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38640" windowHeight="21240" activeTab="1"/>
  </bookViews>
  <sheets>
    <sheet name="98e-b-Power saving gain" sheetId="4" r:id="rId1"/>
    <sheet name="98e-b-delta SINR" sheetId="5" r:id="rId2"/>
    <sheet name="98e-b-RLF lantency" sheetId="6" r:id="rId3"/>
    <sheet name="98e-b Time of outage" sheetId="7" r:id="rId4"/>
    <sheet name="98e-Power saving gain" sheetId="2" r:id="rId5"/>
    <sheet name="98e-delta  SINR" sheetId="1" r:id="rId6"/>
    <sheet name="98e-RLF latency" sheetId="3" r:id="rId7"/>
  </sheets>
  <definedNames>
    <definedName name="_Ref67916251" localSheetId="2">'98e-b-RLF lantency'!$A$20</definedName>
  </definedNames>
  <calcPr calcId="162913"/>
  <fileRecoveryPr repairLoad="1"/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<sst xmlns="http://schemas.openxmlformats.org/spreadsheetml/2006/main" count="415" uniqueCount="207">
  <si>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</si>
  <si>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</si>
  <si>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</si>
  <si>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</si>
  <si>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</si>
  <si>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</si>
  <si>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</si>
  <si>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</si>
  <si>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</si>
  <si>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</si>
  <si>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</si>
  <si>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</si>
  <si>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</si>
  <si>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</si>
  <si>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</si>
  <si>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</si>
  <si>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</si>
  <si>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</si>
  <si>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</si>
  <si>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</si>
  <si>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</si>
  <si>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</si>
  <si>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</si>
  <si>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</si>
  <si>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</si>
  <si>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</si>
  <si>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</si>
  <si>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</si>
  <si>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</si>
  <si>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</si>
  <si>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</si>
  <si>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</si>
  <si>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</si>
  <si>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</si>
  <si>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</si>
  <si>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</si>
  <si>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</si>
  <si>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</si>
  <si>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</si>
  <si>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</si>
  <si>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</si>
  <si>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</si>
  <si>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</si>
  <si>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</si>
  <si>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</si>
  <si>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</si>
  <si>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</si>
  <si>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</si>
  <si>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</si>
  <si>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</si>
  <si>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</si>
  <si>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</si>
  <si>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</si>
  <si>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</si>
  <si>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</si>
  <si>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</si>
  <si>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</si>
  <si>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</si>
  <si>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</si>
  <si>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</si>
  <si>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</si>
  <si>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</si>
  <si>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</si>
  <si>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</si>
  <si>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</si>
  <si>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</si>
  <si>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</si>
  <si>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</si>
  <si>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</si>
  <si>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</si>
  <si>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</si>
  <si>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</si>
  <si>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</si>
  <si>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</si>
  <si>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</si>
  <si>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</si>
  <si>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</si>
  <si>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</si>
  <si>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</si>
  <si>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</si>
  <si>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</si>
  <si>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</si>
  <si>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</si>
  <si>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</si>
  <si>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</si>
  <si>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</si>
  <si>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</si>
  <si>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</si>
  <si>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</si>
  <si>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</si>
  <si>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</si>
  <si>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</si>
  <si>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</si>
  <si>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</si>
  <si>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</si>
  <si>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</si>
  <si>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</si>
  <si>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</si>
  <si>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</si>
  <si>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</si>
  <si>
    <t>SMTC outside ON, random offset</t>
  </si>
  <si>
    <t>VoIP</t>
  </si>
  <si>
    <t>Nokia
R4-2106581</t>
  </si>
  <si>
    <t>Nokia</t>
  </si>
  <si>
    <t> </t>
  </si>
  <si>
    <t>max(5%,95%)</t>
  </si>
  <si>
    <t>Speed/K</t>
  </si>
  <si>
    <t>Relaxation factor K</t>
  </si>
  <si>
    <t>Increase in time of outage compared to K=1</t>
  </si>
  <si>
    <t>3 km/h</t>
  </si>
  <si>
    <t>30 km/h</t>
  </si>
  <si>
    <t>60 km/h</t>
  </si>
  <si>
    <t>DRX=20ms</t>
  </si>
  <si>
    <t>DRX=40ms</t>
  </si>
  <si>
    <t>max(1%,99%)</t>
  </si>
  <si>
    <t>DRX= 40 ms</t>
  </si>
  <si>
    <t>SSB</t>
    <phoneticPr fontId="1" type="noConversion"/>
  </si>
  <si>
    <t>CSI-RS</t>
    <phoneticPr fontId="1" type="noConversion"/>
  </si>
  <si>
    <t xml:space="preserve">skip some L1 meas. samples for RRM </t>
    <phoneticPr fontId="1" type="noConversion"/>
  </si>
  <si>
    <t xml:space="preserve">skip some L1 meas. samples for RRM </t>
  </si>
  <si>
    <t>FTP with 50ms arrival time</t>
    <phoneticPr fontId="1" type="noConversion"/>
  </si>
  <si>
    <t>FTP with 200ms arrival time</t>
    <phoneticPr fontId="1" type="noConversion"/>
  </si>
  <si>
    <t>FTP with 200ms arrival time</t>
    <phoneticPr fontId="1" type="noConversion"/>
  </si>
  <si>
    <t>VoIP</t>
    <phoneticPr fontId="1" type="noConversion"/>
  </si>
  <si>
    <t>20ms</t>
    <phoneticPr fontId="1" type="noConversion"/>
  </si>
  <si>
    <t>20ms</t>
    <phoneticPr fontId="1" type="noConversion"/>
  </si>
  <si>
    <t>&lt;13</t>
    <phoneticPr fontId="1" type="noConversion"/>
  </si>
  <si>
    <t>&lt;6</t>
    <phoneticPr fontId="1" type="noConversion"/>
  </si>
  <si>
    <t>&lt;6</t>
    <phoneticPr fontId="1" type="noConversion"/>
  </si>
  <si>
    <t>&lt;9</t>
    <phoneticPr fontId="1" type="noConversion"/>
  </si>
  <si>
    <t>&lt;10</t>
    <phoneticPr fontId="1" type="noConversion"/>
  </si>
  <si>
    <t>&lt;15</t>
    <phoneticPr fontId="1" type="noConversion"/>
  </si>
  <si>
    <t>&lt;14</t>
    <phoneticPr fontId="1" type="noConversion"/>
  </si>
  <si>
    <t>&lt;20</t>
    <phoneticPr fontId="1" type="noConversion"/>
  </si>
  <si>
    <t>&lt;8</t>
    <phoneticPr fontId="1" type="noConversion"/>
  </si>
  <si>
    <t>&lt;22</t>
    <phoneticPr fontId="1" type="noConversion"/>
  </si>
  <si>
    <t>DRX</t>
    <phoneticPr fontId="2" type="noConversion"/>
  </si>
  <si>
    <t>Averaged increased latency in RLF triggering (ms)</t>
    <phoneticPr fontId="2" type="noConversion"/>
  </si>
  <si>
    <r>
      <t>5 dB SINR</t>
    </r>
    <r>
      <rPr>
        <vertAlign val="subscript"/>
        <sz val="11"/>
        <color rgb="FF000000"/>
        <rFont val="Calibri"/>
        <family val="2"/>
      </rPr>
      <t>margin</t>
    </r>
    <phoneticPr fontId="2" type="noConversion"/>
  </si>
  <si>
    <r>
      <t>10dB SINR</t>
    </r>
    <r>
      <rPr>
        <vertAlign val="subscript"/>
        <sz val="11"/>
        <color rgb="FF000000"/>
        <rFont val="Calibri"/>
        <family val="2"/>
      </rPr>
      <t xml:space="preserve">margin </t>
    </r>
    <phoneticPr fontId="2" type="noConversion"/>
  </si>
  <si>
    <t>70km/h</t>
    <phoneticPr fontId="2" type="noConversion"/>
  </si>
  <si>
    <t>SMTC inside ON</t>
    <phoneticPr fontId="1" type="noConversion"/>
  </si>
  <si>
    <t>SMTC outside ON</t>
    <phoneticPr fontId="1" type="noConversion"/>
  </si>
  <si>
    <t>SMTC outside ON, CSI-RS inside ON</t>
    <phoneticPr fontId="1" type="noConversion"/>
  </si>
  <si>
    <t>SMTC outside ON, CSI-RS outside both SMTC and ON</t>
    <phoneticPr fontId="1" type="noConversion"/>
  </si>
  <si>
    <t>SSB</t>
    <phoneticPr fontId="1" type="noConversion"/>
  </si>
  <si>
    <t>CSI-RS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</si>
  <si>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</si>
  <si>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</si>
  <si>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</si>
  <si>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FTP with 40ms arrival time</t>
    <phoneticPr fontId="1" type="noConversion"/>
  </si>
  <si>
    <t>VoIP</t>
    <phoneticPr fontId="1" type="noConversion"/>
  </si>
  <si>
    <t>VoIP</t>
    <phoneticPr fontId="1" type="noConversion"/>
  </si>
  <si>
    <t>FTP with 200ms arrival time</t>
    <phoneticPr fontId="1" type="noConversion"/>
  </si>
  <si>
    <t>FTP with 40ms arrival time</t>
    <phoneticPr fontId="1" type="noConversion"/>
  </si>
  <si>
    <t>Huawei (R4-2106943)</t>
    <phoneticPr fontId="1" type="noConversion"/>
  </si>
  <si>
    <t>DRX= 20 ms</t>
  </si>
  <si>
    <t>Probability to trigger out-of-synch indication (SSB-based RLM).</t>
  </si>
  <si>
    <t>Threshold (T) to go to power save mode</t>
  </si>
  <si>
    <t>DRX cycle</t>
  </si>
  <si>
    <t>N/A (always in relaxed mode)</t>
  </si>
  <si>
    <t>-5dB</t>
  </si>
  <si>
    <t>0dB</t>
  </si>
  <si>
    <t>5dB</t>
  </si>
  <si>
    <t>FR1 3km/h</t>
  </si>
  <si>
    <t>20ms</t>
  </si>
  <si>
    <t>0.0212%</t>
  </si>
  <si>
    <t>40ms</t>
  </si>
  <si>
    <t>0.0058%</t>
  </si>
  <si>
    <t>80ms</t>
  </si>
  <si>
    <t>FR1 30km/h</t>
  </si>
  <si>
    <t>0.269%</t>
  </si>
  <si>
    <t>0.0013%</t>
  </si>
  <si>
    <t>0.124%</t>
  </si>
  <si>
    <t>0.0019%</t>
  </si>
  <si>
    <t>0.0116%</t>
  </si>
  <si>
    <t>FR2 3km/h</t>
  </si>
  <si>
    <t>0.220%</t>
  </si>
  <si>
    <t>0.132%</t>
  </si>
  <si>
    <t>0.0334%</t>
  </si>
  <si>
    <t>FR2 30km/h</t>
  </si>
  <si>
    <t>1.709%</t>
  </si>
  <si>
    <t>1.380%</t>
  </si>
  <si>
    <t>0.364%</t>
  </si>
  <si>
    <t>SSB configuration is outside of DRX ON duration</t>
    <phoneticPr fontId="1" type="noConversion"/>
  </si>
  <si>
    <t>FTP with 200ms arrival time</t>
    <phoneticPr fontId="1" type="noConversion"/>
  </si>
  <si>
    <t>FTP with 200ms arrival time</t>
    <phoneticPr fontId="1" type="noConversion"/>
  </si>
  <si>
    <t xml:space="preserve">R16 baseline (with  Cross slot) </t>
    <phoneticPr fontId="1" type="noConversion"/>
  </si>
  <si>
    <t>R16 baseline + skipping 8 slots when no traffic</t>
    <phoneticPr fontId="1" type="noConversion"/>
  </si>
  <si>
    <t>R16 baseline + skipping 16 slots when no traffic</t>
    <phoneticPr fontId="1" type="noConversion"/>
  </si>
  <si>
    <t>DRX = 40ms</t>
    <phoneticPr fontId="2" type="noConversion"/>
  </si>
  <si>
    <t>FR1</t>
    <phoneticPr fontId="2" type="noConversion"/>
  </si>
  <si>
    <t xml:space="preserve">DRX = 20ms </t>
    <phoneticPr fontId="2" type="noConversion"/>
  </si>
  <si>
    <t>DRX= 80 ms</t>
    <phoneticPr fontId="2" type="noConversion"/>
  </si>
  <si>
    <t>Nokia(R4-2106581)</t>
    <phoneticPr fontId="2" type="noConversion"/>
  </si>
  <si>
    <t>max(5%,95%)</t>
    <phoneticPr fontId="2" type="noConversion"/>
  </si>
  <si>
    <t>vivo(R4-2107084)</t>
    <phoneticPr fontId="1" type="noConversion"/>
  </si>
  <si>
    <t>OPPO(R4-2106540)</t>
    <phoneticPr fontId="2" type="noConversion"/>
  </si>
  <si>
    <t>Ericsson(R4-2106851)</t>
    <phoneticPr fontId="1" type="noConversion"/>
  </si>
  <si>
    <t>MTK(R4-2107124)</t>
    <phoneticPr fontId="1" type="noConversion"/>
  </si>
  <si>
    <t>CATT(R4-2104757)</t>
    <phoneticPr fontId="2" type="noConversion"/>
  </si>
  <si>
    <t>Apple(R4-2104850)</t>
    <phoneticPr fontId="1" type="noConversion"/>
  </si>
  <si>
    <t>vivo(R4-2107084)</t>
    <phoneticPr fontId="1" type="noConversion"/>
  </si>
  <si>
    <t>MTK(R4-2107124)</t>
    <phoneticPr fontId="1" type="noConversion"/>
  </si>
  <si>
    <t>vivo
R4-2101463</t>
    <phoneticPr fontId="2" type="noConversion"/>
  </si>
  <si>
    <t>MTK
R4-2107124</t>
    <phoneticPr fontId="2" type="noConversion"/>
  </si>
  <si>
    <t>Ericsson
R4-2106851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</si>
</sst>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6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1"/>
      <charset val="136"/>
      <scheme val="minor"/>
    </font>
    <font>
      <sz val="10"/>
      <name val="Times New Roman"/>
      <family val="1"/>
    </font>
    <font>
      <b/>
      <sz val="11"/>
      <name val="宋体"/>
      <family val="1"/>
      <charset val="136"/>
      <scheme val="minor"/>
    </font>
    <font>
      <sz val="11"/>
      <name val="宋体"/>
      <family val="1"/>
      <charset val="136"/>
      <scheme val="minor"/>
    </font>
    <font>
      <b/>
      <sz val="9"/>
      <name val="宋体"/>
      <family val="1"/>
      <charset val="136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1"/>
      <charset val="136"/>
    </font>
    <font>
      <b/>
      <sz val="9"/>
      <name val="Calibri"/>
      <family val="1"/>
      <charset val="136"/>
    </font>
    <font>
      <sz val="11"/>
      <name val="Calibri"/>
      <family val="2"/>
    </font>
    <font>
      <sz val="11"/>
      <color rgb="FFFF0000"/>
      <name val="宋体"/>
      <family val="2"/>
      <scheme val="minor"/>
    </font>
    <font>
      <vertAlign val="subscript"/>
      <sz val="11"/>
      <color rgb="FF000000"/>
      <name val="Calibri"/>
      <family val="2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76" fontId="3" fillId="2" borderId="2" xfId="0" applyNumberFormat="1" applyFont="1" applyFill="1" applyBorder="1"/>
    <xf numFmtId="176" fontId="3" fillId="2" borderId="3" xfId="0" applyNumberFormat="1" applyFont="1" applyFill="1" applyBorder="1"/>
    <xf numFmtId="176" fontId="3" fillId="0" borderId="3" xfId="0" applyNumberFormat="1" applyFont="1" applyBorder="1"/>
    <xf numFmtId="176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76" fontId="3" fillId="0" borderId="4" xfId="0" applyNumberFormat="1" applyFont="1" applyBorder="1"/>
    <xf numFmtId="176" fontId="3" fillId="2" borderId="4" xfId="0" applyNumberFormat="1" applyFont="1" applyFill="1" applyBorder="1"/>
    <xf numFmtId="0" fontId="3" fillId="0" borderId="5" xfId="0" applyFont="1" applyBorder="1"/>
    <xf numFmtId="176" fontId="3" fillId="2" borderId="11" xfId="0" applyNumberFormat="1" applyFont="1" applyFill="1" applyBorder="1"/>
    <xf numFmtId="176" fontId="3" fillId="2" borderId="10" xfId="0" applyNumberFormat="1" applyFont="1" applyFill="1" applyBorder="1"/>
    <xf numFmtId="10" fontId="3" fillId="2" borderId="2" xfId="0" applyNumberFormat="1" applyFont="1" applyFill="1" applyBorder="1"/>
    <xf numFmtId="176" fontId="3" fillId="2" borderId="15" xfId="0" applyNumberFormat="1" applyFont="1" applyFill="1" applyBorder="1"/>
    <xf numFmtId="176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76" fontId="3" fillId="2" borderId="14" xfId="0" applyNumberFormat="1" applyFont="1" applyFill="1" applyBorder="1"/>
    <xf numFmtId="176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77" fontId="7" fillId="0" borderId="1" xfId="0" applyNumberFormat="1" applyFont="1" applyBorder="1"/>
    <xf numFmtId="177" fontId="7" fillId="0" borderId="1" xfId="0" applyNumberFormat="1" applyFont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2" borderId="9" xfId="0" applyNumberFormat="1" applyFont="1" applyFill="1" applyBorder="1" applyAlignment="1">
      <alignment horizontal="center"/>
    </xf>
    <xf numFmtId="177" fontId="7" fillId="0" borderId="2" xfId="0" applyNumberFormat="1" applyFont="1" applyBorder="1"/>
    <xf numFmtId="177" fontId="7" fillId="0" borderId="2" xfId="0" applyNumberFormat="1" applyFont="1" applyBorder="1" applyAlignment="1">
      <alignment horizontal="center"/>
    </xf>
    <xf numFmtId="177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7" fontId="7" fillId="0" borderId="4" xfId="0" applyNumberFormat="1" applyFont="1" applyBorder="1"/>
    <xf numFmtId="177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7" fontId="7" fillId="2" borderId="9" xfId="0" applyNumberFormat="1" applyFont="1" applyFill="1" applyBorder="1"/>
    <xf numFmtId="177" fontId="7" fillId="2" borderId="10" xfId="0" applyNumberFormat="1" applyFont="1" applyFill="1" applyBorder="1"/>
    <xf numFmtId="177" fontId="7" fillId="2" borderId="11" xfId="0" applyNumberFormat="1" applyFont="1" applyFill="1" applyBorder="1" applyAlignment="1">
      <alignment horizontal="center"/>
    </xf>
    <xf numFmtId="177" fontId="7" fillId="2" borderId="11" xfId="0" applyNumberFormat="1" applyFont="1" applyFill="1" applyBorder="1"/>
    <xf numFmtId="177" fontId="7" fillId="2" borderId="8" xfId="0" applyNumberFormat="1" applyFont="1" applyFill="1" applyBorder="1"/>
    <xf numFmtId="177" fontId="7" fillId="2" borderId="0" xfId="0" applyNumberFormat="1" applyFont="1" applyFill="1" applyBorder="1"/>
    <xf numFmtId="177" fontId="7" fillId="2" borderId="15" xfId="0" applyNumberFormat="1" applyFont="1" applyFill="1" applyBorder="1" applyAlignment="1">
      <alignment horizontal="center"/>
    </xf>
    <xf numFmtId="177" fontId="7" fillId="2" borderId="15" xfId="0" applyNumberFormat="1" applyFont="1" applyFill="1" applyBorder="1"/>
    <xf numFmtId="177" fontId="7" fillId="2" borderId="12" xfId="0" applyNumberFormat="1" applyFont="1" applyFill="1" applyBorder="1"/>
    <xf numFmtId="177" fontId="7" fillId="2" borderId="13" xfId="0" applyNumberFormat="1" applyFont="1" applyFill="1" applyBorder="1"/>
    <xf numFmtId="177" fontId="7" fillId="2" borderId="14" xfId="0" applyNumberFormat="1" applyFont="1" applyFill="1" applyBorder="1" applyAlignment="1">
      <alignment horizontal="center"/>
    </xf>
    <xf numFmtId="177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176" fontId="3" fillId="4" borderId="3" xfId="0" applyNumberFormat="1" applyFont="1" applyFill="1" applyBorder="1"/>
    <xf numFmtId="176" fontId="3" fillId="4" borderId="2" xfId="0" applyNumberFormat="1" applyFont="1" applyFill="1" applyBorder="1"/>
    <xf numFmtId="176" fontId="3" fillId="4" borderId="4" xfId="0" applyNumberFormat="1" applyFont="1" applyFill="1" applyBorder="1"/>
    <xf numFmtId="0" fontId="3" fillId="4" borderId="0" xfId="0" applyFont="1" applyFill="1"/>
    <xf numFmtId="0" fontId="10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5" borderId="8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15" xfId="0" applyFont="1" applyFill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5" borderId="17" xfId="0" applyFont="1" applyFill="1" applyBorder="1" applyAlignment="1">
      <alignment wrapText="1"/>
    </xf>
    <xf numFmtId="0" fontId="13" fillId="5" borderId="18" xfId="0" applyFont="1" applyFill="1" applyBorder="1" applyAlignment="1">
      <alignment wrapText="1"/>
    </xf>
    <xf numFmtId="0" fontId="13" fillId="5" borderId="19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3" fillId="5" borderId="22" xfId="0" applyFont="1" applyFill="1" applyBorder="1" applyAlignment="1">
      <alignment wrapText="1"/>
    </xf>
    <xf numFmtId="0" fontId="13" fillId="0" borderId="13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77" fontId="0" fillId="2" borderId="8" xfId="0" applyNumberForma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0" fontId="0" fillId="0" borderId="1" xfId="0" applyNumberFormat="1" applyBorder="1"/>
    <xf numFmtId="0" fontId="0" fillId="0" borderId="8" xfId="0" applyBorder="1"/>
    <xf numFmtId="0" fontId="0" fillId="0" borderId="0" xfId="0" applyBorder="1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9" fontId="0" fillId="0" borderId="0" xfId="0" applyNumberFormat="1" applyBorder="1"/>
    <xf numFmtId="0" fontId="0" fillId="0" borderId="29" xfId="0" applyBorder="1"/>
    <xf numFmtId="0" fontId="0" fillId="0" borderId="30" xfId="0" applyBorder="1"/>
    <xf numFmtId="0" fontId="0" fillId="0" borderId="23" xfId="0" applyBorder="1"/>
    <xf numFmtId="0" fontId="9" fillId="0" borderId="16" xfId="0" applyFont="1" applyBorder="1" applyAlignment="1">
      <alignment wrapText="1"/>
    </xf>
    <xf numFmtId="0" fontId="3" fillId="0" borderId="0" xfId="0" applyFont="1" applyBorder="1"/>
    <xf numFmtId="10" fontId="0" fillId="0" borderId="0" xfId="0" applyNumberFormat="1"/>
    <xf numFmtId="0" fontId="16" fillId="0" borderId="0" xfId="0" applyFont="1"/>
    <xf numFmtId="0" fontId="9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7" fillId="0" borderId="0" xfId="0" applyFont="1" applyBorder="1" applyAlignment="1">
      <alignment horizontal="center" wrapText="1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5" fillId="0" borderId="5" xfId="0" applyFont="1" applyBorder="1"/>
    <xf numFmtId="0" fontId="5" fillId="0" borderId="7" xfId="0" applyFont="1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7" fillId="0" borderId="6" xfId="0" applyFont="1" applyBorder="1" applyAlignment="1">
      <alignment vertical="center"/>
    </xf>
    <xf numFmtId="0" fontId="7" fillId="0" borderId="6" xfId="0" applyFont="1" applyBorder="1" applyAlignme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zoomScale="90" zoomScaleNormal="90" workbookViewId="0">
      <selection activeCell="L7" sqref="L7"/>
    </sheetView>
  </sheetViews>
  <sheetFormatPr defaultRowHeight="14.4" x14ac:dyDescent="0.25"/>
  <cols>
    <col min="3" max="3" width="12.109375" customWidth="1"/>
    <col min="4" max="6" width="15.88671875" customWidth="1"/>
    <col min="7" max="10" width="15.109375" bestFit="1" customWidth="1"/>
    <col min="11" max="11" width="15.109375" customWidth="1"/>
    <col min="12" max="14" width="12.5546875" customWidth="1"/>
    <col min="15" max="22" width="11.109375" customWidth="1"/>
    <col min="23" max="24" width="11.88671875" customWidth="1"/>
  </cols>
  <sheetData>
    <row r="1" spans="1:38" s="1" customFormat="1" ht="28.35" customHeight="1" x14ac:dyDescent="0.25">
      <c r="D1" s="156" t="s">
        <v>201</v>
      </c>
      <c r="E1" s="157"/>
      <c r="F1" s="158"/>
      <c r="G1" s="166" t="s">
        <v>102</v>
      </c>
      <c r="H1" s="172"/>
      <c r="I1" s="172"/>
      <c r="J1" s="172"/>
      <c r="K1" s="172"/>
      <c r="L1" s="156" t="s">
        <v>202</v>
      </c>
      <c r="M1" s="157"/>
      <c r="N1" s="158"/>
      <c r="O1" s="176" t="s">
        <v>203</v>
      </c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8"/>
      <c r="AA1" s="156" t="s">
        <v>155</v>
      </c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8"/>
    </row>
    <row r="2" spans="1:38" s="1" customFormat="1" x14ac:dyDescent="0.25">
      <c r="D2" s="156" t="s">
        <v>29</v>
      </c>
      <c r="E2" s="157"/>
      <c r="F2" s="158"/>
      <c r="G2" s="156" t="s">
        <v>29</v>
      </c>
      <c r="H2" s="157"/>
      <c r="I2" s="157" t="s">
        <v>50</v>
      </c>
      <c r="J2" s="157"/>
      <c r="K2" s="158"/>
      <c r="L2" s="156" t="s">
        <v>31</v>
      </c>
      <c r="M2" s="157"/>
      <c r="N2" s="158"/>
      <c r="O2" s="179" t="s">
        <v>29</v>
      </c>
      <c r="P2" s="170"/>
      <c r="Q2" s="170"/>
      <c r="R2" s="170"/>
      <c r="S2" s="170"/>
      <c r="T2" s="171"/>
      <c r="U2" s="179" t="s">
        <v>50</v>
      </c>
      <c r="V2" s="180"/>
      <c r="W2" s="180"/>
      <c r="X2" s="180"/>
      <c r="Y2" s="180"/>
      <c r="Z2" s="181"/>
      <c r="AA2" s="156" t="s">
        <v>29</v>
      </c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8"/>
    </row>
    <row r="3" spans="1:38" s="4" customFormat="1" ht="27.6" customHeight="1" x14ac:dyDescent="0.25">
      <c r="C3" s="5" t="s">
        <v>66</v>
      </c>
      <c r="D3" s="173" t="s">
        <v>184</v>
      </c>
      <c r="E3" s="174"/>
      <c r="F3" s="175"/>
      <c r="G3" s="6" t="s">
        <v>70</v>
      </c>
      <c r="H3" s="6" t="s">
        <v>71</v>
      </c>
      <c r="I3" s="173" t="s">
        <v>100</v>
      </c>
      <c r="J3" s="174"/>
      <c r="K3" s="175"/>
      <c r="L3" s="159" t="s">
        <v>75</v>
      </c>
      <c r="M3" s="160"/>
      <c r="N3" s="161"/>
      <c r="O3" s="159" t="s">
        <v>52</v>
      </c>
      <c r="P3" s="170"/>
      <c r="Q3" s="170"/>
      <c r="R3" s="170"/>
      <c r="S3" s="170"/>
      <c r="T3" s="171"/>
      <c r="U3" s="159" t="s">
        <v>52</v>
      </c>
      <c r="V3" s="160"/>
      <c r="W3" s="160"/>
      <c r="X3" s="160"/>
      <c r="Y3" s="160"/>
      <c r="Z3" s="161"/>
      <c r="AA3" s="182" t="s">
        <v>141</v>
      </c>
      <c r="AB3" s="182"/>
      <c r="AC3" s="182"/>
      <c r="AD3" s="182" t="s">
        <v>142</v>
      </c>
      <c r="AE3" s="182"/>
      <c r="AF3" s="182"/>
      <c r="AG3" s="173" t="s">
        <v>143</v>
      </c>
      <c r="AH3" s="174"/>
      <c r="AI3" s="175"/>
      <c r="AJ3" s="173" t="s">
        <v>144</v>
      </c>
      <c r="AK3" s="174"/>
      <c r="AL3" s="175"/>
    </row>
    <row r="4" spans="1:38" s="4" customFormat="1" ht="14.4" customHeight="1" x14ac:dyDescent="0.25">
      <c r="C4" s="4" t="s">
        <v>67</v>
      </c>
      <c r="D4" s="173" t="s">
        <v>61</v>
      </c>
      <c r="E4" s="174"/>
      <c r="F4" s="175"/>
      <c r="G4" s="159" t="s">
        <v>58</v>
      </c>
      <c r="H4" s="160"/>
      <c r="I4" s="160"/>
      <c r="J4" s="160"/>
      <c r="K4" s="161"/>
      <c r="L4" s="159" t="s">
        <v>58</v>
      </c>
      <c r="M4" s="160"/>
      <c r="N4" s="161"/>
      <c r="O4" s="159" t="s">
        <v>116</v>
      </c>
      <c r="P4" s="170"/>
      <c r="Q4" s="170"/>
      <c r="R4" s="174" t="s">
        <v>117</v>
      </c>
      <c r="S4" s="170"/>
      <c r="T4" s="171"/>
      <c r="U4" s="159" t="s">
        <v>58</v>
      </c>
      <c r="V4" s="160"/>
      <c r="W4" s="160"/>
      <c r="X4" s="160" t="s">
        <v>117</v>
      </c>
      <c r="Y4" s="170"/>
      <c r="Z4" s="171"/>
      <c r="AA4" s="183" t="s">
        <v>145</v>
      </c>
      <c r="AB4" s="183"/>
      <c r="AC4" s="183"/>
      <c r="AD4" s="183"/>
      <c r="AE4" s="183"/>
      <c r="AF4" s="183"/>
      <c r="AG4" s="159" t="s">
        <v>146</v>
      </c>
      <c r="AH4" s="160"/>
      <c r="AI4" s="160"/>
      <c r="AJ4" s="160"/>
      <c r="AK4" s="160"/>
      <c r="AL4" s="161"/>
    </row>
    <row r="5" spans="1:38" s="1" customFormat="1" ht="54" customHeight="1" x14ac:dyDescent="0.25">
      <c r="D5" s="8" t="s">
        <v>187</v>
      </c>
      <c r="E5" s="8" t="s">
        <v>188</v>
      </c>
      <c r="F5" s="8" t="s">
        <v>189</v>
      </c>
      <c r="G5" s="166" t="s">
        <v>62</v>
      </c>
      <c r="H5" s="167"/>
      <c r="I5" s="166" t="s">
        <v>62</v>
      </c>
      <c r="J5" s="166"/>
      <c r="K5" s="167"/>
      <c r="L5" s="156" t="s">
        <v>63</v>
      </c>
      <c r="M5" s="157"/>
      <c r="N5" s="158"/>
      <c r="O5" s="156" t="s">
        <v>118</v>
      </c>
      <c r="P5" s="184"/>
      <c r="Q5" s="185"/>
      <c r="R5" s="156" t="s">
        <v>118</v>
      </c>
      <c r="S5" s="184"/>
      <c r="T5" s="185"/>
      <c r="U5" s="156" t="s">
        <v>119</v>
      </c>
      <c r="V5" s="157"/>
      <c r="W5" s="158"/>
      <c r="X5" s="156" t="s">
        <v>119</v>
      </c>
      <c r="Y5" s="184"/>
      <c r="Z5" s="185"/>
      <c r="AA5" s="166" t="s">
        <v>147</v>
      </c>
      <c r="AB5" s="166"/>
      <c r="AC5" s="166"/>
      <c r="AD5" s="166" t="s">
        <v>148</v>
      </c>
      <c r="AE5" s="166"/>
      <c r="AF5" s="166"/>
      <c r="AG5" s="166" t="s">
        <v>148</v>
      </c>
      <c r="AH5" s="166"/>
      <c r="AI5" s="166"/>
      <c r="AJ5" s="166" t="s">
        <v>149</v>
      </c>
      <c r="AK5" s="166"/>
      <c r="AL5" s="166"/>
    </row>
    <row r="6" spans="1:38" ht="44.4" x14ac:dyDescent="0.25">
      <c r="A6" s="9" t="s">
        <v>1</v>
      </c>
      <c r="B6" s="9" t="s">
        <v>0</v>
      </c>
      <c r="C6" s="10" t="s">
        <v>54</v>
      </c>
      <c r="D6" s="156" t="s">
        <v>186</v>
      </c>
      <c r="E6" s="157"/>
      <c r="F6" s="158"/>
      <c r="G6" s="92" t="s">
        <v>72</v>
      </c>
      <c r="H6" s="12" t="s">
        <v>72</v>
      </c>
      <c r="I6" s="12" t="s">
        <v>72</v>
      </c>
      <c r="J6" s="12" t="s">
        <v>185</v>
      </c>
      <c r="K6" s="12" t="s">
        <v>101</v>
      </c>
      <c r="L6" s="3" t="s">
        <v>8</v>
      </c>
      <c r="M6" s="3" t="s">
        <v>49</v>
      </c>
      <c r="N6" s="13" t="s">
        <v>9</v>
      </c>
      <c r="O6" s="127" t="s">
        <v>120</v>
      </c>
      <c r="P6" s="127" t="s">
        <v>121</v>
      </c>
      <c r="Q6" s="13" t="s">
        <v>9</v>
      </c>
      <c r="R6" s="127" t="s">
        <v>120</v>
      </c>
      <c r="S6" s="127" t="s">
        <v>122</v>
      </c>
      <c r="T6" s="128" t="s">
        <v>123</v>
      </c>
      <c r="U6" s="127" t="s">
        <v>120</v>
      </c>
      <c r="V6" s="127" t="s">
        <v>121</v>
      </c>
      <c r="W6" s="13" t="s">
        <v>123</v>
      </c>
      <c r="X6" s="127" t="s">
        <v>74</v>
      </c>
      <c r="Y6" s="127" t="s">
        <v>122</v>
      </c>
      <c r="Z6" s="128" t="s">
        <v>9</v>
      </c>
      <c r="AA6" s="13" t="s">
        <v>9</v>
      </c>
      <c r="AB6" s="130" t="s">
        <v>8</v>
      </c>
      <c r="AC6" s="130" t="s">
        <v>150</v>
      </c>
      <c r="AD6" s="13" t="s">
        <v>151</v>
      </c>
      <c r="AE6" s="130" t="s">
        <v>8</v>
      </c>
      <c r="AF6" s="130" t="s">
        <v>150</v>
      </c>
      <c r="AG6" s="13" t="s">
        <v>152</v>
      </c>
      <c r="AH6" s="130" t="s">
        <v>8</v>
      </c>
      <c r="AI6" s="130" t="s">
        <v>150</v>
      </c>
      <c r="AJ6" s="13" t="s">
        <v>9</v>
      </c>
      <c r="AK6" s="130" t="s">
        <v>153</v>
      </c>
      <c r="AL6" s="130" t="s">
        <v>154</v>
      </c>
    </row>
    <row r="7" spans="1:38" x14ac:dyDescent="0.25">
      <c r="A7" s="168" t="s">
        <v>3</v>
      </c>
      <c r="B7" s="164" t="s">
        <v>2</v>
      </c>
      <c r="C7" s="15">
        <v>2</v>
      </c>
      <c r="D7" s="153">
        <v>0.1108</v>
      </c>
      <c r="E7" s="153">
        <v>0.1164</v>
      </c>
      <c r="F7" s="153">
        <v>0.1229</v>
      </c>
      <c r="G7" s="17">
        <v>0</v>
      </c>
      <c r="H7" s="17">
        <v>0</v>
      </c>
      <c r="I7" s="17">
        <v>8.0000000000000002E-3</v>
      </c>
      <c r="J7" s="17">
        <v>1.2E-2</v>
      </c>
      <c r="K7" s="17">
        <v>4.0000000000000001E-3</v>
      </c>
      <c r="L7" s="16">
        <v>0.1643</v>
      </c>
      <c r="M7" s="16">
        <v>0.1163</v>
      </c>
      <c r="N7" s="16">
        <v>0.1084</v>
      </c>
      <c r="O7" s="94">
        <v>3.8899999999999997E-2</v>
      </c>
      <c r="P7" s="94">
        <v>5.5599999999999997E-2</v>
      </c>
      <c r="Q7" s="94">
        <v>4.4200000000000003E-2</v>
      </c>
      <c r="R7" s="94">
        <v>4.4900000000000002E-2</v>
      </c>
      <c r="S7" s="94">
        <v>6.8000000000000005E-2</v>
      </c>
      <c r="T7" s="94">
        <v>5.0799999999999998E-2</v>
      </c>
      <c r="U7" s="94"/>
      <c r="V7" s="94"/>
      <c r="W7" s="94"/>
      <c r="X7" s="94">
        <v>5.8400000000000001E-2</v>
      </c>
      <c r="Y7">
        <v>9.31</v>
      </c>
      <c r="Z7">
        <v>8.27</v>
      </c>
      <c r="AA7" s="138">
        <v>0</v>
      </c>
      <c r="AB7" s="138">
        <v>0</v>
      </c>
      <c r="AC7" s="138">
        <v>0</v>
      </c>
      <c r="AD7" s="138">
        <v>0</v>
      </c>
      <c r="AE7" s="138">
        <v>0</v>
      </c>
      <c r="AF7" s="138">
        <v>0</v>
      </c>
      <c r="AG7" s="138">
        <v>3.8399999999999997E-2</v>
      </c>
      <c r="AH7" s="138">
        <v>2.9000000000000001E-2</v>
      </c>
      <c r="AI7" s="138">
        <v>4.0000000000000001E-3</v>
      </c>
      <c r="AJ7" s="138">
        <v>4.53E-2</v>
      </c>
      <c r="AK7" s="138">
        <v>4.2299999999999997E-2</v>
      </c>
      <c r="AL7" s="138">
        <v>1.0500000000000001E-2</v>
      </c>
    </row>
    <row r="8" spans="1:38" x14ac:dyDescent="0.25">
      <c r="A8" s="168"/>
      <c r="B8" s="165"/>
      <c r="C8" s="15">
        <v>3</v>
      </c>
      <c r="G8" s="23">
        <v>0</v>
      </c>
      <c r="H8" s="23">
        <v>0</v>
      </c>
      <c r="I8" s="23">
        <v>1.0999999999999999E-2</v>
      </c>
      <c r="J8" s="23">
        <v>1.6E-2</v>
      </c>
      <c r="K8" s="23">
        <v>6.0000000000000001E-3</v>
      </c>
      <c r="O8" s="94"/>
      <c r="P8" s="94"/>
      <c r="Q8" s="94"/>
      <c r="R8" s="94"/>
      <c r="S8" s="94"/>
      <c r="T8" s="94"/>
      <c r="U8" s="94"/>
      <c r="V8" s="94"/>
      <c r="W8" s="94"/>
      <c r="X8" s="94"/>
      <c r="AA8" s="139"/>
      <c r="AB8" s="140"/>
      <c r="AC8" s="141"/>
      <c r="AD8" s="139"/>
      <c r="AE8" s="140"/>
      <c r="AF8" s="141"/>
      <c r="AG8" s="139"/>
      <c r="AH8" s="140"/>
      <c r="AI8" s="141"/>
      <c r="AJ8" s="139"/>
      <c r="AK8" s="140"/>
      <c r="AL8" s="141"/>
    </row>
    <row r="9" spans="1:38" x14ac:dyDescent="0.25">
      <c r="A9" s="168"/>
      <c r="B9" s="165"/>
      <c r="C9" s="15">
        <v>4</v>
      </c>
      <c r="D9" s="153">
        <v>0.1656</v>
      </c>
      <c r="E9" s="153">
        <v>0.17380000000000001</v>
      </c>
      <c r="F9" s="153">
        <v>0.18390000000000001</v>
      </c>
      <c r="G9" s="23">
        <v>0</v>
      </c>
      <c r="H9" s="23">
        <v>0</v>
      </c>
      <c r="I9" s="23">
        <v>1.2E-2</v>
      </c>
      <c r="J9" s="23">
        <v>1.7999999999999999E-2</v>
      </c>
      <c r="K9" s="23">
        <v>6.0000000000000001E-3</v>
      </c>
      <c r="L9" s="16">
        <v>0.2001</v>
      </c>
      <c r="M9" s="16">
        <v>0.13730000000000001</v>
      </c>
      <c r="N9" s="16">
        <v>0.13339999999999999</v>
      </c>
      <c r="O9" s="94">
        <v>0.1171</v>
      </c>
      <c r="P9" s="94">
        <v>0.1668</v>
      </c>
      <c r="Q9" s="94">
        <v>0.13270000000000001</v>
      </c>
      <c r="R9" s="94">
        <v>0.1341</v>
      </c>
      <c r="S9" s="94">
        <v>0.2034</v>
      </c>
      <c r="T9" s="94">
        <v>0.15290000000000001</v>
      </c>
      <c r="U9" s="94"/>
      <c r="V9" s="94"/>
      <c r="W9" s="94"/>
      <c r="X9" s="94">
        <v>0.1779</v>
      </c>
      <c r="Y9">
        <v>28.63</v>
      </c>
      <c r="Z9">
        <v>24.8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5.7799999999999997E-2</v>
      </c>
      <c r="AH9" s="138">
        <v>4.3700000000000003E-2</v>
      </c>
      <c r="AI9" s="138">
        <v>6.0000000000000001E-3</v>
      </c>
      <c r="AJ9" s="138">
        <v>6.83E-2</v>
      </c>
      <c r="AK9" s="138">
        <v>6.3500000000000001E-2</v>
      </c>
      <c r="AL9" s="138">
        <v>1.5900000000000001E-2</v>
      </c>
    </row>
    <row r="10" spans="1:38" x14ac:dyDescent="0.25">
      <c r="A10" s="168"/>
      <c r="B10" s="165"/>
      <c r="C10" s="15">
        <v>4.5</v>
      </c>
      <c r="G10" s="23">
        <v>0</v>
      </c>
      <c r="H10" s="23">
        <v>0</v>
      </c>
      <c r="I10" s="96"/>
      <c r="J10" s="96"/>
      <c r="K10" s="96"/>
      <c r="O10" s="94"/>
      <c r="P10" s="94"/>
      <c r="Q10" s="94"/>
      <c r="R10" s="94"/>
      <c r="S10" s="94"/>
      <c r="T10" s="94"/>
      <c r="U10" s="94"/>
      <c r="V10" s="94"/>
      <c r="W10" s="94"/>
      <c r="X10" s="94"/>
      <c r="AA10" s="139"/>
      <c r="AB10" s="140"/>
      <c r="AC10" s="141"/>
      <c r="AD10" s="139"/>
      <c r="AE10" s="140"/>
      <c r="AF10" s="141"/>
      <c r="AG10" s="139"/>
      <c r="AH10" s="140"/>
      <c r="AI10" s="141"/>
      <c r="AJ10" s="139"/>
      <c r="AK10" s="140"/>
      <c r="AL10" s="141"/>
    </row>
    <row r="11" spans="1:38" x14ac:dyDescent="0.25">
      <c r="A11" s="168"/>
      <c r="B11" s="165"/>
      <c r="C11" s="15">
        <v>6</v>
      </c>
      <c r="G11" s="23">
        <v>0</v>
      </c>
      <c r="H11" s="23">
        <v>0</v>
      </c>
      <c r="I11" s="96"/>
      <c r="J11" s="96"/>
      <c r="K11" s="96"/>
      <c r="O11" s="94"/>
      <c r="P11" s="94"/>
      <c r="Q11" s="94"/>
      <c r="R11" s="94"/>
      <c r="S11" s="94"/>
      <c r="T11" s="94"/>
      <c r="U11" s="94"/>
      <c r="V11" s="94"/>
      <c r="W11" s="94"/>
      <c r="X11" s="94"/>
      <c r="AA11" s="139"/>
      <c r="AB11" s="140"/>
      <c r="AC11" s="141"/>
      <c r="AD11" s="139"/>
      <c r="AE11" s="140"/>
      <c r="AF11" s="141"/>
      <c r="AG11" s="139"/>
      <c r="AH11" s="140"/>
      <c r="AI11" s="141"/>
      <c r="AJ11" s="139"/>
      <c r="AK11" s="140"/>
      <c r="AL11" s="141"/>
    </row>
    <row r="12" spans="1:38" x14ac:dyDescent="0.25">
      <c r="A12" s="168"/>
      <c r="B12" s="165"/>
      <c r="C12" s="15">
        <v>8</v>
      </c>
      <c r="G12" s="23">
        <v>0</v>
      </c>
      <c r="H12" s="23">
        <v>0</v>
      </c>
      <c r="I12" s="23">
        <v>1.4E-2</v>
      </c>
      <c r="J12" s="23">
        <v>2.1000000000000001E-2</v>
      </c>
      <c r="K12" s="23">
        <v>8.0000000000000002E-3</v>
      </c>
      <c r="L12" s="16">
        <v>0.25819999999999999</v>
      </c>
      <c r="M12" s="16">
        <v>0.16669999999999999</v>
      </c>
      <c r="N12" s="16">
        <v>0.16089999999999999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AA12" s="139"/>
      <c r="AB12" s="140"/>
      <c r="AC12" s="141"/>
      <c r="AD12" s="139"/>
      <c r="AE12" s="140"/>
      <c r="AF12" s="141"/>
      <c r="AG12" s="139"/>
      <c r="AH12" s="140"/>
      <c r="AI12" s="141"/>
      <c r="AJ12" s="139"/>
      <c r="AK12" s="140"/>
      <c r="AL12" s="141"/>
    </row>
    <row r="13" spans="1:38" x14ac:dyDescent="0.25">
      <c r="A13" s="168"/>
      <c r="B13" s="165"/>
      <c r="C13" s="27">
        <v>12</v>
      </c>
      <c r="G13" s="28">
        <v>0</v>
      </c>
      <c r="H13" s="28">
        <v>0</v>
      </c>
      <c r="I13" s="96"/>
      <c r="J13" s="96"/>
      <c r="K13" s="96"/>
      <c r="O13" s="94"/>
      <c r="P13" s="94"/>
      <c r="Q13" s="94"/>
      <c r="R13" s="94"/>
      <c r="S13" s="94"/>
      <c r="T13" s="94"/>
      <c r="U13" s="94"/>
      <c r="V13" s="94"/>
      <c r="W13" s="94"/>
      <c r="X13" s="94"/>
      <c r="AA13" s="139"/>
      <c r="AB13" s="140"/>
      <c r="AC13" s="141"/>
      <c r="AD13" s="139"/>
      <c r="AE13" s="140"/>
      <c r="AF13" s="141"/>
      <c r="AG13" s="139"/>
      <c r="AH13" s="140"/>
      <c r="AI13" s="141"/>
      <c r="AJ13" s="139"/>
      <c r="AK13" s="140"/>
      <c r="AL13" s="141"/>
    </row>
    <row r="14" spans="1:38" ht="15.6" customHeight="1" x14ac:dyDescent="0.25">
      <c r="A14" s="168"/>
      <c r="B14" s="169" t="s">
        <v>124</v>
      </c>
      <c r="C14" s="30">
        <v>2</v>
      </c>
      <c r="G14" s="31"/>
      <c r="H14" s="21"/>
      <c r="I14" s="97"/>
      <c r="J14" s="97"/>
      <c r="K14" s="97"/>
      <c r="O14" s="94">
        <v>3.1600000000000003E-2</v>
      </c>
      <c r="P14" s="94">
        <v>4.2200000000000001E-2</v>
      </c>
      <c r="Q14" s="94">
        <v>3.2000000000000001E-2</v>
      </c>
      <c r="R14" s="94">
        <v>3.61E-2</v>
      </c>
      <c r="S14" s="94">
        <v>4.9099999999999998E-2</v>
      </c>
      <c r="T14" s="94">
        <v>3.7400000000000003E-2</v>
      </c>
      <c r="U14" s="94"/>
      <c r="V14" s="94"/>
      <c r="W14" s="94"/>
      <c r="X14" s="94">
        <v>6.1699999999999998E-2</v>
      </c>
      <c r="Y14">
        <v>8.85</v>
      </c>
      <c r="Z14">
        <v>7.39</v>
      </c>
      <c r="AA14" s="139"/>
      <c r="AB14" s="140"/>
      <c r="AC14" s="141"/>
      <c r="AD14" s="139"/>
      <c r="AE14" s="140"/>
      <c r="AF14" s="141"/>
      <c r="AG14" s="139"/>
      <c r="AH14" s="140"/>
      <c r="AI14" s="141"/>
      <c r="AJ14" s="139"/>
      <c r="AK14" s="140"/>
      <c r="AL14" s="141"/>
    </row>
    <row r="15" spans="1:38" x14ac:dyDescent="0.25">
      <c r="A15" s="168"/>
      <c r="B15" s="169"/>
      <c r="C15" s="30">
        <v>4</v>
      </c>
      <c r="G15" s="34"/>
      <c r="H15" s="22"/>
      <c r="I15" s="96"/>
      <c r="J15" s="96"/>
      <c r="K15" s="96"/>
      <c r="O15" s="94">
        <v>9.6100000000000005E-2</v>
      </c>
      <c r="P15" s="94">
        <v>0.12839999999999999</v>
      </c>
      <c r="Q15" s="94">
        <v>9.8199999999999996E-2</v>
      </c>
      <c r="R15" s="94">
        <v>0.1163</v>
      </c>
      <c r="S15" s="94">
        <v>0.15859999999999999</v>
      </c>
      <c r="T15" s="94">
        <v>0.1181</v>
      </c>
      <c r="U15" s="94"/>
      <c r="V15" s="94"/>
      <c r="W15" s="94"/>
      <c r="X15" s="94">
        <v>0.19059999999999999</v>
      </c>
      <c r="Y15">
        <v>27.44</v>
      </c>
      <c r="Z15">
        <v>22.86</v>
      </c>
      <c r="AA15" s="139"/>
      <c r="AB15" s="140"/>
      <c r="AC15" s="141"/>
      <c r="AD15" s="139"/>
      <c r="AE15" s="140"/>
      <c r="AF15" s="141"/>
      <c r="AG15" s="139"/>
      <c r="AH15" s="140"/>
      <c r="AI15" s="141"/>
      <c r="AJ15" s="139"/>
      <c r="AK15" s="140"/>
      <c r="AL15" s="141"/>
    </row>
    <row r="16" spans="1:38" ht="15.6" customHeight="1" x14ac:dyDescent="0.25">
      <c r="A16" s="168"/>
      <c r="B16" s="169" t="s">
        <v>4</v>
      </c>
      <c r="C16" s="30">
        <v>2</v>
      </c>
      <c r="D16" s="153">
        <v>4.9500000000000002E-2</v>
      </c>
      <c r="E16" s="153">
        <v>5.5899999999999998E-2</v>
      </c>
      <c r="F16" s="153">
        <v>6.88E-2</v>
      </c>
      <c r="G16" s="31"/>
      <c r="H16" s="21"/>
      <c r="I16" s="97"/>
      <c r="J16" s="97"/>
      <c r="K16" s="97"/>
      <c r="O16" s="94">
        <v>3.1600000000000003E-2</v>
      </c>
      <c r="P16" s="94">
        <v>4.2200000000000001E-2</v>
      </c>
      <c r="Q16" s="94">
        <v>3.2000000000000001E-2</v>
      </c>
      <c r="R16" s="94">
        <v>3.61E-2</v>
      </c>
      <c r="S16" s="94">
        <v>4.9099999999999998E-2</v>
      </c>
      <c r="T16" s="94">
        <v>3.7400000000000003E-2</v>
      </c>
      <c r="U16" s="94"/>
      <c r="V16" s="94"/>
      <c r="W16" s="94"/>
      <c r="X16" s="94">
        <v>6.1699999999999998E-2</v>
      </c>
      <c r="Y16">
        <v>8.85</v>
      </c>
      <c r="Z16">
        <v>7.39</v>
      </c>
      <c r="AA16" s="139"/>
      <c r="AB16" s="140"/>
      <c r="AC16" s="141"/>
      <c r="AD16" s="139"/>
      <c r="AE16" s="140"/>
      <c r="AF16" s="141"/>
      <c r="AG16" s="139"/>
      <c r="AH16" s="140"/>
      <c r="AI16" s="141"/>
      <c r="AJ16" s="139"/>
      <c r="AK16" s="140"/>
      <c r="AL16" s="141"/>
    </row>
    <row r="17" spans="1:38" x14ac:dyDescent="0.25">
      <c r="A17" s="168"/>
      <c r="B17" s="169"/>
      <c r="C17" s="30">
        <v>4</v>
      </c>
      <c r="D17" s="153">
        <v>7.4200000000000002E-2</v>
      </c>
      <c r="E17" s="153">
        <v>8.4099999999999994E-2</v>
      </c>
      <c r="F17" s="153">
        <v>0.1032</v>
      </c>
      <c r="G17" s="34"/>
      <c r="H17" s="22"/>
      <c r="I17" s="96"/>
      <c r="J17" s="96"/>
      <c r="K17" s="96"/>
      <c r="O17" s="94">
        <v>9.6100000000000005E-2</v>
      </c>
      <c r="P17" s="94">
        <v>0.12839999999999999</v>
      </c>
      <c r="Q17" s="94">
        <v>9.8199999999999996E-2</v>
      </c>
      <c r="R17" s="94">
        <v>0.1163</v>
      </c>
      <c r="S17" s="94">
        <v>0.15859999999999999</v>
      </c>
      <c r="T17" s="94">
        <v>0.1181</v>
      </c>
      <c r="U17" s="94"/>
      <c r="V17" s="94"/>
      <c r="W17" s="94"/>
      <c r="X17" s="94">
        <v>0.19059999999999999</v>
      </c>
      <c r="Y17">
        <v>27.44</v>
      </c>
      <c r="Z17">
        <v>22.86</v>
      </c>
      <c r="AA17" s="139"/>
      <c r="AB17" s="140"/>
      <c r="AC17" s="141"/>
      <c r="AD17" s="139"/>
      <c r="AE17" s="140"/>
      <c r="AF17" s="141"/>
      <c r="AG17" s="139"/>
      <c r="AH17" s="140"/>
      <c r="AI17" s="141"/>
      <c r="AJ17" s="139"/>
      <c r="AK17" s="140"/>
      <c r="AL17" s="141"/>
    </row>
    <row r="18" spans="1:38" x14ac:dyDescent="0.25">
      <c r="A18" s="162" t="s">
        <v>5</v>
      </c>
      <c r="B18" s="164" t="s">
        <v>2</v>
      </c>
      <c r="C18" s="15">
        <v>2</v>
      </c>
      <c r="G18" s="17">
        <v>0</v>
      </c>
      <c r="H18" s="17">
        <v>0</v>
      </c>
      <c r="I18" s="17">
        <v>6.0000000000000001E-3</v>
      </c>
      <c r="J18" s="17">
        <v>7.0000000000000001E-3</v>
      </c>
      <c r="K18" s="17">
        <v>3.0000000000000001E-3</v>
      </c>
      <c r="O18" s="94">
        <v>3.9399999999999998E-2</v>
      </c>
      <c r="P18" s="94">
        <v>4.8099999999999997E-2</v>
      </c>
      <c r="Q18" s="94">
        <v>4.6199999999999998E-2</v>
      </c>
      <c r="R18" s="94">
        <v>4.7500000000000001E-2</v>
      </c>
      <c r="S18" s="94">
        <v>5.33E-2</v>
      </c>
      <c r="T18" s="94">
        <v>5.9299999999999999E-2</v>
      </c>
      <c r="U18" s="94"/>
      <c r="V18" s="94"/>
      <c r="W18" s="94"/>
      <c r="X18" s="94">
        <v>5.3400000000000003E-2</v>
      </c>
      <c r="Y18">
        <v>7.14</v>
      </c>
      <c r="Z18">
        <v>7.86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3.0000000000000001E-3</v>
      </c>
      <c r="AH18" s="138">
        <v>4.4000000000000003E-3</v>
      </c>
      <c r="AI18" s="138">
        <v>2.3999999999999998E-3</v>
      </c>
      <c r="AJ18" s="138">
        <v>3.7400000000000003E-2</v>
      </c>
      <c r="AK18" s="138">
        <v>2.1899999999999999E-2</v>
      </c>
      <c r="AL18" s="138">
        <v>1.0200000000000001E-2</v>
      </c>
    </row>
    <row r="19" spans="1:38" x14ac:dyDescent="0.25">
      <c r="A19" s="163"/>
      <c r="B19" s="165"/>
      <c r="C19" s="15">
        <v>3</v>
      </c>
      <c r="G19" s="23">
        <v>0</v>
      </c>
      <c r="H19" s="23">
        <v>0</v>
      </c>
      <c r="I19" s="23">
        <v>8.0000000000000002E-3</v>
      </c>
      <c r="J19" s="23">
        <v>8.9999999999999993E-3</v>
      </c>
      <c r="K19" s="23">
        <v>4.0000000000000001E-3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AA19" s="139"/>
      <c r="AB19" s="140"/>
      <c r="AC19" s="141"/>
      <c r="AD19" s="139"/>
      <c r="AE19" s="140"/>
      <c r="AF19" s="141"/>
      <c r="AG19" s="139"/>
      <c r="AH19" s="140"/>
      <c r="AI19" s="141"/>
      <c r="AJ19" s="139"/>
      <c r="AK19" s="140"/>
      <c r="AL19" s="141"/>
    </row>
    <row r="20" spans="1:38" x14ac:dyDescent="0.25">
      <c r="A20" s="163"/>
      <c r="B20" s="165"/>
      <c r="C20" s="15">
        <v>4</v>
      </c>
      <c r="G20" s="23">
        <v>0</v>
      </c>
      <c r="H20" s="23">
        <v>0</v>
      </c>
      <c r="I20" s="23">
        <v>8.9999999999999993E-3</v>
      </c>
      <c r="J20" s="23">
        <v>0.01</v>
      </c>
      <c r="K20" s="23">
        <v>5.0000000000000001E-3</v>
      </c>
      <c r="O20" s="94">
        <v>0.11840000000000001</v>
      </c>
      <c r="P20" s="94">
        <v>0.14430000000000001</v>
      </c>
      <c r="Q20" s="94">
        <v>0.13880000000000001</v>
      </c>
      <c r="R20" s="94">
        <v>0.13170000000000001</v>
      </c>
      <c r="S20" s="94">
        <v>0.15509999999999999</v>
      </c>
      <c r="T20" s="94">
        <v>0.15890000000000001</v>
      </c>
      <c r="U20" s="94"/>
      <c r="V20" s="94"/>
      <c r="W20" s="94"/>
      <c r="X20" s="94">
        <v>0.15970000000000001</v>
      </c>
      <c r="Y20">
        <v>21.2</v>
      </c>
      <c r="Z20">
        <v>22.68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4.4000000000000003E-3</v>
      </c>
      <c r="AH20" s="138">
        <v>6.7000000000000002E-3</v>
      </c>
      <c r="AI20" s="138">
        <v>3.5999999999999999E-3</v>
      </c>
      <c r="AJ20" s="138">
        <v>5.6099999999999997E-2</v>
      </c>
      <c r="AK20" s="138">
        <v>3.2899999999999999E-2</v>
      </c>
      <c r="AL20" s="138">
        <v>1.52E-2</v>
      </c>
    </row>
    <row r="21" spans="1:38" x14ac:dyDescent="0.25">
      <c r="A21" s="163"/>
      <c r="B21" s="165"/>
      <c r="C21" s="15">
        <v>4.5</v>
      </c>
      <c r="G21" s="23">
        <v>0</v>
      </c>
      <c r="H21" s="23">
        <v>0</v>
      </c>
      <c r="I21" s="99"/>
      <c r="J21" s="96"/>
      <c r="K21" s="96"/>
      <c r="O21" s="94"/>
      <c r="P21" s="94"/>
      <c r="Q21" s="94"/>
      <c r="R21" s="94"/>
      <c r="S21" s="94"/>
      <c r="T21" s="94"/>
      <c r="U21" s="94"/>
      <c r="V21" s="94"/>
      <c r="W21" s="94"/>
      <c r="X21" s="94"/>
      <c r="AA21" s="139"/>
      <c r="AB21" s="140"/>
      <c r="AC21" s="141"/>
      <c r="AD21" s="139"/>
      <c r="AE21" s="140"/>
      <c r="AF21" s="141"/>
      <c r="AG21" s="139"/>
      <c r="AH21" s="140"/>
      <c r="AI21" s="141"/>
      <c r="AJ21" s="139"/>
      <c r="AK21" s="140"/>
      <c r="AL21" s="141"/>
    </row>
    <row r="22" spans="1:38" x14ac:dyDescent="0.25">
      <c r="A22" s="163"/>
      <c r="B22" s="165"/>
      <c r="C22" s="15">
        <v>6</v>
      </c>
      <c r="G22" s="23">
        <v>0</v>
      </c>
      <c r="H22" s="23">
        <v>0</v>
      </c>
      <c r="I22" s="96"/>
      <c r="J22" s="96"/>
      <c r="K22" s="96"/>
      <c r="O22" s="94"/>
      <c r="P22" s="94"/>
      <c r="Q22" s="94"/>
      <c r="R22" s="94"/>
      <c r="S22" s="94"/>
      <c r="T22" s="94"/>
      <c r="U22" s="94"/>
      <c r="V22" s="94"/>
      <c r="W22" s="94"/>
      <c r="X22" s="94"/>
      <c r="AA22" s="139"/>
      <c r="AB22" s="140"/>
      <c r="AC22" s="141"/>
      <c r="AD22" s="139"/>
      <c r="AE22" s="140"/>
      <c r="AF22" s="141"/>
      <c r="AG22" s="139"/>
      <c r="AH22" s="140"/>
      <c r="AI22" s="141"/>
      <c r="AJ22" s="139"/>
      <c r="AK22" s="140"/>
      <c r="AL22" s="141"/>
    </row>
    <row r="23" spans="1:38" x14ac:dyDescent="0.25">
      <c r="A23" s="163"/>
      <c r="B23" s="165"/>
      <c r="C23" s="15">
        <v>8</v>
      </c>
      <c r="G23" s="23">
        <v>0</v>
      </c>
      <c r="H23" s="23">
        <v>0</v>
      </c>
      <c r="I23" s="23">
        <v>1.0999999999999999E-2</v>
      </c>
      <c r="J23" s="23">
        <v>1.2E-2</v>
      </c>
      <c r="K23" s="23">
        <v>5.0000000000000001E-3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AA23" s="139"/>
      <c r="AB23" s="140"/>
      <c r="AC23" s="141"/>
      <c r="AD23" s="139"/>
      <c r="AE23" s="140"/>
      <c r="AF23" s="141"/>
      <c r="AG23" s="139"/>
      <c r="AH23" s="140"/>
      <c r="AI23" s="141"/>
      <c r="AJ23" s="139"/>
      <c r="AK23" s="140"/>
      <c r="AL23" s="141"/>
    </row>
    <row r="24" spans="1:38" x14ac:dyDescent="0.25">
      <c r="A24" s="163"/>
      <c r="B24" s="165"/>
      <c r="C24" s="15">
        <v>12</v>
      </c>
      <c r="G24" s="23">
        <v>0</v>
      </c>
      <c r="H24" s="23">
        <v>0</v>
      </c>
      <c r="I24" s="98"/>
      <c r="J24" s="98"/>
      <c r="K24" s="98"/>
      <c r="O24" s="94"/>
      <c r="P24" s="94"/>
      <c r="Q24" s="94"/>
      <c r="R24" s="94"/>
      <c r="S24" s="94"/>
      <c r="T24" s="94"/>
      <c r="U24" s="94"/>
      <c r="V24" s="94"/>
      <c r="W24" s="94"/>
      <c r="X24" s="94"/>
      <c r="AA24" s="139"/>
      <c r="AB24" s="140"/>
      <c r="AC24" s="141"/>
      <c r="AD24" s="139"/>
      <c r="AE24" s="140"/>
      <c r="AF24" s="141"/>
      <c r="AG24" s="139"/>
      <c r="AH24" s="140"/>
      <c r="AI24" s="141"/>
      <c r="AJ24" s="139"/>
      <c r="AK24" s="140"/>
      <c r="AL24" s="141"/>
    </row>
    <row r="25" spans="1:38" x14ac:dyDescent="0.25">
      <c r="A25" s="163"/>
      <c r="B25" s="164" t="s">
        <v>125</v>
      </c>
      <c r="C25" s="15">
        <v>2</v>
      </c>
      <c r="G25" s="21"/>
      <c r="H25" s="21"/>
      <c r="I25" s="97"/>
      <c r="J25" s="97"/>
      <c r="K25" s="97"/>
      <c r="O25" s="94">
        <v>2.41E-2</v>
      </c>
      <c r="P25" s="94">
        <v>2.86E-2</v>
      </c>
      <c r="Q25" s="94">
        <v>2.69E-2</v>
      </c>
      <c r="R25" s="94">
        <v>3.04E-2</v>
      </c>
      <c r="S25" s="94">
        <v>3.3399999999999999E-2</v>
      </c>
      <c r="T25" s="94">
        <v>3.6799999999999999E-2</v>
      </c>
      <c r="U25" s="94"/>
      <c r="V25" s="94"/>
      <c r="W25" s="94"/>
      <c r="X25" s="94">
        <v>4.8099999999999997E-2</v>
      </c>
      <c r="Y25">
        <v>5.83</v>
      </c>
      <c r="Z25">
        <v>6.35</v>
      </c>
      <c r="AA25" s="139"/>
      <c r="AB25" s="140"/>
      <c r="AC25" s="141"/>
      <c r="AD25" s="139"/>
      <c r="AE25" s="140"/>
      <c r="AF25" s="141"/>
      <c r="AG25" s="139"/>
      <c r="AH25" s="140"/>
      <c r="AI25" s="141"/>
      <c r="AJ25" s="139"/>
      <c r="AK25" s="140"/>
      <c r="AL25" s="141"/>
    </row>
    <row r="26" spans="1:38" x14ac:dyDescent="0.25">
      <c r="A26" s="163"/>
      <c r="B26" s="165"/>
      <c r="C26" s="15">
        <v>4</v>
      </c>
      <c r="G26" s="22"/>
      <c r="H26" s="22"/>
      <c r="I26" s="96"/>
      <c r="J26" s="96"/>
      <c r="K26" s="96"/>
      <c r="O26" s="94">
        <v>7.3499999999999996E-2</v>
      </c>
      <c r="P26" s="94">
        <v>8.7099999999999997E-2</v>
      </c>
      <c r="Q26" s="94">
        <v>8.1900000000000001E-2</v>
      </c>
      <c r="R26" s="94">
        <v>8.6199999999999999E-2</v>
      </c>
      <c r="S26" s="94">
        <v>9.9099999999999994E-2</v>
      </c>
      <c r="T26" s="94">
        <v>9.9000000000000005E-2</v>
      </c>
      <c r="U26" s="94"/>
      <c r="V26" s="94"/>
      <c r="W26" s="94"/>
      <c r="X26" s="94">
        <v>0.14549999999999999</v>
      </c>
      <c r="Y26">
        <v>17.75</v>
      </c>
      <c r="Z26">
        <v>18.809999999999999</v>
      </c>
      <c r="AA26" s="139"/>
      <c r="AB26" s="140"/>
      <c r="AC26" s="141"/>
      <c r="AD26" s="139"/>
      <c r="AE26" s="140"/>
      <c r="AF26" s="141"/>
      <c r="AG26" s="139"/>
      <c r="AH26" s="140"/>
      <c r="AI26" s="141"/>
      <c r="AJ26" s="139"/>
      <c r="AK26" s="140"/>
      <c r="AL26" s="141"/>
    </row>
    <row r="27" spans="1:38" x14ac:dyDescent="0.25">
      <c r="G27" s="152"/>
      <c r="H27" s="152"/>
      <c r="I27" s="152"/>
      <c r="J27" s="152"/>
      <c r="K27" s="152"/>
      <c r="AA27" s="142"/>
      <c r="AB27" s="143"/>
      <c r="AC27" s="144"/>
      <c r="AD27" s="142"/>
      <c r="AE27" s="143"/>
      <c r="AF27" s="144"/>
      <c r="AG27" s="142"/>
      <c r="AH27" s="143"/>
      <c r="AI27" s="144"/>
      <c r="AJ27" s="142"/>
      <c r="AK27" s="143"/>
      <c r="AL27" s="144"/>
    </row>
  </sheetData>
  <mergeCells count="49">
    <mergeCell ref="D1:F1"/>
    <mergeCell ref="D2:F2"/>
    <mergeCell ref="D4:F4"/>
    <mergeCell ref="D3:F3"/>
    <mergeCell ref="D6:F6"/>
    <mergeCell ref="AA5:AC5"/>
    <mergeCell ref="AD5:AF5"/>
    <mergeCell ref="AG5:AI5"/>
    <mergeCell ref="AJ5:AL5"/>
    <mergeCell ref="O4:Q4"/>
    <mergeCell ref="R4:T4"/>
    <mergeCell ref="U4:W4"/>
    <mergeCell ref="AA4:AF4"/>
    <mergeCell ref="AG4:AL4"/>
    <mergeCell ref="X4:Z4"/>
    <mergeCell ref="O5:Q5"/>
    <mergeCell ref="R5:T5"/>
    <mergeCell ref="U5:W5"/>
    <mergeCell ref="X5:Z5"/>
    <mergeCell ref="AA1:AL1"/>
    <mergeCell ref="AA2:AL2"/>
    <mergeCell ref="AA3:AC3"/>
    <mergeCell ref="AD3:AF3"/>
    <mergeCell ref="AG3:AI3"/>
    <mergeCell ref="AJ3:AL3"/>
    <mergeCell ref="O3:T3"/>
    <mergeCell ref="U3:Z3"/>
    <mergeCell ref="G1:K1"/>
    <mergeCell ref="G2:H2"/>
    <mergeCell ref="I2:K2"/>
    <mergeCell ref="L3:N3"/>
    <mergeCell ref="I3:K3"/>
    <mergeCell ref="L1:N1"/>
    <mergeCell ref="O1:Z1"/>
    <mergeCell ref="O2:T2"/>
    <mergeCell ref="U2:Z2"/>
    <mergeCell ref="L2:N2"/>
    <mergeCell ref="L5:N5"/>
    <mergeCell ref="L4:N4"/>
    <mergeCell ref="A18:A26"/>
    <mergeCell ref="B18:B24"/>
    <mergeCell ref="B25:B26"/>
    <mergeCell ref="G4:K4"/>
    <mergeCell ref="G5:H5"/>
    <mergeCell ref="I5:K5"/>
    <mergeCell ref="A7:A17"/>
    <mergeCell ref="B7:B13"/>
    <mergeCell ref="B16:B17"/>
    <mergeCell ref="B14:B15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B1" zoomScale="85" zoomScaleNormal="85" workbookViewId="0">
      <selection activeCell="J24" sqref="J24"/>
    </sheetView>
  </sheetViews>
  <sheetFormatPr defaultColWidth="16.88671875" defaultRowHeight="14.4" x14ac:dyDescent="0.25"/>
  <sheetData>
    <row r="1" spans="1:23" s="1" customFormat="1" ht="27.9" customHeight="1" x14ac:dyDescent="0.25">
      <c r="A1" s="1" t="s">
        <v>84</v>
      </c>
      <c r="D1" s="191" t="s">
        <v>200</v>
      </c>
      <c r="E1" s="197"/>
      <c r="F1" s="189" t="s">
        <v>199</v>
      </c>
      <c r="G1" s="190"/>
      <c r="H1" s="189" t="s">
        <v>196</v>
      </c>
      <c r="I1" s="191"/>
      <c r="J1" s="191"/>
      <c r="K1" s="192"/>
      <c r="L1" s="189" t="s">
        <v>198</v>
      </c>
      <c r="M1" s="191"/>
      <c r="N1" s="191"/>
      <c r="O1" s="191"/>
      <c r="P1" s="191"/>
      <c r="Q1" s="191"/>
      <c r="R1" s="191"/>
      <c r="S1" s="197"/>
      <c r="T1" s="198" t="s">
        <v>194</v>
      </c>
      <c r="U1" s="199"/>
      <c r="V1" s="198" t="s">
        <v>197</v>
      </c>
      <c r="W1" s="199"/>
    </row>
    <row r="2" spans="1:23" s="1" customFormat="1" ht="12.9" customHeight="1" x14ac:dyDescent="0.3">
      <c r="D2" s="13" t="s">
        <v>112</v>
      </c>
      <c r="E2" s="50" t="s">
        <v>113</v>
      </c>
      <c r="F2" s="189" t="s">
        <v>19</v>
      </c>
      <c r="G2" s="193"/>
      <c r="H2" s="189" t="s">
        <v>19</v>
      </c>
      <c r="I2" s="191"/>
      <c r="J2" s="191"/>
      <c r="K2" s="193"/>
      <c r="L2" s="46" t="s">
        <v>156</v>
      </c>
      <c r="M2" s="47"/>
      <c r="N2" s="46" t="s">
        <v>115</v>
      </c>
      <c r="O2" s="47"/>
      <c r="P2" s="46" t="s">
        <v>115</v>
      </c>
      <c r="Q2" s="47"/>
      <c r="R2" s="46" t="s">
        <v>193</v>
      </c>
      <c r="S2" s="47"/>
      <c r="T2" s="100" t="s">
        <v>104</v>
      </c>
      <c r="U2" s="100" t="s">
        <v>104</v>
      </c>
      <c r="V2" s="155" t="s">
        <v>192</v>
      </c>
      <c r="W2" s="151" t="s">
        <v>190</v>
      </c>
    </row>
    <row r="3" spans="1:23" s="1" customFormat="1" ht="13.5" customHeight="1" x14ac:dyDescent="0.25">
      <c r="D3" s="13" t="s">
        <v>29</v>
      </c>
      <c r="E3" s="50" t="s">
        <v>29</v>
      </c>
      <c r="F3" s="48" t="s">
        <v>34</v>
      </c>
      <c r="G3" s="49" t="s">
        <v>30</v>
      </c>
      <c r="H3" s="189" t="s">
        <v>29</v>
      </c>
      <c r="I3" s="191"/>
      <c r="J3" s="191" t="s">
        <v>94</v>
      </c>
      <c r="K3" s="197"/>
      <c r="L3" s="48" t="s">
        <v>31</v>
      </c>
      <c r="M3" s="48" t="s">
        <v>30</v>
      </c>
      <c r="N3" s="48" t="s">
        <v>31</v>
      </c>
      <c r="O3" s="48" t="s">
        <v>32</v>
      </c>
      <c r="P3" s="48" t="s">
        <v>31</v>
      </c>
      <c r="Q3" s="48" t="s">
        <v>30</v>
      </c>
      <c r="R3" s="48" t="s">
        <v>31</v>
      </c>
      <c r="S3" s="48" t="s">
        <v>30</v>
      </c>
      <c r="T3" s="101" t="s">
        <v>29</v>
      </c>
      <c r="U3" s="101" t="s">
        <v>50</v>
      </c>
      <c r="V3" s="200" t="s">
        <v>191</v>
      </c>
      <c r="W3" s="201"/>
    </row>
    <row r="4" spans="1:23" s="1" customFormat="1" ht="13.5" customHeight="1" x14ac:dyDescent="0.25">
      <c r="C4" s="1" t="s">
        <v>97</v>
      </c>
      <c r="D4" s="13"/>
      <c r="E4" s="50"/>
      <c r="F4" s="48"/>
      <c r="G4" s="49"/>
      <c r="H4" s="189" t="s">
        <v>98</v>
      </c>
      <c r="I4" s="191"/>
      <c r="J4" s="191"/>
      <c r="K4" s="197"/>
      <c r="L4" s="48"/>
      <c r="M4" s="48"/>
      <c r="N4" s="48"/>
      <c r="O4" s="48"/>
      <c r="P4" s="48"/>
      <c r="Q4" s="48"/>
      <c r="R4" s="48"/>
      <c r="S4" s="48"/>
    </row>
    <row r="5" spans="1:23" s="1" customFormat="1" ht="33.6" customHeight="1" x14ac:dyDescent="0.25">
      <c r="A5" s="9" t="s">
        <v>17</v>
      </c>
      <c r="B5" s="9" t="s">
        <v>11</v>
      </c>
      <c r="C5" s="10" t="s">
        <v>54</v>
      </c>
      <c r="D5" s="52" t="s">
        <v>14</v>
      </c>
      <c r="E5" s="52" t="s">
        <v>14</v>
      </c>
      <c r="F5" s="52" t="s">
        <v>18</v>
      </c>
      <c r="G5" s="52" t="s">
        <v>18</v>
      </c>
      <c r="H5" s="52" t="s">
        <v>93</v>
      </c>
      <c r="I5" s="52" t="s">
        <v>14</v>
      </c>
      <c r="J5" s="52" t="s">
        <v>93</v>
      </c>
      <c r="K5" s="52" t="s">
        <v>14</v>
      </c>
      <c r="L5" s="52" t="s">
        <v>114</v>
      </c>
      <c r="M5" s="52" t="s">
        <v>114</v>
      </c>
      <c r="N5" s="52" t="s">
        <v>114</v>
      </c>
      <c r="O5" s="52" t="s">
        <v>114</v>
      </c>
      <c r="P5" s="52" t="s">
        <v>105</v>
      </c>
      <c r="Q5" s="52" t="s">
        <v>105</v>
      </c>
      <c r="R5" s="52" t="s">
        <v>105</v>
      </c>
      <c r="S5" s="52" t="s">
        <v>195</v>
      </c>
      <c r="T5" s="102" t="s">
        <v>105</v>
      </c>
      <c r="U5" s="103" t="s">
        <v>105</v>
      </c>
      <c r="V5" s="103" t="s">
        <v>105</v>
      </c>
      <c r="W5" s="103" t="s">
        <v>105</v>
      </c>
    </row>
    <row r="6" spans="1:23" x14ac:dyDescent="0.25">
      <c r="A6" s="194" t="s">
        <v>42</v>
      </c>
      <c r="B6" s="186" t="s">
        <v>13</v>
      </c>
      <c r="C6" s="53">
        <v>2</v>
      </c>
      <c r="D6">
        <v>1.1688000000000001</v>
      </c>
      <c r="E6">
        <v>1.9036</v>
      </c>
      <c r="H6">
        <v>1</v>
      </c>
      <c r="I6">
        <v>0.39</v>
      </c>
      <c r="L6">
        <v>1.45</v>
      </c>
      <c r="M6">
        <v>2.02</v>
      </c>
      <c r="N6">
        <v>1.94</v>
      </c>
      <c r="O6">
        <v>2.16</v>
      </c>
      <c r="P6">
        <v>1.1100000000000001</v>
      </c>
      <c r="Q6">
        <v>1.1200000000000001</v>
      </c>
      <c r="R6">
        <v>1.26</v>
      </c>
      <c r="S6">
        <v>1.67</v>
      </c>
      <c r="T6" s="109">
        <v>2.15</v>
      </c>
      <c r="U6" s="110">
        <v>1.45</v>
      </c>
      <c r="V6" s="154">
        <v>1.86</v>
      </c>
      <c r="W6" s="154">
        <v>2.16</v>
      </c>
    </row>
    <row r="7" spans="1:23" x14ac:dyDescent="0.25">
      <c r="A7" s="195"/>
      <c r="B7" s="187"/>
      <c r="C7" s="53">
        <v>4</v>
      </c>
      <c r="D7">
        <v>1.4021999999999999</v>
      </c>
      <c r="E7">
        <v>2.3289</v>
      </c>
      <c r="H7">
        <v>2.6</v>
      </c>
      <c r="I7">
        <v>0.8</v>
      </c>
      <c r="L7">
        <v>2.9</v>
      </c>
      <c r="M7">
        <v>3.34</v>
      </c>
      <c r="N7">
        <v>3.4</v>
      </c>
      <c r="O7">
        <v>4.7699999999999996</v>
      </c>
      <c r="P7">
        <v>1.92</v>
      </c>
      <c r="Q7">
        <v>1.69</v>
      </c>
      <c r="R7">
        <v>2.2000000000000002</v>
      </c>
      <c r="S7">
        <v>2.67</v>
      </c>
      <c r="T7" s="109">
        <v>2.7</v>
      </c>
      <c r="U7" s="110">
        <v>1.88</v>
      </c>
      <c r="V7" s="154">
        <v>2.2599999999999998</v>
      </c>
      <c r="W7" s="154">
        <v>3.02</v>
      </c>
    </row>
    <row r="8" spans="1:23" ht="15" x14ac:dyDescent="0.3">
      <c r="A8" s="195"/>
      <c r="B8" s="187"/>
      <c r="C8" s="53">
        <v>6</v>
      </c>
      <c r="L8">
        <v>3.72</v>
      </c>
      <c r="M8">
        <v>4.4800000000000004</v>
      </c>
      <c r="N8">
        <v>4.83</v>
      </c>
      <c r="O8">
        <v>6.54</v>
      </c>
      <c r="P8">
        <v>2.33</v>
      </c>
      <c r="Q8">
        <v>2.11</v>
      </c>
      <c r="R8">
        <v>2.86</v>
      </c>
      <c r="S8">
        <v>3.98</v>
      </c>
      <c r="T8" s="111" t="s">
        <v>104</v>
      </c>
      <c r="U8" s="111" t="s">
        <v>104</v>
      </c>
    </row>
    <row r="9" spans="1:23" ht="15" x14ac:dyDescent="0.3">
      <c r="A9" s="195"/>
      <c r="B9" s="188"/>
      <c r="C9" s="53">
        <v>8</v>
      </c>
      <c r="F9" s="131" t="s">
        <v>46</v>
      </c>
      <c r="H9">
        <v>5.0999999999999996</v>
      </c>
      <c r="I9">
        <v>1.35</v>
      </c>
      <c r="L9">
        <v>4.34</v>
      </c>
      <c r="M9">
        <v>5.55</v>
      </c>
      <c r="N9">
        <v>5.67</v>
      </c>
      <c r="O9">
        <v>7.69</v>
      </c>
      <c r="P9">
        <v>2.65</v>
      </c>
      <c r="Q9">
        <v>2.4700000000000002</v>
      </c>
      <c r="R9">
        <v>3.37</v>
      </c>
      <c r="S9">
        <v>4.87</v>
      </c>
      <c r="T9" s="112">
        <v>2.95</v>
      </c>
      <c r="U9" s="113">
        <v>2.0499999999999998</v>
      </c>
      <c r="V9" s="154">
        <v>2.4900000000000002</v>
      </c>
      <c r="W9" s="154">
        <v>4.1500000000000004</v>
      </c>
    </row>
    <row r="10" spans="1:23" ht="15" x14ac:dyDescent="0.3">
      <c r="A10" s="195"/>
      <c r="B10" s="186" t="s">
        <v>12</v>
      </c>
      <c r="C10" s="53">
        <v>2</v>
      </c>
      <c r="H10">
        <v>2.2999999999999998</v>
      </c>
      <c r="I10">
        <v>1.05</v>
      </c>
      <c r="L10">
        <v>2.8860000000000001</v>
      </c>
      <c r="M10">
        <v>2.16</v>
      </c>
      <c r="N10">
        <v>4.12</v>
      </c>
      <c r="O10">
        <v>4.1100000000000003</v>
      </c>
      <c r="P10">
        <v>1.71</v>
      </c>
      <c r="Q10">
        <v>1.71</v>
      </c>
      <c r="R10">
        <v>2.42</v>
      </c>
      <c r="S10">
        <v>2.83</v>
      </c>
      <c r="T10" s="114" t="s">
        <v>104</v>
      </c>
      <c r="U10" s="114" t="s">
        <v>104</v>
      </c>
      <c r="W10" s="154"/>
    </row>
    <row r="11" spans="1:23" ht="15" x14ac:dyDescent="0.3">
      <c r="A11" s="195"/>
      <c r="B11" s="187"/>
      <c r="C11" s="53">
        <v>4</v>
      </c>
      <c r="F11" s="132" t="s">
        <v>21</v>
      </c>
      <c r="H11">
        <v>4.5</v>
      </c>
      <c r="I11">
        <v>2.4</v>
      </c>
      <c r="L11">
        <v>6.1689999999999996</v>
      </c>
      <c r="M11">
        <v>4.7699999999999996</v>
      </c>
      <c r="N11">
        <v>8.2100000000000009</v>
      </c>
      <c r="O11">
        <v>8.2100000000000009</v>
      </c>
      <c r="P11">
        <v>3.55</v>
      </c>
      <c r="Q11">
        <v>3.54</v>
      </c>
      <c r="R11">
        <v>5.0599999999999996</v>
      </c>
      <c r="S11">
        <v>6.23</v>
      </c>
      <c r="T11" s="114" t="s">
        <v>104</v>
      </c>
      <c r="U11" s="114" t="s">
        <v>104</v>
      </c>
    </row>
    <row r="12" spans="1:23" ht="15" x14ac:dyDescent="0.3">
      <c r="A12" s="195"/>
      <c r="B12" s="187"/>
      <c r="C12" s="53">
        <v>6</v>
      </c>
      <c r="L12">
        <v>8.16</v>
      </c>
      <c r="M12">
        <v>6.53</v>
      </c>
      <c r="N12">
        <v>10.33</v>
      </c>
      <c r="O12">
        <v>10.33</v>
      </c>
      <c r="P12">
        <v>4.8099999999999996</v>
      </c>
      <c r="Q12">
        <v>4.8099999999999996</v>
      </c>
      <c r="R12">
        <v>6.59</v>
      </c>
      <c r="S12">
        <v>7.6</v>
      </c>
      <c r="T12" s="114" t="s">
        <v>104</v>
      </c>
      <c r="U12" s="114" t="s">
        <v>104</v>
      </c>
    </row>
    <row r="13" spans="1:23" ht="15" x14ac:dyDescent="0.3">
      <c r="A13" s="196"/>
      <c r="B13" s="188"/>
      <c r="C13" s="53">
        <v>8</v>
      </c>
      <c r="F13" s="131" t="s">
        <v>126</v>
      </c>
      <c r="H13">
        <v>7.5</v>
      </c>
      <c r="I13">
        <v>3.6</v>
      </c>
      <c r="L13">
        <v>9.4700000000000006</v>
      </c>
      <c r="M13">
        <v>7.69</v>
      </c>
      <c r="N13">
        <v>11.51</v>
      </c>
      <c r="O13">
        <v>11.51</v>
      </c>
      <c r="P13">
        <v>5.72</v>
      </c>
      <c r="Q13">
        <v>5.72</v>
      </c>
      <c r="R13">
        <v>7.57</v>
      </c>
      <c r="S13">
        <v>8.5299999999999994</v>
      </c>
      <c r="T13" s="114" t="s">
        <v>104</v>
      </c>
      <c r="U13" s="114" t="s">
        <v>104</v>
      </c>
    </row>
    <row r="14" spans="1:23" ht="15" x14ac:dyDescent="0.3">
      <c r="A14" s="194" t="s">
        <v>44</v>
      </c>
      <c r="B14" s="186" t="s">
        <v>13</v>
      </c>
      <c r="C14" s="53">
        <v>2</v>
      </c>
      <c r="D14">
        <v>1.7818000000000001</v>
      </c>
      <c r="E14">
        <v>2.7551000000000001</v>
      </c>
      <c r="L14">
        <v>0.51</v>
      </c>
      <c r="M14">
        <v>0.94</v>
      </c>
      <c r="N14">
        <v>0.68</v>
      </c>
      <c r="O14">
        <v>1</v>
      </c>
      <c r="P14">
        <v>0.38</v>
      </c>
      <c r="Q14">
        <v>0.61</v>
      </c>
      <c r="R14">
        <v>0.52</v>
      </c>
      <c r="S14">
        <v>0.57999999999999996</v>
      </c>
      <c r="T14" s="115">
        <v>3.15</v>
      </c>
      <c r="U14" s="116">
        <v>2.25</v>
      </c>
    </row>
    <row r="15" spans="1:23" ht="15" x14ac:dyDescent="0.3">
      <c r="A15" s="195"/>
      <c r="B15" s="187"/>
      <c r="C15" s="53">
        <v>4</v>
      </c>
      <c r="D15">
        <v>2.0712000000000002</v>
      </c>
      <c r="E15">
        <v>3.2464</v>
      </c>
      <c r="L15">
        <v>1.02</v>
      </c>
      <c r="M15">
        <v>1.52</v>
      </c>
      <c r="N15">
        <v>1.37</v>
      </c>
      <c r="O15">
        <v>1.64</v>
      </c>
      <c r="P15">
        <v>0.78</v>
      </c>
      <c r="Q15">
        <v>0.9</v>
      </c>
      <c r="R15">
        <v>0.92</v>
      </c>
      <c r="S15">
        <v>0.92</v>
      </c>
      <c r="T15" s="112">
        <v>3.6</v>
      </c>
      <c r="U15" s="113">
        <v>2.65</v>
      </c>
    </row>
    <row r="16" spans="1:23" ht="15" x14ac:dyDescent="0.3">
      <c r="A16" s="195"/>
      <c r="B16" s="187"/>
      <c r="C16" s="53">
        <v>6</v>
      </c>
      <c r="L16">
        <v>1.35</v>
      </c>
      <c r="M16">
        <v>1.81</v>
      </c>
      <c r="N16">
        <v>1.75</v>
      </c>
      <c r="O16">
        <v>2.16</v>
      </c>
      <c r="P16">
        <v>0.97</v>
      </c>
      <c r="Q16">
        <v>1.07</v>
      </c>
      <c r="R16">
        <v>1.1499999999999999</v>
      </c>
      <c r="S16">
        <v>1.22</v>
      </c>
      <c r="T16" s="117" t="s">
        <v>104</v>
      </c>
      <c r="U16" s="117" t="s">
        <v>104</v>
      </c>
    </row>
    <row r="17" spans="1:21" ht="15" x14ac:dyDescent="0.3">
      <c r="A17" s="195"/>
      <c r="B17" s="188"/>
      <c r="C17" s="53">
        <v>8</v>
      </c>
      <c r="F17" s="131" t="s">
        <v>127</v>
      </c>
      <c r="L17">
        <v>1.59</v>
      </c>
      <c r="M17">
        <v>2.04</v>
      </c>
      <c r="N17">
        <v>2.04</v>
      </c>
      <c r="O17">
        <v>2.63</v>
      </c>
      <c r="P17">
        <v>1.0900000000000001</v>
      </c>
      <c r="Q17">
        <v>1.18</v>
      </c>
      <c r="R17">
        <v>1.3</v>
      </c>
      <c r="S17">
        <v>1.51</v>
      </c>
      <c r="T17" s="115">
        <v>4.1500000000000004</v>
      </c>
      <c r="U17" s="116">
        <v>2.95</v>
      </c>
    </row>
    <row r="18" spans="1:21" ht="15" x14ac:dyDescent="0.3">
      <c r="A18" s="195"/>
      <c r="B18" s="186" t="s">
        <v>12</v>
      </c>
      <c r="C18" s="53">
        <v>2</v>
      </c>
      <c r="L18">
        <v>1.0900000000000001</v>
      </c>
      <c r="M18">
        <v>1.01</v>
      </c>
      <c r="N18">
        <v>1.39</v>
      </c>
      <c r="O18">
        <v>1.38</v>
      </c>
      <c r="P18">
        <v>0.7</v>
      </c>
      <c r="Q18">
        <v>0.69</v>
      </c>
      <c r="R18">
        <v>0.87</v>
      </c>
      <c r="S18">
        <v>0.99</v>
      </c>
      <c r="T18" s="117" t="s">
        <v>104</v>
      </c>
      <c r="U18" s="117" t="s">
        <v>104</v>
      </c>
    </row>
    <row r="19" spans="1:21" ht="15" x14ac:dyDescent="0.3">
      <c r="A19" s="195"/>
      <c r="B19" s="187"/>
      <c r="C19" s="53">
        <v>4</v>
      </c>
      <c r="F19" s="132" t="s">
        <v>128</v>
      </c>
      <c r="L19">
        <v>2.06</v>
      </c>
      <c r="M19">
        <v>1.64</v>
      </c>
      <c r="N19">
        <v>2.86</v>
      </c>
      <c r="O19">
        <v>2.85</v>
      </c>
      <c r="P19">
        <v>1.23</v>
      </c>
      <c r="Q19">
        <v>1.23</v>
      </c>
      <c r="R19">
        <v>1.7</v>
      </c>
      <c r="S19">
        <v>1.97</v>
      </c>
      <c r="T19" s="117" t="s">
        <v>104</v>
      </c>
      <c r="U19" s="117" t="s">
        <v>104</v>
      </c>
    </row>
    <row r="20" spans="1:21" ht="15" x14ac:dyDescent="0.3">
      <c r="A20" s="195"/>
      <c r="B20" s="187"/>
      <c r="C20" s="53">
        <v>6</v>
      </c>
      <c r="L20">
        <v>2.8</v>
      </c>
      <c r="M20">
        <v>2.16</v>
      </c>
      <c r="N20">
        <v>3.86</v>
      </c>
      <c r="O20">
        <v>3.86</v>
      </c>
      <c r="P20">
        <v>1.66</v>
      </c>
      <c r="Q20">
        <v>1.66</v>
      </c>
      <c r="R20">
        <v>2.34</v>
      </c>
      <c r="S20">
        <v>2.88</v>
      </c>
      <c r="T20" s="117" t="s">
        <v>104</v>
      </c>
      <c r="U20" s="117" t="s">
        <v>104</v>
      </c>
    </row>
    <row r="21" spans="1:21" ht="15" x14ac:dyDescent="0.3">
      <c r="A21" s="196"/>
      <c r="B21" s="188"/>
      <c r="C21" s="53">
        <v>8</v>
      </c>
      <c r="F21" s="131" t="s">
        <v>129</v>
      </c>
      <c r="L21">
        <v>3.39</v>
      </c>
      <c r="M21">
        <v>2.63</v>
      </c>
      <c r="N21">
        <v>4.46</v>
      </c>
      <c r="O21">
        <v>4.46</v>
      </c>
      <c r="P21">
        <v>1.99</v>
      </c>
      <c r="Q21">
        <v>1.99</v>
      </c>
      <c r="R21">
        <v>2.8</v>
      </c>
      <c r="S21">
        <v>3.41</v>
      </c>
      <c r="T21" s="111" t="s">
        <v>104</v>
      </c>
      <c r="U21" s="111" t="s">
        <v>104</v>
      </c>
    </row>
    <row r="22" spans="1:21" ht="15" x14ac:dyDescent="0.3">
      <c r="A22" s="194" t="s">
        <v>43</v>
      </c>
      <c r="B22" s="186" t="s">
        <v>13</v>
      </c>
      <c r="C22" s="53">
        <v>2</v>
      </c>
      <c r="D22">
        <v>1.4987999999999999</v>
      </c>
      <c r="E22">
        <v>1.4713000000000001</v>
      </c>
      <c r="J22">
        <v>10.8</v>
      </c>
      <c r="K22">
        <v>3.2</v>
      </c>
      <c r="T22" s="112">
        <v>1.33</v>
      </c>
      <c r="U22" s="113">
        <v>1.1000000000000001</v>
      </c>
    </row>
    <row r="23" spans="1:21" ht="15" x14ac:dyDescent="0.3">
      <c r="A23" s="195"/>
      <c r="B23" s="187"/>
      <c r="C23" s="53">
        <v>4</v>
      </c>
      <c r="D23">
        <v>1.7519</v>
      </c>
      <c r="E23">
        <v>2.0848</v>
      </c>
      <c r="J23">
        <v>14</v>
      </c>
      <c r="K23">
        <v>3.8</v>
      </c>
      <c r="T23" s="112">
        <v>1.8</v>
      </c>
      <c r="U23" s="113">
        <v>1.27</v>
      </c>
    </row>
    <row r="24" spans="1:21" ht="15" x14ac:dyDescent="0.3">
      <c r="A24" s="195"/>
      <c r="B24" s="188"/>
      <c r="C24" s="53">
        <v>8</v>
      </c>
      <c r="F24" s="132" t="s">
        <v>130</v>
      </c>
      <c r="G24" s="132" t="s">
        <v>131</v>
      </c>
      <c r="J24">
        <v>15.2</v>
      </c>
      <c r="K24">
        <v>4.2</v>
      </c>
      <c r="T24" s="118">
        <v>1.92</v>
      </c>
      <c r="U24" s="119">
        <v>1.4</v>
      </c>
    </row>
    <row r="25" spans="1:21" ht="15" x14ac:dyDescent="0.3">
      <c r="A25" s="195"/>
      <c r="B25" s="186" t="s">
        <v>12</v>
      </c>
      <c r="C25" s="53">
        <v>2</v>
      </c>
      <c r="T25" s="120" t="s">
        <v>104</v>
      </c>
      <c r="U25" s="121" t="s">
        <v>104</v>
      </c>
    </row>
    <row r="26" spans="1:21" ht="15" x14ac:dyDescent="0.3">
      <c r="A26" s="195"/>
      <c r="B26" s="187"/>
      <c r="C26" s="53">
        <v>4</v>
      </c>
      <c r="F26" s="131" t="s">
        <v>130</v>
      </c>
      <c r="G26" s="132" t="s">
        <v>131</v>
      </c>
      <c r="T26" s="122" t="s">
        <v>104</v>
      </c>
      <c r="U26" s="123" t="s">
        <v>104</v>
      </c>
    </row>
    <row r="27" spans="1:21" ht="15" x14ac:dyDescent="0.3">
      <c r="A27" s="196"/>
      <c r="B27" s="188"/>
      <c r="C27" s="53">
        <v>8</v>
      </c>
      <c r="F27" s="132" t="s">
        <v>132</v>
      </c>
      <c r="G27" s="132" t="s">
        <v>133</v>
      </c>
      <c r="T27" s="124" t="s">
        <v>104</v>
      </c>
      <c r="U27" s="125" t="s">
        <v>104</v>
      </c>
    </row>
    <row r="28" spans="1:21" ht="15" x14ac:dyDescent="0.3">
      <c r="A28" s="194" t="s">
        <v>45</v>
      </c>
      <c r="B28" s="186" t="s">
        <v>13</v>
      </c>
      <c r="C28" s="53">
        <v>2</v>
      </c>
      <c r="D28">
        <v>1.8871</v>
      </c>
      <c r="E28">
        <v>1.7959000000000001</v>
      </c>
      <c r="T28" s="112">
        <v>1.8</v>
      </c>
      <c r="U28" s="113">
        <v>1.52</v>
      </c>
    </row>
    <row r="29" spans="1:21" ht="15" x14ac:dyDescent="0.3">
      <c r="A29" s="195"/>
      <c r="B29" s="187"/>
      <c r="C29" s="53">
        <v>4</v>
      </c>
      <c r="D29">
        <v>2.5451999999999999</v>
      </c>
      <c r="E29">
        <v>2.2174</v>
      </c>
      <c r="F29" s="133"/>
      <c r="G29" s="132" t="s">
        <v>132</v>
      </c>
      <c r="T29" s="112">
        <v>2.4</v>
      </c>
      <c r="U29" s="113">
        <v>1.93</v>
      </c>
    </row>
    <row r="30" spans="1:21" ht="15" x14ac:dyDescent="0.3">
      <c r="A30" s="195"/>
      <c r="B30" s="188"/>
      <c r="C30" s="53">
        <v>8</v>
      </c>
      <c r="F30" s="132" t="s">
        <v>134</v>
      </c>
      <c r="G30" s="134"/>
      <c r="T30" s="118">
        <v>2.58</v>
      </c>
      <c r="U30" s="119">
        <v>2</v>
      </c>
    </row>
    <row r="31" spans="1:21" ht="15" x14ac:dyDescent="0.3">
      <c r="A31" s="195"/>
      <c r="B31" s="186" t="s">
        <v>12</v>
      </c>
      <c r="C31" s="53">
        <v>2</v>
      </c>
      <c r="F31" s="135"/>
      <c r="G31" s="132" t="s">
        <v>132</v>
      </c>
      <c r="T31" s="120" t="s">
        <v>104</v>
      </c>
      <c r="U31" s="121" t="s">
        <v>104</v>
      </c>
    </row>
    <row r="32" spans="1:21" ht="15" x14ac:dyDescent="0.3">
      <c r="A32" s="195"/>
      <c r="B32" s="187"/>
      <c r="C32" s="53">
        <v>4</v>
      </c>
      <c r="F32" s="132" t="s">
        <v>134</v>
      </c>
      <c r="G32" s="132" t="s">
        <v>135</v>
      </c>
      <c r="T32" s="122" t="s">
        <v>104</v>
      </c>
      <c r="U32" s="123" t="s">
        <v>104</v>
      </c>
    </row>
    <row r="33" spans="1:21" ht="15" x14ac:dyDescent="0.3">
      <c r="A33" s="196"/>
      <c r="B33" s="188"/>
      <c r="C33" s="53">
        <v>8</v>
      </c>
      <c r="F33" s="131" t="s">
        <v>126</v>
      </c>
      <c r="G33" s="134"/>
      <c r="T33" s="124" t="s">
        <v>104</v>
      </c>
      <c r="U33" s="125" t="s">
        <v>104</v>
      </c>
    </row>
    <row r="34" spans="1:21" ht="15" x14ac:dyDescent="0.3">
      <c r="T34" s="126" t="s">
        <v>104</v>
      </c>
      <c r="U34" s="126" t="s">
        <v>104</v>
      </c>
    </row>
  </sheetData>
  <mergeCells count="24">
    <mergeCell ref="V1:W1"/>
    <mergeCell ref="V3:W3"/>
    <mergeCell ref="L1:S1"/>
    <mergeCell ref="T1:U1"/>
    <mergeCell ref="H3:I3"/>
    <mergeCell ref="J3:K3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  <mergeCell ref="A22:A27"/>
    <mergeCell ref="B22:B24"/>
    <mergeCell ref="B25:B27"/>
    <mergeCell ref="F1:G1"/>
    <mergeCell ref="H1:K1"/>
    <mergeCell ref="F2:G2"/>
    <mergeCell ref="H2:K2"/>
    <mergeCell ref="D1:E1"/>
    <mergeCell ref="H4:K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16" sqref="P16"/>
    </sheetView>
  </sheetViews>
  <sheetFormatPr defaultRowHeight="14.4" x14ac:dyDescent="0.25"/>
  <cols>
    <col min="1" max="1" width="8.88671875" style="87"/>
    <col min="2" max="2" width="13.44140625" style="87" customWidth="1"/>
    <col min="3" max="4" width="11.109375" style="87" customWidth="1"/>
    <col min="5" max="5" width="10.5546875" style="88" customWidth="1"/>
    <col min="6" max="7" width="10.5546875" style="87" customWidth="1"/>
    <col min="8" max="8" width="19.88671875" customWidth="1"/>
    <col min="9" max="9" width="18.44140625" customWidth="1"/>
    <col min="11" max="11" width="13.33203125" customWidth="1"/>
  </cols>
  <sheetData>
    <row r="1" spans="1:16" ht="31.8" customHeight="1" x14ac:dyDescent="0.25">
      <c r="A1" s="1" t="s">
        <v>95</v>
      </c>
      <c r="B1" s="1"/>
      <c r="C1" s="203" t="s">
        <v>204</v>
      </c>
      <c r="D1" s="203"/>
      <c r="E1" s="203"/>
      <c r="F1" s="203"/>
      <c r="G1" s="203"/>
      <c r="H1" s="204" t="s">
        <v>205</v>
      </c>
      <c r="I1" s="205"/>
      <c r="J1" s="209" t="s">
        <v>206</v>
      </c>
      <c r="K1" s="210"/>
      <c r="L1" s="210"/>
      <c r="M1" s="210"/>
      <c r="N1" s="210"/>
      <c r="O1" s="210"/>
      <c r="P1" s="211"/>
    </row>
    <row r="2" spans="1:16" ht="14.4" customHeight="1" x14ac:dyDescent="0.25">
      <c r="A2" s="1"/>
      <c r="B2" s="1"/>
      <c r="C2" s="203" t="s">
        <v>83</v>
      </c>
      <c r="D2" s="203"/>
      <c r="E2" s="203"/>
      <c r="F2" s="203"/>
      <c r="G2" s="203"/>
      <c r="H2" s="205" t="s">
        <v>136</v>
      </c>
      <c r="I2" s="205"/>
      <c r="J2" s="145"/>
      <c r="K2" s="140"/>
      <c r="L2" s="140"/>
      <c r="M2" s="140"/>
      <c r="N2" s="140"/>
      <c r="O2" s="140"/>
      <c r="P2" s="146"/>
    </row>
    <row r="3" spans="1:16" x14ac:dyDescent="0.25">
      <c r="A3" s="1"/>
      <c r="B3" s="1"/>
      <c r="C3" s="203" t="s">
        <v>96</v>
      </c>
      <c r="D3" s="203"/>
      <c r="E3" s="203"/>
      <c r="F3" s="203"/>
      <c r="G3" s="203"/>
      <c r="H3" s="206"/>
      <c r="I3" s="207"/>
      <c r="J3" s="145"/>
      <c r="K3" s="140" t="s">
        <v>157</v>
      </c>
      <c r="L3" s="140"/>
      <c r="M3" s="140"/>
      <c r="N3" s="140"/>
      <c r="O3" s="140"/>
      <c r="P3" s="146"/>
    </row>
    <row r="4" spans="1:16" ht="72" x14ac:dyDescent="0.25">
      <c r="A4" s="1"/>
      <c r="B4" s="95" t="s">
        <v>99</v>
      </c>
      <c r="C4" s="88" t="s">
        <v>91</v>
      </c>
      <c r="D4" s="88" t="s">
        <v>92</v>
      </c>
      <c r="E4" s="88" t="s">
        <v>86</v>
      </c>
      <c r="F4" s="88" t="s">
        <v>87</v>
      </c>
      <c r="G4" s="88" t="s">
        <v>88</v>
      </c>
      <c r="H4" s="208" t="s">
        <v>137</v>
      </c>
      <c r="I4" s="208"/>
      <c r="J4" s="145"/>
      <c r="K4" s="140"/>
      <c r="L4" s="140" t="s">
        <v>158</v>
      </c>
      <c r="M4" s="140"/>
      <c r="N4" s="140"/>
      <c r="O4" s="140"/>
      <c r="P4" s="146"/>
    </row>
    <row r="5" spans="1:16" ht="15.6" x14ac:dyDescent="0.25">
      <c r="A5" s="1" t="s">
        <v>76</v>
      </c>
      <c r="B5" s="1" t="s">
        <v>77</v>
      </c>
      <c r="C5"/>
      <c r="D5"/>
      <c r="E5"/>
      <c r="F5"/>
      <c r="G5"/>
      <c r="H5" s="136" t="s">
        <v>138</v>
      </c>
      <c r="I5" s="136" t="s">
        <v>139</v>
      </c>
      <c r="J5" s="145"/>
      <c r="K5" s="140" t="s">
        <v>159</v>
      </c>
      <c r="L5" s="140" t="s">
        <v>160</v>
      </c>
      <c r="M5" s="140" t="s">
        <v>161</v>
      </c>
      <c r="N5" s="140" t="s">
        <v>162</v>
      </c>
      <c r="O5" s="140" t="s">
        <v>163</v>
      </c>
      <c r="P5" s="146"/>
    </row>
    <row r="6" spans="1:16" ht="15.75" customHeight="1" x14ac:dyDescent="0.3">
      <c r="A6" s="202" t="s">
        <v>78</v>
      </c>
      <c r="B6" s="89">
        <v>2</v>
      </c>
      <c r="C6" s="93">
        <v>7.4999999999999997E-2</v>
      </c>
      <c r="D6" s="93">
        <v>2.5000000000000001E-2</v>
      </c>
      <c r="E6" s="94">
        <v>2.5000000000000001E-2</v>
      </c>
      <c r="F6" s="93">
        <v>2.5000000000000001E-2</v>
      </c>
      <c r="G6" s="93">
        <v>2.5000000000000001E-2</v>
      </c>
      <c r="H6" s="137">
        <v>0</v>
      </c>
      <c r="I6" s="137">
        <v>0</v>
      </c>
      <c r="J6" s="145" t="s">
        <v>164</v>
      </c>
      <c r="K6" s="140" t="s">
        <v>165</v>
      </c>
      <c r="L6" s="140" t="s">
        <v>166</v>
      </c>
      <c r="M6" s="147">
        <v>0</v>
      </c>
      <c r="N6" s="147">
        <v>0</v>
      </c>
      <c r="O6" s="147">
        <v>0</v>
      </c>
      <c r="P6" s="146"/>
    </row>
    <row r="7" spans="1:16" ht="15" x14ac:dyDescent="0.3">
      <c r="A7" s="202"/>
      <c r="B7" s="89">
        <v>4</v>
      </c>
      <c r="C7" s="93">
        <v>0.17499999999999999</v>
      </c>
      <c r="D7" s="93">
        <v>7.4999999999999997E-2</v>
      </c>
      <c r="E7" s="94">
        <v>7.4999999999999997E-2</v>
      </c>
      <c r="F7" s="93">
        <v>7.4999999999999997E-2</v>
      </c>
      <c r="G7" s="93">
        <v>7.4999999999999997E-2</v>
      </c>
      <c r="H7" s="137">
        <v>0</v>
      </c>
      <c r="I7" s="137">
        <v>0</v>
      </c>
      <c r="J7" s="145"/>
      <c r="K7" s="140" t="s">
        <v>167</v>
      </c>
      <c r="L7" s="140" t="s">
        <v>168</v>
      </c>
      <c r="M7" s="147">
        <v>0</v>
      </c>
      <c r="N7" s="147">
        <v>0</v>
      </c>
      <c r="O7" s="147">
        <v>0</v>
      </c>
      <c r="P7" s="146"/>
    </row>
    <row r="8" spans="1:16" x14ac:dyDescent="0.25">
      <c r="A8" s="202"/>
      <c r="B8" s="89">
        <v>8</v>
      </c>
      <c r="C8" s="93">
        <v>0.55000000000000004</v>
      </c>
      <c r="D8" s="93">
        <v>0.17499999999999999</v>
      </c>
      <c r="E8" s="94">
        <v>0.17499999999999999</v>
      </c>
      <c r="F8" s="93">
        <v>0.17499999999999999</v>
      </c>
      <c r="G8" s="93">
        <v>0.17499999999999999</v>
      </c>
      <c r="J8" s="145"/>
      <c r="K8" s="140" t="s">
        <v>169</v>
      </c>
      <c r="L8" s="147">
        <v>0</v>
      </c>
      <c r="M8" s="147">
        <v>0</v>
      </c>
      <c r="N8" s="147">
        <v>0</v>
      </c>
      <c r="O8" s="147">
        <v>0</v>
      </c>
      <c r="P8" s="146"/>
    </row>
    <row r="9" spans="1:16" ht="15.75" customHeight="1" x14ac:dyDescent="0.3">
      <c r="A9" s="202" t="s">
        <v>79</v>
      </c>
      <c r="B9" s="89">
        <v>2</v>
      </c>
      <c r="C9" s="93">
        <v>7.4999999999999997E-2</v>
      </c>
      <c r="D9" s="93">
        <v>2.5000000000000001E-2</v>
      </c>
      <c r="E9" s="94">
        <v>2.5000000000000001E-2</v>
      </c>
      <c r="F9" s="93">
        <v>2.5000000000000001E-2</v>
      </c>
      <c r="G9" s="93">
        <v>2.5000000000000001E-2</v>
      </c>
      <c r="H9" s="137">
        <v>3.2000000000000002E-3</v>
      </c>
      <c r="I9" s="137">
        <v>0</v>
      </c>
      <c r="J9" s="145" t="s">
        <v>170</v>
      </c>
      <c r="K9" s="140" t="s">
        <v>165</v>
      </c>
      <c r="L9" s="140" t="s">
        <v>171</v>
      </c>
      <c r="M9" s="140" t="s">
        <v>172</v>
      </c>
      <c r="N9" s="147">
        <v>0</v>
      </c>
      <c r="O9" s="147">
        <v>0</v>
      </c>
      <c r="P9" s="146"/>
    </row>
    <row r="10" spans="1:16" ht="15" x14ac:dyDescent="0.3">
      <c r="A10" s="202"/>
      <c r="B10" s="89">
        <v>4</v>
      </c>
      <c r="C10" s="93">
        <v>0.1</v>
      </c>
      <c r="D10" s="93">
        <v>7.4999999999999997E-2</v>
      </c>
      <c r="E10" s="94">
        <v>7.4999999999999997E-2</v>
      </c>
      <c r="F10" s="93">
        <v>7.4999999999999997E-2</v>
      </c>
      <c r="G10" s="93">
        <v>7.4999999999999997E-2</v>
      </c>
      <c r="H10" s="137">
        <v>9.7000000000000003E-3</v>
      </c>
      <c r="I10" s="137">
        <v>0</v>
      </c>
      <c r="J10" s="145"/>
      <c r="K10" s="140" t="s">
        <v>167</v>
      </c>
      <c r="L10" s="140" t="s">
        <v>173</v>
      </c>
      <c r="M10" s="140" t="s">
        <v>174</v>
      </c>
      <c r="N10" s="147">
        <v>0</v>
      </c>
      <c r="O10" s="147">
        <v>0</v>
      </c>
      <c r="P10" s="146"/>
    </row>
    <row r="11" spans="1:16" x14ac:dyDescent="0.25">
      <c r="A11" s="202"/>
      <c r="B11" s="89">
        <v>8</v>
      </c>
      <c r="C11" s="93">
        <v>0.8125</v>
      </c>
      <c r="D11" s="93">
        <v>0.17499999999999999</v>
      </c>
      <c r="E11" s="94">
        <v>0.17499999999999999</v>
      </c>
      <c r="F11" s="93">
        <v>0.17499999999999999</v>
      </c>
      <c r="G11" s="93">
        <v>0.17499999999999999</v>
      </c>
      <c r="J11" s="145"/>
      <c r="K11" s="140" t="s">
        <v>169</v>
      </c>
      <c r="L11" s="140" t="s">
        <v>175</v>
      </c>
      <c r="M11" s="147">
        <v>0</v>
      </c>
      <c r="N11" s="147">
        <v>0</v>
      </c>
      <c r="O11" s="147">
        <v>0</v>
      </c>
      <c r="P11" s="146"/>
    </row>
    <row r="12" spans="1:16" ht="15.75" customHeight="1" x14ac:dyDescent="0.3">
      <c r="A12" s="202" t="s">
        <v>140</v>
      </c>
      <c r="B12" s="129">
        <v>2</v>
      </c>
      <c r="H12" s="137">
        <v>0.26</v>
      </c>
      <c r="I12" s="137">
        <v>9.3299999999999994E-2</v>
      </c>
      <c r="J12" s="145" t="s">
        <v>176</v>
      </c>
      <c r="K12" s="140" t="s">
        <v>165</v>
      </c>
      <c r="L12" s="140" t="s">
        <v>177</v>
      </c>
      <c r="M12" s="147">
        <v>0</v>
      </c>
      <c r="N12" s="147">
        <v>0</v>
      </c>
      <c r="O12" s="147">
        <v>0</v>
      </c>
      <c r="P12" s="146"/>
    </row>
    <row r="13" spans="1:16" ht="15" x14ac:dyDescent="0.3">
      <c r="A13" s="202"/>
      <c r="B13" s="129">
        <v>4</v>
      </c>
      <c r="H13" s="137">
        <v>0.78</v>
      </c>
      <c r="I13" s="137">
        <v>0.27960000000000002</v>
      </c>
      <c r="J13" s="145"/>
      <c r="K13" s="140" t="s">
        <v>167</v>
      </c>
      <c r="L13" s="140" t="s">
        <v>178</v>
      </c>
      <c r="M13" s="147">
        <v>0</v>
      </c>
      <c r="N13" s="147">
        <v>0</v>
      </c>
      <c r="O13" s="147">
        <v>0</v>
      </c>
      <c r="P13" s="146"/>
    </row>
    <row r="14" spans="1:16" x14ac:dyDescent="0.25">
      <c r="A14" s="202"/>
      <c r="B14" s="129">
        <v>8</v>
      </c>
      <c r="J14" s="145"/>
      <c r="K14" s="140" t="s">
        <v>169</v>
      </c>
      <c r="L14" s="140" t="s">
        <v>179</v>
      </c>
      <c r="M14" s="147">
        <v>0</v>
      </c>
      <c r="N14" s="147">
        <v>0</v>
      </c>
      <c r="O14" s="147">
        <v>0</v>
      </c>
      <c r="P14" s="146"/>
    </row>
    <row r="15" spans="1:16" x14ac:dyDescent="0.25">
      <c r="J15" s="145" t="s">
        <v>180</v>
      </c>
      <c r="K15" s="140" t="s">
        <v>165</v>
      </c>
      <c r="L15" s="140" t="s">
        <v>181</v>
      </c>
      <c r="M15" s="147">
        <v>0</v>
      </c>
      <c r="N15" s="147">
        <v>0</v>
      </c>
      <c r="O15" s="147">
        <v>0</v>
      </c>
      <c r="P15" s="146"/>
    </row>
    <row r="16" spans="1:16" x14ac:dyDescent="0.25">
      <c r="J16" s="145"/>
      <c r="K16" s="140" t="s">
        <v>167</v>
      </c>
      <c r="L16" s="140" t="s">
        <v>182</v>
      </c>
      <c r="M16" s="147">
        <v>0</v>
      </c>
      <c r="N16" s="147">
        <v>0</v>
      </c>
      <c r="O16" s="147">
        <v>0</v>
      </c>
      <c r="P16" s="146"/>
    </row>
    <row r="17" spans="10:16" x14ac:dyDescent="0.25">
      <c r="J17" s="145"/>
      <c r="K17" s="140" t="s">
        <v>169</v>
      </c>
      <c r="L17" s="140" t="s">
        <v>183</v>
      </c>
      <c r="M17" s="147">
        <v>0</v>
      </c>
      <c r="N17" s="147">
        <v>0</v>
      </c>
      <c r="O17" s="147">
        <v>0</v>
      </c>
      <c r="P17" s="146"/>
    </row>
    <row r="18" spans="10:16" ht="15" thickBot="1" x14ac:dyDescent="0.3">
      <c r="J18" s="148"/>
      <c r="K18" s="149"/>
      <c r="L18" s="149"/>
      <c r="M18" s="149"/>
      <c r="N18" s="149"/>
      <c r="O18" s="149"/>
      <c r="P18" s="150"/>
    </row>
  </sheetData>
  <mergeCells count="11">
    <mergeCell ref="H1:I1"/>
    <mergeCell ref="H2:I2"/>
    <mergeCell ref="H3:I3"/>
    <mergeCell ref="H4:I4"/>
    <mergeCell ref="J1:P1"/>
    <mergeCell ref="A12:A14"/>
    <mergeCell ref="C1:G1"/>
    <mergeCell ref="C2:G2"/>
    <mergeCell ref="A6:A8"/>
    <mergeCell ref="A9:A11"/>
    <mergeCell ref="C3:G3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3" sqref="C23"/>
    </sheetView>
  </sheetViews>
  <sheetFormatPr defaultRowHeight="14.4" x14ac:dyDescent="0.25"/>
  <sheetData>
    <row r="1" spans="1:3" x14ac:dyDescent="0.25">
      <c r="C1" t="s">
        <v>103</v>
      </c>
    </row>
    <row r="2" spans="1:3" ht="86.4" x14ac:dyDescent="0.25">
      <c r="A2" s="104" t="s">
        <v>106</v>
      </c>
      <c r="B2" s="105" t="s">
        <v>107</v>
      </c>
      <c r="C2" s="105" t="s">
        <v>108</v>
      </c>
    </row>
    <row r="3" spans="1:3" x14ac:dyDescent="0.25">
      <c r="A3" s="106" t="s">
        <v>109</v>
      </c>
      <c r="B3" s="107">
        <v>2</v>
      </c>
      <c r="C3" s="108">
        <v>1.52</v>
      </c>
    </row>
    <row r="4" spans="1:3" x14ac:dyDescent="0.25">
      <c r="A4" s="107"/>
      <c r="B4" s="107">
        <v>4</v>
      </c>
      <c r="C4" s="108">
        <v>3.67</v>
      </c>
    </row>
    <row r="5" spans="1:3" x14ac:dyDescent="0.25">
      <c r="A5" s="107"/>
      <c r="B5" s="107">
        <v>8</v>
      </c>
      <c r="C5" s="108">
        <v>7.39</v>
      </c>
    </row>
    <row r="6" spans="1:3" x14ac:dyDescent="0.25">
      <c r="A6" s="106" t="s">
        <v>110</v>
      </c>
      <c r="B6" s="107">
        <v>2</v>
      </c>
      <c r="C6" s="108">
        <v>1.21</v>
      </c>
    </row>
    <row r="7" spans="1:3" x14ac:dyDescent="0.25">
      <c r="A7" s="107"/>
      <c r="B7" s="107">
        <v>4</v>
      </c>
      <c r="C7" s="108">
        <v>3.59</v>
      </c>
    </row>
    <row r="8" spans="1:3" x14ac:dyDescent="0.25">
      <c r="A8" s="107"/>
      <c r="B8" s="107">
        <v>8</v>
      </c>
      <c r="C8" s="108">
        <v>8</v>
      </c>
    </row>
    <row r="9" spans="1:3" x14ac:dyDescent="0.25">
      <c r="A9" s="106" t="s">
        <v>111</v>
      </c>
      <c r="B9" s="107">
        <v>2</v>
      </c>
      <c r="C9" s="108">
        <v>0.74</v>
      </c>
    </row>
    <row r="10" spans="1:3" x14ac:dyDescent="0.25">
      <c r="A10" s="107"/>
      <c r="B10" s="107">
        <v>4</v>
      </c>
      <c r="C10" s="108">
        <v>2.33</v>
      </c>
    </row>
    <row r="11" spans="1:3" x14ac:dyDescent="0.25">
      <c r="A11" s="107"/>
      <c r="B11" s="107">
        <v>8</v>
      </c>
      <c r="C11" s="108">
        <v>5.37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88671875" defaultRowHeight="14.4" x14ac:dyDescent="0.25"/>
  <cols>
    <col min="1" max="1" width="13.109375" style="1" customWidth="1"/>
    <col min="2" max="2" width="7.109375" style="1" customWidth="1"/>
    <col min="3" max="3" width="12.88671875" style="1" customWidth="1"/>
    <col min="4" max="4" width="10.5546875" style="1" customWidth="1"/>
    <col min="5" max="8" width="15.109375" style="1" customWidth="1"/>
    <col min="9" max="19" width="8.109375" style="1" customWidth="1"/>
    <col min="20" max="21" width="12.109375" style="1" customWidth="1"/>
    <col min="22" max="16384" width="8.88671875" style="1"/>
  </cols>
  <sheetData>
    <row r="1" spans="1:21" ht="28.35" customHeight="1" x14ac:dyDescent="0.25">
      <c r="D1" s="2" t="s">
        <v>55</v>
      </c>
      <c r="E1" s="166" t="s">
        <v>69</v>
      </c>
      <c r="F1" s="172"/>
      <c r="G1" s="172"/>
      <c r="H1" s="172"/>
      <c r="I1" s="156" t="s">
        <v>53</v>
      </c>
      <c r="J1" s="218"/>
      <c r="K1" s="219"/>
      <c r="L1" s="176" t="s">
        <v>15</v>
      </c>
      <c r="M1" s="214"/>
      <c r="N1" s="214"/>
      <c r="O1" s="214"/>
      <c r="P1" s="214"/>
      <c r="Q1" s="214"/>
      <c r="R1" s="214"/>
      <c r="S1" s="215"/>
      <c r="T1" s="156" t="s">
        <v>47</v>
      </c>
      <c r="U1" s="158"/>
    </row>
    <row r="2" spans="1:21" x14ac:dyDescent="0.25">
      <c r="D2" s="2" t="s">
        <v>29</v>
      </c>
      <c r="E2" s="156" t="s">
        <v>51</v>
      </c>
      <c r="F2" s="157"/>
      <c r="G2" s="157"/>
      <c r="H2" s="158"/>
      <c r="I2" s="156" t="s">
        <v>68</v>
      </c>
      <c r="J2" s="157"/>
      <c r="K2" s="158"/>
      <c r="L2" s="179" t="s">
        <v>29</v>
      </c>
      <c r="M2" s="180"/>
      <c r="N2" s="180"/>
      <c r="O2" s="181"/>
      <c r="P2" s="179" t="s">
        <v>50</v>
      </c>
      <c r="Q2" s="180"/>
      <c r="R2" s="180"/>
      <c r="S2" s="181"/>
      <c r="T2" s="156" t="s">
        <v>29</v>
      </c>
      <c r="U2" s="158"/>
    </row>
    <row r="3" spans="1:21" s="4" customFormat="1" ht="27.6" customHeight="1" x14ac:dyDescent="0.25">
      <c r="C3" s="5" t="s">
        <v>66</v>
      </c>
      <c r="D3" s="6"/>
      <c r="E3" s="6" t="s">
        <v>70</v>
      </c>
      <c r="F3" s="6" t="s">
        <v>71</v>
      </c>
      <c r="G3" s="6" t="s">
        <v>70</v>
      </c>
      <c r="H3" s="6" t="s">
        <v>71</v>
      </c>
      <c r="I3" s="159" t="s">
        <v>75</v>
      </c>
      <c r="J3" s="160"/>
      <c r="K3" s="160"/>
      <c r="L3" s="159" t="s">
        <v>52</v>
      </c>
      <c r="M3" s="160"/>
      <c r="N3" s="160"/>
      <c r="O3" s="161"/>
      <c r="P3" s="159" t="s">
        <v>52</v>
      </c>
      <c r="Q3" s="160"/>
      <c r="R3" s="160"/>
      <c r="S3" s="161"/>
      <c r="T3" s="212"/>
      <c r="U3" s="213"/>
    </row>
    <row r="4" spans="1:21" s="4" customFormat="1" ht="14.4" customHeight="1" x14ac:dyDescent="0.25">
      <c r="C4" s="4" t="s">
        <v>67</v>
      </c>
      <c r="D4" s="7" t="s">
        <v>61</v>
      </c>
      <c r="E4" s="159" t="s">
        <v>58</v>
      </c>
      <c r="F4" s="160"/>
      <c r="G4" s="160"/>
      <c r="H4" s="161"/>
      <c r="I4" s="159" t="s">
        <v>58</v>
      </c>
      <c r="J4" s="160"/>
      <c r="K4" s="161"/>
      <c r="L4" s="159" t="s">
        <v>58</v>
      </c>
      <c r="M4" s="160"/>
      <c r="N4" s="174" t="s">
        <v>59</v>
      </c>
      <c r="O4" s="161"/>
      <c r="P4" s="159" t="s">
        <v>58</v>
      </c>
      <c r="Q4" s="160"/>
      <c r="R4" s="160" t="s">
        <v>60</v>
      </c>
      <c r="S4" s="161"/>
      <c r="T4" s="159" t="s">
        <v>58</v>
      </c>
      <c r="U4" s="161"/>
    </row>
    <row r="5" spans="1:21" ht="26.4" customHeight="1" x14ac:dyDescent="0.25">
      <c r="D5" s="8"/>
      <c r="E5" s="166" t="s">
        <v>62</v>
      </c>
      <c r="F5" s="167"/>
      <c r="G5" s="166" t="s">
        <v>63</v>
      </c>
      <c r="H5" s="167"/>
      <c r="I5" s="156" t="s">
        <v>63</v>
      </c>
      <c r="J5" s="157"/>
      <c r="K5" s="158"/>
      <c r="L5" s="166" t="s">
        <v>63</v>
      </c>
      <c r="M5" s="172"/>
      <c r="N5" s="166" t="s">
        <v>63</v>
      </c>
      <c r="O5" s="179"/>
      <c r="P5" s="166" t="s">
        <v>63</v>
      </c>
      <c r="Q5" s="172"/>
      <c r="R5" s="166" t="s">
        <v>63</v>
      </c>
      <c r="S5" s="179"/>
      <c r="T5" s="166" t="s">
        <v>64</v>
      </c>
      <c r="U5" s="167"/>
    </row>
    <row r="6" spans="1:21" ht="63" customHeight="1" x14ac:dyDescent="0.25">
      <c r="A6" s="9" t="s">
        <v>1</v>
      </c>
      <c r="B6" s="9" t="s">
        <v>0</v>
      </c>
      <c r="C6" s="10" t="s">
        <v>54</v>
      </c>
      <c r="D6" s="11"/>
      <c r="E6" s="2" t="s">
        <v>72</v>
      </c>
      <c r="F6" s="12" t="s">
        <v>73</v>
      </c>
      <c r="G6" s="12" t="s">
        <v>74</v>
      </c>
      <c r="H6" s="12" t="s">
        <v>72</v>
      </c>
      <c r="I6" s="2" t="s">
        <v>8</v>
      </c>
      <c r="J6" s="2" t="s">
        <v>49</v>
      </c>
      <c r="K6" s="13" t="s">
        <v>9</v>
      </c>
      <c r="L6" s="2" t="s">
        <v>8</v>
      </c>
      <c r="M6" s="13" t="s">
        <v>9</v>
      </c>
      <c r="N6" s="2" t="s">
        <v>8</v>
      </c>
      <c r="O6" s="14" t="s">
        <v>9</v>
      </c>
      <c r="P6" s="2" t="s">
        <v>8</v>
      </c>
      <c r="Q6" s="13" t="s">
        <v>9</v>
      </c>
      <c r="R6" s="2" t="s">
        <v>8</v>
      </c>
      <c r="S6" s="14" t="s">
        <v>9</v>
      </c>
      <c r="T6" s="2" t="s">
        <v>8</v>
      </c>
      <c r="U6" s="13" t="s">
        <v>65</v>
      </c>
    </row>
    <row r="7" spans="1:21" x14ac:dyDescent="0.25">
      <c r="A7" s="168" t="s">
        <v>3</v>
      </c>
      <c r="B7" s="164" t="s">
        <v>2</v>
      </c>
      <c r="C7" s="15">
        <v>2</v>
      </c>
      <c r="D7" s="16">
        <v>0.1108</v>
      </c>
      <c r="E7" s="17">
        <v>0</v>
      </c>
      <c r="F7" s="17">
        <v>0</v>
      </c>
      <c r="G7" s="17">
        <v>0.20699999999999999</v>
      </c>
      <c r="H7" s="17">
        <v>8.6999999999999994E-2</v>
      </c>
      <c r="I7" s="16">
        <v>0.1643</v>
      </c>
      <c r="J7" s="16">
        <v>0.1163</v>
      </c>
      <c r="K7" s="16">
        <v>0.1084</v>
      </c>
      <c r="L7" s="18">
        <v>0.1366</v>
      </c>
      <c r="M7" s="18">
        <v>0.14749999999999999</v>
      </c>
      <c r="N7" s="18">
        <v>0.18160000000000001</v>
      </c>
      <c r="O7" s="19">
        <v>0.1704</v>
      </c>
      <c r="P7" s="18">
        <v>0.14530000000000001</v>
      </c>
      <c r="Q7" s="18">
        <v>0.17</v>
      </c>
      <c r="R7" s="20">
        <v>0.1457</v>
      </c>
      <c r="S7" s="20">
        <v>0.18029999999999999</v>
      </c>
      <c r="T7" s="21"/>
      <c r="U7" s="18">
        <v>5.1999999999999998E-3</v>
      </c>
    </row>
    <row r="8" spans="1:21" x14ac:dyDescent="0.25">
      <c r="A8" s="168"/>
      <c r="B8" s="165"/>
      <c r="C8" s="15">
        <v>3</v>
      </c>
      <c r="D8" s="22"/>
      <c r="E8" s="23">
        <v>0</v>
      </c>
      <c r="F8" s="23">
        <v>0</v>
      </c>
      <c r="G8" s="23">
        <v>0.27600000000000002</v>
      </c>
      <c r="H8" s="23">
        <v>0.115</v>
      </c>
      <c r="I8" s="22"/>
      <c r="J8" s="22"/>
      <c r="K8" s="22"/>
      <c r="L8" s="24"/>
      <c r="M8" s="24"/>
      <c r="N8" s="24"/>
      <c r="O8" s="24"/>
      <c r="P8" s="21"/>
      <c r="Q8" s="21"/>
      <c r="R8" s="22"/>
      <c r="S8" s="22"/>
      <c r="T8" s="22"/>
      <c r="U8" s="18">
        <v>4.8999999999999998E-3</v>
      </c>
    </row>
    <row r="9" spans="1:21" x14ac:dyDescent="0.25">
      <c r="A9" s="168"/>
      <c r="B9" s="165"/>
      <c r="C9" s="15">
        <v>4</v>
      </c>
      <c r="D9" s="16">
        <v>0.1656</v>
      </c>
      <c r="E9" s="23">
        <v>0</v>
      </c>
      <c r="F9" s="23">
        <v>0</v>
      </c>
      <c r="G9" s="23">
        <v>0.31</v>
      </c>
      <c r="H9" s="23">
        <v>0.13</v>
      </c>
      <c r="I9" s="16">
        <v>0.2001</v>
      </c>
      <c r="J9" s="16">
        <v>0.13730000000000001</v>
      </c>
      <c r="K9" s="16">
        <v>0.13339999999999999</v>
      </c>
      <c r="L9" s="25">
        <v>0.20469999999999999</v>
      </c>
      <c r="M9" s="25">
        <v>0.22059999999999999</v>
      </c>
      <c r="N9" s="25">
        <v>0.25629999999999997</v>
      </c>
      <c r="O9" s="26">
        <v>0.25480000000000003</v>
      </c>
      <c r="P9" s="22"/>
      <c r="Q9" s="22"/>
      <c r="R9" s="20">
        <v>0.21829999999999999</v>
      </c>
      <c r="S9" s="20">
        <v>0.2697</v>
      </c>
      <c r="T9" s="22"/>
      <c r="U9" s="20">
        <v>7.7000000000000002E-3</v>
      </c>
    </row>
    <row r="10" spans="1:21" x14ac:dyDescent="0.25">
      <c r="A10" s="168"/>
      <c r="B10" s="165"/>
      <c r="C10" s="15">
        <v>4.5</v>
      </c>
      <c r="D10" s="22"/>
      <c r="E10" s="23">
        <v>0</v>
      </c>
      <c r="F10" s="23">
        <v>0</v>
      </c>
      <c r="G10" s="23">
        <v>0.32200000000000001</v>
      </c>
      <c r="H10" s="23">
        <v>0.13500000000000001</v>
      </c>
      <c r="I10" s="22"/>
      <c r="J10" s="22"/>
      <c r="K10" s="22"/>
      <c r="L10" s="21"/>
      <c r="M10" s="21"/>
      <c r="N10" s="21"/>
      <c r="O10" s="21"/>
      <c r="P10" s="22"/>
      <c r="Q10" s="22"/>
      <c r="R10" s="22"/>
      <c r="S10" s="22"/>
      <c r="T10" s="22"/>
      <c r="U10" s="22"/>
    </row>
    <row r="11" spans="1:21" x14ac:dyDescent="0.25">
      <c r="A11" s="168"/>
      <c r="B11" s="165"/>
      <c r="C11" s="15">
        <v>6</v>
      </c>
      <c r="D11" s="22"/>
      <c r="E11" s="23">
        <v>0</v>
      </c>
      <c r="F11" s="23">
        <v>0</v>
      </c>
      <c r="G11" s="23">
        <v>0.34499999999999997</v>
      </c>
      <c r="H11" s="23">
        <v>0.14399999999999999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25">
      <c r="A12" s="168"/>
      <c r="B12" s="165"/>
      <c r="C12" s="15">
        <v>8</v>
      </c>
      <c r="D12" s="16">
        <v>0.19339999999999999</v>
      </c>
      <c r="E12" s="23">
        <v>0</v>
      </c>
      <c r="F12" s="23">
        <v>0</v>
      </c>
      <c r="G12" s="23">
        <v>0.36199999999999999</v>
      </c>
      <c r="H12" s="23">
        <v>0.151</v>
      </c>
      <c r="I12" s="16">
        <v>0.25819999999999999</v>
      </c>
      <c r="J12" s="16">
        <v>0.16669999999999999</v>
      </c>
      <c r="K12" s="16">
        <v>0.16089999999999999</v>
      </c>
      <c r="L12" s="22"/>
      <c r="M12" s="22"/>
      <c r="N12" s="22"/>
      <c r="O12" s="22"/>
      <c r="P12" s="22"/>
      <c r="Q12" s="22"/>
      <c r="R12" s="22"/>
      <c r="S12" s="22"/>
      <c r="T12" s="22"/>
      <c r="U12" s="20">
        <v>8.9999999999999993E-3</v>
      </c>
    </row>
    <row r="13" spans="1:21" x14ac:dyDescent="0.25">
      <c r="A13" s="168"/>
      <c r="B13" s="165"/>
      <c r="C13" s="27">
        <v>12</v>
      </c>
      <c r="D13" s="22"/>
      <c r="E13" s="28">
        <v>0</v>
      </c>
      <c r="F13" s="28">
        <v>0</v>
      </c>
      <c r="G13" s="28">
        <v>0.379</v>
      </c>
      <c r="H13" s="28">
        <v>0.159</v>
      </c>
      <c r="I13" s="22"/>
      <c r="J13" s="22"/>
      <c r="K13" s="22"/>
      <c r="L13" s="29"/>
      <c r="M13" s="29"/>
      <c r="N13" s="29"/>
      <c r="O13" s="29"/>
      <c r="P13" s="29"/>
      <c r="Q13" s="29"/>
      <c r="R13" s="22"/>
      <c r="S13" s="22"/>
      <c r="T13" s="29"/>
      <c r="U13" s="22"/>
    </row>
    <row r="14" spans="1:21" x14ac:dyDescent="0.25">
      <c r="A14" s="168"/>
      <c r="B14" s="169" t="s">
        <v>4</v>
      </c>
      <c r="C14" s="30">
        <v>2</v>
      </c>
      <c r="D14" s="16">
        <v>4.9500000000000002E-2</v>
      </c>
      <c r="E14" s="31"/>
      <c r="F14" s="21"/>
      <c r="G14" s="21"/>
      <c r="H14" s="21"/>
      <c r="I14" s="21"/>
      <c r="J14" s="21"/>
      <c r="K14" s="21"/>
      <c r="L14" s="31"/>
      <c r="M14" s="31"/>
      <c r="N14" s="31"/>
      <c r="O14" s="32"/>
      <c r="P14" s="21"/>
      <c r="Q14" s="22"/>
      <c r="R14" s="31"/>
      <c r="S14" s="32"/>
      <c r="T14" s="18">
        <v>1.8E-3</v>
      </c>
      <c r="U14" s="33"/>
    </row>
    <row r="15" spans="1:21" x14ac:dyDescent="0.25">
      <c r="A15" s="168"/>
      <c r="B15" s="169"/>
      <c r="C15" s="30">
        <v>3</v>
      </c>
      <c r="D15" s="22"/>
      <c r="E15" s="34"/>
      <c r="F15" s="22"/>
      <c r="G15" s="22"/>
      <c r="H15" s="22"/>
      <c r="I15" s="22"/>
      <c r="J15" s="22"/>
      <c r="K15" s="22"/>
      <c r="L15" s="34"/>
      <c r="M15" s="34"/>
      <c r="N15" s="34"/>
      <c r="O15" s="35"/>
      <c r="P15" s="22"/>
      <c r="Q15" s="34"/>
      <c r="R15" s="34"/>
      <c r="S15" s="35"/>
      <c r="T15" s="18">
        <v>2.3999999999999998E-3</v>
      </c>
      <c r="U15" s="36"/>
    </row>
    <row r="16" spans="1:21" x14ac:dyDescent="0.25">
      <c r="A16" s="168"/>
      <c r="B16" s="169"/>
      <c r="C16" s="30">
        <v>4</v>
      </c>
      <c r="D16" s="16">
        <v>7.4200000000000002E-2</v>
      </c>
      <c r="E16" s="34"/>
      <c r="F16" s="22"/>
      <c r="G16" s="22"/>
      <c r="H16" s="22"/>
      <c r="I16" s="22"/>
      <c r="J16" s="22"/>
      <c r="K16" s="22"/>
      <c r="L16" s="34"/>
      <c r="M16" s="34"/>
      <c r="N16" s="34"/>
      <c r="O16" s="35"/>
      <c r="P16" s="22"/>
      <c r="Q16" s="34"/>
      <c r="R16" s="34"/>
      <c r="S16" s="35"/>
      <c r="T16" s="18">
        <v>2.7000000000000001E-3</v>
      </c>
      <c r="U16" s="36"/>
    </row>
    <row r="17" spans="1:21" x14ac:dyDescent="0.25">
      <c r="A17" s="168"/>
      <c r="B17" s="169"/>
      <c r="C17" s="37">
        <v>8</v>
      </c>
      <c r="D17" s="22"/>
      <c r="E17" s="38"/>
      <c r="F17" s="29"/>
      <c r="G17" s="29"/>
      <c r="H17" s="29"/>
      <c r="I17" s="29"/>
      <c r="J17" s="29"/>
      <c r="K17" s="29"/>
      <c r="L17" s="38"/>
      <c r="M17" s="38"/>
      <c r="N17" s="38"/>
      <c r="O17" s="39"/>
      <c r="P17" s="29"/>
      <c r="Q17" s="38"/>
      <c r="R17" s="38"/>
      <c r="S17" s="39"/>
      <c r="T17" s="18">
        <v>3.0999999999999999E-3</v>
      </c>
      <c r="U17" s="40"/>
    </row>
    <row r="18" spans="1:21" x14ac:dyDescent="0.25">
      <c r="A18" s="162" t="s">
        <v>5</v>
      </c>
      <c r="B18" s="164" t="s">
        <v>2</v>
      </c>
      <c r="C18" s="15">
        <v>2</v>
      </c>
      <c r="D18" s="36"/>
      <c r="E18" s="17">
        <v>0</v>
      </c>
      <c r="F18" s="17">
        <v>0</v>
      </c>
      <c r="G18" s="17">
        <v>0.17699999999999999</v>
      </c>
      <c r="H18" s="17">
        <v>5.8000000000000003E-2</v>
      </c>
      <c r="I18" s="36"/>
      <c r="J18" s="36"/>
      <c r="K18" s="36"/>
      <c r="L18" s="18">
        <v>0.104</v>
      </c>
      <c r="M18" s="18">
        <v>0.15629999999999999</v>
      </c>
      <c r="N18" s="18">
        <v>0.11</v>
      </c>
      <c r="O18" s="19">
        <v>0.16869999999999999</v>
      </c>
      <c r="P18" s="18">
        <v>8.4900000000000003E-2</v>
      </c>
      <c r="Q18" s="18">
        <v>0.153</v>
      </c>
      <c r="R18" s="20">
        <v>8.6999999999999994E-2</v>
      </c>
      <c r="S18" s="20">
        <v>0.16259999999999999</v>
      </c>
      <c r="T18" s="21"/>
      <c r="U18" s="18">
        <v>4.8999999999999998E-3</v>
      </c>
    </row>
    <row r="19" spans="1:21" x14ac:dyDescent="0.25">
      <c r="A19" s="163"/>
      <c r="B19" s="165"/>
      <c r="C19" s="15">
        <v>3</v>
      </c>
      <c r="D19" s="36"/>
      <c r="E19" s="23">
        <v>0</v>
      </c>
      <c r="F19" s="23">
        <v>0</v>
      </c>
      <c r="G19" s="23">
        <v>0.23599999999999999</v>
      </c>
      <c r="H19" s="23">
        <v>7.6999999999999999E-2</v>
      </c>
      <c r="I19" s="36"/>
      <c r="J19" s="36"/>
      <c r="K19" s="36"/>
      <c r="L19" s="24"/>
      <c r="M19" s="24"/>
      <c r="N19" s="24"/>
      <c r="O19" s="24"/>
      <c r="P19" s="21"/>
      <c r="Q19" s="21"/>
      <c r="R19" s="22"/>
      <c r="S19" s="22"/>
      <c r="T19" s="22"/>
      <c r="U19" s="18">
        <v>6.4999999999999997E-3</v>
      </c>
    </row>
    <row r="20" spans="1:21" x14ac:dyDescent="0.25">
      <c r="A20" s="163"/>
      <c r="B20" s="165"/>
      <c r="C20" s="15">
        <v>4</v>
      </c>
      <c r="D20" s="36"/>
      <c r="E20" s="23">
        <v>0</v>
      </c>
      <c r="F20" s="23">
        <v>0</v>
      </c>
      <c r="G20" s="23">
        <v>0.26600000000000001</v>
      </c>
      <c r="H20" s="23">
        <v>8.5999999999999993E-2</v>
      </c>
      <c r="I20" s="36"/>
      <c r="J20" s="36"/>
      <c r="K20" s="36"/>
      <c r="L20" s="20">
        <v>0.15579999999999999</v>
      </c>
      <c r="M20" s="20">
        <v>0.2339</v>
      </c>
      <c r="N20" s="20">
        <v>0.16539999999999999</v>
      </c>
      <c r="O20" s="20">
        <v>0.25259999999999999</v>
      </c>
      <c r="P20" s="22"/>
      <c r="Q20" s="22"/>
      <c r="R20" s="20">
        <v>0.13370000000000001</v>
      </c>
      <c r="S20" s="20">
        <v>0.24349999999999999</v>
      </c>
      <c r="T20" s="22"/>
      <c r="U20" s="18">
        <v>7.1999999999999998E-3</v>
      </c>
    </row>
    <row r="21" spans="1:21" x14ac:dyDescent="0.25">
      <c r="A21" s="163"/>
      <c r="B21" s="165"/>
      <c r="C21" s="15">
        <v>4.5</v>
      </c>
      <c r="D21" s="36"/>
      <c r="E21" s="23">
        <v>0</v>
      </c>
      <c r="F21" s="23">
        <v>0</v>
      </c>
      <c r="G21" s="23">
        <v>0.27500000000000002</v>
      </c>
      <c r="H21" s="23">
        <v>8.8999999999999996E-2</v>
      </c>
      <c r="I21" s="36"/>
      <c r="J21" s="36"/>
      <c r="K21" s="36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25">
      <c r="A22" s="163"/>
      <c r="B22" s="165"/>
      <c r="C22" s="15">
        <v>6</v>
      </c>
      <c r="D22" s="36"/>
      <c r="E22" s="23">
        <v>0</v>
      </c>
      <c r="F22" s="23">
        <v>0</v>
      </c>
      <c r="G22" s="23">
        <v>0.29499999999999998</v>
      </c>
      <c r="H22" s="23">
        <v>9.6000000000000002E-2</v>
      </c>
      <c r="I22" s="36"/>
      <c r="J22" s="36"/>
      <c r="K22" s="36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25">
      <c r="A23" s="163"/>
      <c r="B23" s="165"/>
      <c r="C23" s="15">
        <v>8</v>
      </c>
      <c r="D23" s="36"/>
      <c r="E23" s="23">
        <v>0</v>
      </c>
      <c r="F23" s="23">
        <v>0</v>
      </c>
      <c r="G23" s="23">
        <v>0.31</v>
      </c>
      <c r="H23" s="23">
        <v>0.10100000000000001</v>
      </c>
      <c r="I23" s="36"/>
      <c r="J23" s="36"/>
      <c r="K23" s="36"/>
      <c r="L23" s="22"/>
      <c r="M23" s="22"/>
      <c r="N23" s="22"/>
      <c r="O23" s="22"/>
      <c r="P23" s="22"/>
      <c r="Q23" s="22"/>
      <c r="R23" s="22"/>
      <c r="S23" s="22"/>
      <c r="T23" s="22"/>
      <c r="U23" s="20">
        <v>8.5000000000000006E-3</v>
      </c>
    </row>
    <row r="24" spans="1:21" x14ac:dyDescent="0.25">
      <c r="A24" s="163"/>
      <c r="B24" s="165"/>
      <c r="C24" s="15">
        <v>12</v>
      </c>
      <c r="D24" s="40"/>
      <c r="E24" s="23">
        <v>0</v>
      </c>
      <c r="F24" s="23">
        <v>0</v>
      </c>
      <c r="G24" s="23">
        <v>0.32500000000000001</v>
      </c>
      <c r="H24" s="23">
        <v>0.105</v>
      </c>
      <c r="I24" s="36"/>
      <c r="J24" s="36"/>
      <c r="K24" s="36"/>
      <c r="L24" s="22"/>
      <c r="M24" s="22"/>
      <c r="N24" s="22"/>
      <c r="O24" s="22"/>
      <c r="P24" s="29"/>
      <c r="Q24" s="29"/>
      <c r="R24" s="22"/>
      <c r="S24" s="22"/>
      <c r="T24" s="29"/>
      <c r="U24" s="22"/>
    </row>
    <row r="25" spans="1:21" x14ac:dyDescent="0.25">
      <c r="A25" s="163"/>
      <c r="B25" s="164" t="s">
        <v>48</v>
      </c>
      <c r="C25" s="15">
        <v>2</v>
      </c>
      <c r="D25" s="216"/>
      <c r="E25" s="21"/>
      <c r="F25" s="21"/>
      <c r="G25" s="21"/>
      <c r="H25" s="21"/>
      <c r="I25" s="33"/>
      <c r="J25" s="33"/>
      <c r="K25" s="41"/>
      <c r="L25" s="31"/>
      <c r="M25" s="31"/>
      <c r="N25" s="31"/>
      <c r="O25" s="32"/>
      <c r="P25" s="21"/>
      <c r="Q25" s="31"/>
      <c r="R25" s="31"/>
      <c r="S25" s="32"/>
      <c r="T25" s="18">
        <v>1.6999999999999999E-3</v>
      </c>
      <c r="U25" s="33"/>
    </row>
    <row r="26" spans="1:21" x14ac:dyDescent="0.25">
      <c r="A26" s="163"/>
      <c r="B26" s="165"/>
      <c r="C26" s="15">
        <v>3</v>
      </c>
      <c r="D26" s="217"/>
      <c r="E26" s="22"/>
      <c r="F26" s="22"/>
      <c r="G26" s="22"/>
      <c r="H26" s="22"/>
      <c r="I26" s="36"/>
      <c r="J26" s="36"/>
      <c r="K26" s="42"/>
      <c r="L26" s="34"/>
      <c r="M26" s="34"/>
      <c r="N26" s="34"/>
      <c r="O26" s="35"/>
      <c r="P26" s="22"/>
      <c r="Q26" s="34"/>
      <c r="R26" s="34"/>
      <c r="S26" s="35"/>
      <c r="T26" s="18">
        <v>2.3E-3</v>
      </c>
      <c r="U26" s="36"/>
    </row>
    <row r="27" spans="1:21" x14ac:dyDescent="0.25">
      <c r="A27" s="163"/>
      <c r="B27" s="165"/>
      <c r="C27" s="15">
        <v>4</v>
      </c>
      <c r="D27" s="217"/>
      <c r="E27" s="22"/>
      <c r="F27" s="22"/>
      <c r="G27" s="22"/>
      <c r="H27" s="22"/>
      <c r="I27" s="36"/>
      <c r="J27" s="36"/>
      <c r="K27" s="42"/>
      <c r="L27" s="34"/>
      <c r="M27" s="34"/>
      <c r="N27" s="34"/>
      <c r="O27" s="35"/>
      <c r="P27" s="22"/>
      <c r="Q27" s="34"/>
      <c r="R27" s="34"/>
      <c r="S27" s="35"/>
      <c r="T27" s="18">
        <v>2.5999999999999999E-3</v>
      </c>
      <c r="U27" s="36"/>
    </row>
    <row r="28" spans="1:21" x14ac:dyDescent="0.25">
      <c r="A28" s="163"/>
      <c r="B28" s="165"/>
      <c r="C28" s="43">
        <v>8</v>
      </c>
      <c r="D28" s="217"/>
      <c r="E28" s="22"/>
      <c r="F28" s="22"/>
      <c r="G28" s="22"/>
      <c r="H28" s="22"/>
      <c r="I28" s="36"/>
      <c r="J28" s="36"/>
      <c r="K28" s="42"/>
      <c r="L28" s="34"/>
      <c r="M28" s="34"/>
      <c r="N28" s="34"/>
      <c r="O28" s="35"/>
      <c r="P28" s="22"/>
      <c r="Q28" s="34"/>
      <c r="R28" s="34"/>
      <c r="S28" s="35"/>
      <c r="T28" s="18">
        <v>3.0000000000000001E-3</v>
      </c>
      <c r="U28" s="36"/>
    </row>
    <row r="29" spans="1:21" x14ac:dyDescent="0.25">
      <c r="A29" s="30" t="s">
        <v>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</sheetData>
  <mergeCells count="35">
    <mergeCell ref="P4:Q4"/>
    <mergeCell ref="R4:S4"/>
    <mergeCell ref="I4:K4"/>
    <mergeCell ref="I1:K1"/>
    <mergeCell ref="E5:F5"/>
    <mergeCell ref="G5:H5"/>
    <mergeCell ref="E1:H1"/>
    <mergeCell ref="I2:K2"/>
    <mergeCell ref="E2:H2"/>
    <mergeCell ref="I3:K3"/>
    <mergeCell ref="I5:K5"/>
    <mergeCell ref="E4:H4"/>
    <mergeCell ref="B25:B28"/>
    <mergeCell ref="A18:A28"/>
    <mergeCell ref="D25:D28"/>
    <mergeCell ref="B18:B24"/>
    <mergeCell ref="B14:B17"/>
    <mergeCell ref="A7:A17"/>
    <mergeCell ref="B7:B13"/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  <mergeCell ref="T4:U4"/>
    <mergeCell ref="L4:M4"/>
    <mergeCell ref="N4:O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workbookViewId="0">
      <selection activeCell="A5" sqref="A5:C32"/>
    </sheetView>
  </sheetViews>
  <sheetFormatPr defaultColWidth="8.88671875" defaultRowHeight="14.4" x14ac:dyDescent="0.25"/>
  <cols>
    <col min="1" max="1" width="14.5546875" style="1" customWidth="1"/>
    <col min="2" max="2" width="8.88671875" style="1"/>
    <col min="3" max="3" width="10.88671875" style="1" customWidth="1"/>
    <col min="4" max="12" width="9.109375" style="1" customWidth="1"/>
    <col min="13" max="16384" width="8.88671875" style="1"/>
  </cols>
  <sheetData>
    <row r="1" spans="1:12" ht="27.9" customHeight="1" x14ac:dyDescent="0.25">
      <c r="A1" s="1" t="s">
        <v>84</v>
      </c>
      <c r="D1" s="156" t="s">
        <v>10</v>
      </c>
      <c r="E1" s="221"/>
      <c r="F1" s="193"/>
      <c r="G1" s="156" t="s">
        <v>15</v>
      </c>
      <c r="H1" s="193"/>
      <c r="I1" s="156" t="s">
        <v>6</v>
      </c>
      <c r="J1" s="193"/>
      <c r="K1" s="156" t="s">
        <v>33</v>
      </c>
      <c r="L1" s="193"/>
    </row>
    <row r="2" spans="1:12" ht="12.9" customHeight="1" x14ac:dyDescent="0.25">
      <c r="D2" s="189" t="s">
        <v>16</v>
      </c>
      <c r="E2" s="220"/>
      <c r="F2" s="190"/>
      <c r="G2" s="189" t="s">
        <v>19</v>
      </c>
      <c r="H2" s="193"/>
      <c r="I2" s="189" t="s">
        <v>19</v>
      </c>
      <c r="J2" s="193"/>
      <c r="K2" s="46"/>
      <c r="L2" s="47"/>
    </row>
    <row r="3" spans="1:12" ht="13.5" customHeight="1" x14ac:dyDescent="0.25">
      <c r="D3" s="189" t="s">
        <v>31</v>
      </c>
      <c r="E3" s="220"/>
      <c r="F3" s="190"/>
      <c r="G3" s="48" t="s">
        <v>34</v>
      </c>
      <c r="H3" s="49" t="s">
        <v>30</v>
      </c>
      <c r="I3" s="189" t="s">
        <v>29</v>
      </c>
      <c r="J3" s="197"/>
      <c r="K3" s="48" t="s">
        <v>31</v>
      </c>
      <c r="L3" s="48" t="s">
        <v>32</v>
      </c>
    </row>
    <row r="4" spans="1:12" ht="33.6" customHeight="1" x14ac:dyDescent="0.25">
      <c r="A4" s="9" t="s">
        <v>17</v>
      </c>
      <c r="B4" s="9" t="s">
        <v>11</v>
      </c>
      <c r="C4" s="10" t="s">
        <v>54</v>
      </c>
      <c r="D4" s="51">
        <v>0.05</v>
      </c>
      <c r="E4" s="51">
        <v>0.95</v>
      </c>
      <c r="F4" s="52" t="s">
        <v>14</v>
      </c>
      <c r="G4" s="52" t="s">
        <v>18</v>
      </c>
      <c r="H4" s="52" t="s">
        <v>18</v>
      </c>
      <c r="I4" s="52" t="s">
        <v>56</v>
      </c>
      <c r="J4" s="52" t="s">
        <v>57</v>
      </c>
      <c r="K4" s="52" t="s">
        <v>14</v>
      </c>
      <c r="L4" s="52" t="s">
        <v>14</v>
      </c>
    </row>
    <row r="5" spans="1:12" x14ac:dyDescent="0.25">
      <c r="A5" s="194" t="s">
        <v>42</v>
      </c>
      <c r="B5" s="186" t="s">
        <v>13</v>
      </c>
      <c r="C5" s="53">
        <v>2</v>
      </c>
      <c r="D5" s="54">
        <v>-1.89</v>
      </c>
      <c r="E5" s="54">
        <v>1.96</v>
      </c>
      <c r="F5" s="55">
        <f>MAX(ABS(D5),ABS(E5))</f>
        <v>1.96</v>
      </c>
      <c r="G5" s="56"/>
      <c r="H5" s="57"/>
      <c r="I5" s="53">
        <v>2</v>
      </c>
      <c r="J5" s="53">
        <v>3.7</v>
      </c>
      <c r="K5" s="53">
        <v>1.3</v>
      </c>
      <c r="L5" s="53">
        <v>1.26</v>
      </c>
    </row>
    <row r="6" spans="1:12" x14ac:dyDescent="0.25">
      <c r="A6" s="195"/>
      <c r="B6" s="187"/>
      <c r="C6" s="53">
        <v>4</v>
      </c>
      <c r="D6" s="58">
        <v>-2.62</v>
      </c>
      <c r="E6" s="58">
        <v>2.5499999999999998</v>
      </c>
      <c r="F6" s="59">
        <f>MAX(ABS(D6),ABS(E6))</f>
        <v>2.62</v>
      </c>
      <c r="G6" s="56"/>
      <c r="H6" s="60"/>
      <c r="I6" s="53">
        <v>5</v>
      </c>
      <c r="J6" s="53">
        <v>7</v>
      </c>
      <c r="K6" s="53">
        <v>2.59</v>
      </c>
      <c r="L6" s="53">
        <v>1.96</v>
      </c>
    </row>
    <row r="7" spans="1:12" x14ac:dyDescent="0.25">
      <c r="A7" s="195"/>
      <c r="B7" s="187"/>
      <c r="C7" s="61">
        <v>6</v>
      </c>
      <c r="D7" s="62"/>
      <c r="E7" s="63"/>
      <c r="F7" s="64"/>
      <c r="G7" s="63"/>
      <c r="H7" s="64"/>
      <c r="I7" s="63"/>
      <c r="J7" s="64"/>
      <c r="K7" s="53">
        <v>3.27</v>
      </c>
      <c r="L7" s="53">
        <v>2.44</v>
      </c>
    </row>
    <row r="8" spans="1:12" x14ac:dyDescent="0.25">
      <c r="A8" s="195"/>
      <c r="B8" s="188"/>
      <c r="C8" s="61">
        <v>8</v>
      </c>
      <c r="D8" s="62"/>
      <c r="E8" s="63"/>
      <c r="F8" s="64"/>
      <c r="G8" s="65" t="s">
        <v>46</v>
      </c>
      <c r="H8" s="66"/>
      <c r="I8" s="53">
        <v>8.5</v>
      </c>
      <c r="J8" s="53">
        <v>10.5</v>
      </c>
      <c r="K8" s="53">
        <v>3.76</v>
      </c>
      <c r="L8" s="53">
        <v>2.85</v>
      </c>
    </row>
    <row r="9" spans="1:12" x14ac:dyDescent="0.25">
      <c r="A9" s="195"/>
      <c r="B9" s="186" t="s">
        <v>12</v>
      </c>
      <c r="C9" s="53">
        <v>2</v>
      </c>
      <c r="D9" s="67">
        <v>-4.46</v>
      </c>
      <c r="E9" s="67">
        <v>4.5999999999999996</v>
      </c>
      <c r="F9" s="68">
        <f>MAX(ABS(D9),ABS(E9))</f>
        <v>4.5999999999999996</v>
      </c>
      <c r="G9" s="56"/>
      <c r="H9" s="60"/>
      <c r="I9" s="53">
        <v>2.8</v>
      </c>
      <c r="J9" s="53">
        <v>1.5</v>
      </c>
      <c r="K9" s="53">
        <v>3.2</v>
      </c>
      <c r="L9" s="53">
        <v>2.17</v>
      </c>
    </row>
    <row r="10" spans="1:12" x14ac:dyDescent="0.25">
      <c r="A10" s="195"/>
      <c r="B10" s="187"/>
      <c r="C10" s="53">
        <v>4</v>
      </c>
      <c r="D10" s="58">
        <v>-5.23</v>
      </c>
      <c r="E10" s="58">
        <v>5.35</v>
      </c>
      <c r="F10" s="59">
        <f>MAX(ABS(D10),ABS(E10))</f>
        <v>5.35</v>
      </c>
      <c r="G10" s="69" t="s">
        <v>21</v>
      </c>
      <c r="H10" s="66"/>
      <c r="I10" s="53">
        <v>5.0999999999999996</v>
      </c>
      <c r="J10" s="53">
        <v>4.3</v>
      </c>
      <c r="K10" s="53">
        <v>6.21</v>
      </c>
      <c r="L10" s="53">
        <v>4.7</v>
      </c>
    </row>
    <row r="11" spans="1:12" x14ac:dyDescent="0.25">
      <c r="A11" s="195"/>
      <c r="B11" s="187"/>
      <c r="C11" s="61">
        <v>6</v>
      </c>
      <c r="D11" s="62"/>
      <c r="E11" s="63"/>
      <c r="F11" s="64"/>
      <c r="G11" s="63"/>
      <c r="H11" s="64"/>
      <c r="I11" s="63"/>
      <c r="J11" s="64"/>
      <c r="K11" s="53">
        <v>7.76</v>
      </c>
      <c r="L11" s="53">
        <v>6.4</v>
      </c>
    </row>
    <row r="12" spans="1:12" x14ac:dyDescent="0.25">
      <c r="A12" s="196"/>
      <c r="B12" s="188"/>
      <c r="C12" s="61">
        <v>8</v>
      </c>
      <c r="D12" s="62"/>
      <c r="E12" s="63"/>
      <c r="F12" s="64"/>
      <c r="G12" s="65" t="s">
        <v>20</v>
      </c>
      <c r="H12" s="66"/>
      <c r="I12" s="53">
        <v>7.4</v>
      </c>
      <c r="J12" s="53">
        <v>7.2</v>
      </c>
      <c r="K12" s="53">
        <v>8.76</v>
      </c>
      <c r="L12" s="53">
        <v>7.52</v>
      </c>
    </row>
    <row r="13" spans="1:12" ht="14.4" customHeight="1" x14ac:dyDescent="0.25">
      <c r="A13" s="194" t="s">
        <v>44</v>
      </c>
      <c r="B13" s="186" t="s">
        <v>13</v>
      </c>
      <c r="C13" s="53">
        <v>2</v>
      </c>
      <c r="D13" s="70"/>
      <c r="E13" s="71"/>
      <c r="F13" s="72"/>
      <c r="G13" s="56"/>
      <c r="H13" s="57"/>
      <c r="I13" s="70"/>
      <c r="J13" s="73"/>
      <c r="K13" s="53">
        <v>0.39</v>
      </c>
      <c r="L13" s="53">
        <v>0.56999999999999995</v>
      </c>
    </row>
    <row r="14" spans="1:12" x14ac:dyDescent="0.25">
      <c r="A14" s="195"/>
      <c r="B14" s="187"/>
      <c r="C14" s="53">
        <v>4</v>
      </c>
      <c r="D14" s="74"/>
      <c r="E14" s="75"/>
      <c r="F14" s="76"/>
      <c r="G14" s="56"/>
      <c r="H14" s="60"/>
      <c r="I14" s="74"/>
      <c r="J14" s="77"/>
      <c r="K14" s="53">
        <v>0.86</v>
      </c>
      <c r="L14" s="53">
        <v>0.94</v>
      </c>
    </row>
    <row r="15" spans="1:12" x14ac:dyDescent="0.25">
      <c r="A15" s="195"/>
      <c r="B15" s="187"/>
      <c r="C15" s="53">
        <v>6</v>
      </c>
      <c r="D15" s="74"/>
      <c r="E15" s="75"/>
      <c r="F15" s="76"/>
      <c r="G15" s="56"/>
      <c r="H15" s="60"/>
      <c r="I15" s="74"/>
      <c r="J15" s="77"/>
      <c r="K15" s="53">
        <v>1.2</v>
      </c>
      <c r="L15" s="53">
        <v>1.1200000000000001</v>
      </c>
    </row>
    <row r="16" spans="1:12" x14ac:dyDescent="0.25">
      <c r="A16" s="195"/>
      <c r="B16" s="188"/>
      <c r="C16" s="53">
        <v>8</v>
      </c>
      <c r="D16" s="74"/>
      <c r="E16" s="75"/>
      <c r="F16" s="76"/>
      <c r="G16" s="65" t="s">
        <v>28</v>
      </c>
      <c r="H16" s="66"/>
      <c r="I16" s="74"/>
      <c r="J16" s="77"/>
      <c r="K16" s="53">
        <v>1.4</v>
      </c>
      <c r="L16" s="53">
        <v>1.24</v>
      </c>
    </row>
    <row r="17" spans="1:12" x14ac:dyDescent="0.25">
      <c r="A17" s="195"/>
      <c r="B17" s="186" t="s">
        <v>12</v>
      </c>
      <c r="C17" s="53">
        <v>2</v>
      </c>
      <c r="D17" s="74"/>
      <c r="E17" s="75"/>
      <c r="F17" s="76"/>
      <c r="G17" s="56"/>
      <c r="H17" s="60"/>
      <c r="I17" s="74"/>
      <c r="J17" s="77"/>
      <c r="K17" s="53">
        <v>1.1399999999999999</v>
      </c>
      <c r="L17" s="53">
        <v>0.74</v>
      </c>
    </row>
    <row r="18" spans="1:12" x14ac:dyDescent="0.25">
      <c r="A18" s="195"/>
      <c r="B18" s="187"/>
      <c r="C18" s="53">
        <v>4</v>
      </c>
      <c r="D18" s="74"/>
      <c r="E18" s="75"/>
      <c r="F18" s="76"/>
      <c r="G18" s="69" t="s">
        <v>27</v>
      </c>
      <c r="H18" s="66"/>
      <c r="I18" s="74"/>
      <c r="J18" s="77"/>
      <c r="K18" s="53">
        <v>2.2400000000000002</v>
      </c>
      <c r="L18" s="53">
        <v>1.52</v>
      </c>
    </row>
    <row r="19" spans="1:12" x14ac:dyDescent="0.25">
      <c r="A19" s="195"/>
      <c r="B19" s="187"/>
      <c r="C19" s="61">
        <v>6</v>
      </c>
      <c r="D19" s="74"/>
      <c r="E19" s="75"/>
      <c r="F19" s="76"/>
      <c r="G19" s="56"/>
      <c r="H19" s="66"/>
      <c r="I19" s="74"/>
      <c r="J19" s="77"/>
      <c r="K19" s="53">
        <v>2.95</v>
      </c>
      <c r="L19" s="53">
        <v>2.12</v>
      </c>
    </row>
    <row r="20" spans="1:12" x14ac:dyDescent="0.25">
      <c r="A20" s="196"/>
      <c r="B20" s="188"/>
      <c r="C20" s="61">
        <v>8</v>
      </c>
      <c r="D20" s="78"/>
      <c r="E20" s="79"/>
      <c r="F20" s="80"/>
      <c r="G20" s="65" t="s">
        <v>26</v>
      </c>
      <c r="H20" s="66"/>
      <c r="I20" s="78"/>
      <c r="J20" s="81"/>
      <c r="K20" s="53">
        <v>3.46</v>
      </c>
      <c r="L20" s="53">
        <v>2.56</v>
      </c>
    </row>
    <row r="21" spans="1:12" ht="14.4" customHeight="1" x14ac:dyDescent="0.25">
      <c r="A21" s="194" t="s">
        <v>43</v>
      </c>
      <c r="B21" s="186" t="s">
        <v>13</v>
      </c>
      <c r="C21" s="53">
        <v>2</v>
      </c>
      <c r="D21" s="70"/>
      <c r="E21" s="71"/>
      <c r="F21" s="72"/>
      <c r="G21" s="57"/>
      <c r="H21" s="57"/>
      <c r="I21" s="70"/>
      <c r="J21" s="73"/>
      <c r="K21" s="70"/>
      <c r="L21" s="73"/>
    </row>
    <row r="22" spans="1:12" x14ac:dyDescent="0.25">
      <c r="A22" s="195"/>
      <c r="B22" s="187"/>
      <c r="C22" s="53">
        <v>4</v>
      </c>
      <c r="D22" s="74"/>
      <c r="E22" s="75"/>
      <c r="F22" s="76"/>
      <c r="G22" s="60"/>
      <c r="H22" s="60"/>
      <c r="I22" s="74"/>
      <c r="J22" s="77"/>
      <c r="K22" s="74"/>
      <c r="L22" s="77"/>
    </row>
    <row r="23" spans="1:12" x14ac:dyDescent="0.25">
      <c r="A23" s="195"/>
      <c r="B23" s="188"/>
      <c r="C23" s="61">
        <v>8</v>
      </c>
      <c r="D23" s="74"/>
      <c r="E23" s="75"/>
      <c r="F23" s="76"/>
      <c r="G23" s="69" t="s">
        <v>25</v>
      </c>
      <c r="H23" s="69" t="s">
        <v>39</v>
      </c>
      <c r="I23" s="74"/>
      <c r="J23" s="77"/>
      <c r="K23" s="74"/>
      <c r="L23" s="77"/>
    </row>
    <row r="24" spans="1:12" x14ac:dyDescent="0.25">
      <c r="A24" s="195"/>
      <c r="B24" s="186" t="s">
        <v>12</v>
      </c>
      <c r="C24" s="53">
        <v>2</v>
      </c>
      <c r="D24" s="74"/>
      <c r="E24" s="75"/>
      <c r="F24" s="76"/>
      <c r="G24" s="56"/>
      <c r="H24" s="60"/>
      <c r="I24" s="74"/>
      <c r="J24" s="77"/>
      <c r="K24" s="74"/>
      <c r="L24" s="77"/>
    </row>
    <row r="25" spans="1:12" x14ac:dyDescent="0.25">
      <c r="A25" s="195"/>
      <c r="B25" s="187"/>
      <c r="C25" s="53">
        <v>4</v>
      </c>
      <c r="D25" s="74"/>
      <c r="E25" s="75"/>
      <c r="F25" s="76"/>
      <c r="G25" s="65" t="s">
        <v>24</v>
      </c>
      <c r="H25" s="69" t="s">
        <v>40</v>
      </c>
      <c r="I25" s="74"/>
      <c r="J25" s="77"/>
      <c r="K25" s="74"/>
      <c r="L25" s="77"/>
    </row>
    <row r="26" spans="1:12" x14ac:dyDescent="0.25">
      <c r="A26" s="196"/>
      <c r="B26" s="188"/>
      <c r="C26" s="61">
        <v>8</v>
      </c>
      <c r="D26" s="78"/>
      <c r="E26" s="79"/>
      <c r="F26" s="80"/>
      <c r="G26" s="69" t="s">
        <v>23</v>
      </c>
      <c r="H26" s="69" t="s">
        <v>41</v>
      </c>
      <c r="I26" s="78"/>
      <c r="J26" s="81"/>
      <c r="K26" s="78"/>
      <c r="L26" s="81"/>
    </row>
    <row r="27" spans="1:12" x14ac:dyDescent="0.25">
      <c r="A27" s="194" t="s">
        <v>45</v>
      </c>
      <c r="B27" s="186" t="s">
        <v>13</v>
      </c>
      <c r="C27" s="53">
        <v>2</v>
      </c>
      <c r="D27" s="70"/>
      <c r="E27" s="71"/>
      <c r="F27" s="72"/>
      <c r="G27" s="57"/>
      <c r="H27" s="57"/>
      <c r="I27" s="70"/>
      <c r="J27" s="73"/>
      <c r="K27" s="70"/>
      <c r="L27" s="73"/>
    </row>
    <row r="28" spans="1:12" x14ac:dyDescent="0.25">
      <c r="A28" s="195"/>
      <c r="B28" s="187"/>
      <c r="C28" s="53">
        <v>4</v>
      </c>
      <c r="D28" s="74"/>
      <c r="E28" s="75"/>
      <c r="F28" s="76"/>
      <c r="G28" s="60"/>
      <c r="H28" s="69" t="s">
        <v>23</v>
      </c>
      <c r="I28" s="74"/>
      <c r="J28" s="77"/>
      <c r="K28" s="74"/>
      <c r="L28" s="77"/>
    </row>
    <row r="29" spans="1:12" x14ac:dyDescent="0.25">
      <c r="A29" s="195"/>
      <c r="B29" s="188"/>
      <c r="C29" s="53">
        <v>8</v>
      </c>
      <c r="D29" s="74"/>
      <c r="E29" s="75"/>
      <c r="F29" s="76"/>
      <c r="G29" s="69" t="s">
        <v>22</v>
      </c>
      <c r="H29" s="66"/>
      <c r="I29" s="74"/>
      <c r="J29" s="77"/>
      <c r="K29" s="74"/>
      <c r="L29" s="77"/>
    </row>
    <row r="30" spans="1:12" x14ac:dyDescent="0.25">
      <c r="A30" s="195"/>
      <c r="B30" s="186" t="s">
        <v>12</v>
      </c>
      <c r="C30" s="53">
        <v>2</v>
      </c>
      <c r="D30" s="74"/>
      <c r="E30" s="75"/>
      <c r="F30" s="76"/>
      <c r="G30" s="56"/>
      <c r="H30" s="69" t="s">
        <v>37</v>
      </c>
      <c r="I30" s="74"/>
      <c r="J30" s="77"/>
      <c r="K30" s="74"/>
      <c r="L30" s="77"/>
    </row>
    <row r="31" spans="1:12" x14ac:dyDescent="0.25">
      <c r="A31" s="195"/>
      <c r="B31" s="187"/>
      <c r="C31" s="53">
        <v>4</v>
      </c>
      <c r="D31" s="74"/>
      <c r="E31" s="75"/>
      <c r="F31" s="76"/>
      <c r="G31" s="69" t="s">
        <v>35</v>
      </c>
      <c r="H31" s="69" t="s">
        <v>38</v>
      </c>
      <c r="I31" s="74"/>
      <c r="J31" s="77"/>
      <c r="K31" s="74"/>
      <c r="L31" s="77"/>
    </row>
    <row r="32" spans="1:12" x14ac:dyDescent="0.25">
      <c r="A32" s="196"/>
      <c r="B32" s="188"/>
      <c r="C32" s="61">
        <v>8</v>
      </c>
      <c r="D32" s="78"/>
      <c r="E32" s="79"/>
      <c r="F32" s="80"/>
      <c r="G32" s="65" t="s">
        <v>36</v>
      </c>
      <c r="H32" s="66"/>
      <c r="I32" s="78"/>
      <c r="J32" s="81"/>
      <c r="K32" s="78"/>
      <c r="L32" s="81"/>
    </row>
    <row r="33" spans="1:12" x14ac:dyDescent="0.25">
      <c r="A33" s="61" t="s">
        <v>7</v>
      </c>
      <c r="B33" s="82"/>
      <c r="C33" s="83"/>
      <c r="D33" s="84"/>
      <c r="E33" s="85"/>
      <c r="F33" s="86"/>
      <c r="G33" s="53"/>
      <c r="H33" s="61"/>
      <c r="I33" s="61"/>
      <c r="J33" s="83"/>
      <c r="K33" s="61"/>
      <c r="L33" s="83"/>
    </row>
  </sheetData>
  <mergeCells count="21">
    <mergeCell ref="K1:L1"/>
    <mergeCell ref="D2:F2"/>
    <mergeCell ref="I2:J2"/>
    <mergeCell ref="G1:H1"/>
    <mergeCell ref="G2:H2"/>
    <mergeCell ref="I1:J1"/>
    <mergeCell ref="D1:F1"/>
    <mergeCell ref="A21:A26"/>
    <mergeCell ref="B21:B23"/>
    <mergeCell ref="B24:B26"/>
    <mergeCell ref="A27:A32"/>
    <mergeCell ref="B27:B29"/>
    <mergeCell ref="B30:B32"/>
    <mergeCell ref="I3:J3"/>
    <mergeCell ref="D3:F3"/>
    <mergeCell ref="A13:A20"/>
    <mergeCell ref="B5:B8"/>
    <mergeCell ref="B9:B12"/>
    <mergeCell ref="A5:A12"/>
    <mergeCell ref="B13:B16"/>
    <mergeCell ref="B17:B20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L28" sqref="L28"/>
    </sheetView>
  </sheetViews>
  <sheetFormatPr defaultColWidth="8.88671875" defaultRowHeight="14.4" x14ac:dyDescent="0.25"/>
  <cols>
    <col min="1" max="1" width="8.88671875" style="87"/>
    <col min="2" max="2" width="13.44140625" style="87" customWidth="1"/>
    <col min="3" max="4" width="11.109375" style="87" customWidth="1"/>
    <col min="5" max="5" width="10.5546875" style="88" customWidth="1"/>
    <col min="6" max="9" width="10.5546875" style="87" customWidth="1"/>
    <col min="10" max="16384" width="8.88671875" style="87"/>
  </cols>
  <sheetData>
    <row r="1" spans="1:9" ht="28.35" customHeight="1" x14ac:dyDescent="0.25">
      <c r="A1" s="1" t="s">
        <v>85</v>
      </c>
      <c r="B1" s="1"/>
      <c r="C1" s="203" t="s">
        <v>80</v>
      </c>
      <c r="D1" s="203"/>
      <c r="E1" s="203"/>
      <c r="F1" s="203"/>
      <c r="G1" s="203"/>
      <c r="H1" s="203" t="s">
        <v>81</v>
      </c>
      <c r="I1" s="223"/>
    </row>
    <row r="2" spans="1:9" ht="14.4" customHeight="1" x14ac:dyDescent="0.25">
      <c r="A2" s="1"/>
      <c r="B2" s="1"/>
      <c r="C2" s="203" t="s">
        <v>83</v>
      </c>
      <c r="D2" s="203"/>
      <c r="E2" s="203"/>
      <c r="F2" s="203"/>
      <c r="G2" s="203"/>
      <c r="H2" s="223" t="s">
        <v>83</v>
      </c>
      <c r="I2" s="223"/>
    </row>
    <row r="3" spans="1:9" ht="72" x14ac:dyDescent="0.25">
      <c r="A3" s="1"/>
      <c r="B3" s="1" t="s">
        <v>82</v>
      </c>
      <c r="C3" s="88" t="s">
        <v>91</v>
      </c>
      <c r="D3" s="88" t="s">
        <v>92</v>
      </c>
      <c r="E3" s="88" t="s">
        <v>86</v>
      </c>
      <c r="F3" s="88" t="s">
        <v>87</v>
      </c>
      <c r="G3" s="88" t="s">
        <v>88</v>
      </c>
      <c r="H3" s="88" t="s">
        <v>89</v>
      </c>
      <c r="I3" s="88" t="s">
        <v>90</v>
      </c>
    </row>
    <row r="4" spans="1:9" x14ac:dyDescent="0.25">
      <c r="A4" s="1" t="s">
        <v>76</v>
      </c>
      <c r="B4" s="1" t="s">
        <v>77</v>
      </c>
      <c r="C4" s="223"/>
      <c r="D4" s="223"/>
      <c r="E4" s="223"/>
      <c r="F4" s="223"/>
      <c r="G4" s="223"/>
      <c r="H4" s="223"/>
      <c r="I4" s="223"/>
    </row>
    <row r="5" spans="1:9" x14ac:dyDescent="0.25">
      <c r="A5" s="202" t="s">
        <v>78</v>
      </c>
      <c r="B5" s="89">
        <v>2</v>
      </c>
      <c r="C5" s="89">
        <v>120</v>
      </c>
      <c r="D5" s="90">
        <v>40</v>
      </c>
      <c r="E5" s="90">
        <v>40</v>
      </c>
      <c r="F5" s="91">
        <v>40</v>
      </c>
      <c r="G5" s="91">
        <v>40</v>
      </c>
      <c r="H5" s="91">
        <v>200</v>
      </c>
      <c r="I5" s="91">
        <v>40</v>
      </c>
    </row>
    <row r="6" spans="1:9" x14ac:dyDescent="0.25">
      <c r="A6" s="202"/>
      <c r="B6" s="89">
        <v>3</v>
      </c>
      <c r="C6" s="222"/>
      <c r="D6" s="222"/>
      <c r="E6" s="222"/>
      <c r="F6" s="222"/>
      <c r="G6" s="222"/>
      <c r="H6" s="91">
        <v>360</v>
      </c>
      <c r="I6" s="91">
        <v>0</v>
      </c>
    </row>
    <row r="7" spans="1:9" x14ac:dyDescent="0.25">
      <c r="A7" s="202"/>
      <c r="B7" s="89">
        <v>4</v>
      </c>
      <c r="C7" s="89">
        <v>480</v>
      </c>
      <c r="D7" s="90">
        <v>120</v>
      </c>
      <c r="E7" s="90">
        <v>120</v>
      </c>
      <c r="F7" s="91">
        <v>120</v>
      </c>
      <c r="G7" s="91">
        <v>120</v>
      </c>
      <c r="H7" s="91">
        <v>680</v>
      </c>
      <c r="I7" s="91">
        <v>40</v>
      </c>
    </row>
    <row r="8" spans="1:9" x14ac:dyDescent="0.25">
      <c r="A8" s="202"/>
      <c r="B8" s="89">
        <v>8</v>
      </c>
      <c r="C8" s="89">
        <v>1000</v>
      </c>
      <c r="D8" s="90">
        <v>280</v>
      </c>
      <c r="E8" s="90">
        <v>280</v>
      </c>
      <c r="F8" s="91">
        <v>280</v>
      </c>
      <c r="G8" s="91">
        <v>240</v>
      </c>
      <c r="H8" s="91">
        <v>1480</v>
      </c>
      <c r="I8" s="91">
        <v>200</v>
      </c>
    </row>
    <row r="9" spans="1:9" x14ac:dyDescent="0.25">
      <c r="A9" s="202" t="s">
        <v>79</v>
      </c>
      <c r="B9" s="89">
        <v>2</v>
      </c>
      <c r="C9" s="89">
        <v>80</v>
      </c>
      <c r="D9" s="90">
        <v>40</v>
      </c>
      <c r="E9" s="90">
        <v>40</v>
      </c>
      <c r="F9" s="91">
        <v>40</v>
      </c>
      <c r="G9" s="91">
        <v>40</v>
      </c>
      <c r="H9" s="91">
        <v>280</v>
      </c>
      <c r="I9" s="91">
        <v>40</v>
      </c>
    </row>
    <row r="10" spans="1:9" x14ac:dyDescent="0.25">
      <c r="A10" s="202"/>
      <c r="B10" s="89">
        <v>3</v>
      </c>
      <c r="C10" s="222"/>
      <c r="D10" s="222"/>
      <c r="E10" s="222"/>
      <c r="F10" s="222"/>
      <c r="G10" s="222"/>
      <c r="H10" s="91">
        <v>560</v>
      </c>
      <c r="I10" s="91">
        <v>80</v>
      </c>
    </row>
    <row r="11" spans="1:9" x14ac:dyDescent="0.25">
      <c r="A11" s="202"/>
      <c r="B11" s="89">
        <v>4</v>
      </c>
      <c r="C11" s="89">
        <v>160</v>
      </c>
      <c r="D11" s="90">
        <v>120</v>
      </c>
      <c r="E11" s="90">
        <v>120</v>
      </c>
      <c r="F11" s="91">
        <v>120</v>
      </c>
      <c r="G11" s="91">
        <v>120</v>
      </c>
      <c r="H11" s="91">
        <v>840</v>
      </c>
      <c r="I11" s="91">
        <v>40</v>
      </c>
    </row>
    <row r="12" spans="1:9" x14ac:dyDescent="0.25">
      <c r="A12" s="202"/>
      <c r="B12" s="89">
        <v>8</v>
      </c>
      <c r="C12" s="89">
        <v>920</v>
      </c>
      <c r="D12" s="90">
        <v>280</v>
      </c>
      <c r="E12" s="90">
        <v>280</v>
      </c>
      <c r="F12" s="91">
        <v>280</v>
      </c>
      <c r="G12" s="91">
        <v>280</v>
      </c>
      <c r="H12" s="91">
        <v>1800</v>
      </c>
      <c r="I12" s="91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98e-b-Power saving gain</vt:lpstr>
      <vt:lpstr>98e-b-delta SINR</vt:lpstr>
      <vt:lpstr>98e-b-RLF lantency</vt:lpstr>
      <vt:lpstr>98e-b Time of outage</vt:lpstr>
      <vt:lpstr>98e-Power saving gain</vt:lpstr>
      <vt:lpstr>98e-delta  SINR</vt:lpstr>
      <vt:lpstr>98e-RLF latency</vt:lpstr>
      <vt:lpstr>'98e-b-RLF lantency'!_Ref67916251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1618214219</vt:lpwstr>
  </property>
</Properties>
</file>