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threadedComments/threadedComment1.xml" ContentType="application/vnd.ms-excel.threaded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qualcomm-my.sharepoint.com/personal/hdly_qti_qualcomm_com/Documents/Desktop/RAN1 work/111/"/>
    </mc:Choice>
  </mc:AlternateContent>
  <xr:revisionPtr revIDLastSave="25" documentId="8_{C7658167-0710-4AC1-BC1D-83B88E71AD2D}" xr6:coauthVersionLast="47" xr6:coauthVersionMax="47" xr10:uidLastSave="{489A64C0-A44F-4102-8131-CCF5158B4751}"/>
  <bookViews>
    <workbookView xWindow="-120" yWindow="-120" windowWidth="29040" windowHeight="15840" firstSheet="10" activeTab="11" xr2:uid="{00000000-000D-0000-FFFF-FFFF00000000}"/>
  </bookViews>
  <sheets>
    <sheet name="Comments" sheetId="15" r:id="rId1"/>
    <sheet name="Time domain#A-1" sheetId="1" r:id="rId2"/>
    <sheet name="Time domain#A-2" sheetId="2" r:id="rId3"/>
    <sheet name="Time domain#A-3" sheetId="3" r:id="rId4"/>
    <sheet name="Time domain#A-4" sheetId="16" r:id="rId5"/>
    <sheet name="Time domain#A-6" sheetId="4" r:id="rId6"/>
    <sheet name="Frequency domain#B-1" sheetId="5" r:id="rId7"/>
    <sheet name="Frequency domain#B-2" sheetId="6" r:id="rId8"/>
    <sheet name="Frequency domain#B-3" sheetId="7" r:id="rId9"/>
    <sheet name="Spatial domain#C-1" sheetId="8" r:id="rId10"/>
    <sheet name="Spatial domain#C-2" sheetId="9" r:id="rId11"/>
    <sheet name="Power domain#D-1" sheetId="10" r:id="rId12"/>
    <sheet name="Power domain#D-2" sheetId="11" r:id="rId13"/>
    <sheet name="Power domain#D-3" sheetId="12" r:id="rId14"/>
    <sheet name="Power domain#D-4" sheetId="13" r:id="rId15"/>
    <sheet name="Power domain#D-5" sheetId="14" r:id="rId16"/>
  </sheets>
  <definedNames>
    <definedName name="_Toc118667891" localSheetId="1">'Time domain#A-1'!#REF!</definedName>
    <definedName name="_Toc118667900" localSheetId="9">'Spatial domain#C-1'!$J$126</definedName>
    <definedName name="_Toc118667901" localSheetId="9">'Spatial domain#C-1'!$J$127</definedName>
    <definedName name="_Toc118667902" localSheetId="9">'Spatial domain#C-1'!$J$128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9" i="10" l="1"/>
  <c r="I88" i="10"/>
  <c r="I22" i="9"/>
  <c r="I21" i="9"/>
  <c r="I133" i="8"/>
  <c r="I132" i="8"/>
  <c r="I65" i="5"/>
  <c r="I146" i="4"/>
  <c r="I145" i="4"/>
  <c r="I144" i="4"/>
  <c r="I143" i="4"/>
  <c r="I142" i="4"/>
  <c r="I141" i="4"/>
  <c r="I127" i="1"/>
  <c r="I126" i="1"/>
  <c r="I125" i="1"/>
  <c r="I87" i="10"/>
  <c r="I86" i="10"/>
  <c r="I85" i="10"/>
  <c r="I84" i="10"/>
  <c r="I83" i="10"/>
  <c r="I82" i="10"/>
  <c r="I131" i="8"/>
  <c r="I130" i="8"/>
  <c r="I129" i="8"/>
  <c r="I128" i="8"/>
  <c r="I127" i="8"/>
  <c r="I126" i="8"/>
  <c r="I140" i="4"/>
  <c r="I139" i="4"/>
  <c r="I124" i="1"/>
  <c r="I123" i="1"/>
  <c r="I122" i="1"/>
  <c r="I121" i="1"/>
  <c r="I120" i="1"/>
  <c r="I119" i="1"/>
  <c r="I118" i="1"/>
  <c r="I117" i="1"/>
  <c r="I116" i="1"/>
  <c r="I115" i="1"/>
  <c r="I114" i="1"/>
  <c r="I113" i="1"/>
  <c r="I125" i="8"/>
  <c r="I124" i="8"/>
  <c r="I123" i="8"/>
  <c r="I122" i="8"/>
  <c r="I121" i="8"/>
  <c r="I120" i="8"/>
  <c r="I138" i="4"/>
  <c r="I137" i="4"/>
  <c r="I136" i="4"/>
  <c r="I135" i="4"/>
  <c r="I134" i="4"/>
  <c r="I133" i="4"/>
  <c r="I132" i="4"/>
  <c r="I131" i="4"/>
  <c r="I112" i="1"/>
  <c r="I111" i="1"/>
  <c r="I110" i="1"/>
  <c r="I109" i="1"/>
  <c r="I108" i="1"/>
  <c r="I107" i="1"/>
  <c r="I106" i="1"/>
  <c r="I105" i="1"/>
  <c r="I104" i="1"/>
  <c r="I103" i="1"/>
  <c r="I102" i="1"/>
  <c r="I101" i="1"/>
  <c r="I100" i="1"/>
  <c r="I99" i="1"/>
  <c r="I98" i="1"/>
  <c r="I97" i="1"/>
  <c r="I96" i="1"/>
  <c r="I95" i="1"/>
  <c r="I94" i="1"/>
  <c r="I93" i="1"/>
  <c r="I92" i="1"/>
  <c r="I91" i="1"/>
  <c r="I90" i="1"/>
  <c r="I89" i="1"/>
  <c r="I81" i="10" l="1"/>
  <c r="I80" i="10"/>
  <c r="I79" i="10"/>
  <c r="I78" i="10"/>
  <c r="I77" i="10"/>
  <c r="I76" i="10"/>
  <c r="I20" i="9"/>
  <c r="I19" i="9"/>
  <c r="I18" i="9"/>
  <c r="I117" i="8"/>
  <c r="I116" i="8"/>
  <c r="I115" i="8"/>
  <c r="I114" i="8"/>
  <c r="I64" i="5"/>
  <c r="I63" i="5"/>
  <c r="I62" i="5"/>
  <c r="I61" i="5"/>
  <c r="I60" i="5"/>
  <c r="I59" i="5"/>
  <c r="I130" i="4"/>
  <c r="I129" i="4"/>
  <c r="I60" i="16"/>
  <c r="I59" i="16"/>
  <c r="I58" i="16"/>
  <c r="I75" i="10"/>
  <c r="I74" i="10"/>
  <c r="I73" i="10"/>
  <c r="I72" i="10"/>
  <c r="I71" i="10"/>
  <c r="I70" i="10"/>
  <c r="I113" i="8"/>
  <c r="I112" i="8"/>
  <c r="I111" i="8"/>
  <c r="I110" i="8"/>
  <c r="I109" i="8"/>
  <c r="I108" i="8"/>
  <c r="I107" i="8"/>
  <c r="I106" i="8"/>
  <c r="I105" i="8"/>
  <c r="I22" i="7"/>
  <c r="I21" i="7"/>
  <c r="I20" i="7"/>
  <c r="I19" i="7"/>
  <c r="I18" i="7"/>
  <c r="I17" i="7"/>
  <c r="I58" i="5"/>
  <c r="I57" i="5"/>
  <c r="I56" i="5"/>
  <c r="I57" i="16"/>
  <c r="I56" i="16"/>
  <c r="I55" i="16"/>
  <c r="I54" i="16"/>
  <c r="I53" i="16"/>
  <c r="I52" i="16"/>
  <c r="I51" i="16"/>
  <c r="I50" i="16"/>
  <c r="I49" i="16"/>
  <c r="I48" i="16"/>
  <c r="I47" i="16"/>
  <c r="I46" i="16"/>
  <c r="I45" i="16"/>
  <c r="I44" i="16"/>
  <c r="I43" i="16"/>
  <c r="I42" i="16"/>
  <c r="I41" i="16"/>
  <c r="I40" i="16"/>
  <c r="I39" i="16"/>
  <c r="I38" i="16"/>
  <c r="I37" i="16"/>
  <c r="I76" i="1"/>
  <c r="I75" i="1"/>
  <c r="I74" i="1"/>
  <c r="I73" i="1"/>
  <c r="I72" i="1"/>
  <c r="I71" i="1"/>
  <c r="I70" i="1"/>
  <c r="I69" i="1"/>
  <c r="I68" i="1"/>
  <c r="I67" i="1"/>
  <c r="I66" i="1"/>
  <c r="I65" i="1"/>
  <c r="I64" i="1"/>
  <c r="I63" i="1"/>
  <c r="I62" i="1"/>
  <c r="I61" i="1"/>
  <c r="I60" i="1"/>
  <c r="I59" i="1"/>
  <c r="I58" i="1"/>
  <c r="I57" i="1"/>
  <c r="I36" i="16"/>
  <c r="I35" i="16"/>
  <c r="I34" i="16"/>
  <c r="I33" i="16"/>
  <c r="I32" i="16"/>
  <c r="I31" i="16"/>
  <c r="I30" i="16"/>
  <c r="I29" i="16"/>
  <c r="I28" i="16"/>
  <c r="I27" i="16"/>
  <c r="I26" i="16"/>
  <c r="I25" i="16"/>
  <c r="I56" i="1"/>
  <c r="I55" i="1"/>
  <c r="I54" i="1"/>
  <c r="I53" i="1"/>
  <c r="I52" i="1"/>
  <c r="I51" i="1"/>
  <c r="I50" i="1"/>
  <c r="I49" i="1"/>
  <c r="I48" i="1"/>
  <c r="I47" i="1"/>
  <c r="I46" i="1"/>
  <c r="I45" i="1"/>
  <c r="I69" i="10" l="1"/>
  <c r="I68" i="10"/>
  <c r="I67" i="10"/>
  <c r="I66" i="10"/>
  <c r="I65" i="10"/>
  <c r="I64" i="10"/>
  <c r="I63" i="10"/>
  <c r="I62" i="10"/>
  <c r="I61" i="10"/>
  <c r="I60" i="10" l="1"/>
  <c r="I59" i="10"/>
  <c r="I58" i="10"/>
  <c r="I57" i="10"/>
  <c r="I56" i="10"/>
  <c r="I55" i="10"/>
  <c r="I54" i="10"/>
  <c r="I53" i="10"/>
  <c r="I52" i="10"/>
  <c r="I17" i="9"/>
  <c r="I16" i="9"/>
  <c r="I15" i="9"/>
  <c r="I104" i="8"/>
  <c r="I103" i="8"/>
  <c r="I102" i="8"/>
  <c r="I128" i="4"/>
  <c r="I127" i="4"/>
  <c r="I126" i="4"/>
  <c r="I125" i="4"/>
  <c r="I124" i="4"/>
  <c r="I123" i="4"/>
  <c r="I122" i="4"/>
  <c r="I121" i="4"/>
  <c r="I120" i="4"/>
  <c r="I119" i="4"/>
  <c r="I118" i="4"/>
  <c r="I117" i="4"/>
  <c r="I116" i="4"/>
  <c r="I115" i="4"/>
  <c r="I114" i="4"/>
  <c r="I113" i="4"/>
  <c r="I112" i="4"/>
  <c r="I111" i="4"/>
  <c r="I110" i="4"/>
  <c r="I109" i="4"/>
  <c r="I108" i="4"/>
  <c r="I107" i="4"/>
  <c r="I106" i="4"/>
  <c r="I105" i="4"/>
  <c r="I80" i="3"/>
  <c r="I79" i="3"/>
  <c r="I78" i="3"/>
  <c r="I77" i="3"/>
  <c r="I44" i="1"/>
  <c r="I43" i="1"/>
  <c r="I42" i="1"/>
  <c r="I41" i="1"/>
  <c r="I40" i="1"/>
  <c r="I39" i="1"/>
  <c r="I38" i="1"/>
  <c r="I37" i="1"/>
  <c r="I36" i="1"/>
  <c r="I35" i="1"/>
  <c r="I34" i="1"/>
  <c r="I33" i="1"/>
  <c r="I101" i="8"/>
  <c r="I100" i="8"/>
  <c r="I99" i="8"/>
  <c r="I98" i="8"/>
  <c r="I97" i="8"/>
  <c r="I96" i="8"/>
  <c r="I55" i="5"/>
  <c r="I54" i="5"/>
  <c r="I53" i="5"/>
  <c r="I52" i="5"/>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32" i="1"/>
  <c r="I31" i="1"/>
  <c r="I30" i="1"/>
  <c r="I29" i="1"/>
  <c r="I28" i="1"/>
  <c r="I27" i="1"/>
  <c r="I26" i="1"/>
  <c r="I25" i="1"/>
  <c r="I24" i="1"/>
  <c r="I23" i="1"/>
  <c r="I15" i="1"/>
  <c r="I55" i="14"/>
  <c r="I54" i="14"/>
  <c r="I53" i="14"/>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I15" i="13"/>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51" i="10"/>
  <c r="I50" i="10"/>
  <c r="I49" i="10"/>
  <c r="I48" i="10"/>
  <c r="I47" i="10"/>
  <c r="I46" i="10"/>
  <c r="I45" i="10"/>
  <c r="I44" i="10"/>
  <c r="I43" i="10"/>
  <c r="I42" i="10"/>
  <c r="I41" i="10"/>
  <c r="I40" i="10"/>
  <c r="I39" i="10"/>
  <c r="I38" i="10"/>
  <c r="I37" i="10"/>
  <c r="I36" i="10"/>
  <c r="I35" i="10"/>
  <c r="I34" i="10"/>
  <c r="I33" i="10"/>
  <c r="I32" i="10"/>
  <c r="I31" i="10"/>
  <c r="I30" i="10"/>
  <c r="I29" i="10"/>
  <c r="J28" i="10"/>
  <c r="I28" i="10"/>
  <c r="J27" i="10"/>
  <c r="I27" i="10"/>
  <c r="J26" i="10"/>
  <c r="I26" i="10"/>
  <c r="J25" i="10"/>
  <c r="I25" i="10"/>
  <c r="J24" i="10"/>
  <c r="I24" i="10"/>
  <c r="J23" i="10"/>
  <c r="I23" i="10"/>
  <c r="J22" i="10"/>
  <c r="I22" i="10"/>
  <c r="J21" i="10"/>
  <c r="I21" i="10"/>
  <c r="J20" i="10"/>
  <c r="I20" i="10"/>
  <c r="J19" i="10"/>
  <c r="I19" i="10"/>
  <c r="J18" i="10"/>
  <c r="I18" i="10"/>
  <c r="J17" i="10"/>
  <c r="I17" i="10"/>
  <c r="J16" i="10"/>
  <c r="I16" i="10"/>
  <c r="J15" i="10"/>
  <c r="I15" i="10"/>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J28" i="8"/>
  <c r="I28" i="8"/>
  <c r="J27" i="8"/>
  <c r="I27" i="8"/>
  <c r="J26" i="8"/>
  <c r="I26" i="8"/>
  <c r="J25" i="8"/>
  <c r="I25" i="8"/>
  <c r="J24" i="8"/>
  <c r="I24" i="8"/>
  <c r="J23" i="8"/>
  <c r="I23" i="8"/>
  <c r="J22" i="8"/>
  <c r="I22" i="8"/>
  <c r="J21" i="8"/>
  <c r="I21" i="8"/>
  <c r="J20" i="8"/>
  <c r="I20" i="8"/>
  <c r="J19" i="8"/>
  <c r="I19" i="8"/>
  <c r="J18" i="8"/>
  <c r="I18" i="8"/>
  <c r="J17" i="8"/>
  <c r="I17" i="8"/>
  <c r="J16" i="8"/>
  <c r="I16" i="8"/>
  <c r="J15" i="8"/>
  <c r="I15" i="8"/>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16" i="7"/>
  <c r="I15" i="7"/>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51" i="5"/>
  <c r="I50" i="5"/>
  <c r="I49" i="5"/>
  <c r="I36" i="5"/>
  <c r="I35" i="5"/>
  <c r="I34" i="5"/>
  <c r="I33" i="5"/>
  <c r="I32" i="5"/>
  <c r="I31" i="5"/>
  <c r="I30" i="5"/>
  <c r="I29" i="5"/>
  <c r="I28" i="5"/>
  <c r="I27" i="5"/>
  <c r="I26" i="5"/>
  <c r="I25" i="5"/>
  <c r="I24" i="5"/>
  <c r="I23" i="5"/>
  <c r="I22" i="5"/>
  <c r="I21" i="5"/>
  <c r="I20" i="5"/>
  <c r="I19" i="5"/>
  <c r="I18" i="5"/>
  <c r="I17" i="5"/>
  <c r="I16" i="5"/>
  <c r="I15" i="5"/>
  <c r="I30" i="4"/>
  <c r="I29" i="4"/>
  <c r="I28" i="4"/>
  <c r="I27" i="4"/>
  <c r="I26" i="4"/>
  <c r="I25" i="4"/>
  <c r="I24" i="4"/>
  <c r="I23" i="4"/>
  <c r="I22" i="4"/>
  <c r="I21" i="4"/>
  <c r="I20" i="4"/>
  <c r="I19" i="4"/>
  <c r="I18" i="4"/>
  <c r="I17" i="4"/>
  <c r="I16" i="4"/>
  <c r="I15" i="4"/>
  <c r="I20" i="16"/>
  <c r="I19" i="16"/>
  <c r="I18" i="16"/>
  <c r="I17" i="16"/>
  <c r="J16" i="16"/>
  <c r="I16" i="16"/>
  <c r="J15" i="16"/>
  <c r="I15" i="16"/>
  <c r="I16" i="3"/>
  <c r="I15" i="3"/>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22" i="1"/>
  <c r="I21" i="1"/>
  <c r="I20" i="1"/>
  <c r="I19" i="1"/>
  <c r="I18" i="1"/>
  <c r="I17" i="1"/>
  <c r="I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1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1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1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100-000004000000}">
      <text>
        <r>
          <rPr>
            <b/>
            <sz val="9"/>
            <rFont val="Times New Roman"/>
            <family val="1"/>
          </rPr>
          <t>Editor:</t>
        </r>
        <r>
          <rPr>
            <sz val="9"/>
            <rFont val="Times New Roman"/>
            <family val="1"/>
          </rPr>
          <t xml:space="preserve">
1: Cat 1
2: Cat 2</t>
        </r>
      </text>
    </comment>
    <comment ref="F14" authorId="0" shapeId="0" xr:uid="{00000000-0006-0000-01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1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1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100-000008000000}">
      <text>
        <r>
          <rPr>
            <b/>
            <sz val="9"/>
            <rFont val="Times New Roman"/>
            <family val="1"/>
          </rPr>
          <t>Editor:</t>
        </r>
        <r>
          <rPr>
            <sz val="9"/>
            <rFont val="Times New Roman"/>
            <family val="1"/>
          </rPr>
          <t xml:space="preserve">
Average UPT, UPT gain/loss etc.</t>
        </r>
      </text>
    </comment>
    <comment ref="M14" authorId="0" shapeId="0" xr:uid="{00000000-0006-0000-01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1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100-00000B000000}">
      <text>
        <r>
          <rPr>
            <b/>
            <sz val="9"/>
            <rFont val="Times New Roman"/>
            <family val="1"/>
          </rPr>
          <t>Editor:</t>
        </r>
        <r>
          <rPr>
            <sz val="9"/>
            <rFont val="Times New Roman"/>
            <family val="1"/>
          </rPr>
          <t xml:space="preserve">
Baseline compared with ES scheme;</t>
        </r>
      </text>
    </comment>
    <comment ref="P14" authorId="0" shapeId="0" xr:uid="{00000000-0006-0000-01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1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1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1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A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A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A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A00-000004000000}">
      <text>
        <r>
          <rPr>
            <b/>
            <sz val="9"/>
            <rFont val="Times New Roman"/>
            <family val="1"/>
          </rPr>
          <t>Editor:</t>
        </r>
        <r>
          <rPr>
            <sz val="9"/>
            <rFont val="Times New Roman"/>
            <family val="1"/>
          </rPr>
          <t xml:space="preserve">
1: Cat 1
2: Cat 2</t>
        </r>
      </text>
    </comment>
    <comment ref="F14" authorId="0" shapeId="0" xr:uid="{00000000-0006-0000-0A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A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A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A00-000008000000}">
      <text>
        <r>
          <rPr>
            <b/>
            <sz val="9"/>
            <rFont val="Times New Roman"/>
            <family val="1"/>
          </rPr>
          <t>Editor:</t>
        </r>
        <r>
          <rPr>
            <sz val="9"/>
            <rFont val="Times New Roman"/>
            <family val="1"/>
          </rPr>
          <t xml:space="preserve">
Average UPT, UPT gain/loss etc.</t>
        </r>
      </text>
    </comment>
    <comment ref="M14" authorId="0" shapeId="0" xr:uid="{00000000-0006-0000-0A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A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A00-00000B000000}">
      <text>
        <r>
          <rPr>
            <b/>
            <sz val="9"/>
            <rFont val="Times New Roman"/>
            <family val="1"/>
          </rPr>
          <t>Editor:</t>
        </r>
        <r>
          <rPr>
            <sz val="9"/>
            <rFont val="Times New Roman"/>
            <family val="1"/>
          </rPr>
          <t xml:space="preserve">
Baseline compared with ES scheme;</t>
        </r>
      </text>
    </comment>
    <comment ref="P14" authorId="0" shapeId="0" xr:uid="{00000000-0006-0000-0A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A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A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A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Editor</author>
    <author>tc={06026C02-DB1B-40AC-95B7-CD179AAC9F1F}</author>
    <author>tc={D170091F-FB1C-4902-8F8A-3F0ADF1B5760}</author>
  </authors>
  <commentList>
    <comment ref="B14" authorId="0" shapeId="0" xr:uid="{00000000-0006-0000-0B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B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B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B00-000004000000}">
      <text>
        <r>
          <rPr>
            <b/>
            <sz val="9"/>
            <rFont val="Times New Roman"/>
            <family val="1"/>
          </rPr>
          <t>Editor:</t>
        </r>
        <r>
          <rPr>
            <sz val="9"/>
            <rFont val="Times New Roman"/>
            <family val="1"/>
          </rPr>
          <t xml:space="preserve">
1: Cat 1
2: Cat 2</t>
        </r>
      </text>
    </comment>
    <comment ref="F14" authorId="0" shapeId="0" xr:uid="{00000000-0006-0000-0B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B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B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B00-000008000000}">
      <text>
        <r>
          <rPr>
            <b/>
            <sz val="9"/>
            <rFont val="Times New Roman"/>
            <family val="1"/>
          </rPr>
          <t>Editor:</t>
        </r>
        <r>
          <rPr>
            <sz val="9"/>
            <rFont val="Times New Roman"/>
            <family val="1"/>
          </rPr>
          <t xml:space="preserve">
Average UPT, UPT gain/loss etc.</t>
        </r>
      </text>
    </comment>
    <comment ref="M14" authorId="0" shapeId="0" xr:uid="{00000000-0006-0000-0B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B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B00-00000B000000}">
      <text>
        <r>
          <rPr>
            <b/>
            <sz val="9"/>
            <rFont val="Times New Roman"/>
            <family val="1"/>
          </rPr>
          <t>Editor:</t>
        </r>
        <r>
          <rPr>
            <sz val="9"/>
            <rFont val="Times New Roman"/>
            <family val="1"/>
          </rPr>
          <t xml:space="preserve">
Baseline compared with ES scheme;</t>
        </r>
      </text>
    </comment>
    <comment ref="P14" authorId="0" shapeId="0" xr:uid="{00000000-0006-0000-0B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B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B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B00-00000F000000}">
      <text>
        <r>
          <rPr>
            <b/>
            <sz val="9"/>
            <rFont val="Times New Roman"/>
            <family val="1"/>
          </rPr>
          <t>Editor:</t>
        </r>
        <r>
          <rPr>
            <sz val="9"/>
            <rFont val="Times New Roman"/>
            <family val="1"/>
          </rPr>
          <t xml:space="preserve">
Any other important setting that needs to be reported (up to proponents);</t>
        </r>
      </text>
    </comment>
    <comment ref="G61" authorId="1" shapeId="0" xr:uid="{00000000-0006-0000-0B00-000010000000}">
      <text>
        <t>[Threaded comment]
Your version of Excel allows you to read this threaded comment; however, any edits to it will get removed if the file is opened in a newer version of Excel. Learn more: https://go.microsoft.com/fwlink/?linkid=870924
Comment:
    Power per ms</t>
      </text>
    </comment>
    <comment ref="J61" authorId="2" shapeId="0" xr:uid="{00000000-0006-0000-0B00-000011000000}">
      <text>
        <t>[Threaded comment]
Your version of Excel allows you to read this threaded comment; however, any edits to it will get removed if the file is opened in a newer version of Excel. Learn more: https://go.microsoft.com/fwlink/?linkid=870924
Comment:
    Gain of average UPT</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C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C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C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C00-000004000000}">
      <text>
        <r>
          <rPr>
            <b/>
            <sz val="9"/>
            <rFont val="Times New Roman"/>
            <family val="1"/>
          </rPr>
          <t>Editor:</t>
        </r>
        <r>
          <rPr>
            <sz val="9"/>
            <rFont val="Times New Roman"/>
            <family val="1"/>
          </rPr>
          <t xml:space="preserve">
1: Cat 1
2: Cat 2</t>
        </r>
      </text>
    </comment>
    <comment ref="F14" authorId="0" shapeId="0" xr:uid="{00000000-0006-0000-0C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C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C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C00-000008000000}">
      <text>
        <r>
          <rPr>
            <b/>
            <sz val="9"/>
            <rFont val="Times New Roman"/>
            <family val="1"/>
          </rPr>
          <t>Editor:</t>
        </r>
        <r>
          <rPr>
            <sz val="9"/>
            <rFont val="Times New Roman"/>
            <family val="1"/>
          </rPr>
          <t xml:space="preserve">
Average UPT, UPT gain/loss etc.</t>
        </r>
      </text>
    </comment>
    <comment ref="M14" authorId="0" shapeId="0" xr:uid="{00000000-0006-0000-0C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C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C00-00000B000000}">
      <text>
        <r>
          <rPr>
            <b/>
            <sz val="9"/>
            <rFont val="Times New Roman"/>
            <family val="1"/>
          </rPr>
          <t>Editor:</t>
        </r>
        <r>
          <rPr>
            <sz val="9"/>
            <rFont val="Times New Roman"/>
            <family val="1"/>
          </rPr>
          <t xml:space="preserve">
Baseline compared with ES scheme;</t>
        </r>
      </text>
    </comment>
    <comment ref="P14" authorId="0" shapeId="0" xr:uid="{00000000-0006-0000-0C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C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C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C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D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D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D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D00-000004000000}">
      <text>
        <r>
          <rPr>
            <b/>
            <sz val="9"/>
            <rFont val="Times New Roman"/>
            <family val="1"/>
          </rPr>
          <t>Editor:</t>
        </r>
        <r>
          <rPr>
            <sz val="9"/>
            <rFont val="Times New Roman"/>
            <family val="1"/>
          </rPr>
          <t xml:space="preserve">
1: Cat 1
2: Cat 2</t>
        </r>
      </text>
    </comment>
    <comment ref="F14" authorId="0" shapeId="0" xr:uid="{00000000-0006-0000-0D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D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D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D00-000008000000}">
      <text>
        <r>
          <rPr>
            <b/>
            <sz val="9"/>
            <rFont val="Times New Roman"/>
            <family val="1"/>
          </rPr>
          <t>Editor:</t>
        </r>
        <r>
          <rPr>
            <sz val="9"/>
            <rFont val="Times New Roman"/>
            <family val="1"/>
          </rPr>
          <t xml:space="preserve">
Average UPT, UPT gain/loss etc.</t>
        </r>
      </text>
    </comment>
    <comment ref="M14" authorId="0" shapeId="0" xr:uid="{00000000-0006-0000-0D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D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D00-00000B000000}">
      <text>
        <r>
          <rPr>
            <b/>
            <sz val="9"/>
            <rFont val="Times New Roman"/>
            <family val="1"/>
          </rPr>
          <t>Editor:</t>
        </r>
        <r>
          <rPr>
            <sz val="9"/>
            <rFont val="Times New Roman"/>
            <family val="1"/>
          </rPr>
          <t xml:space="preserve">
Baseline compared with ES scheme;</t>
        </r>
      </text>
    </comment>
    <comment ref="P14" authorId="0" shapeId="0" xr:uid="{00000000-0006-0000-0D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D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D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D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E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E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E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E00-000004000000}">
      <text>
        <r>
          <rPr>
            <b/>
            <sz val="9"/>
            <rFont val="Times New Roman"/>
            <family val="1"/>
          </rPr>
          <t>Editor:</t>
        </r>
        <r>
          <rPr>
            <sz val="9"/>
            <rFont val="Times New Roman"/>
            <family val="1"/>
          </rPr>
          <t xml:space="preserve">
1: Cat 1
2: Cat 2</t>
        </r>
      </text>
    </comment>
    <comment ref="F14" authorId="0" shapeId="0" xr:uid="{00000000-0006-0000-0E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E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E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E00-000008000000}">
      <text>
        <r>
          <rPr>
            <b/>
            <sz val="9"/>
            <rFont val="Times New Roman"/>
            <family val="1"/>
          </rPr>
          <t>Editor:</t>
        </r>
        <r>
          <rPr>
            <sz val="9"/>
            <rFont val="Times New Roman"/>
            <family val="1"/>
          </rPr>
          <t xml:space="preserve">
Average UPT, UPT gain/loss etc.</t>
        </r>
      </text>
    </comment>
    <comment ref="M14" authorId="0" shapeId="0" xr:uid="{00000000-0006-0000-0E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E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E00-00000B000000}">
      <text>
        <r>
          <rPr>
            <b/>
            <sz val="9"/>
            <rFont val="Times New Roman"/>
            <family val="1"/>
          </rPr>
          <t>Editor:</t>
        </r>
        <r>
          <rPr>
            <sz val="9"/>
            <rFont val="Times New Roman"/>
            <family val="1"/>
          </rPr>
          <t xml:space="preserve">
Baseline compared with ES scheme;</t>
        </r>
      </text>
    </comment>
    <comment ref="P14" authorId="0" shapeId="0" xr:uid="{00000000-0006-0000-0E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E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E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E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F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F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F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F00-000004000000}">
      <text>
        <r>
          <rPr>
            <b/>
            <sz val="9"/>
            <rFont val="Times New Roman"/>
            <family val="1"/>
          </rPr>
          <t>Editor:</t>
        </r>
        <r>
          <rPr>
            <sz val="9"/>
            <rFont val="Times New Roman"/>
            <family val="1"/>
          </rPr>
          <t xml:space="preserve">
1: Cat 1
2: Cat 2</t>
        </r>
      </text>
    </comment>
    <comment ref="F14" authorId="0" shapeId="0" xr:uid="{00000000-0006-0000-0F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F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F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F00-000008000000}">
      <text>
        <r>
          <rPr>
            <b/>
            <sz val="9"/>
            <rFont val="Times New Roman"/>
            <family val="1"/>
          </rPr>
          <t>Editor:</t>
        </r>
        <r>
          <rPr>
            <sz val="9"/>
            <rFont val="Times New Roman"/>
            <family val="1"/>
          </rPr>
          <t xml:space="preserve">
Average UPT, UPT gain/loss etc.</t>
        </r>
      </text>
    </comment>
    <comment ref="M14" authorId="0" shapeId="0" xr:uid="{00000000-0006-0000-0F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F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F00-00000B000000}">
      <text>
        <r>
          <rPr>
            <b/>
            <sz val="9"/>
            <rFont val="Times New Roman"/>
            <family val="1"/>
          </rPr>
          <t>Editor:</t>
        </r>
        <r>
          <rPr>
            <sz val="9"/>
            <rFont val="Times New Roman"/>
            <family val="1"/>
          </rPr>
          <t xml:space="preserve">
Baseline compared with ES scheme;</t>
        </r>
      </text>
    </comment>
    <comment ref="P14" authorId="0" shapeId="0" xr:uid="{00000000-0006-0000-0F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F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F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F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2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2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2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200-000004000000}">
      <text>
        <r>
          <rPr>
            <b/>
            <sz val="9"/>
            <rFont val="Times New Roman"/>
            <family val="1"/>
          </rPr>
          <t>Editor:</t>
        </r>
        <r>
          <rPr>
            <sz val="9"/>
            <rFont val="Times New Roman"/>
            <family val="1"/>
          </rPr>
          <t xml:space="preserve">
1: Cat 1
2: Cat 2</t>
        </r>
      </text>
    </comment>
    <comment ref="F14" authorId="0" shapeId="0" xr:uid="{00000000-0006-0000-02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2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2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200-000008000000}">
      <text>
        <r>
          <rPr>
            <b/>
            <sz val="9"/>
            <rFont val="Times New Roman"/>
            <family val="1"/>
          </rPr>
          <t>Editor:</t>
        </r>
        <r>
          <rPr>
            <sz val="9"/>
            <rFont val="Times New Roman"/>
            <family val="1"/>
          </rPr>
          <t xml:space="preserve">
Average UPT, UPT gain/loss etc.</t>
        </r>
      </text>
    </comment>
    <comment ref="M14" authorId="0" shapeId="0" xr:uid="{00000000-0006-0000-02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2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200-00000B000000}">
      <text>
        <r>
          <rPr>
            <b/>
            <sz val="9"/>
            <rFont val="Times New Roman"/>
            <family val="1"/>
          </rPr>
          <t>Editor:</t>
        </r>
        <r>
          <rPr>
            <sz val="9"/>
            <rFont val="Times New Roman"/>
            <family val="1"/>
          </rPr>
          <t xml:space="preserve">
Baseline compared with ES scheme;</t>
        </r>
      </text>
    </comment>
    <comment ref="P14" authorId="0" shapeId="0" xr:uid="{00000000-0006-0000-02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2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2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2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3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3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3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300-000004000000}">
      <text>
        <r>
          <rPr>
            <b/>
            <sz val="9"/>
            <rFont val="Times New Roman"/>
            <family val="1"/>
          </rPr>
          <t>Editor:</t>
        </r>
        <r>
          <rPr>
            <sz val="9"/>
            <rFont val="Times New Roman"/>
            <family val="1"/>
          </rPr>
          <t xml:space="preserve">
1: Cat 1
2: Cat 2</t>
        </r>
      </text>
    </comment>
    <comment ref="F14" authorId="0" shapeId="0" xr:uid="{00000000-0006-0000-03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3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3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300-000008000000}">
      <text>
        <r>
          <rPr>
            <b/>
            <sz val="9"/>
            <rFont val="Times New Roman"/>
            <family val="1"/>
          </rPr>
          <t>Editor:</t>
        </r>
        <r>
          <rPr>
            <sz val="9"/>
            <rFont val="Times New Roman"/>
            <family val="1"/>
          </rPr>
          <t xml:space="preserve">
Average UPT, UPT gain/loss etc.</t>
        </r>
      </text>
    </comment>
    <comment ref="M14" authorId="0" shapeId="0" xr:uid="{00000000-0006-0000-03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3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300-00000B000000}">
      <text>
        <r>
          <rPr>
            <b/>
            <sz val="9"/>
            <rFont val="Times New Roman"/>
            <family val="1"/>
          </rPr>
          <t>Editor:</t>
        </r>
        <r>
          <rPr>
            <sz val="9"/>
            <rFont val="Times New Roman"/>
            <family val="1"/>
          </rPr>
          <t xml:space="preserve">
Baseline compared with ES scheme;</t>
        </r>
      </text>
    </comment>
    <comment ref="P14" authorId="0" shapeId="0" xr:uid="{00000000-0006-0000-03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3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3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3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4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4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4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400-000004000000}">
      <text>
        <r>
          <rPr>
            <b/>
            <sz val="9"/>
            <rFont val="Times New Roman"/>
            <family val="1"/>
          </rPr>
          <t>Editor:</t>
        </r>
        <r>
          <rPr>
            <sz val="9"/>
            <rFont val="Times New Roman"/>
            <family val="1"/>
          </rPr>
          <t xml:space="preserve">
1: Cat 1
2: Cat 2</t>
        </r>
      </text>
    </comment>
    <comment ref="F14" authorId="0" shapeId="0" xr:uid="{00000000-0006-0000-04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4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4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400-000008000000}">
      <text>
        <r>
          <rPr>
            <b/>
            <sz val="9"/>
            <rFont val="Times New Roman"/>
            <family val="1"/>
          </rPr>
          <t>Editor:</t>
        </r>
        <r>
          <rPr>
            <sz val="9"/>
            <rFont val="Times New Roman"/>
            <family val="1"/>
          </rPr>
          <t xml:space="preserve">
Average UPT, UPT gain/loss etc.</t>
        </r>
      </text>
    </comment>
    <comment ref="M14" authorId="0" shapeId="0" xr:uid="{00000000-0006-0000-04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4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400-00000B000000}">
      <text>
        <r>
          <rPr>
            <b/>
            <sz val="9"/>
            <rFont val="Times New Roman"/>
            <family val="1"/>
          </rPr>
          <t>Editor:</t>
        </r>
        <r>
          <rPr>
            <sz val="9"/>
            <rFont val="Times New Roman"/>
            <family val="1"/>
          </rPr>
          <t xml:space="preserve">
Baseline compared with ES scheme;</t>
        </r>
      </text>
    </comment>
    <comment ref="P14" authorId="0" shapeId="0" xr:uid="{00000000-0006-0000-04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4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4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4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5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5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5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500-000004000000}">
      <text>
        <r>
          <rPr>
            <b/>
            <sz val="9"/>
            <rFont val="Times New Roman"/>
            <family val="1"/>
          </rPr>
          <t>Editor:</t>
        </r>
        <r>
          <rPr>
            <sz val="9"/>
            <rFont val="Times New Roman"/>
            <family val="1"/>
          </rPr>
          <t xml:space="preserve">
1: Cat 1
2: Cat 2</t>
        </r>
      </text>
    </comment>
    <comment ref="F14" authorId="0" shapeId="0" xr:uid="{00000000-0006-0000-05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5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5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500-000008000000}">
      <text>
        <r>
          <rPr>
            <b/>
            <sz val="9"/>
            <rFont val="Times New Roman"/>
            <family val="1"/>
          </rPr>
          <t>Editor:</t>
        </r>
        <r>
          <rPr>
            <sz val="9"/>
            <rFont val="Times New Roman"/>
            <family val="1"/>
          </rPr>
          <t xml:space="preserve">
Average UPT, UPT gain/loss etc.</t>
        </r>
      </text>
    </comment>
    <comment ref="M14" authorId="0" shapeId="0" xr:uid="{00000000-0006-0000-05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5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500-00000B000000}">
      <text>
        <r>
          <rPr>
            <b/>
            <sz val="9"/>
            <rFont val="Times New Roman"/>
            <family val="1"/>
          </rPr>
          <t>Editor:</t>
        </r>
        <r>
          <rPr>
            <sz val="9"/>
            <rFont val="Times New Roman"/>
            <family val="1"/>
          </rPr>
          <t xml:space="preserve">
Baseline compared with ES scheme;</t>
        </r>
      </text>
    </comment>
    <comment ref="P14" authorId="0" shapeId="0" xr:uid="{00000000-0006-0000-05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5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5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5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6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6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6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600-000004000000}">
      <text>
        <r>
          <rPr>
            <b/>
            <sz val="9"/>
            <rFont val="Times New Roman"/>
            <family val="1"/>
          </rPr>
          <t>Editor:</t>
        </r>
        <r>
          <rPr>
            <sz val="9"/>
            <rFont val="Times New Roman"/>
            <family val="1"/>
          </rPr>
          <t xml:space="preserve">
1: Cat 1
2: Cat 2</t>
        </r>
      </text>
    </comment>
    <comment ref="F14" authorId="0" shapeId="0" xr:uid="{00000000-0006-0000-06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6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6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600-000008000000}">
      <text>
        <r>
          <rPr>
            <b/>
            <sz val="9"/>
            <rFont val="Times New Roman"/>
            <family val="1"/>
          </rPr>
          <t>Editor:</t>
        </r>
        <r>
          <rPr>
            <sz val="9"/>
            <rFont val="Times New Roman"/>
            <family val="1"/>
          </rPr>
          <t xml:space="preserve">
Average UPT, UPT gain/loss etc.</t>
        </r>
      </text>
    </comment>
    <comment ref="M14" authorId="0" shapeId="0" xr:uid="{00000000-0006-0000-06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6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600-00000B000000}">
      <text>
        <r>
          <rPr>
            <b/>
            <sz val="9"/>
            <rFont val="Times New Roman"/>
            <family val="1"/>
          </rPr>
          <t>Editor:</t>
        </r>
        <r>
          <rPr>
            <sz val="9"/>
            <rFont val="Times New Roman"/>
            <family val="1"/>
          </rPr>
          <t xml:space="preserve">
Baseline compared with ES scheme;</t>
        </r>
      </text>
    </comment>
    <comment ref="P14" authorId="0" shapeId="0" xr:uid="{00000000-0006-0000-06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6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6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6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7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7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7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700-000004000000}">
      <text>
        <r>
          <rPr>
            <b/>
            <sz val="9"/>
            <rFont val="Times New Roman"/>
            <family val="1"/>
          </rPr>
          <t>Editor:</t>
        </r>
        <r>
          <rPr>
            <sz val="9"/>
            <rFont val="Times New Roman"/>
            <family val="1"/>
          </rPr>
          <t xml:space="preserve">
1: Cat 1
2: Cat 2</t>
        </r>
      </text>
    </comment>
    <comment ref="F14" authorId="0" shapeId="0" xr:uid="{00000000-0006-0000-07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7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7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700-000008000000}">
      <text>
        <r>
          <rPr>
            <b/>
            <sz val="9"/>
            <rFont val="Times New Roman"/>
            <family val="1"/>
          </rPr>
          <t>Editor:</t>
        </r>
        <r>
          <rPr>
            <sz val="9"/>
            <rFont val="Times New Roman"/>
            <family val="1"/>
          </rPr>
          <t xml:space="preserve">
Average UPT, UPT gain/loss etc.</t>
        </r>
      </text>
    </comment>
    <comment ref="M14" authorId="0" shapeId="0" xr:uid="{00000000-0006-0000-07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7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700-00000B000000}">
      <text>
        <r>
          <rPr>
            <b/>
            <sz val="9"/>
            <rFont val="Times New Roman"/>
            <family val="1"/>
          </rPr>
          <t>Editor:</t>
        </r>
        <r>
          <rPr>
            <sz val="9"/>
            <rFont val="Times New Roman"/>
            <family val="1"/>
          </rPr>
          <t xml:space="preserve">
Baseline compared with ES scheme;</t>
        </r>
      </text>
    </comment>
    <comment ref="P14" authorId="0" shapeId="0" xr:uid="{00000000-0006-0000-07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7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7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7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8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8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8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800-000004000000}">
      <text>
        <r>
          <rPr>
            <b/>
            <sz val="9"/>
            <rFont val="Times New Roman"/>
            <family val="1"/>
          </rPr>
          <t>Editor:</t>
        </r>
        <r>
          <rPr>
            <sz val="9"/>
            <rFont val="Times New Roman"/>
            <family val="1"/>
          </rPr>
          <t xml:space="preserve">
1: Cat 1
2: Cat 2</t>
        </r>
      </text>
    </comment>
    <comment ref="F14" authorId="0" shapeId="0" xr:uid="{00000000-0006-0000-08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8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8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800-000008000000}">
      <text>
        <r>
          <rPr>
            <b/>
            <sz val="9"/>
            <rFont val="Times New Roman"/>
            <family val="1"/>
          </rPr>
          <t>Editor:</t>
        </r>
        <r>
          <rPr>
            <sz val="9"/>
            <rFont val="Times New Roman"/>
            <family val="1"/>
          </rPr>
          <t xml:space="preserve">
Average UPT, UPT gain/loss etc.</t>
        </r>
      </text>
    </comment>
    <comment ref="M14" authorId="0" shapeId="0" xr:uid="{00000000-0006-0000-08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8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800-00000B000000}">
      <text>
        <r>
          <rPr>
            <b/>
            <sz val="9"/>
            <rFont val="Times New Roman"/>
            <family val="1"/>
          </rPr>
          <t>Editor:</t>
        </r>
        <r>
          <rPr>
            <sz val="9"/>
            <rFont val="Times New Roman"/>
            <family val="1"/>
          </rPr>
          <t xml:space="preserve">
Baseline compared with ES scheme;</t>
        </r>
      </text>
    </comment>
    <comment ref="P14" authorId="0" shapeId="0" xr:uid="{00000000-0006-0000-08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8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8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8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B14" authorId="0" shapeId="0" xr:uid="{00000000-0006-0000-0900-000001000000}">
      <text>
        <r>
          <rPr>
            <b/>
            <sz val="9"/>
            <rFont val="Times New Roman"/>
            <family val="1"/>
          </rPr>
          <t>Editor:</t>
        </r>
        <r>
          <rPr>
            <sz val="9"/>
            <rFont val="Times New Roman"/>
            <family val="1"/>
          </rPr>
          <t xml:space="preserve">
To create separate rows if multiple results are to be input for a same company, e.g.
Company A, Scheme 1…
Copmany A, scheme 2… </t>
        </r>
      </text>
    </comment>
    <comment ref="C14" authorId="0" shapeId="0" xr:uid="{00000000-0006-0000-0900-000002000000}">
      <text>
        <r>
          <rPr>
            <b/>
            <sz val="9"/>
            <rFont val="Times New Roman"/>
            <family val="1"/>
          </rPr>
          <t>Editor:</t>
        </r>
        <r>
          <rPr>
            <sz val="9"/>
            <rFont val="Times New Roman"/>
            <family val="1"/>
          </rPr>
          <t xml:space="preserve">
The results are expected to be present in and matching those in company's contribution.</t>
        </r>
      </text>
    </comment>
    <comment ref="D14" authorId="0" shapeId="0" xr:uid="{00000000-0006-0000-0900-000003000000}">
      <text>
        <r>
          <rPr>
            <b/>
            <sz val="9"/>
            <rFont val="Times New Roman"/>
            <family val="1"/>
          </rPr>
          <t xml:space="preserve">Editor: 
</t>
        </r>
        <r>
          <rPr>
            <sz val="9"/>
            <rFont val="Times New Roman"/>
            <family val="1"/>
          </rPr>
          <t>Company can choose option(s) (from candidiate in the 3rd round discussion in R1-2210744)  if sufficient; or provide detailed texts.</t>
        </r>
      </text>
    </comment>
    <comment ref="E14" authorId="0" shapeId="0" xr:uid="{00000000-0006-0000-0900-000004000000}">
      <text>
        <r>
          <rPr>
            <b/>
            <sz val="9"/>
            <rFont val="Times New Roman"/>
            <family val="1"/>
          </rPr>
          <t>Editor:</t>
        </r>
        <r>
          <rPr>
            <sz val="9"/>
            <rFont val="Times New Roman"/>
            <family val="1"/>
          </rPr>
          <t xml:space="preserve">
1: Cat 1
2: Cat 2</t>
        </r>
      </text>
    </comment>
    <comment ref="F14" authorId="0" shapeId="0" xr:uid="{00000000-0006-0000-0900-000005000000}">
      <text>
        <r>
          <rPr>
            <b/>
            <sz val="9"/>
            <rFont val="Times New Roman"/>
            <family val="1"/>
          </rPr>
          <t>Editor:</t>
        </r>
        <r>
          <rPr>
            <sz val="9"/>
            <rFont val="Times New Roman"/>
            <family val="1"/>
          </rPr>
          <t xml:space="preserve">
Zero/Low/Light/Medium, or avg. RU. 
For CA, the companies report whether the load is defined per CC or across all CCs.</t>
        </r>
      </text>
    </comment>
    <comment ref="G14" authorId="0" shapeId="0" xr:uid="{00000000-0006-0000-0900-000006000000}">
      <text>
        <r>
          <rPr>
            <b/>
            <sz val="9"/>
            <rFont val="Times New Roman"/>
            <family val="1"/>
          </rPr>
          <t>Editor:</t>
        </r>
        <r>
          <rPr>
            <sz val="9"/>
            <rFont val="Times New Roman"/>
            <family val="1"/>
          </rPr>
          <t xml:space="preserve">
Actual number to input; same for 'BS power consumption for ES scheme', 'UPT', 'Access delay/latency' etc..</t>
        </r>
      </text>
    </comment>
    <comment ref="I14" authorId="0" shapeId="0" xr:uid="{00000000-0006-0000-0900-000007000000}">
      <text>
        <r>
          <rPr>
            <b/>
            <sz val="9"/>
            <rFont val="Times New Roman"/>
            <family val="1"/>
          </rPr>
          <t>Editor:</t>
        </r>
        <r>
          <rPr>
            <sz val="9"/>
            <rFont val="Times New Roman"/>
            <family val="1"/>
          </rPr>
          <t xml:space="preserve">
Do not input. They are automatically calcuated by excel.</t>
        </r>
      </text>
    </comment>
    <comment ref="J14" authorId="0" shapeId="0" xr:uid="{00000000-0006-0000-0900-000008000000}">
      <text>
        <r>
          <rPr>
            <b/>
            <sz val="9"/>
            <rFont val="Times New Roman"/>
            <family val="1"/>
          </rPr>
          <t>Editor:</t>
        </r>
        <r>
          <rPr>
            <sz val="9"/>
            <rFont val="Times New Roman"/>
            <family val="1"/>
          </rPr>
          <t xml:space="preserve">
Average UPT, UPT gain/loss etc.</t>
        </r>
      </text>
    </comment>
    <comment ref="M14" authorId="0" shapeId="0" xr:uid="{00000000-0006-0000-0900-000009000000}">
      <text>
        <r>
          <rPr>
            <b/>
            <sz val="9"/>
            <rFont val="Times New Roman"/>
            <family val="1"/>
          </rPr>
          <t>Editor:</t>
        </r>
        <r>
          <rPr>
            <sz val="9"/>
            <rFont val="Times New Roman"/>
            <family val="1"/>
          </rPr>
          <t xml:space="preserve">
Conditioned with clear definition/descriptions provided</t>
        </r>
      </text>
    </comment>
    <comment ref="N14" authorId="0" shapeId="0" xr:uid="{00000000-0006-0000-0900-00000A000000}">
      <text>
        <r>
          <rPr>
            <b/>
            <sz val="9"/>
            <rFont val="Times New Roman"/>
            <family val="1"/>
          </rPr>
          <t xml:space="preserve">Editor:
</t>
        </r>
        <r>
          <rPr>
            <sz val="9"/>
            <rFont val="Times New Roman"/>
            <family val="1"/>
          </rPr>
          <t>e.g.,'Set 1' where
Set 1: FR1 TDD;
Set 2: FR1 FDD;
Set 3: FR2 TDD;</t>
        </r>
      </text>
    </comment>
    <comment ref="O14" authorId="0" shapeId="0" xr:uid="{00000000-0006-0000-0900-00000B000000}">
      <text>
        <r>
          <rPr>
            <b/>
            <sz val="9"/>
            <rFont val="Times New Roman"/>
            <family val="1"/>
          </rPr>
          <t>Editor:</t>
        </r>
        <r>
          <rPr>
            <sz val="9"/>
            <rFont val="Times New Roman"/>
            <family val="1"/>
          </rPr>
          <t xml:space="preserve">
Baseline compared with ES scheme;</t>
        </r>
      </text>
    </comment>
    <comment ref="P14" authorId="0" shapeId="0" xr:uid="{00000000-0006-0000-0900-00000C000000}">
      <text>
        <r>
          <rPr>
            <b/>
            <sz val="9"/>
            <rFont val="Times New Roman"/>
            <family val="1"/>
          </rPr>
          <t>Editor:</t>
        </r>
        <r>
          <rPr>
            <sz val="9"/>
            <rFont val="Times New Roman"/>
            <family val="1"/>
          </rPr>
          <t xml:space="preserve">
Optionally, other model than FTP3/IM/VoIP and parameters adjustment if used;</t>
        </r>
      </text>
    </comment>
    <comment ref="Q14" authorId="0" shapeId="0" xr:uid="{00000000-0006-0000-0900-00000D000000}">
      <text>
        <r>
          <rPr>
            <b/>
            <sz val="9"/>
            <rFont val="Times New Roman"/>
            <family val="1"/>
          </rPr>
          <t>Editor:</t>
        </r>
        <r>
          <rPr>
            <sz val="9"/>
            <rFont val="Times New Roman"/>
            <family val="1"/>
          </rPr>
          <t xml:space="preserve">
Evaluation nmethod: SLS(baseline) or numerical analysis/LLS. At least one of the methods. Selection and criteria is up to proponent.
UE DRX configuration and detials, if used;
Assumption for detection reliability related to low-power UL signal, if relevant;
CSI feedback details, if relevant;
Other carrier frequencies, if used; 
Optional BS antenna configuration, if relevant, e.g. 4T for Set 2,  (M, N, P, Mg, Ng)=(8:16:2:2:2)] for Set 3;
Company can also optionally report the actual total DL transmit power allocation for the baseline and the proposed technique, if different from the agreed reference configuration.</t>
        </r>
        <r>
          <rPr>
            <sz val="9"/>
            <rFont val="宋体"/>
            <family val="3"/>
            <charset val="134"/>
          </rPr>
          <t xml:space="preserve">
</t>
        </r>
      </text>
    </comment>
    <comment ref="R14" authorId="0" shapeId="0" xr:uid="{00000000-0006-0000-0900-00000E000000}">
      <text>
        <r>
          <rPr>
            <b/>
            <sz val="9"/>
            <rFont val="Times New Roman"/>
            <family val="1"/>
          </rPr>
          <t>Editor:</t>
        </r>
        <r>
          <rPr>
            <sz val="9"/>
            <rFont val="Times New Roman"/>
            <family val="1"/>
          </rPr>
          <t xml:space="preserve">
Time unit and modeling granularity, e.g. slot-level, ms-level, symbol-level(Company to report how the summation is performed along with evaluation results);
Scaling related details, e.g.selection of Pstatic, η(s_f,s_p ), Shared Pstatic or not for multi-TRP scenario, antenna adaptation delay;
Other selected values/approaches for scaling;
Companies are to report the assumption details for the reception of a low-power UL channel/signal, if used, including power states, additional transition energy, and transition times, receiver details (e.g. architecture and receiver sensitivity), and other impact/change on the power consumption model;</t>
        </r>
      </text>
    </comment>
    <comment ref="S14" authorId="0" shapeId="0" xr:uid="{00000000-0006-0000-0900-00000F000000}">
      <text>
        <r>
          <rPr>
            <b/>
            <sz val="9"/>
            <rFont val="Times New Roman"/>
            <family val="1"/>
          </rPr>
          <t>Editor:</t>
        </r>
        <r>
          <rPr>
            <sz val="9"/>
            <rFont val="Times New Roman"/>
            <family val="1"/>
          </rPr>
          <t xml:space="preserve">
Any other important setting that needs to be reported (up to proponents);</t>
        </r>
      </text>
    </comment>
  </commentList>
</comments>
</file>

<file path=xl/sharedStrings.xml><?xml version="1.0" encoding="utf-8"?>
<sst xmlns="http://schemas.openxmlformats.org/spreadsheetml/2006/main" count="6520" uniqueCount="766">
  <si>
    <t>FL</t>
  </si>
  <si>
    <t>Suggest to input the 'delta' value over a baseline (i.e. relative value) for columns of 'UPT', 'Access delay/latency', and 'UE power consumption'.</t>
  </si>
  <si>
    <t>MTK</t>
  </si>
  <si>
    <t>Include MTK evaluation results. Note: UPT, latency and UE power consumption are increment w.r.t. baseline (following the above FL guidance). Also new sheet of Time domain#A-4 is included (Adaptation of DTX/DRX).</t>
  </si>
  <si>
    <t>Moderator Note: The template is used for collection of simulation results in detail. When being captured into a word document e.g. TR, certain columns may be merged into a single column.</t>
  </si>
  <si>
    <t>Company</t>
  </si>
  <si>
    <t>Tdoc number</t>
  </si>
  <si>
    <t>ES scheme</t>
  </si>
  <si>
    <t xml:space="preserve">BS Category </t>
  </si>
  <si>
    <t>Load scenario</t>
  </si>
  <si>
    <t>BS power consumption for baseline</t>
  </si>
  <si>
    <t>BS power consumption for ES scheme</t>
  </si>
  <si>
    <t>ES gain (%)</t>
  </si>
  <si>
    <t>UPT</t>
  </si>
  <si>
    <t>Access delay/latency</t>
  </si>
  <si>
    <t>UE power consumption</t>
  </si>
  <si>
    <t>Other KPI(s), if any</t>
  </si>
  <si>
    <t>Reference configuration</t>
  </si>
  <si>
    <t>Baseline configuration/assumption</t>
  </si>
  <si>
    <t>Traffic model</t>
  </si>
  <si>
    <t>Other evaluation methodology/assumption details - Part 1 (other than power modeling aspects)</t>
  </si>
  <si>
    <t>Other evaluation methodology/assumption details - Part 2 (power modeling aspects)</t>
  </si>
  <si>
    <t>Note</t>
  </si>
  <si>
    <t>CMCC</t>
  </si>
  <si>
    <t>R1-2211692</t>
  </si>
  <si>
    <t xml:space="preserve">Alt.1: SSB periodicity 20ms, SIB repetition period 40ms.
</t>
  </si>
  <si>
    <t>cat.2</t>
  </si>
  <si>
    <t>Zero</t>
  </si>
  <si>
    <t>/</t>
  </si>
  <si>
    <t>Set 1</t>
  </si>
  <si>
    <t xml:space="preserve">Baseline: normal SSB/SIB1 transmission, with 20ms repetition period for both.
</t>
  </si>
  <si>
    <t>numerical analysis</t>
  </si>
  <si>
    <t xml:space="preserve">•SIB1: PDCCH: 2 symbols, 48RB; PDSCH: 12RBs, 12 OFDM symbols including DMRS.
•SSB1 and SSB are transmitted in different slots, e.g. value in Table 13-11 is assumed to be 5ms.
•ղ=1, A=0.4.
•Time unit for power model is slot.
power consumption is calculated in a 40ms long period
</t>
  </si>
  <si>
    <t>Alt.2: SSB and SIB1 repetition period 40ms, for other 20ms occasions, only PSS and SSS are transmitted.</t>
  </si>
  <si>
    <t>Baseline: normal SSB/SIB1 transmission, with 20ms repetition period for both.</t>
  </si>
  <si>
    <t xml:space="preserve">•SIB1: PDCCH: 2 symbols, 48RB; PDSCH: 12RBs, 12 OFDM symbols including DMRS.
•SSB1 and SSB are transmitted in different slots, e.g. value in Table 13-11 is assumed to be 5ms.
•ղ=1, A=0.4. A=0.4.
•Time unit for power model is slot.
power consumption is calculated in a 40ms long period
</t>
  </si>
  <si>
    <t>Alt.3: SSB and SIB1 repetition period 40ms.</t>
  </si>
  <si>
    <t>cat.1</t>
  </si>
  <si>
    <t>OPPO</t>
  </si>
  <si>
    <t>R1-2211458</t>
  </si>
  <si>
    <t>option 3, transmission occasion of SIB1 with 24 RBs for 20 ms periodicity is skipped</t>
  </si>
  <si>
    <t>Cat 1</t>
  </si>
  <si>
    <t>low load(RU-10%)</t>
  </si>
  <si>
    <t>Almost similar with the baseline</t>
  </si>
  <si>
    <t>SIB1 with 24 RBs for 20 ms periodicity, SSB with 20 RBs for 20 ms periodicity</t>
  </si>
  <si>
    <t>FTP3 (0.5MB as packet size, 200ms as mean inter-arrival time)</t>
  </si>
  <si>
    <t>SLS</t>
  </si>
  <si>
    <t>slot-level power consumption model
 A = 0.4 and η=1</t>
  </si>
  <si>
    <t>low load(RU-0.2%)</t>
  </si>
  <si>
    <t>IM (0.1MB as packet size, 2s as mean inter-arrival time)</t>
  </si>
  <si>
    <t>R1-2212259</t>
  </si>
  <si>
    <t>UE_can_wake_up_gNB</t>
  </si>
  <si>
    <t>Low</t>
  </si>
  <si>
    <t>All 21 cells active</t>
  </si>
  <si>
    <t>VoIP</t>
  </si>
  <si>
    <t>SLS; DRX (40, 4, 10); 9 out of 21 cells remian active</t>
  </si>
  <si>
    <t xml:space="preserve">BS power consumption value is sum of 21 cells </t>
  </si>
  <si>
    <t>Cat 2</t>
  </si>
  <si>
    <t>ZTE, Sanechips</t>
  </si>
  <si>
    <t>R1-2211903</t>
  </si>
  <si>
    <t>Technique#A-3, option 1</t>
  </si>
  <si>
    <t>low</t>
  </si>
  <si>
    <t>no WUS, cell always-on; /
WUS period=20ms, cell off when no UEs camp on.</t>
  </si>
  <si>
    <t>FTP3</t>
  </si>
  <si>
    <t>UE mobility</t>
  </si>
  <si>
    <t>slot-level; Pstatic=P3, η(s_f,s_p )=1;
time-domain scaling for SSB;
time and frequency domain scaling for SIB.</t>
  </si>
  <si>
    <t>no WUS, cell always-on; /
WUS period=80ms, cell off where no UEs camp on.</t>
  </si>
  <si>
    <t>no WUS, cell always-on; /
WUS period=160ms, cell off where no UEs camp on.</t>
  </si>
  <si>
    <t>light</t>
  </si>
  <si>
    <t>no WUS, cell always-on; /
WUS period=20ms, cell off where no UEs camp on.</t>
  </si>
  <si>
    <t>no WUS, cell always-on;/ 
WUS period=80ms, cell off where no UEs camp on.</t>
  </si>
  <si>
    <t>DRX_offset_alignment</t>
  </si>
  <si>
    <t>Random DRX offset (granularity = 5 ms)</t>
  </si>
  <si>
    <t>SLS; DRX (40, 4, 10); DRX offset aligned to 0</t>
  </si>
  <si>
    <t>DRX align</t>
  </si>
  <si>
    <t>low load(RU-9.3%)</t>
  </si>
  <si>
    <t>361.08Mbps(-15.5%)</t>
  </si>
  <si>
    <t>78.03ms(+50%)</t>
  </si>
  <si>
    <t>UE-specific DRX, SSB with 20 RBs for 20 ms periodicity</t>
  </si>
  <si>
    <t>FTP (0.5MB as packet size, 200ms as mean inter-arrival time)</t>
  </si>
  <si>
    <t>SLS, C-DRX config: FTP (160,100,8), DRX align</t>
  </si>
  <si>
    <t>low load(RU-0.15%)</t>
  </si>
  <si>
    <t>85.91Mbps(-8.7%)</t>
  </si>
  <si>
    <t>143.55ms(+3.83%)</t>
  </si>
  <si>
    <t>SLS, C-DRX config: IM (320,80,10), DRX align</t>
  </si>
  <si>
    <t>SLS, C-DRX config: FTP (160,100,8), DRX align and dropping SSB outside UE active time</t>
  </si>
  <si>
    <t>SLS, C-DRX config: IM (320,80,10), DRX align and dropping SSB outside UE active time</t>
  </si>
  <si>
    <t>Technique#A-4, DRX alignment</t>
  </si>
  <si>
    <t>unfinished packet ratio=(total number of unfinished packet for baselin-total number of unfinished packet for enhanced)/total number of unfinished packet for baseline: 50%</t>
  </si>
  <si>
    <t>UE-specific CDRX/CDRX alignment in a cell</t>
  </si>
  <si>
    <t>CDRX pattern for FTP3</t>
  </si>
  <si>
    <t>unfinished packet ratio=(total number of unfinished packet for baselin-total number of unfinished packet for enhanced)/total number of unfinished packet for baseline: 54.5%</t>
  </si>
  <si>
    <t xml:space="preserve">Moderator Note: The template is used for collection of simulation results in detail. When being captured into a word document e.g. TR, certain columns may be merged into a single column. </t>
  </si>
  <si>
    <r>
      <rPr>
        <sz val="11"/>
        <rFont val="Times New Roman"/>
        <family val="1"/>
      </rPr>
      <t xml:space="preserve">
</t>
    </r>
    <r>
      <rPr>
        <u/>
        <sz val="11"/>
        <rFont val="Times New Roman"/>
        <family val="1"/>
      </rPr>
      <t>SSB/SIB1-less scheme:</t>
    </r>
    <r>
      <rPr>
        <sz val="11"/>
        <rFont val="Times New Roman"/>
        <family val="1"/>
      </rPr>
      <t xml:space="preserve">
gNB has 2 co-deployed CCs, both of them are available for UE with single carrier operation to access, but only CC1 has normal SSB and SIB1 with default 20ms transmission period. CC2 only has PSS/SSS for synchronization. </t>
    </r>
  </si>
  <si>
    <t>CC1 carries SIB1 of CC2, the power consumption of CC1 increases 1.73% for FDM SIB of both CC.</t>
  </si>
  <si>
    <t>set 1</t>
  </si>
  <si>
    <t>Baseline scheme:
gNB has 2 co-deployed CCs, both of them are available for UE with single carrier operation to access, so both CC1 and CC2 has SSB and SIB1 with default 20ms transmission period. As shown in Figure.5 (a).</t>
  </si>
  <si>
    <t>•SIB1: 
-Baseline: for both CC1 and CC2, PDCCH: 2 symbols, 48RB; PDSCH: 12RBs, 12 OFDM symbols including DMRS.
-SSB/SIB1-less scheme: no SIB1 on CC2, but CC1 carries SIB1 for CC2, so the TBS will be doubled. The number of PDSCH PRBs is 24 RBs, 12OFDM symbols. PDCCH still occupies 2 OFDM symbols, 48 PRBs.
•SSB1 and SSB are transmitted in different slots, e.g. value in Table 13-11 is assumed to be 5ms.
•ղ=1, A=0.4.
•Time unit for power model is slot.
power consumption is calculated in a 40ms long period</t>
  </si>
  <si>
    <t>CC1 carries SIB1 of CC2, the power consumption of CC1 increases 1.41% for FDM SIB of both CC.</t>
  </si>
  <si>
    <r>
      <rPr>
        <sz val="11"/>
        <rFont val="Times New Roman"/>
        <family val="1"/>
      </rPr>
      <t>Huawei</t>
    </r>
    <r>
      <rPr>
        <sz val="11"/>
        <rFont val="宋体"/>
        <family val="3"/>
        <charset val="134"/>
      </rPr>
      <t>，</t>
    </r>
    <r>
      <rPr>
        <sz val="11"/>
        <rFont val="Times New Roman"/>
        <family val="1"/>
      </rPr>
      <t>HiSilicon</t>
    </r>
  </si>
  <si>
    <t>R1-2210858</t>
  </si>
  <si>
    <t>SIB-less on ES CC</t>
  </si>
  <si>
    <t>0% load(zero)</t>
  </si>
  <si>
    <t>N/A</t>
  </si>
  <si>
    <t>Set 2</t>
  </si>
  <si>
    <t>4 SIB1 with 20ms period,20RB</t>
  </si>
  <si>
    <t>FTP3 IM</t>
  </si>
  <si>
    <t>NO C-DRX; Subband based CSI-feedback in every 5 slots</t>
  </si>
  <si>
    <t>slot level with time-domain scaling; A=0.4; η=1, 0.76(s_f*s_p&lt;0.5)</t>
  </si>
  <si>
    <t>10% load(low)</t>
  </si>
  <si>
    <t>20% load(light)</t>
  </si>
  <si>
    <t>30% load(medium)</t>
  </si>
  <si>
    <t>dual SIB on Anchor CC</t>
  </si>
  <si>
    <t>4 SIB1 with 40ms period,20RB</t>
  </si>
  <si>
    <t>4 SIB1 with 80ms period,20RB</t>
  </si>
  <si>
    <t>4 SIB1 with 160ms period,20RB</t>
  </si>
  <si>
    <t>Technique#A-6, option 4</t>
  </si>
  <si>
    <t>zero</t>
  </si>
  <si>
    <t>SSB20ms+SIB40ms for anchor cell and non-anchor cell;/
(SSB+SIB1)-less for non-anchor cell</t>
  </si>
  <si>
    <t>SSB80ms+SIB80ms for anchor cell and non-anchor cell;/
(SSB+SIB1)-less for non-anchor cell</t>
  </si>
  <si>
    <t>SSB160ms+SIB160ms for anchor cell and non-anchor cell;/
(SSB+SIB1)-less for non-anchor cell</t>
  </si>
  <si>
    <t>SSB20ms+SIB40ms for anchor cell and non-anchor cell;/
SIB1-less for non-anchor cell</t>
  </si>
  <si>
    <t>For the multiplexing pattern of two SIBs in the anchor cell, TDM is considered in the evaluations.</t>
  </si>
  <si>
    <t>SSB80ms+SIB80ms for anchor cell and non-anchor cell;/
SIB1-less for non-anchor cell</t>
  </si>
  <si>
    <t>SSB160ms+SIB160ms for anchor cell and non-anchor cell;/
SIB1-less for non-anchor cell</t>
  </si>
  <si>
    <t xml:space="preserve">energy increase for anchor cell with SIB1 transmission for SIB1-less cell </t>
  </si>
  <si>
    <t xml:space="preserve">SSB20ms+SIB40ms for anchor cell and non-anchor cell;/
(SSB+SIB1)-less for non-anchor cell, anchor cell with SIB1 transmission for SIB1-less cell </t>
  </si>
  <si>
    <t xml:space="preserve">SSB80ms+SIB80ms for anchor cell and non-anchor cell;/
(SSB+SIB1)-less for non-anchor cell, anchor cell with SIB1 transmission for SIB1-less cell </t>
  </si>
  <si>
    <t xml:space="preserve">SSB160ms+SIB160ms for anchor cell and non-anchor cell;/
(SSB+SIB1)-less for non-anchor cell, anchor cell with SIB1 transmission for SIB1-less cell </t>
  </si>
  <si>
    <t>SSB20ms+SIB20ms for anchor cell and non-anchor cell;/
(SSB+SIB1)-less for non-anchor cell</t>
  </si>
  <si>
    <t>IM</t>
  </si>
  <si>
    <t>SSB20ms+SIB20ms for anchor cell and non-anchor cell;/
SIB1-less for non-anchor cell</t>
  </si>
  <si>
    <t xml:space="preserve">SSB20ms+SIB20ms for anchor cell and non-anchor cell;/
(SSB+SIB1)-less for non-anchor cell, anchor cell with SIB1 transmission for SIB1-less cell </t>
  </si>
  <si>
    <t>SCell_w/o_SIB1</t>
  </si>
  <si>
    <t>Light</t>
  </si>
  <si>
    <t>SCell has SSB and SIB1</t>
  </si>
  <si>
    <t>SLS; DRX (160, 10, 80); SCell does not have SIB1</t>
  </si>
  <si>
    <t>Two 100MHz BW CCs; light load in every CC</t>
  </si>
  <si>
    <t>SCell_w/o_SSB_SIB1</t>
  </si>
  <si>
    <t>SLS; DRX (160, 10, 80); SCell does not have SSB and SIB1</t>
  </si>
  <si>
    <t>SCell with simplified SSB: SCell with only PSS/SSS, with 20ms periodicity. PCell with normal SSB, SIB1 and also SIB information for SCell.</t>
  </si>
  <si>
    <t>Baseline: normal SSB on SCell. PCell with normal SSB, SIB1 and also SIB1 information for SCell.</t>
  </si>
  <si>
    <t>Numerical analysis.
Power consumption of Pcell is same for baseline and enhancement scheme, only SCell power consumption for baseline scheme and  SCell with simplified SSB scheme are compared.</t>
  </si>
  <si>
    <t>•SIB1: 
-Baseline: SCell, PDCCH: 2 symbols, 48RB; PDSCH: 12RBs, 12 OFDM symbols including DMRS.
-SCell with simplified SSB: no SIB1 on CC2.
•SSB1 and SSB are transmitted in different slots, e.g. value in Table 13-11 is assumed to be 5ms.
•ղ=1, A=0.4.
•Time unit for power model is slot.
power consumption is calculated in a 40ms long period</t>
  </si>
  <si>
    <t>Inter-band SSB-less on Scell</t>
  </si>
  <si>
    <t>4 SSB beams with 20ms period, 20RB</t>
  </si>
  <si>
    <t xml:space="preserve">SSB-less SCell </t>
  </si>
  <si>
    <t>zero load</t>
  </si>
  <si>
    <t xml:space="preserve">SSB20ms for baseline;
</t>
  </si>
  <si>
    <t>SSB-less for enhancement</t>
  </si>
  <si>
    <t>SSB80ms for baseline;</t>
  </si>
  <si>
    <t>SSB160ms for baseline;</t>
  </si>
  <si>
    <t>set 2</t>
  </si>
  <si>
    <t>SSB20ms for baseline;</t>
  </si>
  <si>
    <t xml:space="preserve"> </t>
  </si>
  <si>
    <r>
      <t>SSB-less UPT</t>
    </r>
    <r>
      <rPr>
        <sz val="11"/>
        <rFont val="宋体"/>
        <family val="3"/>
        <charset val="134"/>
      </rPr>
      <t>：</t>
    </r>
    <r>
      <rPr>
        <sz val="11"/>
        <rFont val="Times New Roman"/>
        <family val="1"/>
      </rPr>
      <t>812.57</t>
    </r>
  </si>
  <si>
    <t>with DL traffic</t>
  </si>
  <si>
    <r>
      <t>SSB-less UPT</t>
    </r>
    <r>
      <rPr>
        <sz val="11"/>
        <rFont val="宋体"/>
        <family val="3"/>
        <charset val="134"/>
      </rPr>
      <t>：</t>
    </r>
    <r>
      <rPr>
        <sz val="11"/>
        <rFont val="Times New Roman"/>
        <family val="1"/>
      </rPr>
      <t>119.41</t>
    </r>
  </si>
  <si>
    <t>with UL traffic</t>
  </si>
  <si>
    <t>Dynamic adaptation of bandwidth of active BWP of UEs</t>
  </si>
  <si>
    <t>554.74Mbps(-46.8%)</t>
  </si>
  <si>
    <t>9.35ms(+86.3%)</t>
  </si>
  <si>
    <t>system BW of 100MHz, 64T: (M, N, P, Mg, Ng, MP, NP,) = (8, 8, 2, 1, 1, 4, 8)</t>
  </si>
  <si>
    <t>SLS, System BW of 60MHz is optionally used for ES evaluation</t>
  </si>
  <si>
    <t>513.43Mbps(-52%)</t>
  </si>
  <si>
    <t>1.78ms(+48.3%)</t>
  </si>
  <si>
    <t>#TxRU_32</t>
  </si>
  <si>
    <t>BS #TxRU 64</t>
  </si>
  <si>
    <t>SLS; DRX (160, 8, 100); BS #TxRU 32</t>
  </si>
  <si>
    <t>#TxRU_16</t>
  </si>
  <si>
    <t>SLS; DRX (160, 8, 100); BS #TxRU 16</t>
  </si>
  <si>
    <t>#TxRU_8</t>
  </si>
  <si>
    <t>SLS; DRX (160, 8, 100); BS #TxRU 8</t>
  </si>
  <si>
    <t>Medium</t>
  </si>
  <si>
    <t>#TxRU_32_PDSCH_PowOffset_-3dB</t>
  </si>
  <si>
    <t>BS #TxRU 64;  PDSCH power offset 0 dB</t>
  </si>
  <si>
    <t xml:space="preserve">SLS; DRX (160, 8, 100); BS #TxRU 32; PDSCH power offset -3 dB </t>
  </si>
  <si>
    <t>Single value η (=1)</t>
  </si>
  <si>
    <t>Joint adaptation of #TxRU and PDSCH power offset</t>
  </si>
  <si>
    <t>Dynamic adaptation of spatial elements.</t>
  </si>
  <si>
    <t>550Mbps(-47.2%)</t>
  </si>
  <si>
    <t>12.41ms(+147%)</t>
  </si>
  <si>
    <t>SLS, 8T: (M, N, P, Mg, Ng, MP, NP,) = (4, 2, 2, 1, 1, 2, 2) is optionally used for ES evaluation</t>
  </si>
  <si>
    <t>782.56Mbps(-21.2%)</t>
  </si>
  <si>
    <t>1.79ms(+49.1%)</t>
  </si>
  <si>
    <t>Dynamic TRX adaption with Multiple CSIs</t>
  </si>
  <si>
    <t>0% UPT loss</t>
  </si>
  <si>
    <t>Dynamic TRX adaption with Single 64T CSI;</t>
  </si>
  <si>
    <t>5% UPT loss</t>
  </si>
  <si>
    <t>10% UPT loss</t>
  </si>
  <si>
    <t>C-DRX with (cycle, on-duration, inactivity timer) = (320, 10, 80) ms; Subband based CSI-feedback in every 5 slots</t>
  </si>
  <si>
    <t xml:space="preserve">Dynamic TRX adaption with Single 32T CSI; </t>
  </si>
  <si>
    <t>ZTE,Sanechips</t>
  </si>
  <si>
    <t>TxRU reduction
48TxRU</t>
  </si>
  <si>
    <t>Low load(RU=8.8%)</t>
  </si>
  <si>
    <t>1.5% UPT loss</t>
  </si>
  <si>
    <t>Set 1: FR1 TDD</t>
  </si>
  <si>
    <t>Baseline: 64TxRU</t>
  </si>
  <si>
    <t>FTP3: 20K packet size</t>
  </si>
  <si>
    <t>slot-level
Pstatic=P3, η=1</t>
  </si>
  <si>
    <t>TxRU reduction
32TxRU</t>
  </si>
  <si>
    <t>4.47% UPT loss</t>
  </si>
  <si>
    <t>TxRU reduction
16TxRU</t>
  </si>
  <si>
    <t>11.06% UPT loss</t>
  </si>
  <si>
    <t>light load(RU=20%)</t>
  </si>
  <si>
    <t>7.06% UPT loss</t>
  </si>
  <si>
    <t>15.31% UPT loss</t>
  </si>
  <si>
    <t>medium load(RU=32%)</t>
  </si>
  <si>
    <t>3.34% UPT loss</t>
  </si>
  <si>
    <t>10.44% UPT loss</t>
  </si>
  <si>
    <t>Dynamic TxRUs adaptation via multi-CSI</t>
  </si>
  <si>
    <t>0.9% UPT loss</t>
  </si>
  <si>
    <t>7% UPT loss</t>
  </si>
  <si>
    <t>1.17% UPT loss</t>
  </si>
  <si>
    <t>Low load(RU=10%)</t>
  </si>
  <si>
    <t>6.89% UPT loss</t>
  </si>
  <si>
    <t>FTP3: 0.1M packet size</t>
  </si>
  <si>
    <t>18.39% UPT loss</t>
  </si>
  <si>
    <t>6.32% UPT loss</t>
  </si>
  <si>
    <t>14.88% UPT loss</t>
  </si>
  <si>
    <t>light load(RU=40%)</t>
  </si>
  <si>
    <t>8.01% UPT loss</t>
  </si>
  <si>
    <t>20.88% UPT loss</t>
  </si>
  <si>
    <t>3.1% UPT loss</t>
  </si>
  <si>
    <t>5.04% UPT loss</t>
  </si>
  <si>
    <t>6.03% UPT loss</t>
  </si>
  <si>
    <t>2.52% UPT loss</t>
  </si>
  <si>
    <t>4.13% UPT loss</t>
  </si>
  <si>
    <t>5.15% UPT loss</t>
  </si>
  <si>
    <t>6.96% UPT loss</t>
  </si>
  <si>
    <t>2.89% UPT loss</t>
  </si>
  <si>
    <t>4.16% UPT loss</t>
  </si>
  <si>
    <t>TxRU reduction
24TxRU</t>
  </si>
  <si>
    <t>Low load(RU=5%)</t>
  </si>
  <si>
    <t>2.03% UPT loss</t>
  </si>
  <si>
    <t>Set 2: FR1 FDD</t>
  </si>
  <si>
    <t>Baseline: 32TxRU</t>
  </si>
  <si>
    <t>5.61% UPT loss</t>
  </si>
  <si>
    <t>TxRU reduction
8TxRU</t>
  </si>
  <si>
    <t>12.5% UPT loss</t>
  </si>
  <si>
    <t>light load(RU=11%)</t>
  </si>
  <si>
    <t>3.07% UPT loss</t>
  </si>
  <si>
    <t>9.75% UPT loss</t>
  </si>
  <si>
    <t>19.36% UPT loss</t>
  </si>
  <si>
    <t>5.19% UPT loss</t>
  </si>
  <si>
    <t>12.87% UPT loss</t>
  </si>
  <si>
    <t>23.931% UPT loss</t>
  </si>
  <si>
    <t>0.42% UPT loss</t>
  </si>
  <si>
    <t>FTP3: 4K packet size</t>
  </si>
  <si>
    <t>1.72% UPT loss</t>
  </si>
  <si>
    <t>3.54% UPT loss</t>
  </si>
  <si>
    <t>light load(RU=13%)</t>
  </si>
  <si>
    <t>0.67% UPT loss</t>
  </si>
  <si>
    <t>3.84% UPT loss</t>
  </si>
  <si>
    <t>light load(RU=28%)</t>
  </si>
  <si>
    <t>1.86% UPT loss</t>
  </si>
  <si>
    <t>6.16% UPT loss</t>
  </si>
  <si>
    <t>14.15% UPT loss</t>
  </si>
  <si>
    <t>light load(RU=48%)</t>
  </si>
  <si>
    <t>5.07% UPT loss</t>
  </si>
  <si>
    <t>14.63% UPT loss</t>
  </si>
  <si>
    <t>0.62% UPT loss</t>
  </si>
  <si>
    <t>0.16% UPT loss</t>
  </si>
  <si>
    <t>0.74% UPT loss</t>
  </si>
  <si>
    <t>1.01% UPT loss</t>
  </si>
  <si>
    <t>PDSCH_PowOffset_-3dB</t>
  </si>
  <si>
    <t>PDSCH power offset 0 dB</t>
  </si>
  <si>
    <t xml:space="preserve">SLS; DRX (160, 8, 100); PDSCH power offset -3 dB </t>
  </si>
  <si>
    <t>PDSCH_PowOffset_-6dB</t>
  </si>
  <si>
    <t xml:space="preserve">SLS; DRX (160, 8, 100); PDSCH power offset -6 dB </t>
  </si>
  <si>
    <t>PDSCH_PowOffset_-9dB</t>
  </si>
  <si>
    <t xml:space="preserve">SLS; DRX (160, 8, 100); PDSCH power offset -9 dB </t>
  </si>
  <si>
    <t>Dynamic Power back-off with Multiple CSIs</t>
  </si>
  <si>
    <t xml:space="preserve">Dynamic Power back-off with Single CSI; </t>
  </si>
  <si>
    <t>VOIP</t>
  </si>
  <si>
    <t>4T for Set 2; NO C-DRX; Subband based CSI-feedback in every 5 slots</t>
  </si>
  <si>
    <t>PDSCH PSD reduction
53.75dBm</t>
  </si>
  <si>
    <t>0.56% UPT loss</t>
  </si>
  <si>
    <t>Baseline: 55dBm</t>
  </si>
  <si>
    <t>PDSCH PSD reduction
52dBm</t>
  </si>
  <si>
    <t>1.26% UPT loss</t>
  </si>
  <si>
    <t>1.82% UPT loss</t>
  </si>
  <si>
    <t>1.83% UPT loss</t>
  </si>
  <si>
    <t>Low load(RU=31%)</t>
  </si>
  <si>
    <t>3.8% UPT loss</t>
  </si>
  <si>
    <t>2.38% UPT loss</t>
  </si>
  <si>
    <t>Dynamic PDSCH PSD adaptation via multi-CSI</t>
  </si>
  <si>
    <t>0.38% UPT loss</t>
  </si>
  <si>
    <t>0.35% UPT loss</t>
  </si>
  <si>
    <t>0.27% UPT loss</t>
  </si>
  <si>
    <t>light load(RU=4.7%)</t>
  </si>
  <si>
    <t>5.74% UPT loss</t>
  </si>
  <si>
    <t>FTP3: 0.5M packet size</t>
  </si>
  <si>
    <t>light load(RU=9.6%)</t>
  </si>
  <si>
    <t>4.32% UPT loss</t>
  </si>
  <si>
    <t>light load(RU=23.5%)</t>
  </si>
  <si>
    <t>5.48% UPT loss</t>
  </si>
  <si>
    <t>light load(RU=38.4%)</t>
  </si>
  <si>
    <t>9.81% UPT loss</t>
  </si>
  <si>
    <t>PDSCH PSD reduction
47.75dBm</t>
  </si>
  <si>
    <t>Low load(RU=13%)</t>
  </si>
  <si>
    <t>0.64% UPT loss</t>
  </si>
  <si>
    <t>Baseline: 49dBm</t>
  </si>
  <si>
    <t>PDSCH PSD reduction
46dBm</t>
  </si>
  <si>
    <t>1.56% UPT loss</t>
  </si>
  <si>
    <t>light load(RU=29%)</t>
  </si>
  <si>
    <t>0.05% UPT loss</t>
  </si>
  <si>
    <t>0.75% UPT loss</t>
  </si>
  <si>
    <t>vivo</t>
    <phoneticPr fontId="15" type="noConversion"/>
  </si>
  <si>
    <t>R1-2211018
R1-2212541</t>
    <phoneticPr fontId="15" type="noConversion"/>
  </si>
  <si>
    <t>Period adaptation of common signals and channels
(ES scheme: 160ms SSB and SIB1, 160ms RACH listening)</t>
    <phoneticPr fontId="15" type="noConversion"/>
  </si>
  <si>
    <t>Cat1</t>
    <phoneticPr fontId="15" type="noConversion"/>
  </si>
  <si>
    <t>Set 1</t>
    <phoneticPr fontId="15" type="noConversion"/>
  </si>
  <si>
    <t xml:space="preserve">Baseline scheme: 20ms SSB and SIB1, 20ms RACH listening </t>
    <phoneticPr fontId="15" type="noConversion"/>
  </si>
  <si>
    <t>NaN</t>
    <phoneticPr fontId="15" type="noConversion"/>
  </si>
  <si>
    <t xml:space="preserve">SLS
No UE DRX
</t>
    <phoneticPr fontId="15" type="noConversion"/>
  </si>
  <si>
    <t>ms level;
A=0.4, η=1</t>
    <phoneticPr fontId="15" type="noConversion"/>
  </si>
  <si>
    <t>SSB structure adaptation including light SSB
(ES scheme: 20ms light-SSB and SIB1, 20ms RACH listening
only PSS and SSS for light-SSB)</t>
    <phoneticPr fontId="15" type="noConversion"/>
  </si>
  <si>
    <t>Baseline scheme: 20ms SSB and SIB1, 20ms RACH listening</t>
    <phoneticPr fontId="15" type="noConversion"/>
  </si>
  <si>
    <t>SSB structure adaptation including light SSB
(ES scheme: 160ms light-SSB, 20ms UEWUS listening
only PSS and SSS for light-SSB)</t>
    <phoneticPr fontId="15" type="noConversion"/>
  </si>
  <si>
    <t>Baseline scheme: 160ms SSB, 20ms UEWUS listening</t>
    <phoneticPr fontId="15" type="noConversion"/>
  </si>
  <si>
    <t>SSB structure adaptation including light SSB
(ES scheme: 160ms light-SSB, 80ms UEWUS listening
only PSS and SSS for light-SSB)</t>
    <phoneticPr fontId="15" type="noConversion"/>
  </si>
  <si>
    <t>Baseline scheme: 160ms SSB, 80ms UEWUS listening</t>
    <phoneticPr fontId="15" type="noConversion"/>
  </si>
  <si>
    <t>SSB structure adaptation including light SSB
(ES scheme: 160ms light-SSB, 160ms UEWUS listening
only PSS and SSS for light-SSB)</t>
    <phoneticPr fontId="15" type="noConversion"/>
  </si>
  <si>
    <t>Baseline scheme: 160ms SSB, 160ms UEWUS listening</t>
    <phoneticPr fontId="15" type="noConversion"/>
  </si>
  <si>
    <t>Cat2</t>
    <phoneticPr fontId="15" type="noConversion"/>
  </si>
  <si>
    <t>SSB structure adaptation including light SSB
(ES scheme: 160ms light-SSB, 20 UEWUS listening
only PSS and SSS for light-SSB)</t>
    <phoneticPr fontId="15" type="noConversion"/>
  </si>
  <si>
    <t>UE_can_wake_up_gNB</t>
    <phoneticPr fontId="15" type="noConversion"/>
  </si>
  <si>
    <t>UE WUS to wake up a ES gNB without  or  with sparse SSB/SIB1 and RACH monitoring 
(the cells without traffic are switching to ES mode
ES mode: 160ms SSB, 20ms UEWUS)</t>
    <phoneticPr fontId="15" type="noConversion"/>
  </si>
  <si>
    <t>Cat 1</t>
    <phoneticPr fontId="15" type="noConversion"/>
  </si>
  <si>
    <t>legacy BS, where all cells are always in the normal mode.
	Normal mode: 20ms SSB and SIB1, 20ms RACH listening</t>
    <phoneticPr fontId="15" type="noConversion"/>
  </si>
  <si>
    <t>SLS
No UE DRX
100% detection reliability</t>
    <phoneticPr fontId="15" type="noConversion"/>
  </si>
  <si>
    <t>UE WUS to wake up a ES gNB without  or  with sparse SSB/SIB1 and RACH monitoring 
(the cells without traffic are switching to ES mode
ES mode: 160ms SSB, 80ms UEWUS)</t>
    <phoneticPr fontId="15" type="noConversion"/>
  </si>
  <si>
    <t>UE WUS to wake up a ES gNB without  or  with sparse SSB/SIB1 and RACH monitoring 
(the cells without traffic are switching to ES mode
ES mode: 160ms SSB, 160ms UEWUS)</t>
    <phoneticPr fontId="15" type="noConversion"/>
  </si>
  <si>
    <t>FTP3, mean packet interval of 10s, packet size of 100bytes</t>
  </si>
  <si>
    <t>FTP3, mean packet interval of 200ms, packet size of 0.5Mbytes</t>
  </si>
  <si>
    <t>FTP3, mean packet interval of 200ms, packet size of 0.5Mbytes</t>
    <phoneticPr fontId="15" type="noConversion"/>
  </si>
  <si>
    <t>UE WUS to wake up a ES gNB without  or  with sparse SSB/SIB1 and RACH monitoring 
(the cells without traffic are switching to ES mode
ES mode: no SSB, 20ms UEWUS)</t>
    <phoneticPr fontId="15" type="noConversion"/>
  </si>
  <si>
    <t>UE WUS to wake up a ES gNB without  or  with sparse SSB/SIB1 and RACH monitoring 
(the cells without traffic are switching to ES mode
ES mode: no SSB, 80ms UEWUS)</t>
    <phoneticPr fontId="15" type="noConversion"/>
  </si>
  <si>
    <t>UE WUS to wake up a ES gNB without  or  with sparse SSB/SIB1 and RACH monitoring 
(the cells without traffic are switching to ES mode
ES mode: no SSB, 160ms UEWUS)</t>
    <phoneticPr fontId="15" type="noConversion"/>
  </si>
  <si>
    <t>Cat 2</t>
    <phoneticPr fontId="15" type="noConversion"/>
  </si>
  <si>
    <t>Technique#A-4, DRX alignment</t>
    <phoneticPr fontId="15" type="noConversion"/>
  </si>
  <si>
    <t>DRX align and dropping SSB outside UE active time</t>
    <phoneticPr fontId="15" type="noConversion"/>
  </si>
  <si>
    <t xml:space="preserve">SSB/SIB-less carrier operation with assistance of anchor carrier
(ES scheme:
CC 1: 20ms SSB and SIB1(with 72 PRB), 20ms RACH listening; 
CC 2: only 20ms RACH listening) </t>
    <phoneticPr fontId="15" type="noConversion"/>
  </si>
  <si>
    <t>Baseline scheme:
CC 1: 20ms SSB and SIB1(with 48 PRB), 20ms RACH listening; 
CC 2: 20ms SSB and SIB1(with 48 PRB), 20ms RACH listening</t>
    <phoneticPr fontId="15" type="noConversion"/>
  </si>
  <si>
    <t>SLS
No UE DRX</t>
    <phoneticPr fontId="15" type="noConversion"/>
  </si>
  <si>
    <t>UPT</t>
    <phoneticPr fontId="15" type="noConversion"/>
  </si>
  <si>
    <t>Inter-band CA with SSB-less carriers/Scell
(ES scheme:
CC 1: 20ms SSB and SIB1(with 48 PRB), 20ms RACH listening; 
CC 2: neither transmission nor reception)</t>
    <phoneticPr fontId="15" type="noConversion"/>
  </si>
  <si>
    <t>Baseline scheme:
CC 1: 20ms SSB and SIB1(with 48 PRB), 20ms RACH listening; 
CC 2: only 20ms SSB</t>
    <phoneticPr fontId="15" type="noConversion"/>
  </si>
  <si>
    <t>Dynamic antenna port adaptation
(antenna ports are dynamically adapted (between 64 ports and 8 ports) according to the cell traffic load, in every slot)</t>
    <phoneticPr fontId="15" type="noConversion"/>
  </si>
  <si>
    <t>Baseline: antenna ports are always 64</t>
    <phoneticPr fontId="15" type="noConversion"/>
  </si>
  <si>
    <t>Dynamic antenna port adaptation
(antenna ports are dynamically adapted (between 64 ports and 8 ports)  according to the cell traffic load, in every 5 slots)</t>
    <phoneticPr fontId="15" type="noConversion"/>
  </si>
  <si>
    <t>Semi-static antenna port adaptation
(antenna ports are semi-statically adjusted (between 64 ports and 8 ports)  according to the cell traffic load, in every 50 slots)</t>
    <phoneticPr fontId="15" type="noConversion"/>
  </si>
  <si>
    <t>R1-2211018</t>
    <phoneticPr fontId="15" type="noConversion"/>
  </si>
  <si>
    <t>PDSCH_PowOffset_-3dB</t>
    <phoneticPr fontId="15" type="noConversion"/>
  </si>
  <si>
    <t>R1-2211097</t>
  </si>
  <si>
    <t>SSB/SIB1/RO monitoring period= 160ms</t>
  </si>
  <si>
    <t>0 Mbps</t>
  </si>
  <si>
    <t>SET 1</t>
  </si>
  <si>
    <t>SSB/SIB1/random-access occasion (RO) monitoring periodicity @ 20ms
UEs are initially in RRC_idle state</t>
  </si>
  <si>
    <t>DL - FTP3</t>
  </si>
  <si>
    <t>SLS+Post-processing</t>
  </si>
  <si>
    <t>83 Mbps</t>
  </si>
  <si>
    <t>70 Mbps</t>
  </si>
  <si>
    <t>55 Mbps</t>
  </si>
  <si>
    <t>SSB/SIB1/RO monitoring period= 640ms</t>
  </si>
  <si>
    <t>29 Mbps</t>
  </si>
  <si>
    <t>27 Mbps</t>
  </si>
  <si>
    <t>25 Mbps</t>
  </si>
  <si>
    <t>SSB/SIB1/RO monitoring period= 1280ms</t>
  </si>
  <si>
    <t>11,2 Mbps</t>
  </si>
  <si>
    <t>11 Mbps</t>
  </si>
  <si>
    <t>10,5 Mbps</t>
  </si>
  <si>
    <t>Wake up of gNB triggered by UE wake up signal (WUS) @ 20ms</t>
  </si>
  <si>
    <t>13,01 Mbps</t>
  </si>
  <si>
    <t>SSBs/SIB1s/RO monitoring @ 20ms default periodicity
UEs are initially in RRC_idle state</t>
  </si>
  <si>
    <t>UL - IM</t>
  </si>
  <si>
    <t>Wake up of gNB triggered by UE wake up signal (WUS) @ 160ms</t>
  </si>
  <si>
    <t>6,08 Mbps</t>
  </si>
  <si>
    <t>Wake up of gNB triggered by UE wake up signal (WUS) @ 640ms</t>
  </si>
  <si>
    <t>2,15 Mbps</t>
  </si>
  <si>
    <t>Wake up of gNB triggered by UE wake up signal (WUS) @ 1280ms</t>
  </si>
  <si>
    <t>1,16 Mbps</t>
  </si>
  <si>
    <t>SSB-less at 20 ms period of RO</t>
  </si>
  <si>
    <t>CAT2</t>
  </si>
  <si>
    <t xml:space="preserve">Unloaded </t>
  </si>
  <si>
    <t>Intra-band/collocated cells with non-CA case, consisting of: 
* Coverage cell with 20 ms periodicity of SSB/SIB1 Tx and RO monitoring
* Capacity cell with 20 ms periodicity of SSB/SIB1 Tx and RO monitoring
UEs initially in RRC Idle state.</t>
  </si>
  <si>
    <t>DL-FTP3</t>
  </si>
  <si>
    <t xml:space="preserve">Low </t>
  </si>
  <si>
    <t>135 Mbps</t>
  </si>
  <si>
    <t>105 Mbps</t>
  </si>
  <si>
    <t>74 Mbps</t>
  </si>
  <si>
    <t>SSB-less at 160 ms period of RO</t>
  </si>
  <si>
    <t>85 Mbps</t>
  </si>
  <si>
    <t>72 Mbps</t>
  </si>
  <si>
    <t>56 Mbps</t>
  </si>
  <si>
    <t>SIB1-less at 20 ms period of RO</t>
  </si>
  <si>
    <t>132 Mbps</t>
  </si>
  <si>
    <t>104 Mbps</t>
  </si>
  <si>
    <t>73 Mbps</t>
  </si>
  <si>
    <t>SIB1-less at 160 ms period of RO</t>
  </si>
  <si>
    <t>84 Mbps</t>
  </si>
  <si>
    <t>SSB&amp;SIB1-less at 20 ms period of RO</t>
  </si>
  <si>
    <t>SSB&amp;SIB1-less at 160 ms period of RO</t>
  </si>
  <si>
    <t>Reduced number of TX to 32</t>
  </si>
  <si>
    <t>163,26 Mbps</t>
  </si>
  <si>
    <t>Single cell operation as per SET1 (64 TRX).
UEs are initially in RRC_CONNECTED state</t>
  </si>
  <si>
    <t>A=0,4; Single value η (=1)</t>
  </si>
  <si>
    <t xml:space="preserve">Light </t>
  </si>
  <si>
    <t>117,64 Mbps</t>
  </si>
  <si>
    <t>75,47 Mbps</t>
  </si>
  <si>
    <t>Reduced number of TRPs</t>
  </si>
  <si>
    <t>2 TRPs are assumed.
UEs are initially in RRC_CONNECTED state.</t>
  </si>
  <si>
    <t>A=0,4; Single value η (=1). 70% of the P_Static among TRPs</t>
  </si>
  <si>
    <t>Reduced DL transmit power by 3dB</t>
  </si>
  <si>
    <t>144 Mbps</t>
  </si>
  <si>
    <t>MaximumTx power of 49 dBm.
UEs are initially in RRC_CONNECTED state</t>
  </si>
  <si>
    <t>76 Mbps</t>
  </si>
  <si>
    <t>Reduced DL transmit power by 6dB</t>
  </si>
  <si>
    <t>134 Mbps</t>
  </si>
  <si>
    <t>97 Mbps</t>
  </si>
  <si>
    <t>Reduced DL transmit power by 9dB</t>
  </si>
  <si>
    <t>119 Mbps</t>
  </si>
  <si>
    <t>88 Mbps</t>
  </si>
  <si>
    <t>63 Mbps</t>
  </si>
  <si>
    <t>NOKIA/NSB</t>
  </si>
  <si>
    <t>DCM</t>
    <phoneticPr fontId="15" type="noConversion"/>
  </si>
  <si>
    <t>R1-2211994</t>
    <phoneticPr fontId="15" type="noConversion"/>
  </si>
  <si>
    <t>PDSCH_PowOffset_-6dB</t>
    <phoneticPr fontId="15" type="noConversion"/>
  </si>
  <si>
    <t>Light</t>
    <phoneticPr fontId="15" type="noConversion"/>
  </si>
  <si>
    <t>PDSCH power offset 0 dB</t>
    <phoneticPr fontId="15" type="noConversion"/>
  </si>
  <si>
    <t>A=0.4, Single value η (=1)</t>
    <phoneticPr fontId="15" type="noConversion"/>
  </si>
  <si>
    <t>PDSCH_PowOffset_-12dB</t>
    <phoneticPr fontId="15" type="noConversion"/>
  </si>
  <si>
    <t>PDSCH_PowOffset_-18dB</t>
    <phoneticPr fontId="15" type="noConversion"/>
  </si>
  <si>
    <t>High</t>
    <phoneticPr fontId="15" type="noConversion"/>
  </si>
  <si>
    <t>Dynamic Power back-off with Multiple CSIs</t>
    <phoneticPr fontId="15" type="noConversion"/>
  </si>
  <si>
    <t>R1-2211241</t>
    <phoneticPr fontId="15" type="noConversion"/>
  </si>
  <si>
    <t>Zero</t>
    <phoneticPr fontId="15" type="noConversion"/>
  </si>
  <si>
    <t>1) SSB burst periodicity is 20ms, and SIB1 repetition periodicity is 20ms. 
2) PF periodicity at gNB side is 20ms (T=1280ms, N=64). 
3) gNB can enter light sleep for Cat 1, but can only enter micro sleep for Cat 2.</t>
    <phoneticPr fontId="15" type="noConversion"/>
  </si>
  <si>
    <r>
      <t>1) 160ms duration in total.
2) Two SSBs and the corresponding SIB1 share a slot. SSB burst and SIB1 take 40 PRBs.
3) Paging is transmitted in another slot every PF assuming one PO is effective in each PF. Paging takes 40 PRBs.
4) Scaling: Sf</t>
    </r>
    <r>
      <rPr>
        <sz val="11"/>
        <rFont val="宋体"/>
        <charset val="134"/>
      </rPr>
      <t>≈</t>
    </r>
    <r>
      <rPr>
        <sz val="11"/>
        <rFont val="Times New Roman"/>
        <family val="1"/>
      </rPr>
      <t xml:space="preserve">0.16, Sa=1, Sp=1, P_static=P3
</t>
    </r>
    <phoneticPr fontId="15" type="noConversion"/>
  </si>
  <si>
    <t>Numerial evaluation resutls</t>
    <phoneticPr fontId="15" type="noConversion"/>
  </si>
  <si>
    <t>same as above</t>
    <phoneticPr fontId="15" type="noConversion"/>
  </si>
  <si>
    <t>Set 2</t>
    <phoneticPr fontId="15" type="noConversion"/>
  </si>
  <si>
    <t>Same as above</t>
    <phoneticPr fontId="15" type="noConversion"/>
  </si>
  <si>
    <t>Set 3</t>
    <phoneticPr fontId="15" type="noConversion"/>
  </si>
  <si>
    <t xml:space="preserve">1) The transmission window periodicity is 1280ms, and the transmission window duration is 160ms.
2) SSB burst periodicity is 20ms within the transmission window, and SIB1 repetition periodicity is 20ms within the transmission window.
3) PF periodicity at gNB side is 160ms (T=1280ms, N=8) within the transmission window.
4) gNB can enter light sleep for Cat 1, and can enter both light sleep and micro sleep for Cat 2 (at the tail of the transmission window).
</t>
    <phoneticPr fontId="15" type="noConversion"/>
  </si>
  <si>
    <r>
      <t>1) 1280ms duration in total.
2) Two SSBs and the corresponding SIB1 share a slot. SSB burst and SIB1 take 40 PRBs.
3) Paging is transmitted in another slot every PF assuming one PO is effective in each PF. Paging takes 40 PRBs.
4) Scaling: Sf</t>
    </r>
    <r>
      <rPr>
        <sz val="11"/>
        <rFont val="宋体"/>
        <charset val="134"/>
      </rPr>
      <t>≈</t>
    </r>
    <r>
      <rPr>
        <sz val="11"/>
        <rFont val="Times New Roman"/>
        <family val="1"/>
      </rPr>
      <t>0.16, Sa=1, Sp=1, P_static=P3</t>
    </r>
    <phoneticPr fontId="15" type="noConversion"/>
  </si>
  <si>
    <t>Prolonging the periodicity of SSB/SIB1/paging:
1) SSB burst periodicity is 160ms, and SIB1 repetition periodicity is 160ms. 
2) PF periodicity at gNB side is 160ms (T=1280ms, N=8). 
3) gNB can enter light sleep for Cat 1, but can only enter micro sleep for Cat 2.</t>
    <phoneticPr fontId="15" type="noConversion"/>
  </si>
  <si>
    <t>Spreadtrum</t>
    <phoneticPr fontId="15" type="noConversion"/>
  </si>
  <si>
    <t>Transmission window of SSB/SIB1/paging:
1) SSB burst periodicity is 20ms, and SIB1 repetition periodicity is 20ms.
2) PF periodicity at gNB side is 20ms (T=1280ms, N=64).
3) gNB can enter light sleep for Cat 1, but can only enter micro sleep for Cat 2.</t>
    <phoneticPr fontId="15" type="noConversion"/>
  </si>
  <si>
    <t>Low</t>
    <phoneticPr fontId="15" type="noConversion"/>
  </si>
  <si>
    <r>
      <t>1) There are 5% load (UE specific data) in 40 slots every 20ms. The load is frequency multiplexed with SSB burst and SIB1 in 2 slots every 20ms.
2) Scaling: Sf</t>
    </r>
    <r>
      <rPr>
        <sz val="11"/>
        <rFont val="宋体"/>
        <charset val="134"/>
      </rPr>
      <t>≈</t>
    </r>
    <r>
      <rPr>
        <sz val="11"/>
        <rFont val="Times New Roman"/>
        <family val="1"/>
      </rPr>
      <t>0.21 in 2 slots every 20ms, and Sf</t>
    </r>
    <r>
      <rPr>
        <sz val="11"/>
        <rFont val="宋体"/>
        <charset val="134"/>
      </rPr>
      <t>≈</t>
    </r>
    <r>
      <rPr>
        <sz val="11"/>
        <rFont val="Times New Roman"/>
        <family val="1"/>
      </rPr>
      <t>0.05 in 38 slots every 20ms</t>
    </r>
    <phoneticPr fontId="15" type="noConversion"/>
  </si>
  <si>
    <t>1) 160ms duration in total.
2) SSB burst periodicity is 20ms, and SIB1 repetition periodicity is 20ms. Two SSBs and the corresponding SIB1 share a slot. SSB burst and SIB1 take 40 PRBs.
3) PF periodicity at gNB side is 20ms (T=1280ms, N=64). Paging is transmitted in another slot every PF assuming one PO is effective in each PF. Paging takes 40 PRBs.
4) Scaling: Sa=1, Sp=1, P_static=P3</t>
    <phoneticPr fontId="15" type="noConversion"/>
  </si>
  <si>
    <t>same  as above</t>
    <phoneticPr fontId="15" type="noConversion"/>
  </si>
  <si>
    <r>
      <t>traffic concentration (in a transmission window:
1) The load is concentrated in first 10ms. There are 10% load (UE specific data) in the first 20 slots every 20ms, zero load in the last 20 slots every 20ms. The load is frequency multiplexed with SSB burst and SIB1 in 2 slots every 20ms.
2) gNB can enter light sleep for Cat 1, but can only enter micro sleep for Cat 2.
3) Scaling: Sf</t>
    </r>
    <r>
      <rPr>
        <sz val="11"/>
        <rFont val="宋体"/>
        <charset val="134"/>
      </rPr>
      <t>≈</t>
    </r>
    <r>
      <rPr>
        <sz val="11"/>
        <rFont val="Times New Roman"/>
        <family val="1"/>
      </rPr>
      <t>0.26 in 2 slots every 20ms, and Sf</t>
    </r>
    <r>
      <rPr>
        <sz val="11"/>
        <rFont val="宋体"/>
        <charset val="134"/>
      </rPr>
      <t>≈</t>
    </r>
    <r>
      <rPr>
        <sz val="11"/>
        <rFont val="Times New Roman"/>
        <family val="1"/>
      </rPr>
      <t xml:space="preserve">0.1 in 18 slots every 20ms
</t>
    </r>
    <phoneticPr fontId="15" type="noConversion"/>
  </si>
  <si>
    <r>
      <t>Offload between cells (the offloaded cell is turned off):
1) The load in cell #1 is shifted to cell #2. 
1.1) Cell #1: There are zero load. There are only SSB burst and SIB1 in 2 slots every 20ms. gNB can enter light sleep for Cat 1, but can only enter micro sleep for Cat 2.
1.2) Cell #2: There are 10% load (UE specific data) every 20ms. The load is frequency multiplexed with SSB burst and SIB1 in 2 slots every 20ms.
2) Scaling:
2.1) Cell #1: Sf</t>
    </r>
    <r>
      <rPr>
        <sz val="11"/>
        <rFont val="宋体"/>
        <charset val="134"/>
      </rPr>
      <t>≈</t>
    </r>
    <r>
      <rPr>
        <sz val="11"/>
        <rFont val="Times New Roman"/>
        <family val="1"/>
      </rPr>
      <t>0.16
2.2) Cell #2: Sf</t>
    </r>
    <r>
      <rPr>
        <sz val="11"/>
        <rFont val="宋体"/>
        <charset val="134"/>
      </rPr>
      <t>≈</t>
    </r>
    <r>
      <rPr>
        <sz val="11"/>
        <rFont val="Times New Roman"/>
        <family val="1"/>
      </rPr>
      <t>0.26 in 2 slots every 20ms, and Sf</t>
    </r>
    <r>
      <rPr>
        <sz val="11"/>
        <rFont val="宋体"/>
        <charset val="134"/>
      </rPr>
      <t>≈</t>
    </r>
    <r>
      <rPr>
        <sz val="11"/>
        <rFont val="Times New Roman"/>
        <family val="1"/>
      </rPr>
      <t xml:space="preserve">0.1 in 38 slots every 20ms
</t>
    </r>
    <phoneticPr fontId="15" type="noConversion"/>
  </si>
  <si>
    <t xml:space="preserve">1) 160ms duration in total.
2) SSB burst periodicity is 20ms, and SIB1 repetition periodicity is 20ms. Two SSBs and the corresponding SIB1 share a slot. SSB burst and SIB1 take 40 PRBs.
3) PF periodicity at gNB side is 20ms (T=1280ms, N=64). Paging is transmitted in another slot every PF assuming one PO is effective in each PF. Paging takes 40 PRBs.
4) Scaling: Sa=1, Sp=1, P_static=P3
</t>
    <phoneticPr fontId="15" type="noConversion"/>
  </si>
  <si>
    <r>
      <t>1) Cell #1 and cell #2: There are 5% load (UE specific data) in 40 slots every 20ms. The load is frequency multiplexed with SSB burst and SIB1 in 2 slots every 20ms.
2) Scaling: Sf</t>
    </r>
    <r>
      <rPr>
        <sz val="11"/>
        <rFont val="宋体"/>
        <family val="3"/>
        <charset val="134"/>
      </rPr>
      <t>≈</t>
    </r>
    <r>
      <rPr>
        <sz val="11"/>
        <rFont val="Times New Roman"/>
        <family val="1"/>
      </rPr>
      <t>0.21 in 2 slots every 20ms, and Sf</t>
    </r>
    <r>
      <rPr>
        <sz val="11"/>
        <rFont val="宋体"/>
        <family val="3"/>
        <charset val="134"/>
      </rPr>
      <t>≈</t>
    </r>
    <r>
      <rPr>
        <sz val="11"/>
        <rFont val="Times New Roman"/>
        <family val="1"/>
      </rPr>
      <t xml:space="preserve">0.05 in 38 slots every 20ms
</t>
    </r>
    <phoneticPr fontId="15" type="noConversion"/>
  </si>
  <si>
    <t>Intel</t>
  </si>
  <si>
    <t>R1-2211410</t>
  </si>
  <si>
    <t>Increasing the common channel/signal periodicity (#A - 1, Option 5)</t>
  </si>
  <si>
    <t>819.66 Mbps</t>
  </si>
  <si>
    <t>Avg EE (baseline): 5.10
Avg EE (ES scheme): 9.17
See Note column for definition</t>
  </si>
  <si>
    <t>Baseline:
SSB/PRACH: 20 msec periodicity; SIB periodicity 40ms
ES scheme: SSB/SIB1/PRACH: 160 msec periodicity</t>
  </si>
  <si>
    <t xml:space="preserve">  FTP3</t>
  </si>
  <si>
    <t xml:space="preserve">
No C-DRX used for Ues
CSI feedback based on SRS
SIB1 BW: 48 PRB
No paging overhead</t>
  </si>
  <si>
    <t>slot level model assumed.
A = 0.4
η(s_f,s_p )=1 for any sf, sp;</t>
  </si>
  <si>
    <t>Energy efficiency (EE) defined as cell throughput (in Mbps) / average power consumption (in relative power). The Average EE is the average of EE values for all BS.</t>
  </si>
  <si>
    <t>Avg EE (baseline): 5.10 
Avg. EE (ES scheme): 10.60</t>
  </si>
  <si>
    <t>Baseline:SSB/PRACH: 20 msec periodicity; SIB periodicity 40ms
ES scheme: SSB/SIB1/PRACH: 640 msec periodicity</t>
  </si>
  <si>
    <t>611.45Mbps</t>
  </si>
  <si>
    <t>Avg EE (baseline): 2.66
Avg. EE (ES scheme): 3.31</t>
  </si>
  <si>
    <t>Baseline: SSB/PRACH: 20 msec periodicity; SIB periodicity 40ms
ES scheme: SSB/SIB1/PRACH: 160 msec periodicity</t>
  </si>
  <si>
    <t>Avg EE (baseline): 2.66
Avg. EE (ES scheme): 3.46</t>
  </si>
  <si>
    <t>457.92Mbps</t>
  </si>
  <si>
    <t>Avg EE (baseline): 1.50
Avg. EE (ES scheme): 1.63</t>
  </si>
  <si>
    <t>Baseline:SSB/PRACH: 20 msec periodicity; SIB periodicity 40ms
ES scheme: SSB/SIB1/PRACH: 160 msec periodicity</t>
  </si>
  <si>
    <t>Avg EE (baseline): 1.50
Avg. EE (ES scheme): 1.65</t>
  </si>
  <si>
    <t>Cat2</t>
  </si>
  <si>
    <t>819.66Mbps</t>
  </si>
  <si>
    <t>Avg EE (baseline): 35.82
Avg. EE (ES scheme): 39.23</t>
  </si>
  <si>
    <t>Avg EE (baseline): 35.82
Avg. EE (ES scheme): 40.09</t>
  </si>
  <si>
    <t>Baseline:SSB/PRACH: 20 msec periodicity; SIB periodicity 40ms
ES scheme: SSB/SIB1/PRACH: 1280 msec periodicity</t>
  </si>
  <si>
    <t>Avg EE (baseline): 20.75
Avg. EE (ES scheme): 22.00</t>
  </si>
  <si>
    <t>Avg EE (baseline): 20.75
Avg. EE (ES scheme): 22.19</t>
  </si>
  <si>
    <t>Avg EE (baseline): 12.44
Avg. EE (ES scheme): 12.89</t>
  </si>
  <si>
    <t>Avg EE (baseline): 12.44
Avg. EE (ES scheme): 12.96</t>
  </si>
  <si>
    <t>Enhanced Paging (#A-1 Option 7)</t>
  </si>
  <si>
    <t>Cat1</t>
  </si>
  <si>
    <t>Zero, Paging load 2%</t>
  </si>
  <si>
    <t>Paging Parameters:
N = T/4;
Ns = 4;
Enh. Paging†:
N = T/4; 
Ns = 4; M = 4</t>
  </si>
  <si>
    <t>No C-DRX used for UEs;
CSI feedback based on SRS;
SIB1 BW: 48 PRB;
SSB/PRACH/SIB1: 80 msec periodicity;
Number of SSB: 1</t>
  </si>
  <si>
    <t>†Enhanced paging is increasing the number of consecutive POs within a PF by factor of M while reducing PF density by a factor of M. This keeps the total number of POs same within the DRX cycle.</t>
  </si>
  <si>
    <t>Zero, Paging load 0.2%</t>
  </si>
  <si>
    <t>Paging Parameters:
N = T/16;
Ns = 2;
Enh. Paging†:
N = T/16;
Ns = 2; M = 4</t>
  </si>
  <si>
    <t>No C-DRX used for UEs;
CSI feedback based on SRS;
SIB1 BW: 48 PRB;
SSB/PRACH/SIB1: 160 msec periodicity;
Number of SSB: 1;</t>
  </si>
  <si>
    <t>Zero, Paging load 3.6%</t>
  </si>
  <si>
    <t>No C-DRX used for UEs;
CSI feedback based on SRS;
SIB1 BW: 48 PRB;
SSB/PRACH/SIB1: 80 msec periodicity;
Number of SSB: 4;
SSB and SIB1 contained in same slot. 1 SSB per slot along with SIB1 to maximize SSB/SIB1 packing;</t>
  </si>
  <si>
    <t>Zero, Paging load 0.5%</t>
  </si>
  <si>
    <t>No C-DRX used for UEs;
CSI feedback based on SRS;
SIB1 BW: 48 PRB;
SSB/PRACH/SIB1: 160 msec periodicity;
Number of SSB: 4;
SSB and SIB1 contained in same slot. 1 SSB per slot along with SIB1 to maximize SSB/SIB1 packing;</t>
  </si>
  <si>
    <t>Enhanced C-DRX</t>
  </si>
  <si>
    <t>Baseline: 122.3 Mbps
ES: 86.4 Mbps</t>
  </si>
  <si>
    <t>Avg EE (baseline): 5.20
Avg EE (ES): 4.82</t>
  </si>
  <si>
    <t>Set1</t>
  </si>
  <si>
    <t xml:space="preserve"> FTP3</t>
  </si>
  <si>
    <t>SLS
CSI feedback based on SRS;
SIB1 BW: 48 PRB;
SSB/PRACH/SIB1: 160 msec periodicity;
Number of SSB: 1;</t>
  </si>
  <si>
    <t>Slot-level model
For scaling:
A = 0.4;
η(s_f,s_p )=1 for any sf, sp;</t>
  </si>
  <si>
    <t>Baseline: 93.2 Mbps
ES: 29.6 Mbps</t>
  </si>
  <si>
    <t>Avg EE (baseline): 1.87
Avg EE (ES): 2.33</t>
  </si>
  <si>
    <t>Baseline: 111.2 Mbps
ES: 186.5 Mbps</t>
  </si>
  <si>
    <t>Avg EE (baseline): 8.81
Avg EE (ES): 9.37</t>
  </si>
  <si>
    <t xml:space="preserve">Baseline DRX Parameters:
DRX Cycle: 160 msec;
Inactivity Timer: 100msec
For Enh C-DRX, cycle is 160ms and gNB is active for 80ms </t>
  </si>
  <si>
    <t>SLS; CSI feedback based on SRS;
SIB1 BW: 48 PRB;
SSB/PRACH/SIB1: 160 msec periodicity;
Number of SSB: 1;</t>
  </si>
  <si>
    <t>Baseline: 98.1 Mbps
ES: 66.6 Mbps</t>
  </si>
  <si>
    <t>Avg EE (baseline): 5.31
Avg EE (ES): 4.66</t>
  </si>
  <si>
    <t xml:space="preserve">Baseline DRX Parameters:
DRX Cycle: 160 msec;
Inactivity Timer: 100msec
For Enh C-DRX, cycle is 160ms and gNB is active for 40ms </t>
  </si>
  <si>
    <t>Baseline: 98.1 Mbps
ES: 164.3 Mbps</t>
  </si>
  <si>
    <r>
      <t xml:space="preserve">Avg EE (baseline): 5.31
Avg EE (ES): </t>
    </r>
    <r>
      <rPr>
        <sz val="11"/>
        <color theme="1"/>
        <rFont val="Times New Roman"/>
        <family val="1"/>
      </rPr>
      <t>5.31</t>
    </r>
  </si>
  <si>
    <t>Baseline: 75.0 Mbps
ES: 28.2 Mbps</t>
  </si>
  <si>
    <t>Avg EE (baseline):1.97
Avg EE (ES): 2.54</t>
  </si>
  <si>
    <t>Baseline: 75.0 Mbps
ES: 116.6 Mbps</t>
  </si>
  <si>
    <t>Avg EE (baseline):1.97
Avg EE (ES): 2.04</t>
  </si>
  <si>
    <t xml:space="preserve">inter-band SSB-less Scell </t>
  </si>
  <si>
    <t>1639.3 Mbps</t>
  </si>
  <si>
    <t>Avg EE (baseline): 6.56
Avg EE (ES): 6.81</t>
  </si>
  <si>
    <t>Baseline: CC# 2 (Scell): 160 msec SSB, no SIB1/PRACH,
ES: CC# 2 (Scell): no SSB/SIB1/PRACH,</t>
  </si>
  <si>
    <t>No C-DRX used for UEs;
CSI feedback based on SRS;
SIB1 BW: 48 PRB;
No paging overhead;
CA between two inter-band CC;
CC #1 (Pcell): 20 msec SSB/PRACH, 40 msec SIB1;</t>
  </si>
  <si>
    <t>Slot level model
For scaling:
A = 0.4;
η(s_f,s_p )=1 for any sf, sp;</t>
  </si>
  <si>
    <t>1222.9 Mbps</t>
  </si>
  <si>
    <t>Avg EE (baseline): 2.96
Avg EE (ES): 3.00</t>
  </si>
  <si>
    <t>915.8Mbps</t>
  </si>
  <si>
    <t>Avg EE (baseline): 1.57
Avg EE (ES): 1.57</t>
  </si>
  <si>
    <t>Baseline DRX Parameters:
DRX Cycle: 80 msec; ON duration 4ms,
Inactivity Timer: 40msec
For Enh C-DRX, cycle is 80ms and gNB is active for 20ms.</t>
  </si>
  <si>
    <t>Baseline DRX Parameters:
DRX Cycle: 80 msec;ON duration 4ms,
Inactivity Timer: 40msec
For Enh C-DRX, cycle is 80ms and gNB is active for 20ms.</t>
  </si>
  <si>
    <t xml:space="preserve">Baseline DRX Parameters:
DRX Cycle: 160 msec; ON duration 8ms,
Inactivity Timer: 100msec
For Enh C-DRX, cycle is 160ms and gNB is active for 80ms </t>
  </si>
  <si>
    <t xml:space="preserve">Baseline DRX Parameters:
DRX Cycle: 160 msec;ON duration 8ms,
Inactivity Timer: 100msec
For Enh C-DRX, cycle is 160ms and gNB is active for 40ms </t>
  </si>
  <si>
    <t xml:space="preserve">Baseline DRX Parameters:
DRX Cycle: 160 msec;ON duration 8ms,
Inactivity Timer: 100msec
For Enh C-DRX, cycle is 160ms and gNB is active for 80ms </t>
  </si>
  <si>
    <t>intra-carrier BWP adaptation</t>
  </si>
  <si>
    <t>Baseline: 819.7Mbps
ES: 346.8 Mbps</t>
  </si>
  <si>
    <t>Avg EE (baseline): 5.10
Avg EE (ES): 1.87</t>
  </si>
  <si>
    <t>Baseline: Full BW
ES: 50% BW</t>
  </si>
  <si>
    <t xml:space="preserve">  FTP 3</t>
  </si>
  <si>
    <t>No C-DRX used for UEs;
CSI feedback based on SRS;
SIB1 BW: 48 PRB;
No paging overhead;
1 SSB beam;
SSB/PRACH periodicity: 20msec;
SIB1 periodicity: 40msec;</t>
  </si>
  <si>
    <t>Baseline: 819.7Mbps
ES: 99.4 Mbps</t>
  </si>
  <si>
    <t>Avg EE (baseline): 5.10
Avg EE (ES): 0.54</t>
  </si>
  <si>
    <t>Baseline: Full BW
ES: 25% BW</t>
  </si>
  <si>
    <t>Baseline: 611.5Mbps
ES: 155.2Mbps</t>
  </si>
  <si>
    <t>Avg EE (baseline): 2.66
Avg EE (ES): 0.69</t>
  </si>
  <si>
    <t>Baseline: 611.5Mbps
ES: 25.7Mbps</t>
  </si>
  <si>
    <t>Avg EE (baseline): 2.66
Avg EE (ES): 0.26</t>
  </si>
  <si>
    <t>Baseline: 457.9Mbps
ES: 50.5Mbps</t>
  </si>
  <si>
    <t>Avg EE (baseline): 1.50
Avg EE (ES): 0.44</t>
  </si>
  <si>
    <t>Baseline: 457.9Mbps
ES: 12.3Mbps</t>
  </si>
  <si>
    <t>Antenna port adaptation</t>
  </si>
  <si>
    <t>Baseline: 819.7Mbps
ES: 731.1Mbps</t>
  </si>
  <si>
    <t>Avg EE (baseline): 5.11
Avg EE (ES): 5.46</t>
  </si>
  <si>
    <t>Baseline: 64Tx (fixed)
ES: 32Tx (fixed)</t>
  </si>
  <si>
    <t>SLS
No C-DRX used for UEs;
CSI feedback based on SRS;
SIB1 BW: 48 PRB;
No paging overhead;
1 SSB beam;
SSB/PRACH periodicity: 20msec;
SIB1 periodicity: 40msec;</t>
  </si>
  <si>
    <t>Baseline: 819.7Mbps
ES: 585.5Mbps</t>
  </si>
  <si>
    <t>Avg EE (baseline): 5.11
Avg EE (ES): 4.81</t>
  </si>
  <si>
    <t>Baseline: 64Tx (fixed)
ES: 16Tx (fixed)</t>
  </si>
  <si>
    <t>Baseline: 819.7Mbps
ES: 801.8Mbps</t>
  </si>
  <si>
    <t>Avg EE (baseline): 5.11
Avg EE (ES): 5.07</t>
  </si>
  <si>
    <t>Baseline: 64Tx (fixed)
ES: variable</t>
  </si>
  <si>
    <t>Baseline: 611.5Mbps
ES: 539.8Mbps</t>
  </si>
  <si>
    <t>Avg EE (baseline): 2.67
Avg EE (ES): 3.11</t>
  </si>
  <si>
    <t>Baseline: 611.5Mbps
ES: 400.3Mbps</t>
  </si>
  <si>
    <t>Avg EE (baseline): 2.67
Avg EE (ES): 2.73</t>
  </si>
  <si>
    <t>Baseline: 611.5Mbps
ES: 606.7Mbps</t>
  </si>
  <si>
    <t>Avg EE (baseline): 2.67
Avg EE (ES): 2.71</t>
  </si>
  <si>
    <t>Baseline: 457.9Mbps
ES: 389.3Mbps</t>
  </si>
  <si>
    <t>Avg EE (baseline): 1.5
Avg EE (ES): 1.84</t>
  </si>
  <si>
    <t>Baseline: 457.9Mbps
ES: 243.9Mbps</t>
  </si>
  <si>
    <t>Avg EE (baseline): 1.5
Avg EE (ES): 1.67</t>
  </si>
  <si>
    <t>Baseline: 457.9Mbps
ES: 457.8Mbps</t>
  </si>
  <si>
    <t>Avg EE (baseline): 1.5
Avg EE (ES): 1.50</t>
  </si>
  <si>
    <t>Transmit Power Adaptation</t>
  </si>
  <si>
    <t>Baseline: 819.7 Mbps
ES: 798.5 Mbps</t>
  </si>
  <si>
    <t>Avg EE (Baseline): 5.10
Avg EE (ES) : 5.83</t>
  </si>
  <si>
    <t>Baseline: Full power
ES: -6dB power</t>
  </si>
  <si>
    <t>SLS; No C-DRX used for UEs;
CSI feedback based on SRS;
SIB1 BW: 48 PRB;
No paging overhead;
1 SSB beam;
SSB/PRACH periodicity: 20msec;
SIB1 periodicity: 40msec;</t>
  </si>
  <si>
    <t>Baseline: 819.7 Mbps
ES: 746 Mbps</t>
  </si>
  <si>
    <t>Avg EE (Baseline): 5.10
Avg EE (ES) : 5.43</t>
  </si>
  <si>
    <t>Baseline: Full power
ES: -12dB power</t>
  </si>
  <si>
    <t>Baseline: 611.5 Mbps
ES: 604.8 Mbps</t>
  </si>
  <si>
    <t>Avg EE (Baseline): 2.66
Avg EE (ES) : 3.41</t>
  </si>
  <si>
    <t>Baseline: 611.5 Mbps
ES: 567.5 Mbps</t>
  </si>
  <si>
    <t>Avg EE (Baseline): 2.66
Avg EE (ES) : 3.25</t>
  </si>
  <si>
    <t>Baseline: 457.9 Mbps
ES: 450.7 Mbps</t>
  </si>
  <si>
    <t>Avg EE (Baseline): 1.5
Avg EE (ES) : 2.06</t>
  </si>
  <si>
    <t>Baseline: 457.9 Mbps
ES: 415.1 Mbps</t>
  </si>
  <si>
    <t>Avg EE (Baseline): 1.5
Avg EE (ES) : 2.03</t>
  </si>
  <si>
    <t>CATT</t>
  </si>
  <si>
    <t>R1-2211210</t>
  </si>
  <si>
    <t>Adaptation of common signals and channels</t>
  </si>
  <si>
    <t>Zero load</t>
  </si>
  <si>
    <t>set1</t>
  </si>
  <si>
    <t xml:space="preserve">20ms SSB </t>
  </si>
  <si>
    <t xml:space="preserve">SLS;40ms SSB </t>
  </si>
  <si>
    <t>A=0.4; η(s_f, s_p)=1.</t>
  </si>
  <si>
    <t xml:space="preserve">SLS;80ms SSB </t>
  </si>
  <si>
    <t xml:space="preserve">SLS;160ms SSB </t>
  </si>
  <si>
    <t>Low load</t>
  </si>
  <si>
    <t>SLS; (DRX-cycle, on duration timer, inactivity timer) = (160ms, 8ms, 100ms);SSB periodicity 20ms;CSI-RS/TRS 10ms;</t>
  </si>
  <si>
    <t>FTP3, inter-arrival time = 200ms, packet size = 0.5Mbytes</t>
  </si>
  <si>
    <t>SLS; (DRX-cycle, on duration timer, inactivity timer) = (160ms, 8ms, 100ms);SSB periodicity 40ms;CSI-RS/TRS 10ms;</t>
  </si>
  <si>
    <t>SLS; (DRX-cycle, on duration timer, inactivity timer) = (160ms, 8ms, 100ms);SSB periodicity 80ms;CSI-RS/TRS 10ms;</t>
  </si>
  <si>
    <t>SLS; (DRX-cycle, on duration timer, inactivity timer) = (160ms, 8ms, 100ms);SSB periodicity 160ms;CSI-RS/TRS 10ms;</t>
  </si>
  <si>
    <t>Light load</t>
  </si>
  <si>
    <t>Medium load</t>
  </si>
  <si>
    <t xml:space="preserve">Adaptation of DTX/DRX </t>
  </si>
  <si>
    <t>SLS;  (DRX-cycle, on duration timer, inactivity timer) = (160ms, 8ms, 100ms);SSB periodicity 20ms;CSI-RS/TRS 10ms;</t>
  </si>
  <si>
    <t>SLS; (DRX-cycle, on duration timer, inactivity timer) = (160ms, 8ms, 100ms);DTX configuration:  gNB starting offset of DTX on locate before UE DRX on duration in order to support UE wakeup;SSB periodicity: 20ms; CSI-RS/TRS periodicity: 10ms.</t>
  </si>
  <si>
    <t xml:space="preserve">Adaptation of SSB/SIB1   </t>
  </si>
  <si>
    <t>SLS;Cell OFF:Without normal SSB/SIB/CSI-RS transmission within Cell off duration;On demand SSB transmission is trigger by neighbour cell with 300ms transmission duration and 20ms SSB;</t>
  </si>
  <si>
    <t xml:space="preserve">SLS;  (DRX-cycle, on duration timer, inactivity timer) = (160ms, 8ms, 100ms);SSB periodicity 20ms;CSI-RS/TRS 10ms;DTX configuration:  gNB starting offset of DTX on locate before UE DRX on duration in order to support UE wakeup;
</t>
  </si>
  <si>
    <t>SLS;Cell OFF:Without normal SSB/SIB/CSI-RS transmission within Cell off duration;On demand SSB transmission is trigger by neighbour cell with 300ms transmission duration and 20ms SSB;DTX configuration:  gNB starting offset of DTX on locate before UE DRX on duration in order to support UE wakeup;</t>
  </si>
  <si>
    <t xml:space="preserve">Multi-carrier energy savings enhancements  </t>
  </si>
  <si>
    <t>SLS;  (DRX-cycle, on duration timer, inactivity timer) = (160ms, 8ms, 100ms);SSB periodicity 20ms;CSI-RS/TRS 10ms;Rel-17 Scell activation/deactivation;</t>
  </si>
  <si>
    <t>SLS;  (DRX-cycle, on duration timer, inactivity timer) = (160ms, 8ms, 100ms);SSB periodicity 20ms;CSI-RS/TRS 10ms;Scell activation/deactivation enhancement;</t>
  </si>
  <si>
    <t>100 M BW is used for SSB transmission</t>
  </si>
  <si>
    <t>Dynamic adaptation of spatial elements</t>
  </si>
  <si>
    <t>UPTloss:0.32%</t>
  </si>
  <si>
    <t>SLS;  (DRX-cycle, on duration timer, inactivity timer) = (160ms, 8ms, 100ms);SSB periodicity 20ms;CSI-RS/TRS 10ms;TxRU= 64.</t>
  </si>
  <si>
    <t xml:space="preserve">SLS;  (DRX-cycle, on duration timer, inactivity timer) = (160ms, 8ms, 100ms);SSB periodicity 20ms;CSI-RS/TRS 10ms;dynamic spatial antenna adaptation:gNB dynamic adaptation of the number of TxRU from 64TxRU to 32 TxRU;
</t>
  </si>
  <si>
    <t>UE with DRX configuration</t>
  </si>
  <si>
    <t>UPTloss:0.62%</t>
  </si>
  <si>
    <t>UE withDRX configuration</t>
  </si>
  <si>
    <t>UPTloss:3.8%</t>
  </si>
  <si>
    <t>UPTloss:1.5%</t>
  </si>
  <si>
    <t>SLS; SSB periodicity 20ms;CSI-RS/TRS 10ms;TxRU= 64.</t>
  </si>
  <si>
    <t xml:space="preserve">SLS;SSB periodicity 20ms;CSI-RS/TRS 10ms;dynamic spatial antenna adaptation:gNB dynamic adaptation of the number of TxRU from 64TxRU to 32 TxRU;
</t>
  </si>
  <si>
    <t>UE without DRX configuration</t>
  </si>
  <si>
    <t>UPTloss:1.6%</t>
  </si>
  <si>
    <t>UPTloss:1.8%</t>
  </si>
  <si>
    <t>TRP muting/adaptation in multi-TRP operation</t>
  </si>
  <si>
    <t>UE ESG:12.7%</t>
  </si>
  <si>
    <t>SLS;  (DRX-cycle, on duration timer, inactivity timer) = (160ms, 8ms, 100ms);SSB periodicity 20ms;CSI-RS/TRS 10ms;M-TRP configuration:One cell is configured with 2TRPs;Both of TRP are activated.</t>
  </si>
  <si>
    <t xml:space="preserve">SLS;  (DRX-cycle, on duration timer, inactivity timer) = (160ms, 8ms, 100ms);SSB periodicity 20ms;CSI-RS/TRS 10ms;M-TRP ON/OFF configuration: One cell is configured with 2TRPs;TRP OFF: 160ms SSB/CSI-RS transmission. When TRP is activated, additional CSI-RS/TRS is transmitted before data scheduling. 
</t>
  </si>
  <si>
    <t>UE ESG:12.4%</t>
  </si>
  <si>
    <t>Adaptation of transmission power of signals and channels</t>
  </si>
  <si>
    <t>UPTloss:1.9%</t>
  </si>
  <si>
    <t>SLS;SSB periodicity 20ms;CSI-RS/TRS 10ms;Transmission power:55dBm; (DRX-cycle, on duration timer, inactivity timer) = (160ms, 8ms, 100ms);</t>
  </si>
  <si>
    <t>SLS;SSB periodicity 20ms;CSI-RS/TRS 10ms;(DRX-cycle, on duration timer, inactivity timer) = (160ms, 8ms, 100ms);Power domain adaptation;</t>
  </si>
  <si>
    <t>UPTloss:3.9%</t>
  </si>
  <si>
    <t>UPTloss:3.1%</t>
  </si>
  <si>
    <t xml:space="preserve">SLS;SSB periodicity 20ms;CSI-RS/TRS 10ms;Transmission power:55dBm; </t>
  </si>
  <si>
    <t>SLS;SSB periodicity 20ms;CSI-RS/TRS 10ms;Power domain adaptation;</t>
  </si>
  <si>
    <t>UPTloss:2.8%</t>
  </si>
  <si>
    <t>Fujitsu</t>
    <phoneticPr fontId="15" type="noConversion"/>
  </si>
  <si>
    <t>R1-2211085</t>
    <phoneticPr fontId="15" type="noConversion"/>
  </si>
  <si>
    <t>SSB/SIB1 period= 40ms</t>
    <phoneticPr fontId="15" type="noConversion"/>
  </si>
  <si>
    <t>Baseline scheme: 20 ms SSB/SIB1 period</t>
    <phoneticPr fontId="15" type="noConversion"/>
  </si>
  <si>
    <t>NA</t>
    <phoneticPr fontId="15" type="noConversion"/>
  </si>
  <si>
    <t xml:space="preserve">BS goes into mico-sleep on symbolc w/o TX/RX 
SSB: 2 SSB per slot, 4 symbols for each SSB, Case B for time-domain mapping
SIB1: 1 SIB1 per SSB, SIB1 time resource = 1slot, SIB1 frequency resource = 24 RB
No UE DRX
</t>
    <phoneticPr fontId="15" type="noConversion"/>
  </si>
  <si>
    <t>A=0.4, η=1</t>
    <phoneticPr fontId="15" type="noConversion"/>
  </si>
  <si>
    <t>low</t>
    <phoneticPr fontId="14" type="noConversion"/>
  </si>
  <si>
    <t>Baseline scheme: 20 ms SSB/SIB1 period</t>
    <phoneticPr fontId="14" type="noConversion"/>
  </si>
  <si>
    <t>light</t>
    <phoneticPr fontId="14" type="noConversion"/>
  </si>
  <si>
    <t>Baseline scheme: 20 ms SSB/SIB1 period</t>
  </si>
  <si>
    <t>medium</t>
    <phoneticPr fontId="14" type="noConversion"/>
  </si>
  <si>
    <t>SSB/SIB1 period= 80ms</t>
    <phoneticPr fontId="15" type="noConversion"/>
  </si>
  <si>
    <t>SSB/SIB1 period= 80ms</t>
    <phoneticPr fontId="14" type="noConversion"/>
  </si>
  <si>
    <t>SSB/SIB1 period= 160ms</t>
    <phoneticPr fontId="15" type="noConversion"/>
  </si>
  <si>
    <t>SSB/SIB1 period= 160ms</t>
    <phoneticPr fontId="14" type="noConversion"/>
  </si>
  <si>
    <t>Set 2</t>
    <phoneticPr fontId="14" type="noConversion"/>
  </si>
  <si>
    <t>SSB&amp;SIB-less</t>
    <phoneticPr fontId="15" type="noConversion"/>
  </si>
  <si>
    <t xml:space="preserve">BS goes into mico-sleep on symbolc w/o TX/RX 
simplified SSB which contains SSS and PSS is transmitted with periodicity of 160 ms
No UE DRX
</t>
    <phoneticPr fontId="15" type="noConversion"/>
  </si>
  <si>
    <t>A=0.4, η=1</t>
  </si>
  <si>
    <t xml:space="preserve">Dynamic TxRU adaptation </t>
    <phoneticPr fontId="15" type="noConversion"/>
  </si>
  <si>
    <t>low</t>
    <phoneticPr fontId="15" type="noConversion"/>
  </si>
  <si>
    <t>5.7% average UPT loss</t>
    <phoneticPr fontId="15" type="noConversion"/>
  </si>
  <si>
    <t>BS #TxRU=64</t>
    <phoneticPr fontId="15" type="noConversion"/>
  </si>
  <si>
    <t>FTP3</t>
    <phoneticPr fontId="15" type="noConversion"/>
  </si>
  <si>
    <t>light</t>
    <phoneticPr fontId="15" type="noConversion"/>
  </si>
  <si>
    <t>4.1% average UPT loss</t>
    <phoneticPr fontId="15" type="noConversion"/>
  </si>
  <si>
    <t>medium</t>
    <phoneticPr fontId="15" type="noConversion"/>
  </si>
  <si>
    <t>2.3% average UPT loss</t>
    <phoneticPr fontId="15" type="noConversion"/>
  </si>
  <si>
    <t>0.6% average UPT loss</t>
    <phoneticPr fontId="15" type="noConversion"/>
  </si>
  <si>
    <t>BS #TxRU=32</t>
    <phoneticPr fontId="15" type="noConversion"/>
  </si>
  <si>
    <t>0.5% average UPT loss</t>
    <phoneticPr fontId="15" type="noConversion"/>
  </si>
  <si>
    <t>0.3% average UPT loss</t>
    <phoneticPr fontId="15" type="noConversion"/>
  </si>
  <si>
    <t>CSI feedback period = 20ms, feedback delay = 4ms, 
immediate antenna adaptation delay
gNB dynamically turns out half of the TxRUs if the DL data in the buffer is expected to be transmitted in the next slot</t>
    <phoneticPr fontId="15" type="noConversion"/>
  </si>
  <si>
    <t>Ericsson</t>
  </si>
  <si>
    <t>R1-2212154</t>
  </si>
  <si>
    <t>PRACH periodicity= 80ms</t>
  </si>
  <si>
    <t>PRACH periodicity= 20ms</t>
  </si>
  <si>
    <t>Baseline scheme: 20 ms SSB, 40ms SIB1 period, 10ms PRACH periodicity</t>
  </si>
  <si>
    <t>Evaluation results show potential benefit achievable via dynamic PRACH occasions adaptation i.e. adapting PRACH periodicity for energy efficiency. Note separate evaluation performed for different PRACH periodicities (i.e. no switching between these settings).</t>
  </si>
  <si>
    <t>PRACH periodicity= 40ms</t>
  </si>
  <si>
    <t>1 SSB. Energy calculation: per symbol energy consumption is modeled.</t>
  </si>
  <si>
    <t>four SSBs. Energy calculation: per symbol energy consumption is modeled.</t>
  </si>
  <si>
    <t xml:space="preserve">20ms Discovery signal (4 symbols) + no SIB1 </t>
  </si>
  <si>
    <t xml:space="preserve">Baseline scheme: 20ms SSB + 160ms SIB1 </t>
  </si>
  <si>
    <t>According to Rel-15 specification, SIB1 can be transmitted with variable transmission repetition periodicity within a 160 ms period, including one SIB1 PDSCH transmission every 160ms or even sparser.</t>
  </si>
  <si>
    <t>one SSB. Energy calculation: per symbol energy consumption is modeled.</t>
  </si>
  <si>
    <t>40ms SSB+SIB1</t>
  </si>
  <si>
    <t>80ms SSB+SIB1</t>
  </si>
  <si>
    <t>160ms SSB+SIB1</t>
  </si>
  <si>
    <t>Four SSBs. Energy calculation: per symbol energy consumption is modeled.</t>
  </si>
  <si>
    <t>UPT loss of 1% for 95-% UE, 
UPT loss of 2% for 50-% UE
UPT loss of 8% for 5-% UE</t>
  </si>
  <si>
    <t>Evaluation results show potential benefit achievable via dynamic switching i.e. adapting number of antennas for energy efficiency in durations when only users in good channel condition are scheduled. Note separate evaluation performed for different number of antennas (i.e. no switching between these settings).</t>
  </si>
  <si>
    <t>BS #TxRU 32</t>
  </si>
  <si>
    <t>UPT loss of 3% for 95-% UE, 
UPT loss of 6% for 50-% UE
UPT loss of 12% for 5-% UE</t>
  </si>
  <si>
    <t>UPT loss of 3% for 95-% UE, 
UPT loss of 14% for 50-% UE
UPT loss of 22% for 5-% UE</t>
  </si>
  <si>
    <t>BS #TxRU 16</t>
  </si>
  <si>
    <t>UPT loss of 3% for 95-% UE, 
UPT loss of 5% for 50-% UE
UPT loss of 14% for 5-% UE</t>
  </si>
  <si>
    <t>UPT loss of 6% for 95-% UE, 
UPT loss of 15% for 50-% UE
UPT loss of 44% for 5-% UE</t>
  </si>
  <si>
    <t>UPT loss of 8% for 95-% UE, 
UPT loss of 25% for 50-% UE
UPT loss of 33% for 5-% UE</t>
  </si>
  <si>
    <t>Tx power adaptation (reduction up to 6 dB)</t>
  </si>
  <si>
    <t>UPT loss of 1% for 95-% UE, 
UPT loss of 1% for 50-% UE
UPT loss of 2% for 5-% UE</t>
  </si>
  <si>
    <t>BS Tx power 55 dBm</t>
  </si>
  <si>
    <t>Evaluation results show potential benefit achievable via dynamic switching i.e. adapting DL Tx power for energy efficiency in durations when only users in good channel condition are scheduled. Note separate evaluation performed for different power settings (i.e. no switching between these settings).</t>
  </si>
  <si>
    <t>UPT loss of 0% for 95-% UE, 
UPT loss of 4% for 50-% UE
UPT loss of 7% for 5-% UE</t>
  </si>
  <si>
    <t>UPT loss of 2% for 95-% UE, 
UPT loss of 9% for 50-% UE
UPT loss of 7% for 5-% UE</t>
  </si>
  <si>
    <t>Tx power adaptation (reduction up to 12 dB)</t>
  </si>
  <si>
    <t>UPT loss of 1% for 95-% UE, 
UPT loss of 3% for 50-% UE
UPT loss of 22% for 5-% UE</t>
  </si>
  <si>
    <t>UPT loss of 1% for 95-% UE, 
UPT loss of 8% for 50-% UE
UPT loss of 36% for 5-% UE</t>
  </si>
  <si>
    <t>UPT loss of 0% for 95-% UE, 
UPT loss of 9% for 50-% UE
UPT loss of 13% for 5-% UE</t>
  </si>
  <si>
    <t>1 SSB
Single value η (=1)</t>
  </si>
  <si>
    <t>10ms increase</t>
  </si>
  <si>
    <t>30ms increase</t>
  </si>
  <si>
    <t>70ms increase</t>
  </si>
  <si>
    <t>R1-2212128</t>
  </si>
  <si>
    <t>Technique #A-1 Adaptation of Common Signals and Channels</t>
  </si>
  <si>
    <t>Category 1</t>
  </si>
  <si>
    <t>No Load</t>
  </si>
  <si>
    <t>FR2 Set 3</t>
  </si>
  <si>
    <t>-</t>
  </si>
  <si>
    <t>"Compact SSB" without any network traffic either in DL or UL. Therefore, there are no statistics for UPT, latency, etc...</t>
  </si>
  <si>
    <t>No impact on the latency of getting SI</t>
  </si>
  <si>
    <t>20 ms</t>
  </si>
  <si>
    <t>"SSB period of 40 ms" without any network traffic either in DL or UL. Therefore, there are no statistics for UPT, latency, etc...</t>
  </si>
  <si>
    <t>The latency doubles</t>
  </si>
  <si>
    <t>Technique #A-3 Wake up of gNB triggered by UE wake up signal (WUS)</t>
  </si>
  <si>
    <t>"Technique #A-1 combined with Technique #A-3 and technique #A-6. "light SSB" combined with UL WUS and on demand SIB 1</t>
  </si>
  <si>
    <t>Sligh increase in latency. In the order of few slots, which is the time difference between UL WUS transmission and the instant of SI transmission.</t>
  </si>
  <si>
    <t>#A-6: on-demand SIB1</t>
  </si>
  <si>
    <t>Empty load</t>
  </si>
  <si>
    <r>
      <rPr>
        <b/>
        <sz val="11"/>
        <rFont val="Times New Roman"/>
        <family val="1"/>
      </rPr>
      <t>Baseline</t>
    </r>
    <r>
      <rPr>
        <sz val="11"/>
        <rFont val="Times New Roman"/>
        <family val="1"/>
      </rPr>
      <t xml:space="preserve">: 20ms periodicity for SSB/SIB1/RO, one beam
</t>
    </r>
    <r>
      <rPr>
        <b/>
        <sz val="11"/>
        <rFont val="Times New Roman"/>
        <family val="1"/>
      </rPr>
      <t>Enhanced</t>
    </r>
    <r>
      <rPr>
        <sz val="11"/>
        <rFont val="Times New Roman"/>
        <family val="1"/>
      </rPr>
      <t>: 20% SIB1 Tx rate, C-WUS with 20ms periodicity</t>
    </r>
  </si>
  <si>
    <r>
      <rPr>
        <b/>
        <sz val="11"/>
        <rFont val="Times New Roman"/>
        <family val="1"/>
      </rPr>
      <t>Baseline</t>
    </r>
    <r>
      <rPr>
        <sz val="11"/>
        <rFont val="Times New Roman"/>
        <family val="1"/>
      </rPr>
      <t xml:space="preserve">: 20ms periodicity for SSB/SIB1/RO, 1 beam
</t>
    </r>
    <r>
      <rPr>
        <b/>
        <sz val="11"/>
        <rFont val="Times New Roman"/>
        <family val="1"/>
      </rPr>
      <t>Enhanced</t>
    </r>
    <r>
      <rPr>
        <sz val="11"/>
        <rFont val="Times New Roman"/>
        <family val="1"/>
      </rPr>
      <t>: 10% SIB1 Tx rate, C-WUS with 20ms periodicity</t>
    </r>
  </si>
  <si>
    <r>
      <rPr>
        <b/>
        <sz val="11"/>
        <rFont val="Times New Roman"/>
        <family val="1"/>
      </rPr>
      <t>Baseline</t>
    </r>
    <r>
      <rPr>
        <sz val="11"/>
        <rFont val="Times New Roman"/>
        <family val="1"/>
      </rPr>
      <t xml:space="preserve">: 20ms periodicity for SSB/SIB1/RO, 1 beam
</t>
    </r>
    <r>
      <rPr>
        <b/>
        <sz val="11"/>
        <rFont val="Times New Roman"/>
        <family val="1"/>
      </rPr>
      <t>Enhanced</t>
    </r>
    <r>
      <rPr>
        <sz val="11"/>
        <rFont val="Times New Roman"/>
        <family val="1"/>
      </rPr>
      <t>: 5% Tx rate, C-WUS with 20ms periodicity</t>
    </r>
  </si>
  <si>
    <r>
      <rPr>
        <b/>
        <sz val="11"/>
        <rFont val="Times New Roman"/>
        <family val="1"/>
      </rPr>
      <t>Baseline</t>
    </r>
    <r>
      <rPr>
        <sz val="11"/>
        <rFont val="Times New Roman"/>
        <family val="1"/>
      </rPr>
      <t xml:space="preserve">: 20ms periodicity for SSB/SIB1/RO, 8 beams
</t>
    </r>
    <r>
      <rPr>
        <b/>
        <sz val="11"/>
        <rFont val="Times New Roman"/>
        <family val="1"/>
      </rPr>
      <t>Enhanced</t>
    </r>
    <r>
      <rPr>
        <sz val="11"/>
        <rFont val="Times New Roman"/>
        <family val="1"/>
      </rPr>
      <t>: 20% SIB1 Tx rate, C-WUS with 20ms periodicity</t>
    </r>
  </si>
  <si>
    <r>
      <rPr>
        <b/>
        <sz val="11"/>
        <rFont val="Times New Roman"/>
        <family val="1"/>
      </rPr>
      <t>Baseline</t>
    </r>
    <r>
      <rPr>
        <sz val="11"/>
        <rFont val="Times New Roman"/>
        <family val="1"/>
      </rPr>
      <t xml:space="preserve">: 20ms periodicity for SSB/SIB1/RO, 8 beams
</t>
    </r>
    <r>
      <rPr>
        <b/>
        <sz val="11"/>
        <rFont val="Times New Roman"/>
        <family val="1"/>
      </rPr>
      <t>Enhanced</t>
    </r>
    <r>
      <rPr>
        <sz val="11"/>
        <rFont val="Times New Roman"/>
        <family val="1"/>
      </rPr>
      <t>: 10% SIB1 Tx rate, C-WUS with 20ms periodicity</t>
    </r>
  </si>
  <si>
    <r>
      <rPr>
        <b/>
        <sz val="11"/>
        <rFont val="Times New Roman"/>
        <family val="1"/>
      </rPr>
      <t>Baseline</t>
    </r>
    <r>
      <rPr>
        <sz val="11"/>
        <rFont val="Times New Roman"/>
        <family val="1"/>
      </rPr>
      <t xml:space="preserve">: 20ms periodicity for SSB/SIB1/RO, 8 beams
</t>
    </r>
    <r>
      <rPr>
        <b/>
        <sz val="11"/>
        <rFont val="Times New Roman"/>
        <family val="1"/>
      </rPr>
      <t>Enhanced</t>
    </r>
    <r>
      <rPr>
        <sz val="11"/>
        <rFont val="Times New Roman"/>
        <family val="1"/>
      </rPr>
      <t>: 5% Tx rate, C-WUS with 20ms periodicity</t>
    </r>
  </si>
  <si>
    <t>Qualcomm</t>
  </si>
  <si>
    <t>Dynamic UE-group Pcell 
switching</t>
  </si>
  <si>
    <t>Medium 
(39% RU for 1 CC; 22% RU across 2 CCs)</t>
  </si>
  <si>
    <r>
      <rPr>
        <b/>
        <sz val="11"/>
        <rFont val="Times New Roman"/>
        <family val="1"/>
      </rPr>
      <t>Assumption</t>
    </r>
    <r>
      <rPr>
        <sz val="11"/>
        <rFont val="Times New Roman"/>
        <family val="1"/>
      </rPr>
      <t xml:space="preserve">: Number of UEs changes from 25 to 20
</t>
    </r>
    <r>
      <rPr>
        <b/>
        <sz val="11"/>
        <rFont val="Times New Roman"/>
        <family val="1"/>
      </rPr>
      <t>Baseline</t>
    </r>
    <r>
      <rPr>
        <sz val="11"/>
        <rFont val="Times New Roman"/>
        <family val="1"/>
      </rPr>
      <t xml:space="preserve">: Keep 2 CCs activated
</t>
    </r>
    <r>
      <rPr>
        <b/>
        <sz val="11"/>
        <rFont val="Times New Roman"/>
        <family val="1"/>
      </rPr>
      <t>Enhancement</t>
    </r>
    <r>
      <rPr>
        <sz val="11"/>
        <rFont val="Times New Roman"/>
        <family val="1"/>
      </rPr>
      <t>: deactivate 1 CC and keep 1CC activated</t>
    </r>
  </si>
  <si>
    <t>"BS power consumption" is provided in terms of energy consumption
UPT is at 5%tile</t>
  </si>
  <si>
    <t>#TxRU reduction (64 to 32)</t>
  </si>
  <si>
    <t>DL SINR loss at 5% tile: 4.5dB</t>
  </si>
  <si>
    <t>"BS power consumption" in term of BS energy consumption</t>
  </si>
  <si>
    <t>DL SINR loss at 5% tile: 6.5dB</t>
  </si>
  <si>
    <t>UPT loss at 50%tile: 31%</t>
  </si>
  <si>
    <t>UPT loss at 50%tile: 30%</t>
  </si>
  <si>
    <t>TRP reduction (2 to 1)</t>
  </si>
  <si>
    <t>2 TRPs, each with 64 TxRUs</t>
  </si>
  <si>
    <t xml:space="preserve">UPT loss at 50%-tile: 16% </t>
  </si>
  <si>
    <t xml:space="preserve">UPT loss at 50%-tile: 22% </t>
  </si>
  <si>
    <t>Tx power reduction (55dBm to 52dBm)</t>
  </si>
  <si>
    <t>DL SINR loss at 5% tile: 4dB</t>
  </si>
  <si>
    <t>BS #TxRU 64 with 55dBm Tx power</t>
  </si>
  <si>
    <t>DL SINR loss at 5% tile: 3dB</t>
  </si>
  <si>
    <t>UPT lsss at 50%-tile: 10%</t>
  </si>
  <si>
    <t>UPT loss at 50%-tile: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</si>
</sst>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_ "/>
    <numFmt numFmtId="166" formatCode="0.00_);[Red]\(0.00\)"/>
    <numFmt numFmtId="167" formatCode="0.000%"/>
    <numFmt numFmtId="168" formatCode="0.0_ "/>
  </numFmts>
  <fonts count="25">
    <font>
      <sz val="11"/>
      <name val="宋体"/>
      <charset val="134"/>
    </font>
    <font>
      <sz val="11"/>
      <color theme="1"/>
      <name val="Calibri"/>
      <family val="2"/>
      <scheme val="minor"/>
    </font>
    <font>
      <sz val="14"/>
      <name val="Times New Roman"/>
      <family val="1"/>
    </font>
    <font>
      <sz val="11"/>
      <name val="Times New Roman"/>
      <family val="1"/>
    </font>
    <font>
      <sz val="10"/>
      <name val="Times New Roman"/>
      <family val="1"/>
    </font>
    <font>
      <sz val="11"/>
      <name val="Times New Roman"/>
      <family val="1"/>
    </font>
    <font>
      <sz val="10.5"/>
      <name val="Times New Roman"/>
      <family val="1"/>
    </font>
    <font>
      <sz val="12"/>
      <name val="宋体"/>
      <charset val="134"/>
    </font>
    <font>
      <sz val="10.5"/>
      <name val="Times New Roman"/>
      <family val="1"/>
    </font>
    <font>
      <u/>
      <sz val="11"/>
      <color theme="10"/>
      <name val="宋体"/>
      <charset val="134"/>
    </font>
    <font>
      <sz val="11"/>
      <color theme="1"/>
      <name val="Calibri"/>
      <family val="2"/>
      <scheme val="minor"/>
    </font>
    <font>
      <u/>
      <sz val="11"/>
      <name val="Times New Roman"/>
      <family val="1"/>
    </font>
    <font>
      <sz val="9"/>
      <name val="Times New Roman"/>
      <family val="1"/>
    </font>
    <font>
      <b/>
      <sz val="9"/>
      <name val="Times New Roman"/>
      <family val="1"/>
    </font>
    <font>
      <sz val="9"/>
      <name val="宋体"/>
      <charset val="134"/>
    </font>
    <font>
      <sz val="9"/>
      <name val="宋体"/>
      <family val="3"/>
      <charset val="134"/>
    </font>
    <font>
      <sz val="11"/>
      <color theme="1"/>
      <name val="Times New Roman"/>
      <family val="1"/>
    </font>
    <font>
      <sz val="11"/>
      <name val="宋体"/>
      <family val="3"/>
      <charset val="134"/>
    </font>
    <font>
      <sz val="11"/>
      <color theme="1"/>
      <name val="宋体"/>
      <family val="3"/>
      <charset val="134"/>
    </font>
    <font>
      <sz val="11"/>
      <name val="Book Antiqua"/>
      <family val="1"/>
    </font>
    <font>
      <sz val="10"/>
      <color rgb="FF000000"/>
      <name val="Times New Roman"/>
      <family val="1"/>
    </font>
    <font>
      <sz val="10"/>
      <color theme="1"/>
      <name val="Times New Roman"/>
      <family val="1"/>
    </font>
    <font>
      <sz val="11"/>
      <name val="Calibri"/>
      <family val="2"/>
    </font>
    <font>
      <sz val="14"/>
      <name val="Times New Roman"/>
      <family val="1"/>
      <charset val="1"/>
    </font>
    <font>
      <b/>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3" tint="0.79992065187536243"/>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alignment vertical="center"/>
    </xf>
    <xf numFmtId="0" fontId="9" fillId="0" borderId="0" applyNumberFormat="0" applyFill="0" applyBorder="0" applyAlignment="0" applyProtection="0">
      <alignment vertical="center"/>
    </xf>
    <xf numFmtId="9" fontId="10"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cellStyleXfs>
  <cellXfs count="74">
    <xf numFmtId="0" fontId="0" fillId="0" borderId="0" xfId="0">
      <alignment vertical="center"/>
    </xf>
    <xf numFmtId="0" fontId="2" fillId="0" borderId="0" xfId="0" applyFont="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3" fillId="2" borderId="0" xfId="0" applyFont="1" applyFill="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left" vertical="center"/>
    </xf>
    <xf numFmtId="0" fontId="3" fillId="2" borderId="0" xfId="0" applyFont="1" applyFill="1" applyAlignment="1">
      <alignment horizontal="center" vertical="center"/>
    </xf>
    <xf numFmtId="164" fontId="3" fillId="0" borderId="1" xfId="0" applyNumberFormat="1" applyFont="1" applyBorder="1" applyAlignment="1">
      <alignment horizontal="left" vertical="center"/>
    </xf>
    <xf numFmtId="0" fontId="3" fillId="0" borderId="1" xfId="0" applyFont="1" applyBorder="1">
      <alignment vertical="center"/>
    </xf>
    <xf numFmtId="2" fontId="3"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xf numFmtId="0" fontId="4" fillId="0" borderId="1" xfId="0" applyFont="1" applyBorder="1" applyAlignment="1">
      <alignment horizontal="justify" vertical="center"/>
    </xf>
    <xf numFmtId="10" fontId="3" fillId="0" borderId="1" xfId="0" applyNumberFormat="1" applyFont="1" applyBorder="1" applyAlignment="1">
      <alignment horizontal="left" vertical="center"/>
    </xf>
    <xf numFmtId="0" fontId="3" fillId="0" borderId="1" xfId="1" applyFont="1" applyBorder="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165" fontId="4" fillId="0" borderId="1" xfId="0" applyNumberFormat="1" applyFont="1" applyBorder="1" applyAlignment="1"/>
    <xf numFmtId="0" fontId="4" fillId="0" borderId="1" xfId="0" applyFont="1" applyBorder="1">
      <alignment vertical="center"/>
    </xf>
    <xf numFmtId="0" fontId="3"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0" xfId="0" applyFont="1" applyAlignment="1">
      <alignment horizontal="left" vertical="center"/>
    </xf>
    <xf numFmtId="0" fontId="6" fillId="0" borderId="0" xfId="0" applyFont="1" applyAlignment="1">
      <alignment horizontal="justify" vertical="center"/>
    </xf>
    <xf numFmtId="164" fontId="5" fillId="0" borderId="1" xfId="0" applyNumberFormat="1" applyFont="1" applyBorder="1" applyAlignment="1">
      <alignment horizontal="left" vertical="center"/>
    </xf>
    <xf numFmtId="0" fontId="5" fillId="0" borderId="1" xfId="0" applyFont="1" applyBorder="1" applyAlignment="1">
      <alignment horizontal="left" vertical="center" wrapText="1"/>
    </xf>
    <xf numFmtId="166" fontId="4" fillId="0" borderId="1" xfId="0" applyNumberFormat="1" applyFont="1" applyBorder="1" applyAlignment="1"/>
    <xf numFmtId="0" fontId="5" fillId="0" borderId="1" xfId="0" applyFont="1" applyBorder="1">
      <alignment vertical="center"/>
    </xf>
    <xf numFmtId="166" fontId="4" fillId="0" borderId="1" xfId="0" applyNumberFormat="1" applyFont="1" applyBorder="1" applyAlignment="1">
      <alignment wrapText="1"/>
    </xf>
    <xf numFmtId="0" fontId="5" fillId="0" borderId="0" xfId="0" applyFont="1">
      <alignment vertical="center"/>
    </xf>
    <xf numFmtId="0" fontId="7" fillId="0" borderId="1" xfId="0" applyFont="1" applyBorder="1" applyAlignment="1"/>
    <xf numFmtId="166" fontId="7" fillId="0" borderId="1" xfId="0" applyNumberFormat="1" applyFont="1" applyBorder="1" applyAlignment="1"/>
    <xf numFmtId="0" fontId="3" fillId="0" borderId="2" xfId="0" applyFont="1" applyBorder="1" applyAlignment="1">
      <alignment horizontal="left" vertical="center"/>
    </xf>
    <xf numFmtId="0" fontId="8" fillId="0" borderId="1" xfId="0" applyFont="1" applyBorder="1" applyAlignment="1">
      <alignment horizontal="justify" vertical="center"/>
    </xf>
    <xf numFmtId="0" fontId="5" fillId="0" borderId="1" xfId="0" applyFont="1" applyBorder="1" applyAlignment="1">
      <alignment horizontal="center" vertical="center"/>
    </xf>
    <xf numFmtId="9" fontId="5" fillId="0" borderId="1" xfId="0" applyNumberFormat="1" applyFont="1" applyBorder="1" applyAlignment="1">
      <alignment horizontal="left" vertical="center"/>
    </xf>
    <xf numFmtId="10" fontId="5" fillId="0" borderId="1" xfId="0" applyNumberFormat="1" applyFont="1" applyBorder="1" applyAlignment="1">
      <alignment horizontal="left" vertical="center"/>
    </xf>
    <xf numFmtId="0" fontId="5" fillId="0" borderId="3" xfId="0" applyFont="1" applyBorder="1" applyAlignment="1">
      <alignment horizontal="left" vertical="center"/>
    </xf>
    <xf numFmtId="166" fontId="5" fillId="0" borderId="3" xfId="0" applyNumberFormat="1" applyFont="1" applyBorder="1" applyAlignment="1"/>
    <xf numFmtId="166" fontId="5" fillId="0" borderId="1" xfId="0" applyNumberFormat="1" applyFont="1" applyBorder="1" applyAlignment="1"/>
    <xf numFmtId="164" fontId="5" fillId="0" borderId="2" xfId="0" applyNumberFormat="1"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14" fontId="3" fillId="0" borderId="0" xfId="0" applyNumberFormat="1" applyFont="1" applyAlignment="1">
      <alignment horizontal="left" vertical="center"/>
    </xf>
    <xf numFmtId="9" fontId="3" fillId="0" borderId="1" xfId="0" applyNumberFormat="1" applyFont="1" applyBorder="1" applyAlignment="1">
      <alignment horizontal="left" vertical="center"/>
    </xf>
    <xf numFmtId="165" fontId="3" fillId="0" borderId="1" xfId="0" applyNumberFormat="1" applyFont="1" applyBorder="1" applyAlignment="1">
      <alignment horizontal="left" vertical="center"/>
    </xf>
    <xf numFmtId="9" fontId="3" fillId="0" borderId="1" xfId="2" applyFont="1" applyBorder="1" applyAlignment="1">
      <alignment horizontal="left" vertical="center"/>
    </xf>
    <xf numFmtId="164" fontId="3" fillId="0" borderId="1" xfId="2" applyNumberFormat="1" applyFont="1" applyBorder="1" applyAlignment="1">
      <alignment horizontal="left" vertical="center"/>
    </xf>
    <xf numFmtId="10" fontId="3" fillId="0" borderId="1" xfId="2" applyNumberFormat="1" applyFont="1" applyBorder="1" applyAlignment="1">
      <alignment horizontal="left" vertical="center"/>
    </xf>
    <xf numFmtId="167" fontId="3" fillId="0" borderId="1" xfId="2" applyNumberFormat="1" applyFont="1" applyBorder="1" applyAlignment="1">
      <alignment horizontal="left" vertical="center"/>
    </xf>
    <xf numFmtId="164" fontId="3" fillId="0" borderId="1" xfId="2" applyNumberFormat="1" applyFont="1" applyFill="1" applyBorder="1" applyAlignment="1">
      <alignment horizontal="left" vertical="center"/>
    </xf>
    <xf numFmtId="2" fontId="16" fillId="0" borderId="1" xfId="3" applyNumberFormat="1" applyFont="1" applyBorder="1" applyAlignment="1">
      <alignment horizontal="left" vertical="center"/>
    </xf>
    <xf numFmtId="10" fontId="16" fillId="0" borderId="1" xfId="4" applyNumberFormat="1" applyFont="1" applyBorder="1" applyAlignment="1">
      <alignment horizontal="left" vertical="center"/>
    </xf>
    <xf numFmtId="167" fontId="16" fillId="0" borderId="1" xfId="2" applyNumberFormat="1" applyFont="1" applyFill="1" applyBorder="1" applyAlignment="1">
      <alignment horizontal="left" vertical="center"/>
    </xf>
    <xf numFmtId="10" fontId="16" fillId="0" borderId="1" xfId="2" applyNumberFormat="1" applyFont="1" applyBorder="1" applyAlignment="1">
      <alignment horizontal="left" vertical="center"/>
    </xf>
    <xf numFmtId="10" fontId="16" fillId="0" borderId="1" xfId="2" applyNumberFormat="1" applyFont="1" applyFill="1" applyBorder="1" applyAlignment="1">
      <alignment horizontal="left" vertical="center"/>
    </xf>
    <xf numFmtId="10" fontId="3" fillId="0" borderId="1" xfId="0" applyNumberFormat="1" applyFont="1" applyBorder="1" applyAlignment="1">
      <alignment horizontal="left" vertical="center" wrapText="1"/>
    </xf>
    <xf numFmtId="0" fontId="18" fillId="0" borderId="1" xfId="1" applyFont="1" applyBorder="1" applyAlignment="1">
      <alignment horizontal="left" vertical="center"/>
    </xf>
    <xf numFmtId="168" fontId="3" fillId="0" borderId="1" xfId="0" applyNumberFormat="1"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9" fillId="0" borderId="1" xfId="0" applyFont="1" applyBorder="1">
      <alignment vertical="center"/>
    </xf>
    <xf numFmtId="0" fontId="6" fillId="0" borderId="1" xfId="0" applyFont="1" applyBorder="1">
      <alignment vertical="center"/>
    </xf>
    <xf numFmtId="10" fontId="20" fillId="0" borderId="2" xfId="0" applyNumberFormat="1" applyFont="1" applyBorder="1" applyAlignment="1">
      <alignment horizontal="justify" vertical="center" wrapText="1"/>
    </xf>
    <xf numFmtId="10" fontId="20" fillId="0" borderId="6" xfId="0" applyNumberFormat="1" applyFont="1" applyBorder="1" applyAlignment="1">
      <alignment horizontal="justify" vertical="center" wrapText="1"/>
    </xf>
    <xf numFmtId="0" fontId="6" fillId="0" borderId="0" xfId="0" applyFont="1">
      <alignment vertical="center"/>
    </xf>
    <xf numFmtId="10" fontId="21" fillId="0" borderId="1" xfId="0" applyNumberFormat="1" applyFont="1" applyBorder="1" applyAlignment="1">
      <alignment horizontal="justify" vertical="center" wrapText="1"/>
    </xf>
    <xf numFmtId="0" fontId="22" fillId="0" borderId="0" xfId="0" applyFont="1">
      <alignment vertical="center"/>
    </xf>
    <xf numFmtId="2" fontId="3" fillId="0" borderId="1" xfId="0" applyNumberFormat="1" applyFont="1" applyBorder="1" applyAlignment="1">
      <alignment horizontal="left" vertical="center" wrapText="1"/>
    </xf>
    <xf numFmtId="0" fontId="23" fillId="0" borderId="0" xfId="0" applyFont="1">
      <alignment vertical="center"/>
    </xf>
    <xf numFmtId="0" fontId="9" fillId="0" borderId="1" xfId="1" applyBorder="1" applyAlignment="1">
      <alignment horizontal="left" vertical="center"/>
    </xf>
  </cellXfs>
  <cellStyles count="5">
    <cellStyle name="Hyperlink" xfId="1" builtinId="8"/>
    <cellStyle name="Normal" xfId="0" builtinId="0"/>
    <cellStyle name="Percent" xfId="2" builtinId="5"/>
    <cellStyle name="常规 2" xfId="3" xr:uid="{00000000-0005-0000-0000-000003000000}"/>
    <cellStyle name="百分比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jiangy" id="{6BAF27EE-444E-4D26-94F8-463BB387B987}" userId="S::jiangy@docomolabs-beijing.com.cn::3d1491d9-4567-4159-9c32-11e4b0e5b26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61" dT="2022-11-09T10:15:51.84" personId="{6BAF27EE-444E-4D26-94F8-463BB387B987}" id="{06026C02-DB1B-40AC-95B7-CD179AAC9F1F}">
    <text>Power per ms</text>
  </threadedComment>
  <threadedComment ref="J61" dT="2022-11-09T10:05:55.73" personId="{6BAF27EE-444E-4D26-94F8-463BB387B987}" id="{D170091F-FB1C-4902-8F8A-3F0ADF1B5760}">
    <text>Gain of average UPT</text>
  </threadedComment>
</ThreadedComments>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hyperlink" Target="ftp://ftp3-im/" TargetMode="External"/><Relationship Id="rId13" Type="http://schemas.openxmlformats.org/officeDocument/2006/relationships/hyperlink" Target="ftp://ftp3-im/" TargetMode="External"/><Relationship Id="rId18" Type="http://schemas.openxmlformats.org/officeDocument/2006/relationships/hyperlink" Target="ftp://ftp3/" TargetMode="External"/><Relationship Id="rId26" Type="http://schemas.openxmlformats.org/officeDocument/2006/relationships/printerSettings" Target="../printerSettings/printerSettings5.bin"/><Relationship Id="rId3" Type="http://schemas.openxmlformats.org/officeDocument/2006/relationships/hyperlink" Target="ftp://ftp3-im/" TargetMode="External"/><Relationship Id="rId21" Type="http://schemas.openxmlformats.org/officeDocument/2006/relationships/hyperlink" Target="ftp://ftp3/" TargetMode="External"/><Relationship Id="rId7" Type="http://schemas.openxmlformats.org/officeDocument/2006/relationships/hyperlink" Target="ftp://ftp3-im/" TargetMode="External"/><Relationship Id="rId12" Type="http://schemas.openxmlformats.org/officeDocument/2006/relationships/hyperlink" Target="ftp://ftp3-im/" TargetMode="External"/><Relationship Id="rId17" Type="http://schemas.openxmlformats.org/officeDocument/2006/relationships/hyperlink" Target="ftp://ftp3/" TargetMode="External"/><Relationship Id="rId25" Type="http://schemas.openxmlformats.org/officeDocument/2006/relationships/hyperlink" Target="ftp://ftp3/" TargetMode="External"/><Relationship Id="rId2" Type="http://schemas.openxmlformats.org/officeDocument/2006/relationships/hyperlink" Target="ftp://ftp3-im/" TargetMode="External"/><Relationship Id="rId16" Type="http://schemas.openxmlformats.org/officeDocument/2006/relationships/hyperlink" Target="ftp://ftp3/" TargetMode="External"/><Relationship Id="rId20" Type="http://schemas.openxmlformats.org/officeDocument/2006/relationships/hyperlink" Target="ftp://ftp3/" TargetMode="External"/><Relationship Id="rId1" Type="http://schemas.openxmlformats.org/officeDocument/2006/relationships/hyperlink" Target="ftp://ftp3-im/" TargetMode="External"/><Relationship Id="rId6" Type="http://schemas.openxmlformats.org/officeDocument/2006/relationships/hyperlink" Target="ftp://ftp3-im/" TargetMode="External"/><Relationship Id="rId11" Type="http://schemas.openxmlformats.org/officeDocument/2006/relationships/hyperlink" Target="ftp://ftp3-im/" TargetMode="External"/><Relationship Id="rId24" Type="http://schemas.openxmlformats.org/officeDocument/2006/relationships/hyperlink" Target="ftp://ftp3/" TargetMode="External"/><Relationship Id="rId5" Type="http://schemas.openxmlformats.org/officeDocument/2006/relationships/hyperlink" Target="ftp://ftp3-im/" TargetMode="External"/><Relationship Id="rId15" Type="http://schemas.openxmlformats.org/officeDocument/2006/relationships/hyperlink" Target="ftp://ftp3/" TargetMode="External"/><Relationship Id="rId23" Type="http://schemas.openxmlformats.org/officeDocument/2006/relationships/hyperlink" Target="ftp://ftp3/" TargetMode="External"/><Relationship Id="rId28" Type="http://schemas.openxmlformats.org/officeDocument/2006/relationships/comments" Target="../comments9.xml"/><Relationship Id="rId10" Type="http://schemas.openxmlformats.org/officeDocument/2006/relationships/hyperlink" Target="ftp://ftp3-im/" TargetMode="External"/><Relationship Id="rId19" Type="http://schemas.openxmlformats.org/officeDocument/2006/relationships/hyperlink" Target="ftp://ftp3/" TargetMode="External"/><Relationship Id="rId4" Type="http://schemas.openxmlformats.org/officeDocument/2006/relationships/hyperlink" Target="ftp://ftp3-im/" TargetMode="External"/><Relationship Id="rId9" Type="http://schemas.openxmlformats.org/officeDocument/2006/relationships/hyperlink" Target="ftp://ftp3-im/" TargetMode="External"/><Relationship Id="rId14" Type="http://schemas.openxmlformats.org/officeDocument/2006/relationships/hyperlink" Target="ftp://ftp3-im/" TargetMode="External"/><Relationship Id="rId22" Type="http://schemas.openxmlformats.org/officeDocument/2006/relationships/hyperlink" Target="ftp://ftp3/" TargetMode="External"/><Relationship Id="rId27" Type="http://schemas.openxmlformats.org/officeDocument/2006/relationships/vmlDrawing" Target="../drawings/vmlDrawing14.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ftp://ftp3/" TargetMode="External"/><Relationship Id="rId1" Type="http://schemas.openxmlformats.org/officeDocument/2006/relationships/hyperlink" Target="ftp://ftp3/" TargetMode="External"/><Relationship Id="rId5" Type="http://schemas.openxmlformats.org/officeDocument/2006/relationships/comments" Target="../comments10.xml"/><Relationship Id="rId4" Type="http://schemas.openxmlformats.org/officeDocument/2006/relationships/vmlDrawing" Target="../drawings/vmlDrawing15.v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ftp://ftp3-im/" TargetMode="External"/><Relationship Id="rId7" Type="http://schemas.openxmlformats.org/officeDocument/2006/relationships/hyperlink" Target="ftp://ftp3/" TargetMode="External"/><Relationship Id="rId2" Type="http://schemas.openxmlformats.org/officeDocument/2006/relationships/hyperlink" Target="ftp://ftp3-im/" TargetMode="External"/><Relationship Id="rId1" Type="http://schemas.openxmlformats.org/officeDocument/2006/relationships/hyperlink" Target="ftp://ftp3-im/" TargetMode="External"/><Relationship Id="rId6" Type="http://schemas.openxmlformats.org/officeDocument/2006/relationships/hyperlink" Target="ftp://ftp3/" TargetMode="External"/><Relationship Id="rId11" Type="http://schemas.microsoft.com/office/2017/10/relationships/threadedComment" Target="../threadedComments/threadedComment1.xml"/><Relationship Id="rId5" Type="http://schemas.openxmlformats.org/officeDocument/2006/relationships/hyperlink" Target="ftp://ftp3-im/" TargetMode="External"/><Relationship Id="rId10" Type="http://schemas.openxmlformats.org/officeDocument/2006/relationships/comments" Target="../comments11.xml"/><Relationship Id="rId4" Type="http://schemas.openxmlformats.org/officeDocument/2006/relationships/hyperlink" Target="ftp://ftp3-im/" TargetMode="External"/><Relationship Id="rId9" Type="http://schemas.openxmlformats.org/officeDocument/2006/relationships/vmlDrawing" Target="../drawings/vmlDrawing16.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7.v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8.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9.v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2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ftp://ftp3/" TargetMode="External"/><Relationship Id="rId13" Type="http://schemas.openxmlformats.org/officeDocument/2006/relationships/hyperlink" Target="ftp://ftp3/" TargetMode="External"/><Relationship Id="rId3" Type="http://schemas.openxmlformats.org/officeDocument/2006/relationships/hyperlink" Target="ftp://ftp3/" TargetMode="External"/><Relationship Id="rId7" Type="http://schemas.openxmlformats.org/officeDocument/2006/relationships/hyperlink" Target="ftp://ftp3/" TargetMode="External"/><Relationship Id="rId12" Type="http://schemas.openxmlformats.org/officeDocument/2006/relationships/hyperlink" Target="ftp://ftp3/" TargetMode="External"/><Relationship Id="rId17" Type="http://schemas.openxmlformats.org/officeDocument/2006/relationships/comments" Target="../comments1.xml"/><Relationship Id="rId2" Type="http://schemas.openxmlformats.org/officeDocument/2006/relationships/hyperlink" Target="ftp://ftp3/" TargetMode="External"/><Relationship Id="rId16" Type="http://schemas.openxmlformats.org/officeDocument/2006/relationships/vmlDrawing" Target="../drawings/vmlDrawing3.vml"/><Relationship Id="rId1" Type="http://schemas.openxmlformats.org/officeDocument/2006/relationships/hyperlink" Target="ftp://ftp3/" TargetMode="External"/><Relationship Id="rId6" Type="http://schemas.openxmlformats.org/officeDocument/2006/relationships/hyperlink" Target="ftp://ftp3/" TargetMode="External"/><Relationship Id="rId11" Type="http://schemas.openxmlformats.org/officeDocument/2006/relationships/hyperlink" Target="ftp://ftp3/" TargetMode="External"/><Relationship Id="rId5" Type="http://schemas.openxmlformats.org/officeDocument/2006/relationships/hyperlink" Target="ftp://ftp3/" TargetMode="External"/><Relationship Id="rId15" Type="http://schemas.openxmlformats.org/officeDocument/2006/relationships/vmlDrawing" Target="../drawings/vmlDrawing2.vml"/><Relationship Id="rId10" Type="http://schemas.openxmlformats.org/officeDocument/2006/relationships/hyperlink" Target="ftp://ftp3/" TargetMode="External"/><Relationship Id="rId4" Type="http://schemas.openxmlformats.org/officeDocument/2006/relationships/hyperlink" Target="ftp://ftp3/" TargetMode="External"/><Relationship Id="rId9" Type="http://schemas.openxmlformats.org/officeDocument/2006/relationships/hyperlink" Target="ftp://ftp3/"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6.xml.rels><?xml version="1.0" encoding="UTF-8" standalone="yes"?>
<Relationships xmlns="http://schemas.openxmlformats.org/package/2006/relationships"><Relationship Id="rId8" Type="http://schemas.openxmlformats.org/officeDocument/2006/relationships/hyperlink" Target="ftp://ftp3-im/" TargetMode="External"/><Relationship Id="rId13" Type="http://schemas.openxmlformats.org/officeDocument/2006/relationships/hyperlink" Target="ftp://ftp3-im/" TargetMode="External"/><Relationship Id="rId3" Type="http://schemas.openxmlformats.org/officeDocument/2006/relationships/hyperlink" Target="ftp://ftp3-im/" TargetMode="External"/><Relationship Id="rId7" Type="http://schemas.openxmlformats.org/officeDocument/2006/relationships/hyperlink" Target="ftp://ftp3-im/" TargetMode="External"/><Relationship Id="rId12" Type="http://schemas.openxmlformats.org/officeDocument/2006/relationships/hyperlink" Target="ftp://ftp3-im/" TargetMode="External"/><Relationship Id="rId2" Type="http://schemas.openxmlformats.org/officeDocument/2006/relationships/hyperlink" Target="ftp://ftp3-im/" TargetMode="External"/><Relationship Id="rId16" Type="http://schemas.openxmlformats.org/officeDocument/2006/relationships/comments" Target="../comments5.xml"/><Relationship Id="rId1" Type="http://schemas.openxmlformats.org/officeDocument/2006/relationships/hyperlink" Target="ftp://ftp3-im/" TargetMode="External"/><Relationship Id="rId6" Type="http://schemas.openxmlformats.org/officeDocument/2006/relationships/hyperlink" Target="ftp://ftp3-im/" TargetMode="External"/><Relationship Id="rId11" Type="http://schemas.openxmlformats.org/officeDocument/2006/relationships/hyperlink" Target="ftp://ftp3-im/" TargetMode="External"/><Relationship Id="rId5" Type="http://schemas.openxmlformats.org/officeDocument/2006/relationships/hyperlink" Target="ftp://ftp3-im/" TargetMode="External"/><Relationship Id="rId15" Type="http://schemas.openxmlformats.org/officeDocument/2006/relationships/vmlDrawing" Target="../drawings/vmlDrawing10.vml"/><Relationship Id="rId10" Type="http://schemas.openxmlformats.org/officeDocument/2006/relationships/hyperlink" Target="ftp://ftp3-im/" TargetMode="External"/><Relationship Id="rId4" Type="http://schemas.openxmlformats.org/officeDocument/2006/relationships/hyperlink" Target="ftp://ftp3-im/" TargetMode="External"/><Relationship Id="rId9" Type="http://schemas.openxmlformats.org/officeDocument/2006/relationships/hyperlink" Target="ftp://ftp3-im/" TargetMode="External"/><Relationship Id="rId14" Type="http://schemas.openxmlformats.org/officeDocument/2006/relationships/hyperlink" Target="ftp://ftp3-im/"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ftp://ftp3-im/" TargetMode="External"/><Relationship Id="rId7" Type="http://schemas.openxmlformats.org/officeDocument/2006/relationships/hyperlink" Target="ftp://ftp3/" TargetMode="External"/><Relationship Id="rId2" Type="http://schemas.openxmlformats.org/officeDocument/2006/relationships/hyperlink" Target="ftp://ftp3-im/" TargetMode="External"/><Relationship Id="rId1" Type="http://schemas.openxmlformats.org/officeDocument/2006/relationships/hyperlink" Target="ftp://ftp3-im/" TargetMode="External"/><Relationship Id="rId6" Type="http://schemas.openxmlformats.org/officeDocument/2006/relationships/hyperlink" Target="ftp://ftp3/" TargetMode="External"/><Relationship Id="rId5" Type="http://schemas.openxmlformats.org/officeDocument/2006/relationships/hyperlink" Target="ftp://ftp3/" TargetMode="External"/><Relationship Id="rId10" Type="http://schemas.openxmlformats.org/officeDocument/2006/relationships/comments" Target="../comments6.xml"/><Relationship Id="rId4" Type="http://schemas.openxmlformats.org/officeDocument/2006/relationships/hyperlink" Target="ftp://ftp3-im/" TargetMode="External"/><Relationship Id="rId9" Type="http://schemas.openxmlformats.org/officeDocument/2006/relationships/vmlDrawing" Target="../drawings/vmlDrawing11.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2.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F4"/>
  <sheetViews>
    <sheetView workbookViewId="0">
      <selection activeCell="F10" sqref="F10"/>
    </sheetView>
  </sheetViews>
  <sheetFormatPr defaultColWidth="9.125" defaultRowHeight="15"/>
  <cols>
    <col min="1" max="2" width="9.125" style="2"/>
    <col min="3" max="3" width="6.625" style="43" customWidth="1"/>
    <col min="4" max="5" width="10.75" style="43" customWidth="1"/>
    <col min="6" max="6" width="103.375" style="44" customWidth="1"/>
    <col min="7" max="16384" width="9.125" style="2"/>
  </cols>
  <sheetData>
    <row r="3" spans="3:6" ht="30">
      <c r="C3" s="43">
        <v>1</v>
      </c>
      <c r="D3" s="45">
        <v>44873</v>
      </c>
      <c r="E3" s="45" t="s">
        <v>0</v>
      </c>
      <c r="F3" s="44" t="s">
        <v>1</v>
      </c>
    </row>
    <row r="4" spans="3:6" ht="30">
      <c r="C4" s="43">
        <v>2</v>
      </c>
      <c r="D4" s="45">
        <v>44873</v>
      </c>
      <c r="E4" s="43" t="s">
        <v>2</v>
      </c>
      <c r="F4" s="44" t="s">
        <v>3</v>
      </c>
    </row>
  </sheetData>
  <phoneticPr fontId="15" type="noConversion"/>
  <pageMargins left="0.74803149606299202" right="0.74803149606299202" top="0.98425196850393704" bottom="0.98425196850393704" header="0.511811023622047" footer="0.511811023622047"/>
  <pageSetup paperSize="9" orientation="portrait"/>
  <headerFooter alignWithMargins="0">
    <oddHeader>&amp;L&amp;G&amp;C&amp;F&amp;R文档密级</oddHeader>
  </headerFooter>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1:S133"/>
  <sheetViews>
    <sheetView topLeftCell="A14" zoomScale="60" zoomScaleNormal="60" workbookViewId="0">
      <pane ySplit="1875" topLeftCell="A126" activePane="bottomLeft"/>
      <selection activeCell="D21" sqref="D21"/>
      <selection pane="bottomLeft" activeCell="O143" sqref="O142:O143"/>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31.12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t="s">
        <v>2</v>
      </c>
      <c r="C15" s="6" t="s">
        <v>50</v>
      </c>
      <c r="D15" s="9" t="s">
        <v>166</v>
      </c>
      <c r="E15" s="6" t="s">
        <v>41</v>
      </c>
      <c r="F15" s="6" t="s">
        <v>134</v>
      </c>
      <c r="G15" s="6">
        <v>74.704800000000006</v>
      </c>
      <c r="H15" s="6">
        <v>62.882399999999997</v>
      </c>
      <c r="I15" s="8">
        <f t="shared" ref="I15:I78" si="0">(G15-H15)/G15</f>
        <v>0.15825489125196784</v>
      </c>
      <c r="J15" s="16">
        <f>-(1/(1+K15)-1)</f>
        <v>4.5437189767086772E-2</v>
      </c>
      <c r="K15" s="16">
        <v>4.7600000000000003E-2</v>
      </c>
      <c r="L15" s="16">
        <v>3.4799999999999998E-2</v>
      </c>
      <c r="M15" s="6"/>
      <c r="N15" s="6" t="s">
        <v>29</v>
      </c>
      <c r="O15" s="9" t="s">
        <v>167</v>
      </c>
      <c r="P15" s="9" t="s">
        <v>63</v>
      </c>
      <c r="Q15" s="6" t="s">
        <v>168</v>
      </c>
      <c r="R15" s="6"/>
      <c r="S15" s="6"/>
    </row>
    <row r="16" spans="2:19">
      <c r="B16" s="6" t="s">
        <v>2</v>
      </c>
      <c r="C16" s="6" t="s">
        <v>50</v>
      </c>
      <c r="D16" s="9" t="s">
        <v>166</v>
      </c>
      <c r="E16" s="6" t="s">
        <v>57</v>
      </c>
      <c r="F16" s="6" t="s">
        <v>134</v>
      </c>
      <c r="G16" s="6">
        <v>9.4697999999999993</v>
      </c>
      <c r="H16" s="6">
        <v>7.9766000000000004</v>
      </c>
      <c r="I16" s="8">
        <f t="shared" si="0"/>
        <v>0.15768020443937561</v>
      </c>
      <c r="J16" s="16">
        <f t="shared" ref="J16:J27" si="1">-(1/(1+K16)-1)</f>
        <v>4.5437189767086772E-2</v>
      </c>
      <c r="K16" s="16">
        <v>4.7600000000000003E-2</v>
      </c>
      <c r="L16" s="16">
        <v>3.4799999999999998E-2</v>
      </c>
      <c r="M16" s="6"/>
      <c r="N16" s="6" t="s">
        <v>29</v>
      </c>
      <c r="O16" s="9" t="s">
        <v>167</v>
      </c>
      <c r="P16" s="9" t="s">
        <v>63</v>
      </c>
      <c r="Q16" s="6" t="s">
        <v>168</v>
      </c>
      <c r="R16" s="6"/>
      <c r="S16" s="6"/>
    </row>
    <row r="17" spans="2:19">
      <c r="B17" s="6" t="s">
        <v>2</v>
      </c>
      <c r="C17" s="6" t="s">
        <v>50</v>
      </c>
      <c r="D17" s="9" t="s">
        <v>169</v>
      </c>
      <c r="E17" s="6" t="s">
        <v>41</v>
      </c>
      <c r="F17" s="6" t="s">
        <v>134</v>
      </c>
      <c r="G17" s="6">
        <v>74.704800000000006</v>
      </c>
      <c r="H17" s="6">
        <v>60.381599999999999</v>
      </c>
      <c r="I17" s="8">
        <f t="shared" si="0"/>
        <v>0.19173065184566462</v>
      </c>
      <c r="J17" s="16">
        <f t="shared" si="1"/>
        <v>0.16915918909936856</v>
      </c>
      <c r="K17" s="16">
        <v>0.2036</v>
      </c>
      <c r="L17" s="16">
        <v>0.14699999999999999</v>
      </c>
      <c r="M17" s="6"/>
      <c r="N17" s="6" t="s">
        <v>29</v>
      </c>
      <c r="O17" s="9" t="s">
        <v>167</v>
      </c>
      <c r="P17" s="9" t="s">
        <v>63</v>
      </c>
      <c r="Q17" s="6" t="s">
        <v>170</v>
      </c>
      <c r="R17" s="6"/>
      <c r="S17" s="6"/>
    </row>
    <row r="18" spans="2:19">
      <c r="B18" s="6" t="s">
        <v>2</v>
      </c>
      <c r="C18" s="6" t="s">
        <v>50</v>
      </c>
      <c r="D18" s="9" t="s">
        <v>169</v>
      </c>
      <c r="E18" s="6" t="s">
        <v>57</v>
      </c>
      <c r="F18" s="6" t="s">
        <v>134</v>
      </c>
      <c r="G18" s="6">
        <v>9.4697999999999993</v>
      </c>
      <c r="H18" s="6">
        <v>7.3765000000000001</v>
      </c>
      <c r="I18" s="8">
        <f t="shared" si="0"/>
        <v>0.2210500749751842</v>
      </c>
      <c r="J18" s="16">
        <f t="shared" si="1"/>
        <v>0.16915918909936856</v>
      </c>
      <c r="K18" s="16">
        <v>0.2036</v>
      </c>
      <c r="L18" s="16">
        <v>0.14699999999999999</v>
      </c>
      <c r="M18" s="6"/>
      <c r="N18" s="6" t="s">
        <v>29</v>
      </c>
      <c r="O18" s="9" t="s">
        <v>167</v>
      </c>
      <c r="P18" s="9" t="s">
        <v>63</v>
      </c>
      <c r="Q18" s="6" t="s">
        <v>170</v>
      </c>
      <c r="R18" s="6"/>
      <c r="S18" s="6"/>
    </row>
    <row r="19" spans="2:19">
      <c r="B19" s="6" t="s">
        <v>2</v>
      </c>
      <c r="C19" s="6" t="s">
        <v>50</v>
      </c>
      <c r="D19" s="9" t="s">
        <v>171</v>
      </c>
      <c r="E19" s="6" t="s">
        <v>41</v>
      </c>
      <c r="F19" s="6" t="s">
        <v>134</v>
      </c>
      <c r="G19" s="6">
        <v>74.704800000000006</v>
      </c>
      <c r="H19" s="6">
        <v>58.2254</v>
      </c>
      <c r="I19" s="8">
        <f t="shared" si="0"/>
        <v>0.22059358970240203</v>
      </c>
      <c r="J19" s="16">
        <f t="shared" si="1"/>
        <v>0.47484507929839304</v>
      </c>
      <c r="K19" s="16">
        <v>0.9042</v>
      </c>
      <c r="L19" s="16">
        <v>0.47939999999999999</v>
      </c>
      <c r="M19" s="6"/>
      <c r="N19" s="6" t="s">
        <v>29</v>
      </c>
      <c r="O19" s="9" t="s">
        <v>167</v>
      </c>
      <c r="P19" s="9" t="s">
        <v>63</v>
      </c>
      <c r="Q19" s="6" t="s">
        <v>172</v>
      </c>
      <c r="R19" s="6"/>
      <c r="S19" s="6"/>
    </row>
    <row r="20" spans="2:19">
      <c r="B20" s="6" t="s">
        <v>2</v>
      </c>
      <c r="C20" s="6" t="s">
        <v>50</v>
      </c>
      <c r="D20" s="9" t="s">
        <v>171</v>
      </c>
      <c r="E20" s="6" t="s">
        <v>57</v>
      </c>
      <c r="F20" s="6" t="s">
        <v>134</v>
      </c>
      <c r="G20" s="6">
        <v>9.4697999999999993</v>
      </c>
      <c r="H20" s="6">
        <v>7.1151999999999997</v>
      </c>
      <c r="I20" s="8">
        <f t="shared" si="0"/>
        <v>0.24864305476356416</v>
      </c>
      <c r="J20" s="16">
        <f t="shared" si="1"/>
        <v>0.47484507929839304</v>
      </c>
      <c r="K20" s="16">
        <v>0.9042</v>
      </c>
      <c r="L20" s="16">
        <v>0.47939999999999999</v>
      </c>
      <c r="M20" s="6"/>
      <c r="N20" s="6" t="s">
        <v>29</v>
      </c>
      <c r="O20" s="9" t="s">
        <v>167</v>
      </c>
      <c r="P20" s="9" t="s">
        <v>63</v>
      </c>
      <c r="Q20" s="6" t="s">
        <v>172</v>
      </c>
      <c r="R20" s="6"/>
      <c r="S20" s="6"/>
    </row>
    <row r="21" spans="2:19">
      <c r="B21" s="6" t="s">
        <v>2</v>
      </c>
      <c r="C21" s="6" t="s">
        <v>50</v>
      </c>
      <c r="D21" s="9" t="s">
        <v>166</v>
      </c>
      <c r="E21" s="6" t="s">
        <v>41</v>
      </c>
      <c r="F21" s="6" t="s">
        <v>173</v>
      </c>
      <c r="G21" s="6">
        <v>124.2041</v>
      </c>
      <c r="H21" s="6">
        <v>92.759900000000002</v>
      </c>
      <c r="I21" s="8">
        <f t="shared" si="0"/>
        <v>0.25316555572642124</v>
      </c>
      <c r="J21" s="16">
        <f t="shared" si="1"/>
        <v>6.3933352054666326E-2</v>
      </c>
      <c r="K21" s="16">
        <v>6.83E-2</v>
      </c>
      <c r="L21" s="16">
        <v>4.2000000000000003E-2</v>
      </c>
      <c r="M21" s="6"/>
      <c r="N21" s="6" t="s">
        <v>29</v>
      </c>
      <c r="O21" s="9" t="s">
        <v>167</v>
      </c>
      <c r="P21" s="9" t="s">
        <v>63</v>
      </c>
      <c r="Q21" s="6" t="s">
        <v>168</v>
      </c>
      <c r="R21" s="6"/>
      <c r="S21" s="6"/>
    </row>
    <row r="22" spans="2:19">
      <c r="B22" s="6" t="s">
        <v>2</v>
      </c>
      <c r="C22" s="6" t="s">
        <v>50</v>
      </c>
      <c r="D22" s="9" t="s">
        <v>166</v>
      </c>
      <c r="E22" s="6" t="s">
        <v>57</v>
      </c>
      <c r="F22" s="6" t="s">
        <v>173</v>
      </c>
      <c r="G22" s="6">
        <v>14.3865</v>
      </c>
      <c r="H22" s="6">
        <v>10.5525</v>
      </c>
      <c r="I22" s="8">
        <f t="shared" si="0"/>
        <v>0.26649984360337814</v>
      </c>
      <c r="J22" s="16">
        <f t="shared" si="1"/>
        <v>6.3933352054666326E-2</v>
      </c>
      <c r="K22" s="16">
        <v>6.83E-2</v>
      </c>
      <c r="L22" s="16">
        <v>4.2000000000000003E-2</v>
      </c>
      <c r="M22" s="6"/>
      <c r="N22" s="6" t="s">
        <v>29</v>
      </c>
      <c r="O22" s="9" t="s">
        <v>167</v>
      </c>
      <c r="P22" s="9" t="s">
        <v>63</v>
      </c>
      <c r="Q22" s="6" t="s">
        <v>168</v>
      </c>
      <c r="R22" s="6"/>
      <c r="S22" s="6"/>
    </row>
    <row r="23" spans="2:19">
      <c r="B23" s="6" t="s">
        <v>2</v>
      </c>
      <c r="C23" s="6" t="s">
        <v>50</v>
      </c>
      <c r="D23" s="9" t="s">
        <v>169</v>
      </c>
      <c r="E23" s="6" t="s">
        <v>41</v>
      </c>
      <c r="F23" s="6" t="s">
        <v>173</v>
      </c>
      <c r="G23" s="6">
        <v>124.2041</v>
      </c>
      <c r="H23" s="6">
        <v>85.145200000000003</v>
      </c>
      <c r="I23" s="8">
        <f t="shared" si="0"/>
        <v>0.31447351576960819</v>
      </c>
      <c r="J23" s="16">
        <f t="shared" si="1"/>
        <v>0.44775789706207203</v>
      </c>
      <c r="K23" s="16">
        <v>0.81079999999999997</v>
      </c>
      <c r="L23" s="16">
        <v>0.32850000000000001</v>
      </c>
      <c r="M23" s="6"/>
      <c r="N23" s="6" t="s">
        <v>29</v>
      </c>
      <c r="O23" s="9" t="s">
        <v>167</v>
      </c>
      <c r="P23" s="9" t="s">
        <v>63</v>
      </c>
      <c r="Q23" s="6" t="s">
        <v>170</v>
      </c>
      <c r="R23" s="6"/>
      <c r="S23" s="6"/>
    </row>
    <row r="24" spans="2:19">
      <c r="B24" s="6" t="s">
        <v>2</v>
      </c>
      <c r="C24" s="6" t="s">
        <v>50</v>
      </c>
      <c r="D24" s="9" t="s">
        <v>169</v>
      </c>
      <c r="E24" s="6" t="s">
        <v>57</v>
      </c>
      <c r="F24" s="6" t="s">
        <v>173</v>
      </c>
      <c r="G24" s="6">
        <v>14.3865</v>
      </c>
      <c r="H24" s="6">
        <v>9.1035000000000004</v>
      </c>
      <c r="I24" s="8">
        <f t="shared" si="0"/>
        <v>0.36721926806380978</v>
      </c>
      <c r="J24" s="16">
        <f t="shared" si="1"/>
        <v>0.44775789706207203</v>
      </c>
      <c r="K24" s="16">
        <v>0.81079999999999997</v>
      </c>
      <c r="L24" s="16">
        <v>0.32850000000000001</v>
      </c>
      <c r="M24" s="6"/>
      <c r="N24" s="6" t="s">
        <v>29</v>
      </c>
      <c r="O24" s="9" t="s">
        <v>167</v>
      </c>
      <c r="P24" s="9" t="s">
        <v>63</v>
      </c>
      <c r="Q24" s="6" t="s">
        <v>170</v>
      </c>
      <c r="R24" s="6"/>
      <c r="S24" s="6"/>
    </row>
    <row r="25" spans="2:19">
      <c r="B25" s="6" t="s">
        <v>2</v>
      </c>
      <c r="C25" s="6" t="s">
        <v>50</v>
      </c>
      <c r="D25" s="9" t="s">
        <v>171</v>
      </c>
      <c r="E25" s="6" t="s">
        <v>41</v>
      </c>
      <c r="F25" s="6" t="s">
        <v>173</v>
      </c>
      <c r="G25" s="6">
        <v>124.2041</v>
      </c>
      <c r="H25" s="6">
        <v>79.529499999999999</v>
      </c>
      <c r="I25" s="8">
        <f t="shared" si="0"/>
        <v>0.35968699906041751</v>
      </c>
      <c r="J25" s="16">
        <f t="shared" si="1"/>
        <v>0.87081271719611919</v>
      </c>
      <c r="K25" s="16">
        <v>6.7407000000000004</v>
      </c>
      <c r="L25" s="16">
        <v>0.79990000000000006</v>
      </c>
      <c r="M25" s="6"/>
      <c r="N25" s="6" t="s">
        <v>29</v>
      </c>
      <c r="O25" s="9" t="s">
        <v>167</v>
      </c>
      <c r="P25" s="9" t="s">
        <v>63</v>
      </c>
      <c r="Q25" s="6" t="s">
        <v>172</v>
      </c>
      <c r="R25" s="6"/>
      <c r="S25" s="6"/>
    </row>
    <row r="26" spans="2:19">
      <c r="B26" s="6" t="s">
        <v>2</v>
      </c>
      <c r="C26" s="6" t="s">
        <v>50</v>
      </c>
      <c r="D26" s="9" t="s">
        <v>171</v>
      </c>
      <c r="E26" s="6" t="s">
        <v>57</v>
      </c>
      <c r="F26" s="6" t="s">
        <v>173</v>
      </c>
      <c r="G26" s="6">
        <v>14.3865</v>
      </c>
      <c r="H26" s="6">
        <v>7.8836000000000004</v>
      </c>
      <c r="I26" s="8">
        <f t="shared" si="0"/>
        <v>0.4520140409411601</v>
      </c>
      <c r="J26" s="16">
        <f t="shared" si="1"/>
        <v>0.87081271719611919</v>
      </c>
      <c r="K26" s="16">
        <v>6.7407000000000004</v>
      </c>
      <c r="L26" s="16">
        <v>0.79990000000000006</v>
      </c>
      <c r="M26" s="6"/>
      <c r="N26" s="6" t="s">
        <v>29</v>
      </c>
      <c r="O26" s="9" t="s">
        <v>167</v>
      </c>
      <c r="P26" s="9" t="s">
        <v>63</v>
      </c>
      <c r="Q26" s="6" t="s">
        <v>172</v>
      </c>
      <c r="R26" s="6"/>
      <c r="S26" s="6"/>
    </row>
    <row r="27" spans="2:19">
      <c r="B27" s="6" t="s">
        <v>2</v>
      </c>
      <c r="C27" s="6" t="s">
        <v>50</v>
      </c>
      <c r="D27" s="9" t="s">
        <v>174</v>
      </c>
      <c r="E27" s="6" t="s">
        <v>41</v>
      </c>
      <c r="F27" s="6" t="s">
        <v>134</v>
      </c>
      <c r="G27" s="6">
        <v>74.704800000000006</v>
      </c>
      <c r="H27" s="6">
        <v>60.692</v>
      </c>
      <c r="I27" s="8">
        <f t="shared" si="0"/>
        <v>0.18757563101701638</v>
      </c>
      <c r="J27" s="16">
        <f t="shared" si="1"/>
        <v>9.0578392142597219E-2</v>
      </c>
      <c r="K27" s="16">
        <v>9.9599999999999994E-2</v>
      </c>
      <c r="L27" s="16">
        <v>7.6200000000000004E-2</v>
      </c>
      <c r="M27" s="6"/>
      <c r="N27" s="6" t="s">
        <v>29</v>
      </c>
      <c r="O27" s="9" t="s">
        <v>175</v>
      </c>
      <c r="P27" s="9" t="s">
        <v>63</v>
      </c>
      <c r="Q27" s="6" t="s">
        <v>176</v>
      </c>
      <c r="R27" s="6" t="s">
        <v>177</v>
      </c>
      <c r="S27" s="6" t="s">
        <v>178</v>
      </c>
    </row>
    <row r="28" spans="2:19">
      <c r="B28" s="6" t="s">
        <v>2</v>
      </c>
      <c r="C28" s="6" t="s">
        <v>50</v>
      </c>
      <c r="D28" s="9" t="s">
        <v>174</v>
      </c>
      <c r="E28" s="6" t="s">
        <v>57</v>
      </c>
      <c r="F28" s="6" t="s">
        <v>134</v>
      </c>
      <c r="G28" s="6">
        <v>9.4697999999999993</v>
      </c>
      <c r="H28" s="6">
        <v>7.6024000000000003</v>
      </c>
      <c r="I28" s="8">
        <f t="shared" si="0"/>
        <v>0.1971952945151956</v>
      </c>
      <c r="J28" s="16">
        <f t="shared" ref="J28" si="2">-(1/(1+K28)-1)</f>
        <v>9.0578392142597219E-2</v>
      </c>
      <c r="K28" s="16">
        <v>9.9599999999999994E-2</v>
      </c>
      <c r="L28" s="16">
        <v>7.6200000000000004E-2</v>
      </c>
      <c r="M28" s="6"/>
      <c r="N28" s="6" t="s">
        <v>29</v>
      </c>
      <c r="O28" s="9" t="s">
        <v>175</v>
      </c>
      <c r="P28" s="9" t="s">
        <v>63</v>
      </c>
      <c r="Q28" s="6" t="s">
        <v>176</v>
      </c>
      <c r="R28" s="6" t="s">
        <v>177</v>
      </c>
      <c r="S28" s="6" t="s">
        <v>178</v>
      </c>
    </row>
    <row r="29" spans="2:19" ht="30">
      <c r="B29" s="6" t="s">
        <v>38</v>
      </c>
      <c r="C29" s="6" t="s">
        <v>39</v>
      </c>
      <c r="D29" s="6" t="s">
        <v>179</v>
      </c>
      <c r="E29" s="6" t="s">
        <v>41</v>
      </c>
      <c r="F29" s="6" t="s">
        <v>42</v>
      </c>
      <c r="G29" s="6">
        <v>42.87</v>
      </c>
      <c r="H29" s="6">
        <v>33.380000000000003</v>
      </c>
      <c r="I29" s="8">
        <f t="shared" si="0"/>
        <v>0.22136692325635632</v>
      </c>
      <c r="J29" s="6" t="s">
        <v>180</v>
      </c>
      <c r="K29" s="6" t="s">
        <v>181</v>
      </c>
      <c r="L29" s="6"/>
      <c r="M29" s="6"/>
      <c r="N29" s="6" t="s">
        <v>29</v>
      </c>
      <c r="O29" s="6" t="s">
        <v>162</v>
      </c>
      <c r="P29" s="6" t="s">
        <v>45</v>
      </c>
      <c r="Q29" s="6" t="s">
        <v>182</v>
      </c>
      <c r="R29" s="22" t="s">
        <v>47</v>
      </c>
      <c r="S29" s="6"/>
    </row>
    <row r="30" spans="2:19" ht="30">
      <c r="B30" s="6" t="s">
        <v>38</v>
      </c>
      <c r="C30" s="6" t="s">
        <v>39</v>
      </c>
      <c r="D30" s="6" t="s">
        <v>179</v>
      </c>
      <c r="E30" s="6" t="s">
        <v>41</v>
      </c>
      <c r="F30" s="6" t="s">
        <v>48</v>
      </c>
      <c r="G30" s="6">
        <v>32.85</v>
      </c>
      <c r="H30" s="6">
        <v>28.34</v>
      </c>
      <c r="I30" s="8">
        <f t="shared" si="0"/>
        <v>0.13729071537290718</v>
      </c>
      <c r="J30" s="6" t="s">
        <v>183</v>
      </c>
      <c r="K30" s="6" t="s">
        <v>184</v>
      </c>
      <c r="L30" s="6"/>
      <c r="M30" s="6"/>
      <c r="N30" s="6" t="s">
        <v>29</v>
      </c>
      <c r="O30" s="6" t="s">
        <v>162</v>
      </c>
      <c r="P30" s="6" t="s">
        <v>49</v>
      </c>
      <c r="Q30" s="6" t="s">
        <v>182</v>
      </c>
      <c r="R30" s="22" t="s">
        <v>47</v>
      </c>
      <c r="S30" s="6"/>
    </row>
    <row r="31" spans="2:19">
      <c r="B31" s="6" t="s">
        <v>99</v>
      </c>
      <c r="C31" s="6" t="s">
        <v>100</v>
      </c>
      <c r="D31" s="6" t="s">
        <v>185</v>
      </c>
      <c r="E31" s="6" t="s">
        <v>57</v>
      </c>
      <c r="F31" s="6" t="s">
        <v>109</v>
      </c>
      <c r="G31" s="6">
        <v>7.77</v>
      </c>
      <c r="H31" s="6">
        <v>7.17</v>
      </c>
      <c r="I31" s="8">
        <f t="shared" si="0"/>
        <v>7.7220077220077177E-2</v>
      </c>
      <c r="J31" s="6" t="s">
        <v>186</v>
      </c>
      <c r="K31" s="6" t="s">
        <v>103</v>
      </c>
      <c r="L31" s="6" t="s">
        <v>103</v>
      </c>
      <c r="M31" s="6" t="s">
        <v>103</v>
      </c>
      <c r="N31" s="6" t="s">
        <v>29</v>
      </c>
      <c r="O31" s="6" t="s">
        <v>187</v>
      </c>
      <c r="P31" s="17" t="s">
        <v>106</v>
      </c>
      <c r="Q31" s="6" t="s">
        <v>107</v>
      </c>
      <c r="R31" s="6" t="s">
        <v>108</v>
      </c>
      <c r="S31" s="6"/>
    </row>
    <row r="32" spans="2:19">
      <c r="B32" s="6" t="s">
        <v>99</v>
      </c>
      <c r="C32" s="6" t="s">
        <v>100</v>
      </c>
      <c r="D32" s="6" t="s">
        <v>185</v>
      </c>
      <c r="E32" s="6" t="s">
        <v>57</v>
      </c>
      <c r="F32" s="6" t="s">
        <v>109</v>
      </c>
      <c r="G32" s="10">
        <v>7.3879999999999999</v>
      </c>
      <c r="H32" s="10">
        <v>7.093</v>
      </c>
      <c r="I32" s="8">
        <f t="shared" si="0"/>
        <v>3.9929615592853268E-2</v>
      </c>
      <c r="J32" s="6" t="s">
        <v>188</v>
      </c>
      <c r="K32" s="6" t="s">
        <v>103</v>
      </c>
      <c r="L32" s="6" t="s">
        <v>103</v>
      </c>
      <c r="M32" s="6" t="s">
        <v>103</v>
      </c>
      <c r="N32" s="6" t="s">
        <v>29</v>
      </c>
      <c r="O32" s="6" t="s">
        <v>187</v>
      </c>
      <c r="P32" s="17" t="s">
        <v>106</v>
      </c>
      <c r="Q32" s="6" t="s">
        <v>107</v>
      </c>
      <c r="R32" s="6" t="s">
        <v>108</v>
      </c>
      <c r="S32" s="6"/>
    </row>
    <row r="33" spans="2:19">
      <c r="B33" s="6" t="s">
        <v>99</v>
      </c>
      <c r="C33" s="6" t="s">
        <v>100</v>
      </c>
      <c r="D33" s="6" t="s">
        <v>185</v>
      </c>
      <c r="E33" s="6" t="s">
        <v>57</v>
      </c>
      <c r="F33" s="6" t="s">
        <v>109</v>
      </c>
      <c r="G33" s="6">
        <v>7.26</v>
      </c>
      <c r="H33" s="6">
        <v>7.01</v>
      </c>
      <c r="I33" s="8">
        <f t="shared" si="0"/>
        <v>3.4435261707988982E-2</v>
      </c>
      <c r="J33" s="6" t="s">
        <v>189</v>
      </c>
      <c r="K33" s="6" t="s">
        <v>103</v>
      </c>
      <c r="L33" s="6" t="s">
        <v>103</v>
      </c>
      <c r="M33" s="6" t="s">
        <v>103</v>
      </c>
      <c r="N33" s="6" t="s">
        <v>29</v>
      </c>
      <c r="O33" s="6" t="s">
        <v>187</v>
      </c>
      <c r="P33" s="17" t="s">
        <v>106</v>
      </c>
      <c r="Q33" s="6" t="s">
        <v>107</v>
      </c>
      <c r="R33" s="6" t="s">
        <v>108</v>
      </c>
      <c r="S33" s="6"/>
    </row>
    <row r="34" spans="2:19">
      <c r="B34" s="6" t="s">
        <v>99</v>
      </c>
      <c r="C34" s="6" t="s">
        <v>100</v>
      </c>
      <c r="D34" s="6" t="s">
        <v>185</v>
      </c>
      <c r="E34" s="6" t="s">
        <v>57</v>
      </c>
      <c r="F34" s="6" t="s">
        <v>111</v>
      </c>
      <c r="G34" s="6">
        <v>12.33</v>
      </c>
      <c r="H34" s="6">
        <v>10.73</v>
      </c>
      <c r="I34" s="8">
        <f t="shared" si="0"/>
        <v>0.12976480129764797</v>
      </c>
      <c r="J34" s="6" t="s">
        <v>186</v>
      </c>
      <c r="K34" s="6" t="s">
        <v>103</v>
      </c>
      <c r="L34" s="6" t="s">
        <v>103</v>
      </c>
      <c r="M34" s="6" t="s">
        <v>103</v>
      </c>
      <c r="N34" s="6" t="s">
        <v>29</v>
      </c>
      <c r="O34" s="6" t="s">
        <v>187</v>
      </c>
      <c r="P34" s="17" t="s">
        <v>106</v>
      </c>
      <c r="Q34" s="6" t="s">
        <v>107</v>
      </c>
      <c r="R34" s="6" t="s">
        <v>108</v>
      </c>
      <c r="S34" s="6"/>
    </row>
    <row r="35" spans="2:19">
      <c r="B35" s="6" t="s">
        <v>99</v>
      </c>
      <c r="C35" s="6" t="s">
        <v>100</v>
      </c>
      <c r="D35" s="6" t="s">
        <v>185</v>
      </c>
      <c r="E35" s="6" t="s">
        <v>57</v>
      </c>
      <c r="F35" s="6" t="s">
        <v>111</v>
      </c>
      <c r="G35" s="10">
        <v>11.956</v>
      </c>
      <c r="H35" s="10">
        <v>10.599</v>
      </c>
      <c r="I35" s="8">
        <f t="shared" si="0"/>
        <v>0.11349949815991965</v>
      </c>
      <c r="J35" s="6" t="s">
        <v>188</v>
      </c>
      <c r="K35" s="6" t="s">
        <v>103</v>
      </c>
      <c r="L35" s="6" t="s">
        <v>103</v>
      </c>
      <c r="M35" s="6" t="s">
        <v>103</v>
      </c>
      <c r="N35" s="6" t="s">
        <v>29</v>
      </c>
      <c r="O35" s="6" t="s">
        <v>187</v>
      </c>
      <c r="P35" s="17" t="s">
        <v>106</v>
      </c>
      <c r="Q35" s="6" t="s">
        <v>107</v>
      </c>
      <c r="R35" s="6" t="s">
        <v>108</v>
      </c>
      <c r="S35" s="6"/>
    </row>
    <row r="36" spans="2:19">
      <c r="B36" s="6" t="s">
        <v>99</v>
      </c>
      <c r="C36" s="6" t="s">
        <v>100</v>
      </c>
      <c r="D36" s="6" t="s">
        <v>185</v>
      </c>
      <c r="E36" s="6" t="s">
        <v>57</v>
      </c>
      <c r="F36" s="6" t="s">
        <v>111</v>
      </c>
      <c r="G36" s="6">
        <v>11.58</v>
      </c>
      <c r="H36" s="6">
        <v>10.47</v>
      </c>
      <c r="I36" s="8">
        <f t="shared" si="0"/>
        <v>9.5854922279792698E-2</v>
      </c>
      <c r="J36" s="6" t="s">
        <v>189</v>
      </c>
      <c r="K36" s="6" t="s">
        <v>103</v>
      </c>
      <c r="L36" s="6" t="s">
        <v>103</v>
      </c>
      <c r="M36" s="6" t="s">
        <v>103</v>
      </c>
      <c r="N36" s="6" t="s">
        <v>29</v>
      </c>
      <c r="O36" s="6" t="s">
        <v>187</v>
      </c>
      <c r="P36" s="17" t="s">
        <v>106</v>
      </c>
      <c r="Q36" s="6" t="s">
        <v>107</v>
      </c>
      <c r="R36" s="6" t="s">
        <v>108</v>
      </c>
      <c r="S36" s="6"/>
    </row>
    <row r="37" spans="2:19">
      <c r="B37" s="6" t="s">
        <v>99</v>
      </c>
      <c r="C37" s="6" t="s">
        <v>100</v>
      </c>
      <c r="D37" s="6" t="s">
        <v>185</v>
      </c>
      <c r="E37" s="6" t="s">
        <v>57</v>
      </c>
      <c r="F37" s="6" t="s">
        <v>109</v>
      </c>
      <c r="G37" s="6">
        <v>7.78</v>
      </c>
      <c r="H37" s="6">
        <v>7.2</v>
      </c>
      <c r="I37" s="8">
        <f t="shared" si="0"/>
        <v>7.4550128534704371E-2</v>
      </c>
      <c r="J37" s="6" t="s">
        <v>186</v>
      </c>
      <c r="K37" s="6" t="s">
        <v>103</v>
      </c>
      <c r="L37" s="6" t="s">
        <v>103</v>
      </c>
      <c r="M37" s="6" t="s">
        <v>103</v>
      </c>
      <c r="N37" s="6" t="s">
        <v>29</v>
      </c>
      <c r="O37" s="6" t="s">
        <v>187</v>
      </c>
      <c r="P37" s="17" t="s">
        <v>106</v>
      </c>
      <c r="Q37" s="6" t="s">
        <v>190</v>
      </c>
      <c r="R37" s="6" t="s">
        <v>108</v>
      </c>
      <c r="S37" s="6"/>
    </row>
    <row r="38" spans="2:19">
      <c r="B38" s="6" t="s">
        <v>99</v>
      </c>
      <c r="C38" s="6" t="s">
        <v>100</v>
      </c>
      <c r="D38" s="6" t="s">
        <v>185</v>
      </c>
      <c r="E38" s="6" t="s">
        <v>57</v>
      </c>
      <c r="F38" s="6" t="s">
        <v>111</v>
      </c>
      <c r="G38" s="6">
        <v>12.26</v>
      </c>
      <c r="H38" s="6">
        <v>10.92</v>
      </c>
      <c r="I38" s="8">
        <f t="shared" si="0"/>
        <v>0.10929853181076671</v>
      </c>
      <c r="J38" s="6" t="s">
        <v>186</v>
      </c>
      <c r="K38" s="6" t="s">
        <v>103</v>
      </c>
      <c r="L38" s="6" t="s">
        <v>103</v>
      </c>
      <c r="M38" s="6" t="s">
        <v>103</v>
      </c>
      <c r="N38" s="6" t="s">
        <v>29</v>
      </c>
      <c r="O38" s="6" t="s">
        <v>187</v>
      </c>
      <c r="P38" s="17" t="s">
        <v>106</v>
      </c>
      <c r="Q38" s="6" t="s">
        <v>190</v>
      </c>
      <c r="R38" s="6" t="s">
        <v>108</v>
      </c>
      <c r="S38" s="6"/>
    </row>
    <row r="39" spans="2:19">
      <c r="B39" s="6" t="s">
        <v>99</v>
      </c>
      <c r="C39" s="6" t="s">
        <v>100</v>
      </c>
      <c r="D39" s="6" t="s">
        <v>185</v>
      </c>
      <c r="E39" s="6" t="s">
        <v>57</v>
      </c>
      <c r="F39" s="6" t="s">
        <v>109</v>
      </c>
      <c r="G39" s="6">
        <v>6.64</v>
      </c>
      <c r="H39" s="6">
        <v>6.14</v>
      </c>
      <c r="I39" s="8">
        <f t="shared" si="0"/>
        <v>7.5301204819277115E-2</v>
      </c>
      <c r="J39" s="6" t="s">
        <v>186</v>
      </c>
      <c r="K39" s="6" t="s">
        <v>103</v>
      </c>
      <c r="L39" s="6" t="s">
        <v>103</v>
      </c>
      <c r="M39" s="6" t="s">
        <v>103</v>
      </c>
      <c r="N39" s="6" t="s">
        <v>104</v>
      </c>
      <c r="O39" s="6" t="s">
        <v>191</v>
      </c>
      <c r="P39" s="17" t="s">
        <v>106</v>
      </c>
      <c r="Q39" s="6" t="s">
        <v>107</v>
      </c>
      <c r="R39" s="6" t="s">
        <v>108</v>
      </c>
      <c r="S39" s="6"/>
    </row>
    <row r="40" spans="2:19">
      <c r="B40" s="6" t="s">
        <v>99</v>
      </c>
      <c r="C40" s="6" t="s">
        <v>100</v>
      </c>
      <c r="D40" s="6" t="s">
        <v>185</v>
      </c>
      <c r="E40" s="6" t="s">
        <v>57</v>
      </c>
      <c r="F40" s="6" t="s">
        <v>109</v>
      </c>
      <c r="G40" s="10">
        <v>6.4450000000000003</v>
      </c>
      <c r="H40" s="10">
        <v>5.5960000000000001</v>
      </c>
      <c r="I40" s="8">
        <f t="shared" si="0"/>
        <v>0.13173002327385572</v>
      </c>
      <c r="J40" s="6" t="s">
        <v>188</v>
      </c>
      <c r="K40" s="6" t="s">
        <v>103</v>
      </c>
      <c r="L40" s="6" t="s">
        <v>103</v>
      </c>
      <c r="M40" s="6" t="s">
        <v>103</v>
      </c>
      <c r="N40" s="6" t="s">
        <v>104</v>
      </c>
      <c r="O40" s="6" t="s">
        <v>191</v>
      </c>
      <c r="P40" s="17" t="s">
        <v>106</v>
      </c>
      <c r="Q40" s="6" t="s">
        <v>107</v>
      </c>
      <c r="R40" s="6" t="s">
        <v>108</v>
      </c>
      <c r="S40" s="6"/>
    </row>
    <row r="41" spans="2:19">
      <c r="B41" s="6" t="s">
        <v>99</v>
      </c>
      <c r="C41" s="6" t="s">
        <v>100</v>
      </c>
      <c r="D41" s="6" t="s">
        <v>185</v>
      </c>
      <c r="E41" s="6" t="s">
        <v>57</v>
      </c>
      <c r="F41" s="6" t="s">
        <v>109</v>
      </c>
      <c r="G41" s="6">
        <v>6.08</v>
      </c>
      <c r="H41" s="6">
        <v>5.46</v>
      </c>
      <c r="I41" s="8">
        <f t="shared" si="0"/>
        <v>0.10197368421052633</v>
      </c>
      <c r="J41" s="6" t="s">
        <v>189</v>
      </c>
      <c r="K41" s="6" t="s">
        <v>103</v>
      </c>
      <c r="L41" s="6" t="s">
        <v>103</v>
      </c>
      <c r="M41" s="6" t="s">
        <v>103</v>
      </c>
      <c r="N41" s="6" t="s">
        <v>104</v>
      </c>
      <c r="O41" s="6" t="s">
        <v>191</v>
      </c>
      <c r="P41" s="17" t="s">
        <v>106</v>
      </c>
      <c r="Q41" s="6" t="s">
        <v>107</v>
      </c>
      <c r="R41" s="6" t="s">
        <v>108</v>
      </c>
      <c r="S41" s="6"/>
    </row>
    <row r="42" spans="2:19">
      <c r="B42" s="6" t="s">
        <v>99</v>
      </c>
      <c r="C42" s="6" t="s">
        <v>100</v>
      </c>
      <c r="D42" s="6" t="s">
        <v>185</v>
      </c>
      <c r="E42" s="6" t="s">
        <v>57</v>
      </c>
      <c r="F42" s="6" t="s">
        <v>111</v>
      </c>
      <c r="G42" s="10">
        <v>10.308</v>
      </c>
      <c r="H42" s="10">
        <v>9.2420000000000009</v>
      </c>
      <c r="I42" s="8">
        <f t="shared" si="0"/>
        <v>0.10341482343810622</v>
      </c>
      <c r="J42" s="6" t="s">
        <v>186</v>
      </c>
      <c r="K42" s="6" t="s">
        <v>103</v>
      </c>
      <c r="L42" s="6" t="s">
        <v>103</v>
      </c>
      <c r="M42" s="6" t="s">
        <v>103</v>
      </c>
      <c r="N42" s="6" t="s">
        <v>104</v>
      </c>
      <c r="O42" s="6" t="s">
        <v>191</v>
      </c>
      <c r="P42" s="17" t="s">
        <v>106</v>
      </c>
      <c r="Q42" s="6" t="s">
        <v>107</v>
      </c>
      <c r="R42" s="6" t="s">
        <v>108</v>
      </c>
      <c r="S42" s="6"/>
    </row>
    <row r="43" spans="2:19">
      <c r="B43" s="6" t="s">
        <v>99</v>
      </c>
      <c r="C43" s="6" t="s">
        <v>100</v>
      </c>
      <c r="D43" s="6" t="s">
        <v>185</v>
      </c>
      <c r="E43" s="6" t="s">
        <v>57</v>
      </c>
      <c r="F43" s="6" t="s">
        <v>111</v>
      </c>
      <c r="G43" s="10">
        <v>9.7170000000000005</v>
      </c>
      <c r="H43" s="10">
        <v>7.8550000000000004</v>
      </c>
      <c r="I43" s="8">
        <f t="shared" si="0"/>
        <v>0.19162292888751672</v>
      </c>
      <c r="J43" s="6" t="s">
        <v>188</v>
      </c>
      <c r="K43" s="6" t="s">
        <v>103</v>
      </c>
      <c r="L43" s="6" t="s">
        <v>103</v>
      </c>
      <c r="M43" s="6" t="s">
        <v>103</v>
      </c>
      <c r="N43" s="6" t="s">
        <v>104</v>
      </c>
      <c r="O43" s="6" t="s">
        <v>191</v>
      </c>
      <c r="P43" s="17" t="s">
        <v>106</v>
      </c>
      <c r="Q43" s="6" t="s">
        <v>107</v>
      </c>
      <c r="R43" s="6" t="s">
        <v>108</v>
      </c>
      <c r="S43" s="6"/>
    </row>
    <row r="44" spans="2:19">
      <c r="B44" s="6" t="s">
        <v>99</v>
      </c>
      <c r="C44" s="6" t="s">
        <v>100</v>
      </c>
      <c r="D44" s="6" t="s">
        <v>185</v>
      </c>
      <c r="E44" s="6" t="s">
        <v>57</v>
      </c>
      <c r="F44" s="6" t="s">
        <v>111</v>
      </c>
      <c r="G44" s="6">
        <v>8.8800000000000008</v>
      </c>
      <c r="H44" s="6">
        <v>7.57</v>
      </c>
      <c r="I44" s="8">
        <f t="shared" si="0"/>
        <v>0.14752252252252257</v>
      </c>
      <c r="J44" s="6" t="s">
        <v>189</v>
      </c>
      <c r="K44" s="6" t="s">
        <v>103</v>
      </c>
      <c r="L44" s="6" t="s">
        <v>103</v>
      </c>
      <c r="M44" s="6" t="s">
        <v>103</v>
      </c>
      <c r="N44" s="6" t="s">
        <v>104</v>
      </c>
      <c r="O44" s="6" t="s">
        <v>191</v>
      </c>
      <c r="P44" s="17" t="s">
        <v>106</v>
      </c>
      <c r="Q44" s="6" t="s">
        <v>107</v>
      </c>
      <c r="R44" s="6" t="s">
        <v>108</v>
      </c>
      <c r="S44" s="6"/>
    </row>
    <row r="45" spans="2:19" ht="25.5">
      <c r="B45" s="11" t="s">
        <v>192</v>
      </c>
      <c r="C45" s="11" t="s">
        <v>59</v>
      </c>
      <c r="D45" s="12" t="s">
        <v>193</v>
      </c>
      <c r="E45" s="11" t="s">
        <v>57</v>
      </c>
      <c r="F45" s="13" t="s">
        <v>194</v>
      </c>
      <c r="G45" s="20">
        <v>8.6635119088373607</v>
      </c>
      <c r="H45" s="20">
        <v>7.9905956230034096</v>
      </c>
      <c r="I45" s="18">
        <f t="shared" si="0"/>
        <v>7.767246041960553E-2</v>
      </c>
      <c r="J45" s="15" t="s">
        <v>195</v>
      </c>
      <c r="K45" s="11"/>
      <c r="L45" s="11"/>
      <c r="M45" s="11"/>
      <c r="N45" s="11" t="s">
        <v>196</v>
      </c>
      <c r="O45" s="15" t="s">
        <v>197</v>
      </c>
      <c r="P45" s="15" t="s">
        <v>198</v>
      </c>
      <c r="Q45" s="11"/>
      <c r="R45" s="19" t="s">
        <v>199</v>
      </c>
      <c r="S45" s="11"/>
    </row>
    <row r="46" spans="2:19" ht="25.5">
      <c r="B46" s="11" t="s">
        <v>192</v>
      </c>
      <c r="C46" s="11" t="s">
        <v>59</v>
      </c>
      <c r="D46" s="12" t="s">
        <v>200</v>
      </c>
      <c r="E46" s="11" t="s">
        <v>57</v>
      </c>
      <c r="F46" s="13" t="s">
        <v>194</v>
      </c>
      <c r="G46" s="20">
        <v>8.6635119088373607</v>
      </c>
      <c r="H46" s="20">
        <v>7.3179842078353801</v>
      </c>
      <c r="I46" s="18">
        <f t="shared" si="0"/>
        <v>0.15530973064508083</v>
      </c>
      <c r="J46" s="15" t="s">
        <v>201</v>
      </c>
      <c r="K46" s="11"/>
      <c r="L46" s="11"/>
      <c r="M46" s="11"/>
      <c r="N46" s="11" t="s">
        <v>196</v>
      </c>
      <c r="O46" s="15" t="s">
        <v>197</v>
      </c>
      <c r="P46" s="15" t="s">
        <v>198</v>
      </c>
      <c r="Q46" s="11"/>
      <c r="R46" s="19" t="s">
        <v>199</v>
      </c>
      <c r="S46" s="11"/>
    </row>
    <row r="47" spans="2:19" ht="25.5">
      <c r="B47" s="11" t="s">
        <v>192</v>
      </c>
      <c r="C47" s="11" t="s">
        <v>59</v>
      </c>
      <c r="D47" s="12" t="s">
        <v>202</v>
      </c>
      <c r="E47" s="11" t="s">
        <v>57</v>
      </c>
      <c r="F47" s="13" t="s">
        <v>194</v>
      </c>
      <c r="G47" s="20">
        <v>8.6635119088373607</v>
      </c>
      <c r="H47" s="20">
        <v>6.63</v>
      </c>
      <c r="I47" s="18">
        <f t="shared" si="0"/>
        <v>0.23472143055093431</v>
      </c>
      <c r="J47" s="15" t="s">
        <v>203</v>
      </c>
      <c r="K47" s="11"/>
      <c r="L47" s="11"/>
      <c r="M47" s="11"/>
      <c r="N47" s="11" t="s">
        <v>196</v>
      </c>
      <c r="O47" s="15" t="s">
        <v>197</v>
      </c>
      <c r="P47" s="15" t="s">
        <v>198</v>
      </c>
      <c r="Q47" s="11"/>
      <c r="R47" s="19" t="s">
        <v>199</v>
      </c>
      <c r="S47" s="11"/>
    </row>
    <row r="48" spans="2:19" ht="25.5">
      <c r="B48" s="11" t="s">
        <v>192</v>
      </c>
      <c r="C48" s="11" t="s">
        <v>59</v>
      </c>
      <c r="D48" s="12" t="s">
        <v>193</v>
      </c>
      <c r="E48" s="11" t="s">
        <v>57</v>
      </c>
      <c r="F48" s="13" t="s">
        <v>204</v>
      </c>
      <c r="G48" s="20">
        <v>11.7592166957131</v>
      </c>
      <c r="H48" s="20">
        <v>10.491089352782501</v>
      </c>
      <c r="I48" s="18">
        <f t="shared" si="0"/>
        <v>0.10784114076177399</v>
      </c>
      <c r="J48" s="15" t="s">
        <v>195</v>
      </c>
      <c r="K48" s="11"/>
      <c r="L48" s="11"/>
      <c r="M48" s="11"/>
      <c r="N48" s="11" t="s">
        <v>196</v>
      </c>
      <c r="O48" s="15" t="s">
        <v>197</v>
      </c>
      <c r="P48" s="15" t="s">
        <v>198</v>
      </c>
      <c r="Q48" s="11"/>
      <c r="R48" s="19" t="s">
        <v>199</v>
      </c>
      <c r="S48" s="11"/>
    </row>
    <row r="49" spans="2:19" ht="25.5">
      <c r="B49" s="11" t="s">
        <v>192</v>
      </c>
      <c r="C49" s="11" t="s">
        <v>59</v>
      </c>
      <c r="D49" s="12" t="s">
        <v>200</v>
      </c>
      <c r="E49" s="11" t="s">
        <v>57</v>
      </c>
      <c r="F49" s="13" t="s">
        <v>204</v>
      </c>
      <c r="G49" s="20">
        <v>11.7592166957131</v>
      </c>
      <c r="H49" s="20">
        <v>9.2054872791751592</v>
      </c>
      <c r="I49" s="18">
        <f t="shared" si="0"/>
        <v>0.21716832699145</v>
      </c>
      <c r="J49" s="15" t="s">
        <v>205</v>
      </c>
      <c r="K49" s="11"/>
      <c r="L49" s="11"/>
      <c r="M49" s="11"/>
      <c r="N49" s="11" t="s">
        <v>196</v>
      </c>
      <c r="O49" s="15" t="s">
        <v>197</v>
      </c>
      <c r="P49" s="15" t="s">
        <v>198</v>
      </c>
      <c r="Q49" s="11"/>
      <c r="R49" s="19" t="s">
        <v>199</v>
      </c>
      <c r="S49" s="11"/>
    </row>
    <row r="50" spans="2:19" ht="25.5">
      <c r="B50" s="11" t="s">
        <v>192</v>
      </c>
      <c r="C50" s="11" t="s">
        <v>59</v>
      </c>
      <c r="D50" s="12" t="s">
        <v>202</v>
      </c>
      <c r="E50" s="11" t="s">
        <v>57</v>
      </c>
      <c r="F50" s="13" t="s">
        <v>204</v>
      </c>
      <c r="G50" s="20">
        <v>11.7592166957131</v>
      </c>
      <c r="H50" s="20">
        <v>7.79049065689314</v>
      </c>
      <c r="I50" s="18">
        <f t="shared" si="0"/>
        <v>0.33749918396067868</v>
      </c>
      <c r="J50" s="15" t="s">
        <v>206</v>
      </c>
      <c r="K50" s="11"/>
      <c r="L50" s="11"/>
      <c r="M50" s="11"/>
      <c r="N50" s="11" t="s">
        <v>196</v>
      </c>
      <c r="O50" s="15" t="s">
        <v>197</v>
      </c>
      <c r="P50" s="15" t="s">
        <v>198</v>
      </c>
      <c r="Q50" s="11"/>
      <c r="R50" s="19" t="s">
        <v>199</v>
      </c>
      <c r="S50" s="11"/>
    </row>
    <row r="51" spans="2:19" ht="25.5">
      <c r="B51" s="11" t="s">
        <v>192</v>
      </c>
      <c r="C51" s="11" t="s">
        <v>59</v>
      </c>
      <c r="D51" s="12" t="s">
        <v>193</v>
      </c>
      <c r="E51" s="11" t="s">
        <v>57</v>
      </c>
      <c r="F51" s="13" t="s">
        <v>207</v>
      </c>
      <c r="G51" s="20">
        <v>14.723602782169801</v>
      </c>
      <c r="H51" s="20">
        <v>12.890335098238699</v>
      </c>
      <c r="I51" s="18">
        <f t="shared" si="0"/>
        <v>0.12451216669273217</v>
      </c>
      <c r="J51" s="15" t="s">
        <v>208</v>
      </c>
      <c r="K51" s="11"/>
      <c r="L51" s="11"/>
      <c r="M51" s="11"/>
      <c r="N51" s="11" t="s">
        <v>196</v>
      </c>
      <c r="O51" s="15" t="s">
        <v>197</v>
      </c>
      <c r="P51" s="15" t="s">
        <v>198</v>
      </c>
      <c r="Q51" s="11"/>
      <c r="R51" s="19" t="s">
        <v>199</v>
      </c>
      <c r="S51" s="11"/>
    </row>
    <row r="52" spans="2:19" ht="25.5">
      <c r="B52" s="11" t="s">
        <v>192</v>
      </c>
      <c r="C52" s="11" t="s">
        <v>59</v>
      </c>
      <c r="D52" s="12" t="s">
        <v>200</v>
      </c>
      <c r="E52" s="11" t="s">
        <v>57</v>
      </c>
      <c r="F52" s="13" t="s">
        <v>207</v>
      </c>
      <c r="G52" s="20">
        <v>14.723602782169801</v>
      </c>
      <c r="H52" s="20">
        <v>11.096523146150901</v>
      </c>
      <c r="I52" s="18">
        <f t="shared" si="0"/>
        <v>0.24634457270276761</v>
      </c>
      <c r="J52" s="15" t="s">
        <v>209</v>
      </c>
      <c r="K52" s="11"/>
      <c r="L52" s="11"/>
      <c r="M52" s="11"/>
      <c r="N52" s="11" t="s">
        <v>196</v>
      </c>
      <c r="O52" s="15" t="s">
        <v>197</v>
      </c>
      <c r="P52" s="15" t="s">
        <v>198</v>
      </c>
      <c r="Q52" s="11"/>
      <c r="R52" s="19" t="s">
        <v>199</v>
      </c>
      <c r="S52" s="11"/>
    </row>
    <row r="53" spans="2:19" ht="25.5">
      <c r="B53" s="11" t="s">
        <v>192</v>
      </c>
      <c r="C53" s="11" t="s">
        <v>59</v>
      </c>
      <c r="D53" s="12" t="s">
        <v>210</v>
      </c>
      <c r="E53" s="11" t="s">
        <v>57</v>
      </c>
      <c r="F53" s="13" t="s">
        <v>194</v>
      </c>
      <c r="G53" s="20">
        <v>8.9329000000000001</v>
      </c>
      <c r="H53" s="20">
        <v>6.5130999999999997</v>
      </c>
      <c r="I53" s="18">
        <f t="shared" si="0"/>
        <v>0.27088627433420281</v>
      </c>
      <c r="J53" s="15" t="s">
        <v>211</v>
      </c>
      <c r="K53" s="11"/>
      <c r="L53" s="11"/>
      <c r="M53" s="11"/>
      <c r="N53" s="11" t="s">
        <v>196</v>
      </c>
      <c r="O53" s="15" t="s">
        <v>197</v>
      </c>
      <c r="P53" s="15" t="s">
        <v>198</v>
      </c>
      <c r="Q53" s="11"/>
      <c r="R53" s="19" t="s">
        <v>199</v>
      </c>
      <c r="S53" s="11"/>
    </row>
    <row r="54" spans="2:19" ht="25.5">
      <c r="B54" s="11" t="s">
        <v>192</v>
      </c>
      <c r="C54" s="11" t="s">
        <v>59</v>
      </c>
      <c r="D54" s="15" t="s">
        <v>210</v>
      </c>
      <c r="E54" s="11" t="s">
        <v>57</v>
      </c>
      <c r="F54" s="13" t="s">
        <v>204</v>
      </c>
      <c r="G54" s="20">
        <v>12.239800000000001</v>
      </c>
      <c r="H54" s="20">
        <v>8.7263000000000002</v>
      </c>
      <c r="I54" s="18">
        <f t="shared" si="0"/>
        <v>0.28705534404156935</v>
      </c>
      <c r="J54" s="15" t="s">
        <v>195</v>
      </c>
      <c r="K54" s="11"/>
      <c r="L54" s="11"/>
      <c r="M54" s="11"/>
      <c r="N54" s="11" t="s">
        <v>196</v>
      </c>
      <c r="O54" s="15" t="s">
        <v>197</v>
      </c>
      <c r="P54" s="15" t="s">
        <v>198</v>
      </c>
      <c r="Q54" s="11"/>
      <c r="R54" s="19" t="s">
        <v>199</v>
      </c>
      <c r="S54" s="11"/>
    </row>
    <row r="55" spans="2:19" ht="25.5">
      <c r="B55" s="11" t="s">
        <v>192</v>
      </c>
      <c r="C55" s="11" t="s">
        <v>59</v>
      </c>
      <c r="D55" s="15" t="s">
        <v>210</v>
      </c>
      <c r="E55" s="11" t="s">
        <v>57</v>
      </c>
      <c r="F55" s="13" t="s">
        <v>204</v>
      </c>
      <c r="G55" s="20">
        <v>12.239800000000001</v>
      </c>
      <c r="H55" s="20">
        <v>8.4053000000000004</v>
      </c>
      <c r="I55" s="18">
        <f t="shared" si="0"/>
        <v>0.31328126276573148</v>
      </c>
      <c r="J55" s="15" t="s">
        <v>212</v>
      </c>
      <c r="K55" s="11"/>
      <c r="L55" s="11"/>
      <c r="M55" s="11"/>
      <c r="N55" s="11" t="s">
        <v>196</v>
      </c>
      <c r="O55" s="15" t="s">
        <v>197</v>
      </c>
      <c r="P55" s="15" t="s">
        <v>198</v>
      </c>
      <c r="Q55" s="11"/>
      <c r="R55" s="19" t="s">
        <v>199</v>
      </c>
      <c r="S55" s="11"/>
    </row>
    <row r="56" spans="2:19" ht="25.5">
      <c r="B56" s="11" t="s">
        <v>192</v>
      </c>
      <c r="C56" s="11" t="s">
        <v>59</v>
      </c>
      <c r="D56" s="15" t="s">
        <v>210</v>
      </c>
      <c r="E56" s="11" t="s">
        <v>57</v>
      </c>
      <c r="F56" s="13" t="s">
        <v>207</v>
      </c>
      <c r="G56" s="20">
        <v>15.1991</v>
      </c>
      <c r="H56" s="20">
        <v>11.5877</v>
      </c>
      <c r="I56" s="18">
        <f t="shared" si="0"/>
        <v>0.23760617404977924</v>
      </c>
      <c r="J56" s="15" t="s">
        <v>213</v>
      </c>
      <c r="K56" s="11"/>
      <c r="L56" s="11"/>
      <c r="M56" s="11"/>
      <c r="N56" s="11" t="s">
        <v>196</v>
      </c>
      <c r="O56" s="15" t="s">
        <v>197</v>
      </c>
      <c r="P56" s="15" t="s">
        <v>198</v>
      </c>
      <c r="Q56" s="11"/>
      <c r="R56" s="19" t="s">
        <v>199</v>
      </c>
      <c r="S56" s="11"/>
    </row>
    <row r="57" spans="2:19" ht="25.5">
      <c r="B57" s="11" t="s">
        <v>192</v>
      </c>
      <c r="C57" s="11" t="s">
        <v>59</v>
      </c>
      <c r="D57" s="12" t="s">
        <v>193</v>
      </c>
      <c r="E57" s="11" t="s">
        <v>57</v>
      </c>
      <c r="F57" s="13" t="s">
        <v>214</v>
      </c>
      <c r="G57" s="14">
        <v>8.3228379012761398</v>
      </c>
      <c r="H57" s="14">
        <v>7.8578005449399004</v>
      </c>
      <c r="I57" s="18">
        <f t="shared" si="0"/>
        <v>5.5874854448977697E-2</v>
      </c>
      <c r="J57" s="15" t="s">
        <v>215</v>
      </c>
      <c r="K57" s="21"/>
      <c r="L57" s="11"/>
      <c r="M57" s="11"/>
      <c r="N57" s="11" t="s">
        <v>196</v>
      </c>
      <c r="O57" s="15" t="s">
        <v>197</v>
      </c>
      <c r="P57" s="15" t="s">
        <v>216</v>
      </c>
      <c r="Q57" s="11"/>
      <c r="R57" s="19" t="s">
        <v>199</v>
      </c>
      <c r="S57" s="11"/>
    </row>
    <row r="58" spans="2:19" ht="25.5">
      <c r="B58" s="11" t="s">
        <v>192</v>
      </c>
      <c r="C58" s="11" t="s">
        <v>59</v>
      </c>
      <c r="D58" s="12" t="s">
        <v>200</v>
      </c>
      <c r="E58" s="11" t="s">
        <v>57</v>
      </c>
      <c r="F58" s="13" t="s">
        <v>214</v>
      </c>
      <c r="G58" s="14">
        <v>8.3228379012761398</v>
      </c>
      <c r="H58" s="14">
        <v>7.4096499135960201</v>
      </c>
      <c r="I58" s="18">
        <f t="shared" si="0"/>
        <v>0.10972074651845624</v>
      </c>
      <c r="J58" s="15" t="s">
        <v>217</v>
      </c>
      <c r="K58" s="21"/>
      <c r="L58" s="11"/>
      <c r="M58" s="11"/>
      <c r="N58" s="11" t="s">
        <v>196</v>
      </c>
      <c r="O58" s="15" t="s">
        <v>197</v>
      </c>
      <c r="P58" s="15" t="s">
        <v>216</v>
      </c>
      <c r="Q58" s="11"/>
      <c r="R58" s="19" t="s">
        <v>199</v>
      </c>
      <c r="S58" s="11"/>
    </row>
    <row r="59" spans="2:19" ht="25.5">
      <c r="B59" s="11" t="s">
        <v>192</v>
      </c>
      <c r="C59" s="11" t="s">
        <v>59</v>
      </c>
      <c r="D59" s="12" t="s">
        <v>193</v>
      </c>
      <c r="E59" s="11" t="s">
        <v>57</v>
      </c>
      <c r="F59" s="13" t="s">
        <v>204</v>
      </c>
      <c r="G59" s="14">
        <v>10.5394987503594</v>
      </c>
      <c r="H59" s="14">
        <v>9.5827191112884407</v>
      </c>
      <c r="I59" s="18">
        <f t="shared" si="0"/>
        <v>9.0780374070287967E-2</v>
      </c>
      <c r="J59" s="15" t="s">
        <v>218</v>
      </c>
      <c r="K59" s="11"/>
      <c r="L59" s="11"/>
      <c r="M59" s="11"/>
      <c r="N59" s="11" t="s">
        <v>196</v>
      </c>
      <c r="O59" s="15" t="s">
        <v>197</v>
      </c>
      <c r="P59" s="15" t="s">
        <v>216</v>
      </c>
      <c r="Q59" s="11"/>
      <c r="R59" s="19" t="s">
        <v>199</v>
      </c>
      <c r="S59" s="11"/>
    </row>
    <row r="60" spans="2:19" ht="25.5">
      <c r="B60" s="11" t="s">
        <v>192</v>
      </c>
      <c r="C60" s="11" t="s">
        <v>59</v>
      </c>
      <c r="D60" s="12" t="s">
        <v>200</v>
      </c>
      <c r="E60" s="11" t="s">
        <v>57</v>
      </c>
      <c r="F60" s="13" t="s">
        <v>204</v>
      </c>
      <c r="G60" s="14">
        <v>10.5394987503594</v>
      </c>
      <c r="H60" s="14">
        <v>8.5754240462373605</v>
      </c>
      <c r="I60" s="18">
        <f t="shared" si="0"/>
        <v>0.1863537109917171</v>
      </c>
      <c r="J60" s="15" t="s">
        <v>219</v>
      </c>
      <c r="K60" s="11"/>
      <c r="L60" s="11"/>
      <c r="M60" s="11"/>
      <c r="N60" s="11" t="s">
        <v>196</v>
      </c>
      <c r="O60" s="15" t="s">
        <v>197</v>
      </c>
      <c r="P60" s="15" t="s">
        <v>216</v>
      </c>
      <c r="Q60" s="11"/>
      <c r="R60" s="19" t="s">
        <v>199</v>
      </c>
      <c r="S60" s="11"/>
    </row>
    <row r="61" spans="2:19" ht="25.5">
      <c r="B61" s="11" t="s">
        <v>192</v>
      </c>
      <c r="C61" s="11" t="s">
        <v>59</v>
      </c>
      <c r="D61" s="12" t="s">
        <v>193</v>
      </c>
      <c r="E61" s="11" t="s">
        <v>57</v>
      </c>
      <c r="F61" s="13" t="s">
        <v>220</v>
      </c>
      <c r="G61" s="14">
        <v>14.9221120254058</v>
      </c>
      <c r="H61" s="14">
        <v>13.1571722552897</v>
      </c>
      <c r="I61" s="18">
        <f t="shared" si="0"/>
        <v>0.11827680740576024</v>
      </c>
      <c r="J61" s="15" t="s">
        <v>221</v>
      </c>
      <c r="K61" s="11"/>
      <c r="L61" s="11"/>
      <c r="M61" s="11"/>
      <c r="N61" s="11" t="s">
        <v>196</v>
      </c>
      <c r="O61" s="15" t="s">
        <v>197</v>
      </c>
      <c r="P61" s="15" t="s">
        <v>216</v>
      </c>
      <c r="Q61" s="11"/>
      <c r="R61" s="19" t="s">
        <v>199</v>
      </c>
      <c r="S61" s="11"/>
    </row>
    <row r="62" spans="2:19" ht="25.5">
      <c r="B62" s="11" t="s">
        <v>192</v>
      </c>
      <c r="C62" s="11" t="s">
        <v>59</v>
      </c>
      <c r="D62" s="12" t="s">
        <v>200</v>
      </c>
      <c r="E62" s="11" t="s">
        <v>57</v>
      </c>
      <c r="F62" s="13" t="s">
        <v>220</v>
      </c>
      <c r="G62" s="14">
        <v>14.9221120254058</v>
      </c>
      <c r="H62" s="14">
        <v>11.1944787528686</v>
      </c>
      <c r="I62" s="18">
        <f t="shared" si="0"/>
        <v>0.24980601044883452</v>
      </c>
      <c r="J62" s="15" t="s">
        <v>222</v>
      </c>
      <c r="K62" s="11"/>
      <c r="L62" s="11"/>
      <c r="M62" s="11"/>
      <c r="N62" s="11" t="s">
        <v>196</v>
      </c>
      <c r="O62" s="15" t="s">
        <v>197</v>
      </c>
      <c r="P62" s="15" t="s">
        <v>216</v>
      </c>
      <c r="Q62" s="11"/>
      <c r="R62" s="19" t="s">
        <v>199</v>
      </c>
      <c r="S62" s="11"/>
    </row>
    <row r="63" spans="2:19" ht="25.5">
      <c r="B63" s="11" t="s">
        <v>192</v>
      </c>
      <c r="C63" s="11" t="s">
        <v>59</v>
      </c>
      <c r="D63" s="15" t="s">
        <v>210</v>
      </c>
      <c r="E63" s="11" t="s">
        <v>57</v>
      </c>
      <c r="F63" s="13" t="s">
        <v>214</v>
      </c>
      <c r="G63" s="14">
        <v>8.4954999999999998</v>
      </c>
      <c r="H63" s="14">
        <v>7.85</v>
      </c>
      <c r="I63" s="18">
        <f t="shared" si="0"/>
        <v>7.5981401918662844E-2</v>
      </c>
      <c r="J63" s="15" t="s">
        <v>223</v>
      </c>
      <c r="K63" s="11"/>
      <c r="L63" s="11"/>
      <c r="M63" s="11"/>
      <c r="N63" s="11" t="s">
        <v>196</v>
      </c>
      <c r="O63" s="15" t="s">
        <v>197</v>
      </c>
      <c r="P63" s="15" t="s">
        <v>216</v>
      </c>
      <c r="Q63" s="11"/>
      <c r="R63" s="19" t="s">
        <v>199</v>
      </c>
      <c r="S63" s="11"/>
    </row>
    <row r="64" spans="2:19" ht="25.5">
      <c r="B64" s="11" t="s">
        <v>192</v>
      </c>
      <c r="C64" s="11" t="s">
        <v>59</v>
      </c>
      <c r="D64" s="15" t="s">
        <v>210</v>
      </c>
      <c r="E64" s="11" t="s">
        <v>57</v>
      </c>
      <c r="F64" s="13" t="s">
        <v>214</v>
      </c>
      <c r="G64" s="14">
        <v>8.4954999999999998</v>
      </c>
      <c r="H64" s="14">
        <v>7.5525000000000002</v>
      </c>
      <c r="I64" s="18">
        <f t="shared" si="0"/>
        <v>0.11099994114531218</v>
      </c>
      <c r="J64" s="15" t="s">
        <v>224</v>
      </c>
      <c r="K64" s="11"/>
      <c r="L64" s="11"/>
      <c r="M64" s="11"/>
      <c r="N64" s="11" t="s">
        <v>196</v>
      </c>
      <c r="O64" s="15" t="s">
        <v>197</v>
      </c>
      <c r="P64" s="15" t="s">
        <v>216</v>
      </c>
      <c r="Q64" s="11"/>
      <c r="R64" s="19" t="s">
        <v>199</v>
      </c>
      <c r="S64" s="11"/>
    </row>
    <row r="65" spans="2:19" ht="25.5">
      <c r="B65" s="11" t="s">
        <v>192</v>
      </c>
      <c r="C65" s="11" t="s">
        <v>59</v>
      </c>
      <c r="D65" s="15" t="s">
        <v>210</v>
      </c>
      <c r="E65" s="11" t="s">
        <v>57</v>
      </c>
      <c r="F65" s="13" t="s">
        <v>214</v>
      </c>
      <c r="G65" s="14">
        <v>8.4954999999999998</v>
      </c>
      <c r="H65" s="14">
        <v>7.4207999999999998</v>
      </c>
      <c r="I65" s="18">
        <f t="shared" si="0"/>
        <v>0.12650226590547936</v>
      </c>
      <c r="J65" s="15" t="s">
        <v>225</v>
      </c>
      <c r="K65" s="11"/>
      <c r="L65" s="11"/>
      <c r="M65" s="11"/>
      <c r="N65" s="11" t="s">
        <v>196</v>
      </c>
      <c r="O65" s="15" t="s">
        <v>197</v>
      </c>
      <c r="P65" s="15" t="s">
        <v>216</v>
      </c>
      <c r="Q65" s="11"/>
      <c r="R65" s="19" t="s">
        <v>199</v>
      </c>
      <c r="S65" s="11"/>
    </row>
    <row r="66" spans="2:19" ht="25.5">
      <c r="B66" s="11" t="s">
        <v>192</v>
      </c>
      <c r="C66" s="11" t="s">
        <v>59</v>
      </c>
      <c r="D66" s="15" t="s">
        <v>210</v>
      </c>
      <c r="E66" s="11" t="s">
        <v>57</v>
      </c>
      <c r="F66" s="13" t="s">
        <v>204</v>
      </c>
      <c r="G66" s="14">
        <v>11.079000000000001</v>
      </c>
      <c r="H66" s="14">
        <v>9.5547000000000004</v>
      </c>
      <c r="I66" s="18">
        <f t="shared" si="0"/>
        <v>0.13758461955050097</v>
      </c>
      <c r="J66" s="15" t="s">
        <v>226</v>
      </c>
      <c r="K66" s="11"/>
      <c r="L66" s="11"/>
      <c r="M66" s="11"/>
      <c r="N66" s="11" t="s">
        <v>196</v>
      </c>
      <c r="O66" s="15" t="s">
        <v>197</v>
      </c>
      <c r="P66" s="15" t="s">
        <v>216</v>
      </c>
      <c r="Q66" s="11"/>
      <c r="R66" s="19" t="s">
        <v>199</v>
      </c>
      <c r="S66" s="11"/>
    </row>
    <row r="67" spans="2:19" ht="25.5">
      <c r="B67" s="11" t="s">
        <v>192</v>
      </c>
      <c r="C67" s="11" t="s">
        <v>59</v>
      </c>
      <c r="D67" s="15" t="s">
        <v>210</v>
      </c>
      <c r="E67" s="11" t="s">
        <v>57</v>
      </c>
      <c r="F67" s="13" t="s">
        <v>204</v>
      </c>
      <c r="G67" s="14">
        <v>11.079000000000001</v>
      </c>
      <c r="H67" s="14">
        <v>9.2768999999999995</v>
      </c>
      <c r="I67" s="18">
        <f t="shared" si="0"/>
        <v>0.16265908475494187</v>
      </c>
      <c r="J67" s="15" t="s">
        <v>227</v>
      </c>
      <c r="K67" s="11"/>
      <c r="L67" s="11"/>
      <c r="M67" s="11"/>
      <c r="N67" s="11" t="s">
        <v>196</v>
      </c>
      <c r="O67" s="15" t="s">
        <v>197</v>
      </c>
      <c r="P67" s="15" t="s">
        <v>216</v>
      </c>
      <c r="Q67" s="11"/>
      <c r="R67" s="19" t="s">
        <v>199</v>
      </c>
      <c r="S67" s="11"/>
    </row>
    <row r="68" spans="2:19" ht="25.5">
      <c r="B68" s="11" t="s">
        <v>192</v>
      </c>
      <c r="C68" s="11" t="s">
        <v>59</v>
      </c>
      <c r="D68" s="15" t="s">
        <v>210</v>
      </c>
      <c r="E68" s="11" t="s">
        <v>57</v>
      </c>
      <c r="F68" s="13" t="s">
        <v>204</v>
      </c>
      <c r="G68" s="14">
        <v>11.079000000000001</v>
      </c>
      <c r="H68" s="14">
        <v>9.01</v>
      </c>
      <c r="I68" s="18">
        <f t="shared" si="0"/>
        <v>0.18674970665222498</v>
      </c>
      <c r="J68" s="15" t="s">
        <v>228</v>
      </c>
      <c r="K68" s="11"/>
      <c r="L68" s="11"/>
      <c r="M68" s="11"/>
      <c r="N68" s="11" t="s">
        <v>196</v>
      </c>
      <c r="O68" s="15" t="s">
        <v>197</v>
      </c>
      <c r="P68" s="15" t="s">
        <v>216</v>
      </c>
      <c r="Q68" s="11"/>
      <c r="R68" s="19" t="s">
        <v>199</v>
      </c>
      <c r="S68" s="11"/>
    </row>
    <row r="69" spans="2:19" ht="25.5">
      <c r="B69" s="11" t="s">
        <v>192</v>
      </c>
      <c r="C69" s="11" t="s">
        <v>59</v>
      </c>
      <c r="D69" s="15" t="s">
        <v>210</v>
      </c>
      <c r="E69" s="11" t="s">
        <v>57</v>
      </c>
      <c r="F69" s="13" t="s">
        <v>204</v>
      </c>
      <c r="G69" s="14">
        <v>11.079000000000001</v>
      </c>
      <c r="H69" s="14">
        <v>8.7362000000000002</v>
      </c>
      <c r="I69" s="18">
        <f t="shared" si="0"/>
        <v>0.21146312844119508</v>
      </c>
      <c r="J69" s="15" t="s">
        <v>229</v>
      </c>
      <c r="K69" s="11"/>
      <c r="L69" s="11"/>
      <c r="M69" s="11"/>
      <c r="N69" s="11" t="s">
        <v>196</v>
      </c>
      <c r="O69" s="15" t="s">
        <v>197</v>
      </c>
      <c r="P69" s="15" t="s">
        <v>216</v>
      </c>
      <c r="Q69" s="11"/>
      <c r="R69" s="19" t="s">
        <v>199</v>
      </c>
      <c r="S69" s="11"/>
    </row>
    <row r="70" spans="2:19" ht="25.5">
      <c r="B70" s="11" t="s">
        <v>192</v>
      </c>
      <c r="C70" s="11" t="s">
        <v>59</v>
      </c>
      <c r="D70" s="15" t="s">
        <v>210</v>
      </c>
      <c r="E70" s="11" t="s">
        <v>57</v>
      </c>
      <c r="F70" s="13" t="s">
        <v>220</v>
      </c>
      <c r="G70" s="14">
        <v>15.921200000000001</v>
      </c>
      <c r="H70" s="14">
        <v>13.426600000000001</v>
      </c>
      <c r="I70" s="18">
        <f t="shared" si="0"/>
        <v>0.15668416953495967</v>
      </c>
      <c r="J70" s="15" t="s">
        <v>230</v>
      </c>
      <c r="K70" s="11"/>
      <c r="L70" s="11"/>
      <c r="M70" s="11"/>
      <c r="N70" s="11" t="s">
        <v>196</v>
      </c>
      <c r="O70" s="15" t="s">
        <v>197</v>
      </c>
      <c r="P70" s="15" t="s">
        <v>216</v>
      </c>
      <c r="Q70" s="11"/>
      <c r="R70" s="19" t="s">
        <v>199</v>
      </c>
      <c r="S70" s="11"/>
    </row>
    <row r="71" spans="2:19" ht="25.5">
      <c r="B71" s="11" t="s">
        <v>192</v>
      </c>
      <c r="C71" s="11" t="s">
        <v>59</v>
      </c>
      <c r="D71" s="15" t="s">
        <v>210</v>
      </c>
      <c r="E71" s="11" t="s">
        <v>57</v>
      </c>
      <c r="F71" s="13" t="s">
        <v>220</v>
      </c>
      <c r="G71" s="14">
        <v>15.921200000000001</v>
      </c>
      <c r="H71" s="14">
        <v>13.200699999999999</v>
      </c>
      <c r="I71" s="18">
        <f t="shared" si="0"/>
        <v>0.17087279853277398</v>
      </c>
      <c r="J71" s="15" t="s">
        <v>231</v>
      </c>
      <c r="K71" s="11"/>
      <c r="L71" s="11"/>
      <c r="M71" s="11"/>
      <c r="N71" s="11" t="s">
        <v>196</v>
      </c>
      <c r="O71" s="15" t="s">
        <v>197</v>
      </c>
      <c r="P71" s="15" t="s">
        <v>216</v>
      </c>
      <c r="Q71" s="11"/>
      <c r="R71" s="19" t="s">
        <v>199</v>
      </c>
      <c r="S71" s="11"/>
    </row>
    <row r="72" spans="2:19" ht="25.5">
      <c r="B72" s="11" t="s">
        <v>192</v>
      </c>
      <c r="C72" s="11" t="s">
        <v>59</v>
      </c>
      <c r="D72" s="12" t="s">
        <v>232</v>
      </c>
      <c r="E72" s="11" t="s">
        <v>57</v>
      </c>
      <c r="F72" s="13" t="s">
        <v>233</v>
      </c>
      <c r="G72" s="14">
        <v>6.4149865388967102</v>
      </c>
      <c r="H72" s="14">
        <v>6.1088802888142899</v>
      </c>
      <c r="I72" s="18">
        <f t="shared" si="0"/>
        <v>4.7717364366452186E-2</v>
      </c>
      <c r="J72" s="15" t="s">
        <v>234</v>
      </c>
      <c r="K72" s="11"/>
      <c r="L72" s="11"/>
      <c r="M72" s="11"/>
      <c r="N72" s="11" t="s">
        <v>235</v>
      </c>
      <c r="O72" s="15" t="s">
        <v>236</v>
      </c>
      <c r="P72" s="15" t="s">
        <v>198</v>
      </c>
      <c r="Q72" s="11"/>
      <c r="R72" s="19" t="s">
        <v>199</v>
      </c>
      <c r="S72" s="11"/>
    </row>
    <row r="73" spans="2:19" ht="25.5">
      <c r="B73" s="11" t="s">
        <v>192</v>
      </c>
      <c r="C73" s="11" t="s">
        <v>59</v>
      </c>
      <c r="D73" s="12" t="s">
        <v>202</v>
      </c>
      <c r="E73" s="11" t="s">
        <v>57</v>
      </c>
      <c r="F73" s="13" t="s">
        <v>233</v>
      </c>
      <c r="G73" s="14">
        <v>6.4149865388967102</v>
      </c>
      <c r="H73" s="14">
        <v>5.7976932694550598</v>
      </c>
      <c r="I73" s="18">
        <f t="shared" si="0"/>
        <v>9.6226744311737306E-2</v>
      </c>
      <c r="J73" s="15" t="s">
        <v>237</v>
      </c>
      <c r="K73" s="11"/>
      <c r="L73" s="11"/>
      <c r="M73" s="11"/>
      <c r="N73" s="11" t="s">
        <v>235</v>
      </c>
      <c r="O73" s="15" t="s">
        <v>236</v>
      </c>
      <c r="P73" s="15" t="s">
        <v>198</v>
      </c>
      <c r="Q73" s="11"/>
      <c r="R73" s="19" t="s">
        <v>199</v>
      </c>
      <c r="S73" s="11"/>
    </row>
    <row r="74" spans="2:19" ht="25.5">
      <c r="B74" s="11" t="s">
        <v>192</v>
      </c>
      <c r="C74" s="11" t="s">
        <v>59</v>
      </c>
      <c r="D74" s="12" t="s">
        <v>238</v>
      </c>
      <c r="E74" s="11" t="s">
        <v>57</v>
      </c>
      <c r="F74" s="13" t="s">
        <v>233</v>
      </c>
      <c r="G74" s="14">
        <v>6.4149865388967102</v>
      </c>
      <c r="H74" s="14">
        <v>5.4676120193625799</v>
      </c>
      <c r="I74" s="18">
        <f t="shared" si="0"/>
        <v>0.14768145089468351</v>
      </c>
      <c r="J74" s="15" t="s">
        <v>239</v>
      </c>
      <c r="K74" s="11"/>
      <c r="L74" s="11"/>
      <c r="M74" s="11"/>
      <c r="N74" s="11" t="s">
        <v>235</v>
      </c>
      <c r="O74" s="15" t="s">
        <v>236</v>
      </c>
      <c r="P74" s="15" t="s">
        <v>198</v>
      </c>
      <c r="Q74" s="11"/>
      <c r="R74" s="19" t="s">
        <v>199</v>
      </c>
      <c r="S74" s="11"/>
    </row>
    <row r="75" spans="2:19" ht="25.5">
      <c r="B75" s="11" t="s">
        <v>192</v>
      </c>
      <c r="C75" s="11" t="s">
        <v>59</v>
      </c>
      <c r="D75" s="12" t="s">
        <v>232</v>
      </c>
      <c r="E75" s="11" t="s">
        <v>57</v>
      </c>
      <c r="F75" s="13" t="s">
        <v>240</v>
      </c>
      <c r="G75" s="14">
        <v>8.2005500008728305</v>
      </c>
      <c r="H75" s="14">
        <v>7.5455644237091803</v>
      </c>
      <c r="I75" s="18">
        <f t="shared" si="0"/>
        <v>7.9870932692799435E-2</v>
      </c>
      <c r="J75" s="15" t="s">
        <v>241</v>
      </c>
      <c r="K75" s="11"/>
      <c r="L75" s="11"/>
      <c r="M75" s="11"/>
      <c r="N75" s="11" t="s">
        <v>235</v>
      </c>
      <c r="O75" s="15" t="s">
        <v>236</v>
      </c>
      <c r="P75" s="15" t="s">
        <v>198</v>
      </c>
      <c r="Q75" s="11"/>
      <c r="R75" s="19" t="s">
        <v>199</v>
      </c>
      <c r="S75" s="11"/>
    </row>
    <row r="76" spans="2:19" ht="25.5">
      <c r="B76" s="11" t="s">
        <v>192</v>
      </c>
      <c r="C76" s="11" t="s">
        <v>59</v>
      </c>
      <c r="D76" s="12" t="s">
        <v>202</v>
      </c>
      <c r="E76" s="11" t="s">
        <v>57</v>
      </c>
      <c r="F76" s="13" t="s">
        <v>240</v>
      </c>
      <c r="G76" s="14">
        <v>8.2005500008728305</v>
      </c>
      <c r="H76" s="14">
        <v>6.8959990388643</v>
      </c>
      <c r="I76" s="18">
        <f t="shared" si="0"/>
        <v>0.15908091065473412</v>
      </c>
      <c r="J76" s="15" t="s">
        <v>242</v>
      </c>
      <c r="K76" s="11"/>
      <c r="L76" s="11"/>
      <c r="M76" s="11"/>
      <c r="N76" s="11" t="s">
        <v>235</v>
      </c>
      <c r="O76" s="15" t="s">
        <v>236</v>
      </c>
      <c r="P76" s="15" t="s">
        <v>198</v>
      </c>
      <c r="Q76" s="11"/>
      <c r="R76" s="19" t="s">
        <v>199</v>
      </c>
      <c r="S76" s="11"/>
    </row>
    <row r="77" spans="2:19" ht="25.5">
      <c r="B77" s="11" t="s">
        <v>192</v>
      </c>
      <c r="C77" s="11" t="s">
        <v>59</v>
      </c>
      <c r="D77" s="12" t="s">
        <v>238</v>
      </c>
      <c r="E77" s="11" t="s">
        <v>57</v>
      </c>
      <c r="F77" s="13" t="s">
        <v>240</v>
      </c>
      <c r="G77" s="14">
        <v>8.2005500008728305</v>
      </c>
      <c r="H77" s="14">
        <v>6.1267875001173504</v>
      </c>
      <c r="I77" s="18">
        <f t="shared" si="0"/>
        <v>0.25288090439479766</v>
      </c>
      <c r="J77" s="15" t="s">
        <v>243</v>
      </c>
      <c r="K77" s="11"/>
      <c r="L77" s="11"/>
      <c r="M77" s="11"/>
      <c r="N77" s="11" t="s">
        <v>235</v>
      </c>
      <c r="O77" s="15" t="s">
        <v>236</v>
      </c>
      <c r="P77" s="15" t="s">
        <v>198</v>
      </c>
      <c r="Q77" s="11"/>
      <c r="R77" s="19" t="s">
        <v>199</v>
      </c>
      <c r="S77" s="11"/>
    </row>
    <row r="78" spans="2:19" ht="25.5">
      <c r="B78" s="11" t="s">
        <v>192</v>
      </c>
      <c r="C78" s="11" t="s">
        <v>59</v>
      </c>
      <c r="D78" s="12" t="s">
        <v>232</v>
      </c>
      <c r="E78" s="11" t="s">
        <v>57</v>
      </c>
      <c r="F78" s="13" t="s">
        <v>204</v>
      </c>
      <c r="G78" s="14">
        <v>10.1777807703838</v>
      </c>
      <c r="H78" s="14">
        <v>9.2027081737209002</v>
      </c>
      <c r="I78" s="18">
        <f t="shared" si="0"/>
        <v>9.5804047921748459E-2</v>
      </c>
      <c r="J78" s="15" t="s">
        <v>244</v>
      </c>
      <c r="K78" s="11"/>
      <c r="L78" s="11"/>
      <c r="M78" s="11"/>
      <c r="N78" s="11" t="s">
        <v>235</v>
      </c>
      <c r="O78" s="15" t="s">
        <v>236</v>
      </c>
      <c r="P78" s="15" t="s">
        <v>198</v>
      </c>
      <c r="Q78" s="11"/>
      <c r="R78" s="19" t="s">
        <v>199</v>
      </c>
      <c r="S78" s="11"/>
    </row>
    <row r="79" spans="2:19" ht="25.5">
      <c r="B79" s="11" t="s">
        <v>192</v>
      </c>
      <c r="C79" s="11" t="s">
        <v>59</v>
      </c>
      <c r="D79" s="12" t="s">
        <v>202</v>
      </c>
      <c r="E79" s="11" t="s">
        <v>57</v>
      </c>
      <c r="F79" s="13" t="s">
        <v>204</v>
      </c>
      <c r="G79" s="14">
        <v>10.1777807703838</v>
      </c>
      <c r="H79" s="14">
        <v>8.1757682698959595</v>
      </c>
      <c r="I79" s="18">
        <f t="shared" ref="I79:I101" si="3">(G79-H79)/G79</f>
        <v>0.19670422714482827</v>
      </c>
      <c r="J79" s="15" t="s">
        <v>245</v>
      </c>
      <c r="K79" s="11"/>
      <c r="L79" s="11"/>
      <c r="M79" s="11"/>
      <c r="N79" s="11" t="s">
        <v>235</v>
      </c>
      <c r="O79" s="15" t="s">
        <v>236</v>
      </c>
      <c r="P79" s="15" t="s">
        <v>198</v>
      </c>
      <c r="Q79" s="11"/>
      <c r="R79" s="19" t="s">
        <v>199</v>
      </c>
      <c r="S79" s="11"/>
    </row>
    <row r="80" spans="2:19" ht="25.5">
      <c r="B80" s="11" t="s">
        <v>192</v>
      </c>
      <c r="C80" s="11" t="s">
        <v>59</v>
      </c>
      <c r="D80" s="12" t="s">
        <v>238</v>
      </c>
      <c r="E80" s="11" t="s">
        <v>57</v>
      </c>
      <c r="F80" s="13" t="s">
        <v>204</v>
      </c>
      <c r="G80" s="14">
        <v>10.1777807703838</v>
      </c>
      <c r="H80" s="14">
        <v>6.9137125001955901</v>
      </c>
      <c r="I80" s="18">
        <f t="shared" si="3"/>
        <v>0.32070530342786335</v>
      </c>
      <c r="J80" s="15" t="s">
        <v>246</v>
      </c>
      <c r="K80" s="11"/>
      <c r="L80" s="11"/>
      <c r="M80" s="11"/>
      <c r="N80" s="11" t="s">
        <v>235</v>
      </c>
      <c r="O80" s="15" t="s">
        <v>236</v>
      </c>
      <c r="P80" s="15" t="s">
        <v>198</v>
      </c>
      <c r="Q80" s="11"/>
      <c r="R80" s="19" t="s">
        <v>199</v>
      </c>
      <c r="S80" s="11"/>
    </row>
    <row r="81" spans="2:19" ht="25.5">
      <c r="B81" s="11" t="s">
        <v>192</v>
      </c>
      <c r="C81" s="11" t="s">
        <v>59</v>
      </c>
      <c r="D81" s="12" t="s">
        <v>232</v>
      </c>
      <c r="E81" s="11" t="s">
        <v>57</v>
      </c>
      <c r="F81" s="13" t="s">
        <v>233</v>
      </c>
      <c r="G81" s="14">
        <v>7.2648302285317898</v>
      </c>
      <c r="H81" s="14">
        <v>6.6938225341046698</v>
      </c>
      <c r="I81" s="18">
        <f t="shared" si="3"/>
        <v>7.8598904098894515E-2</v>
      </c>
      <c r="J81" s="15" t="s">
        <v>247</v>
      </c>
      <c r="K81" s="11"/>
      <c r="L81" s="11"/>
      <c r="M81" s="11"/>
      <c r="N81" s="11" t="s">
        <v>235</v>
      </c>
      <c r="O81" s="15" t="s">
        <v>236</v>
      </c>
      <c r="P81" s="15" t="s">
        <v>248</v>
      </c>
      <c r="Q81" s="11"/>
      <c r="R81" s="19" t="s">
        <v>199</v>
      </c>
      <c r="S81" s="11"/>
    </row>
    <row r="82" spans="2:19" ht="25.5">
      <c r="B82" s="11" t="s">
        <v>192</v>
      </c>
      <c r="C82" s="11" t="s">
        <v>59</v>
      </c>
      <c r="D82" s="12" t="s">
        <v>202</v>
      </c>
      <c r="E82" s="11" t="s">
        <v>57</v>
      </c>
      <c r="F82" s="13" t="s">
        <v>233</v>
      </c>
      <c r="G82" s="14">
        <v>7.2648302285317898</v>
      </c>
      <c r="H82" s="14">
        <v>6.1175821475331302</v>
      </c>
      <c r="I82" s="18">
        <f t="shared" si="3"/>
        <v>0.15791808547610292</v>
      </c>
      <c r="J82" s="15" t="s">
        <v>249</v>
      </c>
      <c r="K82" s="11"/>
      <c r="L82" s="11"/>
      <c r="M82" s="11"/>
      <c r="N82" s="11" t="s">
        <v>235</v>
      </c>
      <c r="O82" s="15" t="s">
        <v>236</v>
      </c>
      <c r="P82" s="15" t="s">
        <v>248</v>
      </c>
      <c r="Q82" s="11"/>
      <c r="R82" s="19" t="s">
        <v>199</v>
      </c>
      <c r="S82" s="11"/>
    </row>
    <row r="83" spans="2:19" ht="25.5">
      <c r="B83" s="11" t="s">
        <v>192</v>
      </c>
      <c r="C83" s="11" t="s">
        <v>59</v>
      </c>
      <c r="D83" s="12" t="s">
        <v>238</v>
      </c>
      <c r="E83" s="11" t="s">
        <v>57</v>
      </c>
      <c r="F83" s="13" t="s">
        <v>233</v>
      </c>
      <c r="G83" s="14">
        <v>7.2648302285317898</v>
      </c>
      <c r="H83" s="14">
        <v>5.5012802221196297</v>
      </c>
      <c r="I83" s="18">
        <f t="shared" si="3"/>
        <v>0.24275171627356398</v>
      </c>
      <c r="J83" s="15" t="s">
        <v>250</v>
      </c>
      <c r="K83" s="11"/>
      <c r="L83" s="11"/>
      <c r="M83" s="11"/>
      <c r="N83" s="11" t="s">
        <v>235</v>
      </c>
      <c r="O83" s="15" t="s">
        <v>236</v>
      </c>
      <c r="P83" s="15" t="s">
        <v>248</v>
      </c>
      <c r="Q83" s="11"/>
      <c r="R83" s="19" t="s">
        <v>199</v>
      </c>
      <c r="S83" s="11"/>
    </row>
    <row r="84" spans="2:19" ht="25.5">
      <c r="B84" s="11" t="s">
        <v>192</v>
      </c>
      <c r="C84" s="11" t="s">
        <v>59</v>
      </c>
      <c r="D84" s="12" t="s">
        <v>232</v>
      </c>
      <c r="E84" s="11" t="s">
        <v>57</v>
      </c>
      <c r="F84" s="13" t="s">
        <v>251</v>
      </c>
      <c r="G84" s="14">
        <v>9.8313950717957095</v>
      </c>
      <c r="H84" s="14">
        <v>8.7332301637551808</v>
      </c>
      <c r="I84" s="18">
        <f t="shared" si="3"/>
        <v>0.11169980455682657</v>
      </c>
      <c r="J84" s="15" t="s">
        <v>252</v>
      </c>
      <c r="K84" s="11"/>
      <c r="L84" s="11"/>
      <c r="M84" s="11"/>
      <c r="N84" s="11" t="s">
        <v>235</v>
      </c>
      <c r="O84" s="15" t="s">
        <v>236</v>
      </c>
      <c r="P84" s="15" t="s">
        <v>248</v>
      </c>
      <c r="Q84" s="11"/>
      <c r="R84" s="19" t="s">
        <v>199</v>
      </c>
      <c r="S84" s="11"/>
    </row>
    <row r="85" spans="2:19" ht="25.5">
      <c r="B85" s="11" t="s">
        <v>192</v>
      </c>
      <c r="C85" s="11" t="s">
        <v>59</v>
      </c>
      <c r="D85" s="12" t="s">
        <v>202</v>
      </c>
      <c r="E85" s="11" t="s">
        <v>57</v>
      </c>
      <c r="F85" s="13" t="s">
        <v>251</v>
      </c>
      <c r="G85" s="14">
        <v>9.8313950717957095</v>
      </c>
      <c r="H85" s="14">
        <v>7.6041306403030902</v>
      </c>
      <c r="I85" s="18">
        <f t="shared" si="3"/>
        <v>0.22654612241981731</v>
      </c>
      <c r="J85" s="15" t="s">
        <v>195</v>
      </c>
      <c r="K85" s="11"/>
      <c r="L85" s="11"/>
      <c r="M85" s="11"/>
      <c r="N85" s="11" t="s">
        <v>235</v>
      </c>
      <c r="O85" s="15" t="s">
        <v>236</v>
      </c>
      <c r="P85" s="15" t="s">
        <v>248</v>
      </c>
      <c r="Q85" s="11"/>
      <c r="R85" s="19" t="s">
        <v>199</v>
      </c>
      <c r="S85" s="11"/>
    </row>
    <row r="86" spans="2:19" ht="25.5">
      <c r="B86" s="11" t="s">
        <v>192</v>
      </c>
      <c r="C86" s="11" t="s">
        <v>59</v>
      </c>
      <c r="D86" s="12" t="s">
        <v>238</v>
      </c>
      <c r="E86" s="11" t="s">
        <v>57</v>
      </c>
      <c r="F86" s="13" t="s">
        <v>251</v>
      </c>
      <c r="G86" s="14">
        <v>9.8313950717957095</v>
      </c>
      <c r="H86" s="14">
        <v>6.3930849626818</v>
      </c>
      <c r="I86" s="18">
        <f t="shared" si="3"/>
        <v>0.34972759043909524</v>
      </c>
      <c r="J86" s="15" t="s">
        <v>253</v>
      </c>
      <c r="K86" s="11"/>
      <c r="L86" s="11"/>
      <c r="M86" s="11"/>
      <c r="N86" s="11" t="s">
        <v>235</v>
      </c>
      <c r="O86" s="15" t="s">
        <v>236</v>
      </c>
      <c r="P86" s="15" t="s">
        <v>248</v>
      </c>
      <c r="Q86" s="11"/>
      <c r="R86" s="19" t="s">
        <v>199</v>
      </c>
      <c r="S86" s="11"/>
    </row>
    <row r="87" spans="2:19" ht="25.5">
      <c r="B87" s="11" t="s">
        <v>192</v>
      </c>
      <c r="C87" s="11" t="s">
        <v>59</v>
      </c>
      <c r="D87" s="12" t="s">
        <v>232</v>
      </c>
      <c r="E87" s="11" t="s">
        <v>57</v>
      </c>
      <c r="F87" s="13" t="s">
        <v>254</v>
      </c>
      <c r="G87" s="14">
        <v>14.1224263031158</v>
      </c>
      <c r="H87" s="14">
        <v>12.1504966498784</v>
      </c>
      <c r="I87" s="18">
        <f t="shared" si="3"/>
        <v>0.13963108115510839</v>
      </c>
      <c r="J87" s="15" t="s">
        <v>255</v>
      </c>
      <c r="K87" s="11"/>
      <c r="L87" s="11"/>
      <c r="M87" s="11"/>
      <c r="N87" s="11" t="s">
        <v>235</v>
      </c>
      <c r="O87" s="15" t="s">
        <v>236</v>
      </c>
      <c r="P87" s="15" t="s">
        <v>248</v>
      </c>
      <c r="Q87" s="11"/>
      <c r="R87" s="19" t="s">
        <v>199</v>
      </c>
      <c r="S87" s="11"/>
    </row>
    <row r="88" spans="2:19" ht="25.5">
      <c r="B88" s="11" t="s">
        <v>192</v>
      </c>
      <c r="C88" s="11" t="s">
        <v>59</v>
      </c>
      <c r="D88" s="12" t="s">
        <v>202</v>
      </c>
      <c r="E88" s="11" t="s">
        <v>57</v>
      </c>
      <c r="F88" s="13" t="s">
        <v>254</v>
      </c>
      <c r="G88" s="14">
        <v>14.1224263031158</v>
      </c>
      <c r="H88" s="14">
        <v>10.1928798169566</v>
      </c>
      <c r="I88" s="18">
        <f t="shared" si="3"/>
        <v>0.2782486806316159</v>
      </c>
      <c r="J88" s="15" t="s">
        <v>256</v>
      </c>
      <c r="K88" s="11"/>
      <c r="L88" s="11"/>
      <c r="M88" s="11"/>
      <c r="N88" s="11" t="s">
        <v>235</v>
      </c>
      <c r="O88" s="15" t="s">
        <v>236</v>
      </c>
      <c r="P88" s="15" t="s">
        <v>248</v>
      </c>
      <c r="Q88" s="11"/>
      <c r="R88" s="19" t="s">
        <v>199</v>
      </c>
      <c r="S88" s="11"/>
    </row>
    <row r="89" spans="2:19" ht="25.5">
      <c r="B89" s="11" t="s">
        <v>192</v>
      </c>
      <c r="C89" s="11" t="s">
        <v>59</v>
      </c>
      <c r="D89" s="12" t="s">
        <v>238</v>
      </c>
      <c r="E89" s="11" t="s">
        <v>57</v>
      </c>
      <c r="F89" s="13" t="s">
        <v>254</v>
      </c>
      <c r="G89" s="14">
        <v>14.1224263031158</v>
      </c>
      <c r="H89" s="14">
        <v>7.9945129842581197</v>
      </c>
      <c r="I89" s="18">
        <f t="shared" si="3"/>
        <v>0.43391363405491395</v>
      </c>
      <c r="J89" s="15" t="s">
        <v>257</v>
      </c>
      <c r="K89" s="11"/>
      <c r="L89" s="11"/>
      <c r="M89" s="11"/>
      <c r="N89" s="11" t="s">
        <v>235</v>
      </c>
      <c r="O89" s="15" t="s">
        <v>236</v>
      </c>
      <c r="P89" s="15" t="s">
        <v>248</v>
      </c>
      <c r="Q89" s="11"/>
      <c r="R89" s="19" t="s">
        <v>199</v>
      </c>
      <c r="S89" s="11"/>
    </row>
    <row r="90" spans="2:19" ht="25.5">
      <c r="B90" s="11" t="s">
        <v>192</v>
      </c>
      <c r="C90" s="11" t="s">
        <v>59</v>
      </c>
      <c r="D90" s="12" t="s">
        <v>232</v>
      </c>
      <c r="E90" s="11" t="s">
        <v>57</v>
      </c>
      <c r="F90" s="13" t="s">
        <v>258</v>
      </c>
      <c r="G90" s="14">
        <v>18.827828863308198</v>
      </c>
      <c r="H90" s="14">
        <v>16.134822607159101</v>
      </c>
      <c r="I90" s="18">
        <f t="shared" si="3"/>
        <v>0.14303328735886517</v>
      </c>
      <c r="J90" s="15" t="s">
        <v>259</v>
      </c>
      <c r="K90" s="11"/>
      <c r="L90" s="11"/>
      <c r="M90" s="11"/>
      <c r="N90" s="11" t="s">
        <v>235</v>
      </c>
      <c r="O90" s="15" t="s">
        <v>236</v>
      </c>
      <c r="P90" s="15" t="s">
        <v>248</v>
      </c>
      <c r="Q90" s="11"/>
      <c r="R90" s="19" t="s">
        <v>199</v>
      </c>
      <c r="S90" s="11"/>
    </row>
    <row r="91" spans="2:19" ht="25.5">
      <c r="B91" s="11" t="s">
        <v>192</v>
      </c>
      <c r="C91" s="11" t="s">
        <v>59</v>
      </c>
      <c r="D91" s="12" t="s">
        <v>202</v>
      </c>
      <c r="E91" s="11" t="s">
        <v>57</v>
      </c>
      <c r="F91" s="13" t="s">
        <v>258</v>
      </c>
      <c r="G91" s="14">
        <v>18.827828863308198</v>
      </c>
      <c r="H91" s="14">
        <v>13.29736058153</v>
      </c>
      <c r="I91" s="18">
        <f t="shared" si="3"/>
        <v>0.2937390350172564</v>
      </c>
      <c r="J91" s="15" t="s">
        <v>260</v>
      </c>
      <c r="K91" s="11"/>
      <c r="L91" s="11"/>
      <c r="M91" s="11"/>
      <c r="N91" s="11" t="s">
        <v>235</v>
      </c>
      <c r="O91" s="15" t="s">
        <v>236</v>
      </c>
      <c r="P91" s="15" t="s">
        <v>248</v>
      </c>
      <c r="Q91" s="11"/>
      <c r="R91" s="19" t="s">
        <v>199</v>
      </c>
      <c r="S91" s="11"/>
    </row>
    <row r="92" spans="2:19" ht="25.5">
      <c r="B92" s="11" t="s">
        <v>192</v>
      </c>
      <c r="C92" s="11" t="s">
        <v>59</v>
      </c>
      <c r="D92" s="15" t="s">
        <v>210</v>
      </c>
      <c r="E92" s="11" t="s">
        <v>57</v>
      </c>
      <c r="F92" s="13" t="s">
        <v>233</v>
      </c>
      <c r="G92" s="14">
        <v>7.2648302285317898</v>
      </c>
      <c r="H92" s="14">
        <v>5.9514163899739598</v>
      </c>
      <c r="I92" s="18">
        <f t="shared" si="3"/>
        <v>0.18079071323642876</v>
      </c>
      <c r="J92" s="15" t="s">
        <v>261</v>
      </c>
      <c r="K92" s="11"/>
      <c r="L92" s="11"/>
      <c r="M92" s="11"/>
      <c r="N92" s="11" t="s">
        <v>235</v>
      </c>
      <c r="O92" s="15" t="s">
        <v>236</v>
      </c>
      <c r="P92" s="15" t="s">
        <v>248</v>
      </c>
      <c r="Q92" s="11"/>
      <c r="R92" s="19" t="s">
        <v>199</v>
      </c>
      <c r="S92" s="11"/>
    </row>
    <row r="93" spans="2:19" ht="25.5">
      <c r="B93" s="11" t="s">
        <v>192</v>
      </c>
      <c r="C93" s="11" t="s">
        <v>59</v>
      </c>
      <c r="D93" s="15" t="s">
        <v>210</v>
      </c>
      <c r="E93" s="11" t="s">
        <v>57</v>
      </c>
      <c r="F93" s="13" t="s">
        <v>251</v>
      </c>
      <c r="G93" s="14">
        <v>9.8313950717957095</v>
      </c>
      <c r="H93" s="14">
        <v>7.5055988467262003</v>
      </c>
      <c r="I93" s="18">
        <f t="shared" si="3"/>
        <v>0.23656828029846444</v>
      </c>
      <c r="J93" s="15" t="s">
        <v>262</v>
      </c>
      <c r="K93" s="11"/>
      <c r="L93" s="11"/>
      <c r="M93" s="11"/>
      <c r="N93" s="11" t="s">
        <v>235</v>
      </c>
      <c r="O93" s="15" t="s">
        <v>236</v>
      </c>
      <c r="P93" s="15" t="s">
        <v>248</v>
      </c>
      <c r="Q93" s="11"/>
      <c r="R93" s="19" t="s">
        <v>199</v>
      </c>
      <c r="S93" s="11"/>
    </row>
    <row r="94" spans="2:19" ht="25.5">
      <c r="B94" s="11" t="s">
        <v>192</v>
      </c>
      <c r="C94" s="11" t="s">
        <v>59</v>
      </c>
      <c r="D94" s="15" t="s">
        <v>210</v>
      </c>
      <c r="E94" s="11" t="s">
        <v>57</v>
      </c>
      <c r="F94" s="13" t="s">
        <v>254</v>
      </c>
      <c r="G94" s="14">
        <v>14.1224263031158</v>
      </c>
      <c r="H94" s="14">
        <v>11.385158500744</v>
      </c>
      <c r="I94" s="18">
        <f t="shared" si="3"/>
        <v>0.19382418740382329</v>
      </c>
      <c r="J94" s="15" t="s">
        <v>263</v>
      </c>
      <c r="K94" s="11"/>
      <c r="L94" s="11"/>
      <c r="M94" s="11"/>
      <c r="N94" s="11" t="s">
        <v>235</v>
      </c>
      <c r="O94" s="15" t="s">
        <v>236</v>
      </c>
      <c r="P94" s="15" t="s">
        <v>248</v>
      </c>
      <c r="Q94" s="11"/>
      <c r="R94" s="19" t="s">
        <v>199</v>
      </c>
      <c r="S94" s="11"/>
    </row>
    <row r="95" spans="2:19" ht="25.5">
      <c r="B95" s="11" t="s">
        <v>192</v>
      </c>
      <c r="C95" s="11" t="s">
        <v>59</v>
      </c>
      <c r="D95" s="15" t="s">
        <v>210</v>
      </c>
      <c r="E95" s="11" t="s">
        <v>57</v>
      </c>
      <c r="F95" s="13" t="s">
        <v>258</v>
      </c>
      <c r="G95" s="14">
        <v>18.827828863308198</v>
      </c>
      <c r="H95" s="14">
        <v>16.2475343831995</v>
      </c>
      <c r="I95" s="18">
        <f t="shared" si="3"/>
        <v>0.1370468416109939</v>
      </c>
      <c r="J95" s="15" t="s">
        <v>264</v>
      </c>
      <c r="K95" s="11"/>
      <c r="L95" s="11"/>
      <c r="M95" s="11"/>
      <c r="N95" s="11" t="s">
        <v>235</v>
      </c>
      <c r="O95" s="15" t="s">
        <v>236</v>
      </c>
      <c r="P95" s="15" t="s">
        <v>248</v>
      </c>
      <c r="Q95" s="21"/>
      <c r="R95" s="19" t="s">
        <v>199</v>
      </c>
      <c r="S95" s="11"/>
    </row>
    <row r="96" spans="2:19" s="43" customFormat="1" ht="120">
      <c r="B96" s="6" t="s">
        <v>308</v>
      </c>
      <c r="C96" s="22" t="s">
        <v>309</v>
      </c>
      <c r="D96" s="22" t="s">
        <v>349</v>
      </c>
      <c r="E96" s="6" t="s">
        <v>329</v>
      </c>
      <c r="F96" s="58">
        <v>0.12379999999999999</v>
      </c>
      <c r="G96" s="10">
        <v>38.677874285714282</v>
      </c>
      <c r="H96" s="10">
        <v>35.055530476190476</v>
      </c>
      <c r="I96" s="8">
        <f t="shared" si="3"/>
        <v>9.3654159552964938E-2</v>
      </c>
      <c r="J96" s="50">
        <v>3.5999999999999999E-3</v>
      </c>
      <c r="K96" s="50">
        <v>-7.7118934586677893E-4</v>
      </c>
      <c r="L96" s="50">
        <v>-1.9106001065402487E-4</v>
      </c>
      <c r="M96" s="6"/>
      <c r="N96" s="6" t="s">
        <v>312</v>
      </c>
      <c r="O96" s="22" t="s">
        <v>350</v>
      </c>
      <c r="P96" s="22" t="s">
        <v>335</v>
      </c>
      <c r="Q96" s="22" t="s">
        <v>345</v>
      </c>
      <c r="R96" s="22" t="s">
        <v>316</v>
      </c>
      <c r="S96" s="6"/>
    </row>
    <row r="97" spans="2:19" s="43" customFormat="1" ht="120">
      <c r="B97" s="6" t="s">
        <v>308</v>
      </c>
      <c r="C97" s="22" t="s">
        <v>309</v>
      </c>
      <c r="D97" s="22" t="s">
        <v>351</v>
      </c>
      <c r="E97" s="6" t="s">
        <v>329</v>
      </c>
      <c r="F97" s="58">
        <v>0.12570000000000001</v>
      </c>
      <c r="G97" s="10">
        <v>38.677874285714282</v>
      </c>
      <c r="H97" s="10">
        <v>35.038809523809519</v>
      </c>
      <c r="I97" s="8">
        <f t="shared" si="3"/>
        <v>9.4086472669695179E-2</v>
      </c>
      <c r="J97" s="50">
        <v>1.9800000000000002E-2</v>
      </c>
      <c r="K97" s="50">
        <v>-2.1986053752785957E-2</v>
      </c>
      <c r="L97" s="50">
        <v>-3.5540400286946067E-4</v>
      </c>
      <c r="M97" s="6"/>
      <c r="N97" s="6" t="s">
        <v>312</v>
      </c>
      <c r="O97" s="22" t="s">
        <v>350</v>
      </c>
      <c r="P97" s="22" t="s">
        <v>335</v>
      </c>
      <c r="Q97" s="22" t="s">
        <v>345</v>
      </c>
      <c r="R97" s="22" t="s">
        <v>316</v>
      </c>
      <c r="S97" s="6"/>
    </row>
    <row r="98" spans="2:19" s="43" customFormat="1" ht="120">
      <c r="B98" s="6" t="s">
        <v>308</v>
      </c>
      <c r="C98" s="22" t="s">
        <v>309</v>
      </c>
      <c r="D98" s="22" t="s">
        <v>352</v>
      </c>
      <c r="E98" s="6" t="s">
        <v>329</v>
      </c>
      <c r="F98" s="58">
        <v>0.15310000000000001</v>
      </c>
      <c r="G98" s="10">
        <v>38.677874285714282</v>
      </c>
      <c r="H98" s="10">
        <v>36.036363809523813</v>
      </c>
      <c r="I98" s="8">
        <f t="shared" si="3"/>
        <v>6.8295130613372765E-2</v>
      </c>
      <c r="J98" s="50">
        <v>0.1226</v>
      </c>
      <c r="K98" s="50">
        <v>-0.14204218753526129</v>
      </c>
      <c r="L98" s="50">
        <v>-1.3518710118246719E-2</v>
      </c>
      <c r="M98" s="6"/>
      <c r="N98" s="6" t="s">
        <v>312</v>
      </c>
      <c r="O98" s="22" t="s">
        <v>350</v>
      </c>
      <c r="P98" s="22" t="s">
        <v>335</v>
      </c>
      <c r="Q98" s="22" t="s">
        <v>345</v>
      </c>
      <c r="R98" s="22" t="s">
        <v>316</v>
      </c>
      <c r="S98" s="6"/>
    </row>
    <row r="99" spans="2:19" s="43" customFormat="1" ht="120">
      <c r="B99" s="6" t="s">
        <v>308</v>
      </c>
      <c r="C99" s="22" t="s">
        <v>309</v>
      </c>
      <c r="D99" s="22" t="s">
        <v>349</v>
      </c>
      <c r="E99" s="6" t="s">
        <v>340</v>
      </c>
      <c r="F99" s="50">
        <v>0.12522759999999999</v>
      </c>
      <c r="G99" s="10">
        <v>4.7824517142857097</v>
      </c>
      <c r="H99" s="10">
        <v>4.3970289523809498</v>
      </c>
      <c r="I99" s="8">
        <f t="shared" si="3"/>
        <v>8.0591040941084602E-2</v>
      </c>
      <c r="J99" s="50">
        <v>2.120161949784681E-2</v>
      </c>
      <c r="K99" s="50">
        <v>-2.3519191624581492E-2</v>
      </c>
      <c r="L99" s="50">
        <v>-1.729359848832179E-3</v>
      </c>
      <c r="M99" s="6"/>
      <c r="N99" s="6" t="s">
        <v>312</v>
      </c>
      <c r="O99" s="22" t="s">
        <v>350</v>
      </c>
      <c r="P99" s="22" t="s">
        <v>335</v>
      </c>
      <c r="Q99" s="22" t="s">
        <v>345</v>
      </c>
      <c r="R99" s="22" t="s">
        <v>316</v>
      </c>
      <c r="S99" s="6"/>
    </row>
    <row r="100" spans="2:19" s="43" customFormat="1" ht="120">
      <c r="B100" s="6" t="s">
        <v>308</v>
      </c>
      <c r="C100" s="6" t="s">
        <v>353</v>
      </c>
      <c r="D100" s="22" t="s">
        <v>351</v>
      </c>
      <c r="E100" s="6" t="s">
        <v>340</v>
      </c>
      <c r="F100" s="50">
        <v>0.13157608000000001</v>
      </c>
      <c r="G100" s="10">
        <v>4.7824517142857097</v>
      </c>
      <c r="H100" s="10">
        <v>4.3941725714285704</v>
      </c>
      <c r="I100" s="8">
        <f t="shared" si="3"/>
        <v>8.1188303835312489E-2</v>
      </c>
      <c r="J100" s="50">
        <v>6.4757496313451735E-2</v>
      </c>
      <c r="K100" s="50">
        <v>-8.2505638898613246E-2</v>
      </c>
      <c r="L100" s="50">
        <v>-4.4846523877167272E-3</v>
      </c>
      <c r="M100" s="6"/>
      <c r="N100" s="6" t="s">
        <v>312</v>
      </c>
      <c r="O100" s="22" t="s">
        <v>350</v>
      </c>
      <c r="P100" s="22" t="s">
        <v>335</v>
      </c>
      <c r="Q100" s="22" t="s">
        <v>345</v>
      </c>
      <c r="R100" s="22" t="s">
        <v>316</v>
      </c>
      <c r="S100" s="6"/>
    </row>
    <row r="101" spans="2:19" s="43" customFormat="1" ht="120">
      <c r="B101" s="6" t="s">
        <v>308</v>
      </c>
      <c r="C101" s="6" t="s">
        <v>353</v>
      </c>
      <c r="D101" s="22" t="s">
        <v>352</v>
      </c>
      <c r="E101" s="6" t="s">
        <v>340</v>
      </c>
      <c r="F101" s="50">
        <v>0.16424438999999999</v>
      </c>
      <c r="G101" s="10">
        <v>4.7824517142857097</v>
      </c>
      <c r="H101" s="10">
        <v>4.4639473333333299</v>
      </c>
      <c r="I101" s="8">
        <f t="shared" si="3"/>
        <v>6.659855655227466E-2</v>
      </c>
      <c r="J101" s="50">
        <v>0.18504744774982715</v>
      </c>
      <c r="K101" s="50">
        <v>-0.38221227040205935</v>
      </c>
      <c r="L101" s="50">
        <v>-1.9573854577996111E-2</v>
      </c>
      <c r="M101" s="6"/>
      <c r="N101" s="6" t="s">
        <v>312</v>
      </c>
      <c r="O101" s="22" t="s">
        <v>350</v>
      </c>
      <c r="P101" s="22" t="s">
        <v>335</v>
      </c>
      <c r="Q101" s="22" t="s">
        <v>345</v>
      </c>
      <c r="R101" s="22" t="s">
        <v>316</v>
      </c>
      <c r="S101" s="6"/>
    </row>
    <row r="102" spans="2:19" ht="60">
      <c r="B102" s="6" t="s">
        <v>425</v>
      </c>
      <c r="C102" s="6" t="s">
        <v>355</v>
      </c>
      <c r="D102" s="6" t="s">
        <v>404</v>
      </c>
      <c r="E102" s="6" t="s">
        <v>384</v>
      </c>
      <c r="F102" s="6" t="s">
        <v>388</v>
      </c>
      <c r="G102" s="10">
        <v>12.48</v>
      </c>
      <c r="H102" s="10">
        <v>9.0399999999999991</v>
      </c>
      <c r="I102" s="8">
        <f>(G102-H102)/G102</f>
        <v>0.27564102564102572</v>
      </c>
      <c r="J102" s="10" t="s">
        <v>405</v>
      </c>
      <c r="K102" s="6"/>
      <c r="L102" s="6"/>
      <c r="M102" s="6"/>
      <c r="N102" s="6" t="s">
        <v>358</v>
      </c>
      <c r="O102" s="22" t="s">
        <v>406</v>
      </c>
      <c r="P102" s="6" t="s">
        <v>387</v>
      </c>
      <c r="Q102" s="6" t="s">
        <v>361</v>
      </c>
      <c r="R102" s="6" t="s">
        <v>407</v>
      </c>
    </row>
    <row r="103" spans="2:19" ht="60">
      <c r="B103" s="6" t="s">
        <v>425</v>
      </c>
      <c r="C103" s="6" t="s">
        <v>355</v>
      </c>
      <c r="D103" s="6" t="s">
        <v>404</v>
      </c>
      <c r="E103" s="6" t="s">
        <v>384</v>
      </c>
      <c r="F103" s="6" t="s">
        <v>408</v>
      </c>
      <c r="G103" s="10">
        <v>13</v>
      </c>
      <c r="H103" s="10">
        <v>9.2899999999999991</v>
      </c>
      <c r="I103" s="8">
        <f>(G103-H103)/G103</f>
        <v>0.28538461538461546</v>
      </c>
      <c r="J103" s="10" t="s">
        <v>409</v>
      </c>
      <c r="K103" s="6"/>
      <c r="L103" s="6"/>
      <c r="M103" s="6"/>
      <c r="N103" s="6" t="s">
        <v>358</v>
      </c>
      <c r="O103" s="22" t="s">
        <v>406</v>
      </c>
      <c r="P103" s="6" t="s">
        <v>387</v>
      </c>
      <c r="Q103" s="6" t="s">
        <v>361</v>
      </c>
      <c r="R103" s="6" t="s">
        <v>407</v>
      </c>
    </row>
    <row r="104" spans="2:19" ht="60">
      <c r="B104" s="6" t="s">
        <v>425</v>
      </c>
      <c r="C104" s="6" t="s">
        <v>355</v>
      </c>
      <c r="D104" s="6" t="s">
        <v>404</v>
      </c>
      <c r="E104" s="6" t="s">
        <v>384</v>
      </c>
      <c r="F104" s="6" t="s">
        <v>173</v>
      </c>
      <c r="G104" s="10">
        <v>13.58</v>
      </c>
      <c r="H104" s="10">
        <v>9.58</v>
      </c>
      <c r="I104" s="8">
        <f>(G104-H104)/G104</f>
        <v>0.29455081001472755</v>
      </c>
      <c r="J104" s="10" t="s">
        <v>410</v>
      </c>
      <c r="K104" s="6"/>
      <c r="L104" s="6"/>
      <c r="M104" s="6"/>
      <c r="N104" s="6" t="s">
        <v>358</v>
      </c>
      <c r="O104" s="22" t="s">
        <v>406</v>
      </c>
      <c r="P104" s="6" t="s">
        <v>387</v>
      </c>
      <c r="Q104" s="6" t="s">
        <v>361</v>
      </c>
      <c r="R104" s="6" t="s">
        <v>407</v>
      </c>
    </row>
    <row r="105" spans="2:19" ht="120">
      <c r="B105" s="6" t="s">
        <v>458</v>
      </c>
      <c r="C105" s="6" t="s">
        <v>459</v>
      </c>
      <c r="D105" s="22" t="s">
        <v>553</v>
      </c>
      <c r="E105" s="6" t="s">
        <v>488</v>
      </c>
      <c r="F105" s="6" t="s">
        <v>52</v>
      </c>
      <c r="G105" s="6">
        <v>62.27</v>
      </c>
      <c r="H105" s="6">
        <v>50.4</v>
      </c>
      <c r="I105" s="8">
        <f t="shared" ref="I105:I113" si="4">(G105-H105)/G105</f>
        <v>0.1906214870724266</v>
      </c>
      <c r="J105" s="22" t="s">
        <v>554</v>
      </c>
      <c r="K105" s="6"/>
      <c r="L105" s="6"/>
      <c r="M105" s="22" t="s">
        <v>555</v>
      </c>
      <c r="N105" s="6" t="s">
        <v>503</v>
      </c>
      <c r="O105" s="22" t="s">
        <v>556</v>
      </c>
      <c r="P105" s="9" t="s">
        <v>63</v>
      </c>
      <c r="Q105" s="22" t="s">
        <v>557</v>
      </c>
      <c r="R105" s="22" t="s">
        <v>527</v>
      </c>
      <c r="S105" s="6"/>
    </row>
    <row r="106" spans="2:19" ht="120">
      <c r="B106" s="6" t="s">
        <v>458</v>
      </c>
      <c r="C106" s="6" t="s">
        <v>459</v>
      </c>
      <c r="D106" s="22" t="s">
        <v>553</v>
      </c>
      <c r="E106" s="6" t="s">
        <v>488</v>
      </c>
      <c r="F106" s="6" t="s">
        <v>52</v>
      </c>
      <c r="G106" s="6">
        <v>62.27</v>
      </c>
      <c r="H106" s="6">
        <v>45.3</v>
      </c>
      <c r="I106" s="8">
        <f t="shared" si="4"/>
        <v>0.27252288421390725</v>
      </c>
      <c r="J106" s="22" t="s">
        <v>558</v>
      </c>
      <c r="K106" s="6"/>
      <c r="L106" s="6"/>
      <c r="M106" s="22" t="s">
        <v>559</v>
      </c>
      <c r="N106" s="6" t="s">
        <v>503</v>
      </c>
      <c r="O106" s="22" t="s">
        <v>560</v>
      </c>
      <c r="P106" s="9" t="s">
        <v>63</v>
      </c>
      <c r="Q106" s="22" t="s">
        <v>557</v>
      </c>
      <c r="R106" s="22" t="s">
        <v>527</v>
      </c>
      <c r="S106" s="6"/>
    </row>
    <row r="107" spans="2:19" ht="120">
      <c r="B107" s="6" t="s">
        <v>458</v>
      </c>
      <c r="C107" s="6" t="s">
        <v>459</v>
      </c>
      <c r="D107" s="22" t="s">
        <v>553</v>
      </c>
      <c r="E107" s="6" t="s">
        <v>488</v>
      </c>
      <c r="F107" s="6" t="s">
        <v>52</v>
      </c>
      <c r="G107" s="6">
        <v>62.27</v>
      </c>
      <c r="H107" s="6">
        <v>59.49</v>
      </c>
      <c r="I107" s="8">
        <f t="shared" si="4"/>
        <v>4.4644290990846332E-2</v>
      </c>
      <c r="J107" s="22" t="s">
        <v>561</v>
      </c>
      <c r="K107" s="6"/>
      <c r="L107" s="6"/>
      <c r="M107" s="22" t="s">
        <v>562</v>
      </c>
      <c r="N107" s="6" t="s">
        <v>503</v>
      </c>
      <c r="O107" s="22" t="s">
        <v>563</v>
      </c>
      <c r="P107" s="9" t="s">
        <v>63</v>
      </c>
      <c r="Q107" s="22" t="s">
        <v>557</v>
      </c>
      <c r="R107" s="22" t="s">
        <v>527</v>
      </c>
      <c r="S107" s="6"/>
    </row>
    <row r="108" spans="2:19" ht="120">
      <c r="B108" s="6" t="s">
        <v>458</v>
      </c>
      <c r="C108" s="6" t="s">
        <v>459</v>
      </c>
      <c r="D108" s="22" t="s">
        <v>553</v>
      </c>
      <c r="E108" s="6" t="s">
        <v>488</v>
      </c>
      <c r="F108" s="6" t="s">
        <v>134</v>
      </c>
      <c r="G108" s="6">
        <v>99.22</v>
      </c>
      <c r="H108" s="6">
        <v>73.77</v>
      </c>
      <c r="I108" s="8">
        <f t="shared" si="4"/>
        <v>0.25650070550292281</v>
      </c>
      <c r="J108" s="22" t="s">
        <v>564</v>
      </c>
      <c r="K108" s="6"/>
      <c r="L108" s="6"/>
      <c r="M108" s="22" t="s">
        <v>565</v>
      </c>
      <c r="N108" s="6" t="s">
        <v>503</v>
      </c>
      <c r="O108" s="22" t="s">
        <v>556</v>
      </c>
      <c r="P108" s="9" t="s">
        <v>63</v>
      </c>
      <c r="Q108" s="22" t="s">
        <v>557</v>
      </c>
      <c r="R108" s="22" t="s">
        <v>527</v>
      </c>
      <c r="S108" s="6"/>
    </row>
    <row r="109" spans="2:19" ht="120">
      <c r="B109" s="6" t="s">
        <v>458</v>
      </c>
      <c r="C109" s="6" t="s">
        <v>459</v>
      </c>
      <c r="D109" s="22" t="s">
        <v>553</v>
      </c>
      <c r="E109" s="6" t="s">
        <v>488</v>
      </c>
      <c r="F109" s="6" t="s">
        <v>134</v>
      </c>
      <c r="G109" s="6">
        <v>99.22</v>
      </c>
      <c r="H109" s="6">
        <v>63.81</v>
      </c>
      <c r="I109" s="8">
        <f t="shared" si="4"/>
        <v>0.35688369280387017</v>
      </c>
      <c r="J109" s="22" t="s">
        <v>566</v>
      </c>
      <c r="K109" s="6"/>
      <c r="L109" s="6"/>
      <c r="M109" s="22" t="s">
        <v>567</v>
      </c>
      <c r="N109" s="6" t="s">
        <v>503</v>
      </c>
      <c r="O109" s="22" t="s">
        <v>560</v>
      </c>
      <c r="P109" s="9" t="s">
        <v>63</v>
      </c>
      <c r="Q109" s="22" t="s">
        <v>557</v>
      </c>
      <c r="R109" s="22" t="s">
        <v>527</v>
      </c>
      <c r="S109" s="6"/>
    </row>
    <row r="110" spans="2:19" ht="120">
      <c r="B110" s="6" t="s">
        <v>458</v>
      </c>
      <c r="C110" s="6" t="s">
        <v>459</v>
      </c>
      <c r="D110" s="22" t="s">
        <v>553</v>
      </c>
      <c r="E110" s="6" t="s">
        <v>488</v>
      </c>
      <c r="F110" s="6" t="s">
        <v>134</v>
      </c>
      <c r="G110" s="6">
        <v>99.22</v>
      </c>
      <c r="H110" s="6">
        <v>97.33</v>
      </c>
      <c r="I110" s="8">
        <f t="shared" si="4"/>
        <v>1.9048578915541226E-2</v>
      </c>
      <c r="J110" s="22" t="s">
        <v>568</v>
      </c>
      <c r="K110" s="6"/>
      <c r="L110" s="6"/>
      <c r="M110" s="22" t="s">
        <v>569</v>
      </c>
      <c r="N110" s="6" t="s">
        <v>503</v>
      </c>
      <c r="O110" s="22" t="s">
        <v>563</v>
      </c>
      <c r="P110" s="9" t="s">
        <v>63</v>
      </c>
      <c r="Q110" s="22" t="s">
        <v>557</v>
      </c>
      <c r="R110" s="22" t="s">
        <v>527</v>
      </c>
      <c r="S110" s="6"/>
    </row>
    <row r="111" spans="2:19" ht="120">
      <c r="B111" s="6" t="s">
        <v>458</v>
      </c>
      <c r="C111" s="6" t="s">
        <v>459</v>
      </c>
      <c r="D111" s="22" t="s">
        <v>553</v>
      </c>
      <c r="E111" s="6" t="s">
        <v>488</v>
      </c>
      <c r="F111" s="6" t="s">
        <v>173</v>
      </c>
      <c r="G111" s="6">
        <v>146.66</v>
      </c>
      <c r="H111" s="6">
        <v>103.3</v>
      </c>
      <c r="I111" s="8">
        <f t="shared" si="4"/>
        <v>0.29564980226373927</v>
      </c>
      <c r="J111" s="22" t="s">
        <v>570</v>
      </c>
      <c r="K111" s="6"/>
      <c r="L111" s="6"/>
      <c r="M111" s="22" t="s">
        <v>571</v>
      </c>
      <c r="N111" s="6" t="s">
        <v>503</v>
      </c>
      <c r="O111" s="22" t="s">
        <v>556</v>
      </c>
      <c r="P111" s="9" t="s">
        <v>63</v>
      </c>
      <c r="Q111" s="22" t="s">
        <v>557</v>
      </c>
      <c r="R111" s="22" t="s">
        <v>527</v>
      </c>
      <c r="S111" s="6"/>
    </row>
    <row r="112" spans="2:19" ht="120">
      <c r="B112" s="6" t="s">
        <v>458</v>
      </c>
      <c r="C112" s="6" t="s">
        <v>459</v>
      </c>
      <c r="D112" s="22" t="s">
        <v>553</v>
      </c>
      <c r="E112" s="6" t="s">
        <v>488</v>
      </c>
      <c r="F112" s="6" t="s">
        <v>173</v>
      </c>
      <c r="G112" s="6">
        <v>146.66</v>
      </c>
      <c r="H112" s="6">
        <v>85.4</v>
      </c>
      <c r="I112" s="8">
        <f t="shared" si="4"/>
        <v>0.41770080458202641</v>
      </c>
      <c r="J112" s="22" t="s">
        <v>572</v>
      </c>
      <c r="K112" s="6"/>
      <c r="L112" s="6"/>
      <c r="M112" s="22" t="s">
        <v>573</v>
      </c>
      <c r="N112" s="6" t="s">
        <v>503</v>
      </c>
      <c r="O112" s="22" t="s">
        <v>560</v>
      </c>
      <c r="P112" s="9" t="s">
        <v>63</v>
      </c>
      <c r="Q112" s="22" t="s">
        <v>557</v>
      </c>
      <c r="R112" s="22" t="s">
        <v>527</v>
      </c>
      <c r="S112" s="6"/>
    </row>
    <row r="113" spans="1:19" ht="120">
      <c r="B113" s="6" t="s">
        <v>458</v>
      </c>
      <c r="C113" s="6" t="s">
        <v>459</v>
      </c>
      <c r="D113" s="22" t="s">
        <v>553</v>
      </c>
      <c r="E113" s="6" t="s">
        <v>488</v>
      </c>
      <c r="F113" s="6" t="s">
        <v>173</v>
      </c>
      <c r="G113" s="6">
        <v>146.66</v>
      </c>
      <c r="H113" s="6">
        <v>146.59</v>
      </c>
      <c r="I113" s="8">
        <f t="shared" si="4"/>
        <v>4.772944224737023E-4</v>
      </c>
      <c r="J113" s="22" t="s">
        <v>574</v>
      </c>
      <c r="K113" s="6"/>
      <c r="L113" s="6"/>
      <c r="M113" s="22" t="s">
        <v>575</v>
      </c>
      <c r="N113" s="6" t="s">
        <v>503</v>
      </c>
      <c r="O113" s="22" t="s">
        <v>563</v>
      </c>
      <c r="P113" s="9" t="s">
        <v>63</v>
      </c>
      <c r="Q113" s="22" t="s">
        <v>557</v>
      </c>
      <c r="R113" s="22" t="s">
        <v>527</v>
      </c>
      <c r="S113" s="6"/>
    </row>
    <row r="114" spans="1:19">
      <c r="B114" s="6" t="s">
        <v>592</v>
      </c>
      <c r="C114" s="61" t="s">
        <v>593</v>
      </c>
      <c r="D114" s="65" t="s">
        <v>621</v>
      </c>
      <c r="E114" s="34" t="s">
        <v>41</v>
      </c>
      <c r="F114" s="61" t="s">
        <v>602</v>
      </c>
      <c r="G114" s="6">
        <v>66.5</v>
      </c>
      <c r="H114" s="34">
        <v>62</v>
      </c>
      <c r="I114" s="8">
        <f>(G114-H114)/G114</f>
        <v>6.7669172932330823E-2</v>
      </c>
      <c r="J114" s="66" t="s">
        <v>622</v>
      </c>
      <c r="K114" s="6"/>
      <c r="L114" s="6"/>
      <c r="M114" s="6"/>
      <c r="N114" s="6" t="s">
        <v>596</v>
      </c>
      <c r="O114" s="6" t="s">
        <v>623</v>
      </c>
      <c r="P114" s="6" t="s">
        <v>604</v>
      </c>
      <c r="Q114" s="6" t="s">
        <v>624</v>
      </c>
      <c r="R114" s="61" t="s">
        <v>599</v>
      </c>
      <c r="S114" s="6" t="s">
        <v>625</v>
      </c>
    </row>
    <row r="115" spans="1:19">
      <c r="B115" s="6" t="s">
        <v>592</v>
      </c>
      <c r="C115" s="61" t="s">
        <v>593</v>
      </c>
      <c r="D115" s="65" t="s">
        <v>621</v>
      </c>
      <c r="E115" s="34" t="s">
        <v>41</v>
      </c>
      <c r="F115" s="61" t="s">
        <v>608</v>
      </c>
      <c r="G115" s="6">
        <v>75.2</v>
      </c>
      <c r="H115" s="34">
        <v>66</v>
      </c>
      <c r="I115" s="8">
        <f>(G115-H115)/G115</f>
        <v>0.12234042553191493</v>
      </c>
      <c r="J115" s="67" t="s">
        <v>626</v>
      </c>
      <c r="K115" s="6"/>
      <c r="L115" s="6"/>
      <c r="M115" s="6"/>
      <c r="N115" s="6" t="s">
        <v>596</v>
      </c>
      <c r="O115" s="6" t="s">
        <v>623</v>
      </c>
      <c r="P115" s="6" t="s">
        <v>604</v>
      </c>
      <c r="Q115" s="6" t="s">
        <v>624</v>
      </c>
      <c r="R115" s="61" t="s">
        <v>599</v>
      </c>
      <c r="S115" s="6" t="s">
        <v>627</v>
      </c>
    </row>
    <row r="116" spans="1:19">
      <c r="B116" s="6" t="s">
        <v>592</v>
      </c>
      <c r="C116" s="61" t="s">
        <v>593</v>
      </c>
      <c r="D116" s="65" t="s">
        <v>621</v>
      </c>
      <c r="E116" s="34" t="s">
        <v>41</v>
      </c>
      <c r="F116" s="61" t="s">
        <v>609</v>
      </c>
      <c r="G116" s="60">
        <v>91.6</v>
      </c>
      <c r="H116" s="34">
        <v>75.099999999999994</v>
      </c>
      <c r="I116" s="8">
        <f>(G116-H116)/G116</f>
        <v>0.18013100436681223</v>
      </c>
      <c r="J116" s="16" t="s">
        <v>628</v>
      </c>
      <c r="K116" s="6"/>
      <c r="L116" s="6"/>
      <c r="M116" s="6"/>
      <c r="N116" s="6" t="s">
        <v>596</v>
      </c>
      <c r="O116" s="6" t="s">
        <v>623</v>
      </c>
      <c r="P116" s="6" t="s">
        <v>604</v>
      </c>
      <c r="Q116" s="6" t="s">
        <v>624</v>
      </c>
      <c r="R116" s="61" t="s">
        <v>599</v>
      </c>
      <c r="S116" s="6" t="s">
        <v>627</v>
      </c>
    </row>
    <row r="117" spans="1:19">
      <c r="B117" s="6" t="s">
        <v>592</v>
      </c>
      <c r="C117" s="61" t="s">
        <v>593</v>
      </c>
      <c r="D117" s="65" t="s">
        <v>621</v>
      </c>
      <c r="E117" s="34" t="s">
        <v>41</v>
      </c>
      <c r="F117" s="61" t="s">
        <v>602</v>
      </c>
      <c r="G117" s="6">
        <v>66.7</v>
      </c>
      <c r="H117" s="6">
        <v>62.1</v>
      </c>
      <c r="I117" s="8">
        <f>(G117-H117)/G117</f>
        <v>6.8965517241379323E-2</v>
      </c>
      <c r="J117" s="6" t="s">
        <v>629</v>
      </c>
      <c r="K117" s="6"/>
      <c r="L117" s="6"/>
      <c r="M117" s="6"/>
      <c r="N117" s="6" t="s">
        <v>596</v>
      </c>
      <c r="O117" s="6" t="s">
        <v>630</v>
      </c>
      <c r="P117" s="6" t="s">
        <v>604</v>
      </c>
      <c r="Q117" s="6" t="s">
        <v>631</v>
      </c>
      <c r="R117" s="61" t="s">
        <v>599</v>
      </c>
      <c r="S117" s="6" t="s">
        <v>632</v>
      </c>
    </row>
    <row r="118" spans="1:19" customFormat="1">
      <c r="A118" s="2"/>
      <c r="B118" s="6" t="s">
        <v>592</v>
      </c>
      <c r="C118" s="61" t="s">
        <v>593</v>
      </c>
      <c r="D118" s="65" t="s">
        <v>621</v>
      </c>
      <c r="E118" s="34" t="s">
        <v>41</v>
      </c>
      <c r="F118" s="61" t="s">
        <v>608</v>
      </c>
      <c r="G118" s="6">
        <v>76.7</v>
      </c>
      <c r="H118" s="6">
        <v>67.3</v>
      </c>
      <c r="I118" s="8">
        <v>0.12255541069100399</v>
      </c>
      <c r="J118" s="6" t="s">
        <v>633</v>
      </c>
      <c r="K118" s="6"/>
      <c r="L118" s="6"/>
      <c r="M118" s="6"/>
      <c r="N118" s="6" t="s">
        <v>596</v>
      </c>
      <c r="O118" s="6" t="s">
        <v>630</v>
      </c>
      <c r="P118" s="6" t="s">
        <v>604</v>
      </c>
      <c r="Q118" s="6" t="s">
        <v>631</v>
      </c>
      <c r="R118" s="61" t="s">
        <v>599</v>
      </c>
      <c r="S118" s="6" t="s">
        <v>632</v>
      </c>
    </row>
    <row r="119" spans="1:19" customFormat="1">
      <c r="A119" s="2"/>
      <c r="B119" s="6" t="s">
        <v>592</v>
      </c>
      <c r="C119" s="61" t="s">
        <v>593</v>
      </c>
      <c r="D119" s="65" t="s">
        <v>621</v>
      </c>
      <c r="E119" s="34" t="s">
        <v>41</v>
      </c>
      <c r="F119" s="61" t="s">
        <v>609</v>
      </c>
      <c r="G119" s="6">
        <v>93.8</v>
      </c>
      <c r="H119" s="6">
        <v>75.400000000000006</v>
      </c>
      <c r="I119" s="8">
        <v>0.19616204690831501</v>
      </c>
      <c r="J119" s="6" t="s">
        <v>634</v>
      </c>
      <c r="K119" s="6"/>
      <c r="L119" s="6"/>
      <c r="M119" s="6"/>
      <c r="N119" s="6" t="s">
        <v>596</v>
      </c>
      <c r="O119" s="6" t="s">
        <v>630</v>
      </c>
      <c r="P119" s="6" t="s">
        <v>604</v>
      </c>
      <c r="Q119" s="6" t="s">
        <v>631</v>
      </c>
      <c r="R119" s="61" t="s">
        <v>599</v>
      </c>
      <c r="S119" s="6" t="s">
        <v>632</v>
      </c>
    </row>
    <row r="120" spans="1:19" ht="60">
      <c r="B120" s="6" t="s">
        <v>649</v>
      </c>
      <c r="C120" s="6" t="s">
        <v>650</v>
      </c>
      <c r="D120" s="6" t="s">
        <v>669</v>
      </c>
      <c r="E120" s="6" t="s">
        <v>384</v>
      </c>
      <c r="F120" s="6" t="s">
        <v>670</v>
      </c>
      <c r="G120" s="10">
        <v>15.3</v>
      </c>
      <c r="H120" s="10">
        <v>11.62</v>
      </c>
      <c r="I120" s="8">
        <f t="shared" ref="I120:I125" si="5">(G120-H120)/G120</f>
        <v>0.24052287581699355</v>
      </c>
      <c r="J120" s="10" t="s">
        <v>671</v>
      </c>
      <c r="K120" s="6"/>
      <c r="L120" s="6"/>
      <c r="M120" s="6"/>
      <c r="N120" s="6" t="s">
        <v>312</v>
      </c>
      <c r="O120" s="22" t="s">
        <v>672</v>
      </c>
      <c r="P120" s="6" t="s">
        <v>673</v>
      </c>
      <c r="Q120" s="22" t="s">
        <v>682</v>
      </c>
      <c r="R120" s="6" t="s">
        <v>407</v>
      </c>
    </row>
    <row r="121" spans="1:19" ht="60">
      <c r="B121" s="6" t="s">
        <v>649</v>
      </c>
      <c r="C121" s="6" t="s">
        <v>650</v>
      </c>
      <c r="D121" s="6" t="s">
        <v>669</v>
      </c>
      <c r="E121" s="6" t="s">
        <v>384</v>
      </c>
      <c r="F121" s="6" t="s">
        <v>674</v>
      </c>
      <c r="G121" s="10">
        <v>16.850000000000001</v>
      </c>
      <c r="H121" s="10">
        <v>13.72</v>
      </c>
      <c r="I121" s="8">
        <f t="shared" si="5"/>
        <v>0.18575667655786354</v>
      </c>
      <c r="J121" s="10" t="s">
        <v>675</v>
      </c>
      <c r="K121" s="6"/>
      <c r="L121" s="6"/>
      <c r="M121" s="6"/>
      <c r="N121" s="6" t="s">
        <v>312</v>
      </c>
      <c r="O121" s="22" t="s">
        <v>672</v>
      </c>
      <c r="P121" s="6" t="s">
        <v>673</v>
      </c>
      <c r="Q121" s="22" t="s">
        <v>682</v>
      </c>
      <c r="R121" s="6" t="s">
        <v>407</v>
      </c>
    </row>
    <row r="122" spans="1:19" ht="60">
      <c r="B122" s="6" t="s">
        <v>649</v>
      </c>
      <c r="C122" s="6" t="s">
        <v>650</v>
      </c>
      <c r="D122" s="6" t="s">
        <v>669</v>
      </c>
      <c r="E122" s="6" t="s">
        <v>384</v>
      </c>
      <c r="F122" s="6" t="s">
        <v>676</v>
      </c>
      <c r="G122" s="10">
        <v>19.22</v>
      </c>
      <c r="H122" s="10">
        <v>16.920000000000002</v>
      </c>
      <c r="I122" s="8">
        <f t="shared" si="5"/>
        <v>0.11966701352757531</v>
      </c>
      <c r="J122" s="10" t="s">
        <v>677</v>
      </c>
      <c r="K122" s="6"/>
      <c r="L122" s="6"/>
      <c r="M122" s="6"/>
      <c r="N122" s="6" t="s">
        <v>312</v>
      </c>
      <c r="O122" s="22" t="s">
        <v>672</v>
      </c>
      <c r="P122" s="6" t="s">
        <v>673</v>
      </c>
      <c r="Q122" s="22" t="s">
        <v>682</v>
      </c>
      <c r="R122" s="6" t="s">
        <v>407</v>
      </c>
    </row>
    <row r="123" spans="1:19" ht="60">
      <c r="B123" s="6" t="s">
        <v>649</v>
      </c>
      <c r="C123" s="6" t="s">
        <v>650</v>
      </c>
      <c r="D123" s="6" t="s">
        <v>669</v>
      </c>
      <c r="E123" s="6" t="s">
        <v>384</v>
      </c>
      <c r="F123" s="6" t="s">
        <v>670</v>
      </c>
      <c r="G123" s="10">
        <v>18.97</v>
      </c>
      <c r="H123" s="10">
        <v>13.95</v>
      </c>
      <c r="I123" s="8">
        <f t="shared" si="5"/>
        <v>0.26462836056931999</v>
      </c>
      <c r="J123" s="10" t="s">
        <v>678</v>
      </c>
      <c r="K123" s="6"/>
      <c r="L123" s="6"/>
      <c r="M123" s="6"/>
      <c r="N123" s="6" t="s">
        <v>442</v>
      </c>
      <c r="O123" s="22" t="s">
        <v>679</v>
      </c>
      <c r="P123" s="6" t="s">
        <v>673</v>
      </c>
      <c r="Q123" s="22" t="s">
        <v>682</v>
      </c>
      <c r="R123" s="6" t="s">
        <v>407</v>
      </c>
    </row>
    <row r="124" spans="1:19" ht="60">
      <c r="B124" s="6" t="s">
        <v>649</v>
      </c>
      <c r="C124" s="6" t="s">
        <v>650</v>
      </c>
      <c r="D124" s="6" t="s">
        <v>669</v>
      </c>
      <c r="E124" s="6" t="s">
        <v>384</v>
      </c>
      <c r="F124" s="6" t="s">
        <v>674</v>
      </c>
      <c r="G124" s="10">
        <v>21.1</v>
      </c>
      <c r="H124" s="10">
        <v>16.89</v>
      </c>
      <c r="I124" s="8">
        <f t="shared" si="5"/>
        <v>0.19952606635071093</v>
      </c>
      <c r="J124" s="10" t="s">
        <v>680</v>
      </c>
      <c r="K124" s="6"/>
      <c r="L124" s="6"/>
      <c r="M124" s="6"/>
      <c r="N124" s="6" t="s">
        <v>442</v>
      </c>
      <c r="O124" s="22" t="s">
        <v>679</v>
      </c>
      <c r="P124" s="6" t="s">
        <v>673</v>
      </c>
      <c r="Q124" s="22" t="s">
        <v>682</v>
      </c>
      <c r="R124" s="6" t="s">
        <v>407</v>
      </c>
    </row>
    <row r="125" spans="1:19" ht="60">
      <c r="B125" s="6" t="s">
        <v>649</v>
      </c>
      <c r="C125" s="6" t="s">
        <v>650</v>
      </c>
      <c r="D125" s="6" t="s">
        <v>669</v>
      </c>
      <c r="E125" s="6" t="s">
        <v>384</v>
      </c>
      <c r="F125" s="6" t="s">
        <v>676</v>
      </c>
      <c r="G125" s="10">
        <v>24.17</v>
      </c>
      <c r="H125" s="10">
        <v>21.08</v>
      </c>
      <c r="I125" s="8">
        <f t="shared" si="5"/>
        <v>0.12784443525031045</v>
      </c>
      <c r="J125" s="10" t="s">
        <v>681</v>
      </c>
      <c r="K125" s="6"/>
      <c r="L125" s="6"/>
      <c r="M125" s="6"/>
      <c r="N125" s="6" t="s">
        <v>442</v>
      </c>
      <c r="O125" s="22" t="s">
        <v>679</v>
      </c>
      <c r="P125" s="6" t="s">
        <v>673</v>
      </c>
      <c r="Q125" s="22" t="s">
        <v>682</v>
      </c>
      <c r="R125" s="6" t="s">
        <v>407</v>
      </c>
    </row>
    <row r="126" spans="1:19" ht="75">
      <c r="B126" s="6" t="s">
        <v>683</v>
      </c>
      <c r="C126" s="22" t="s">
        <v>684</v>
      </c>
      <c r="D126" s="22" t="s">
        <v>702</v>
      </c>
      <c r="E126" s="6" t="s">
        <v>488</v>
      </c>
      <c r="F126" s="6" t="s">
        <v>52</v>
      </c>
      <c r="G126" s="6">
        <v>11584</v>
      </c>
      <c r="H126" s="6">
        <v>9845</v>
      </c>
      <c r="I126" s="8">
        <f t="shared" ref="I126" si="6">(G126-H126)/G126</f>
        <v>0.15012085635359115</v>
      </c>
      <c r="J126" s="71" t="s">
        <v>700</v>
      </c>
      <c r="K126" s="6"/>
      <c r="L126" s="6"/>
      <c r="M126" s="6"/>
      <c r="N126" s="6" t="s">
        <v>29</v>
      </c>
      <c r="O126" s="22" t="s">
        <v>167</v>
      </c>
      <c r="P126" s="6" t="s">
        <v>673</v>
      </c>
      <c r="Q126" s="22" t="s">
        <v>719</v>
      </c>
      <c r="R126" s="22" t="s">
        <v>701</v>
      </c>
    </row>
    <row r="127" spans="1:19" ht="75">
      <c r="B127" s="6" t="s">
        <v>683</v>
      </c>
      <c r="C127" s="22" t="s">
        <v>684</v>
      </c>
      <c r="D127" s="22" t="s">
        <v>702</v>
      </c>
      <c r="E127" s="6" t="s">
        <v>488</v>
      </c>
      <c r="F127" s="6" t="s">
        <v>134</v>
      </c>
      <c r="G127" s="6">
        <v>21752</v>
      </c>
      <c r="H127" s="6">
        <v>17131</v>
      </c>
      <c r="I127" s="8">
        <f t="shared" ref="I127:I129" si="7">(G127-H127)/G127</f>
        <v>0.21244023538065465</v>
      </c>
      <c r="J127" s="71" t="s">
        <v>703</v>
      </c>
      <c r="K127" s="6"/>
      <c r="L127" s="6"/>
      <c r="M127" s="6"/>
      <c r="N127" s="6" t="s">
        <v>29</v>
      </c>
      <c r="O127" s="22" t="s">
        <v>167</v>
      </c>
      <c r="P127" s="6" t="s">
        <v>673</v>
      </c>
      <c r="Q127" s="22" t="s">
        <v>719</v>
      </c>
      <c r="R127" s="22" t="s">
        <v>701</v>
      </c>
    </row>
    <row r="128" spans="1:19" ht="75">
      <c r="B128" s="6" t="s">
        <v>683</v>
      </c>
      <c r="C128" s="22" t="s">
        <v>684</v>
      </c>
      <c r="D128" s="22" t="s">
        <v>702</v>
      </c>
      <c r="E128" s="6" t="s">
        <v>488</v>
      </c>
      <c r="F128" s="6" t="s">
        <v>173</v>
      </c>
      <c r="G128" s="6">
        <v>32099</v>
      </c>
      <c r="H128" s="6">
        <v>24900</v>
      </c>
      <c r="I128" s="8">
        <f t="shared" si="7"/>
        <v>0.22427489952958035</v>
      </c>
      <c r="J128" s="71" t="s">
        <v>704</v>
      </c>
      <c r="K128" s="6"/>
      <c r="L128" s="6"/>
      <c r="M128" s="6"/>
      <c r="N128" s="6" t="s">
        <v>29</v>
      </c>
      <c r="O128" s="22" t="s">
        <v>167</v>
      </c>
      <c r="P128" s="6" t="s">
        <v>673</v>
      </c>
      <c r="Q128" s="22" t="s">
        <v>719</v>
      </c>
      <c r="R128" s="22" t="s">
        <v>701</v>
      </c>
    </row>
    <row r="129" spans="2:19" ht="75">
      <c r="B129" s="6" t="s">
        <v>683</v>
      </c>
      <c r="C129" s="22" t="s">
        <v>684</v>
      </c>
      <c r="D129" s="22" t="s">
        <v>705</v>
      </c>
      <c r="E129" s="6" t="s">
        <v>488</v>
      </c>
      <c r="F129" s="6" t="s">
        <v>52</v>
      </c>
      <c r="G129" s="6">
        <v>11584</v>
      </c>
      <c r="H129" s="6">
        <v>9105</v>
      </c>
      <c r="I129" s="8">
        <f t="shared" si="7"/>
        <v>0.21400207182320441</v>
      </c>
      <c r="J129" s="71" t="s">
        <v>706</v>
      </c>
      <c r="K129" s="6"/>
      <c r="L129" s="6"/>
      <c r="M129" s="6"/>
      <c r="N129" s="6" t="s">
        <v>29</v>
      </c>
      <c r="O129" s="22" t="s">
        <v>167</v>
      </c>
      <c r="P129" s="6" t="s">
        <v>673</v>
      </c>
      <c r="Q129" s="22" t="s">
        <v>719</v>
      </c>
      <c r="R129" s="22" t="s">
        <v>701</v>
      </c>
    </row>
    <row r="130" spans="2:19" ht="75">
      <c r="B130" s="6" t="s">
        <v>683</v>
      </c>
      <c r="C130" s="22" t="s">
        <v>684</v>
      </c>
      <c r="D130" s="22" t="s">
        <v>705</v>
      </c>
      <c r="E130" s="6" t="s">
        <v>488</v>
      </c>
      <c r="F130" s="6" t="s">
        <v>134</v>
      </c>
      <c r="G130" s="6">
        <v>21752</v>
      </c>
      <c r="H130" s="6">
        <v>14880</v>
      </c>
      <c r="I130" s="8">
        <f t="shared" ref="I130:I133" si="8">(G130-H130)/G130</f>
        <v>0.31592497241632955</v>
      </c>
      <c r="J130" s="71" t="s">
        <v>707</v>
      </c>
      <c r="K130" s="6"/>
      <c r="L130" s="6"/>
      <c r="M130" s="6"/>
      <c r="N130" s="6" t="s">
        <v>29</v>
      </c>
      <c r="O130" s="22" t="s">
        <v>167</v>
      </c>
      <c r="P130" s="6" t="s">
        <v>673</v>
      </c>
      <c r="Q130" s="22" t="s">
        <v>719</v>
      </c>
      <c r="R130" s="22" t="s">
        <v>701</v>
      </c>
    </row>
    <row r="131" spans="2:19" ht="75">
      <c r="B131" s="6" t="s">
        <v>683</v>
      </c>
      <c r="C131" s="22" t="s">
        <v>684</v>
      </c>
      <c r="D131" s="22" t="s">
        <v>705</v>
      </c>
      <c r="E131" s="6" t="s">
        <v>488</v>
      </c>
      <c r="F131" s="6" t="s">
        <v>173</v>
      </c>
      <c r="G131" s="6">
        <v>32099</v>
      </c>
      <c r="H131" s="6">
        <v>20337</v>
      </c>
      <c r="I131" s="8">
        <f t="shared" si="8"/>
        <v>0.36642886071217173</v>
      </c>
      <c r="J131" s="71" t="s">
        <v>708</v>
      </c>
      <c r="K131" s="6"/>
      <c r="L131" s="6"/>
      <c r="M131" s="6"/>
      <c r="N131" s="6" t="s">
        <v>29</v>
      </c>
      <c r="O131" s="22" t="s">
        <v>167</v>
      </c>
      <c r="P131" s="6" t="s">
        <v>673</v>
      </c>
      <c r="Q131" s="22" t="s">
        <v>719</v>
      </c>
      <c r="R131" s="22" t="s">
        <v>701</v>
      </c>
    </row>
    <row r="132" spans="2:19">
      <c r="B132" s="6" t="s">
        <v>745</v>
      </c>
      <c r="C132" s="6" t="s">
        <v>723</v>
      </c>
      <c r="D132" s="6" t="s">
        <v>750</v>
      </c>
      <c r="E132" s="6" t="s">
        <v>41</v>
      </c>
      <c r="F132" s="6" t="s">
        <v>52</v>
      </c>
      <c r="G132" s="6">
        <v>25515</v>
      </c>
      <c r="H132" s="6">
        <v>18011</v>
      </c>
      <c r="I132" s="8">
        <f t="shared" si="8"/>
        <v>0.29410150891632375</v>
      </c>
      <c r="J132" s="46" t="s">
        <v>754</v>
      </c>
      <c r="K132" s="6"/>
      <c r="L132" s="6"/>
      <c r="M132" s="6" t="s">
        <v>751</v>
      </c>
      <c r="N132" s="6" t="s">
        <v>29</v>
      </c>
      <c r="O132" s="9" t="s">
        <v>167</v>
      </c>
      <c r="P132" s="73" t="s">
        <v>63</v>
      </c>
      <c r="Q132" s="6"/>
      <c r="R132" s="6"/>
      <c r="S132" s="6" t="s">
        <v>752</v>
      </c>
    </row>
    <row r="133" spans="2:19">
      <c r="B133" s="6" t="s">
        <v>745</v>
      </c>
      <c r="C133" s="6" t="s">
        <v>723</v>
      </c>
      <c r="D133" s="6" t="s">
        <v>750</v>
      </c>
      <c r="E133" s="6" t="s">
        <v>41</v>
      </c>
      <c r="F133" s="6" t="s">
        <v>134</v>
      </c>
      <c r="G133" s="6">
        <v>30008</v>
      </c>
      <c r="H133" s="6">
        <v>21414</v>
      </c>
      <c r="I133" s="8">
        <f t="shared" si="8"/>
        <v>0.28639029592108772</v>
      </c>
      <c r="J133" s="46" t="s">
        <v>755</v>
      </c>
      <c r="K133" s="6"/>
      <c r="L133" s="6"/>
      <c r="M133" s="6" t="s">
        <v>753</v>
      </c>
      <c r="N133" s="6" t="s">
        <v>29</v>
      </c>
      <c r="O133" s="9" t="s">
        <v>167</v>
      </c>
      <c r="P133" s="73" t="s">
        <v>63</v>
      </c>
      <c r="Q133" s="6"/>
      <c r="R133" s="6"/>
      <c r="S133" s="6"/>
    </row>
  </sheetData>
  <phoneticPr fontId="15" type="noConversion"/>
  <hyperlinks>
    <hyperlink ref="P31" r:id="rId1" xr:uid="{00000000-0004-0000-0900-000000000000}"/>
    <hyperlink ref="P32" r:id="rId2" xr:uid="{00000000-0004-0000-0900-000001000000}"/>
    <hyperlink ref="P33" r:id="rId3" xr:uid="{00000000-0004-0000-0900-000002000000}"/>
    <hyperlink ref="P34" r:id="rId4" xr:uid="{00000000-0004-0000-0900-000003000000}"/>
    <hyperlink ref="P35" r:id="rId5" xr:uid="{00000000-0004-0000-0900-000004000000}"/>
    <hyperlink ref="P36" r:id="rId6" xr:uid="{00000000-0004-0000-0900-000005000000}"/>
    <hyperlink ref="P37" r:id="rId7" xr:uid="{00000000-0004-0000-0900-000006000000}"/>
    <hyperlink ref="P38" r:id="rId8" xr:uid="{00000000-0004-0000-0900-000007000000}"/>
    <hyperlink ref="P39" r:id="rId9" xr:uid="{00000000-0004-0000-0900-000008000000}"/>
    <hyperlink ref="P40" r:id="rId10" xr:uid="{00000000-0004-0000-0900-000009000000}"/>
    <hyperlink ref="P41" r:id="rId11" xr:uid="{00000000-0004-0000-0900-00000A000000}"/>
    <hyperlink ref="P42" r:id="rId12" xr:uid="{00000000-0004-0000-0900-00000B000000}"/>
    <hyperlink ref="P43" r:id="rId13" xr:uid="{00000000-0004-0000-0900-00000C000000}"/>
    <hyperlink ref="P44" r:id="rId14" xr:uid="{00000000-0004-0000-0900-00000D000000}"/>
    <hyperlink ref="P105" r:id="rId15" xr:uid="{72B89AD0-84FB-4E1B-9667-B648B6D87C2A}"/>
    <hyperlink ref="P106" r:id="rId16" xr:uid="{90DB372E-B663-452F-9E6B-FA8B4E0CB719}"/>
    <hyperlink ref="P107" r:id="rId17" xr:uid="{887AD125-CA57-4069-97A0-2B62FBF3F0DB}"/>
    <hyperlink ref="P108" r:id="rId18" xr:uid="{6F69E185-3613-4C5E-8C5A-BF7883D5E51D}"/>
    <hyperlink ref="P109" r:id="rId19" xr:uid="{469F7DCF-1927-4D27-8EB9-34AF7654EEC0}"/>
    <hyperlink ref="P110" r:id="rId20" xr:uid="{8FFF36E9-FC8E-483A-964F-59E48765831E}"/>
    <hyperlink ref="P111" r:id="rId21" xr:uid="{349FD694-16F8-490D-B5E1-57537867A118}"/>
    <hyperlink ref="P112" r:id="rId22" xr:uid="{39BE76E0-7C7C-42B8-AF8F-7C7CA5D3A4DF}"/>
    <hyperlink ref="P113" r:id="rId23" xr:uid="{B0B2C18F-CCE3-4810-8F04-105BE4A568FE}"/>
    <hyperlink ref="P132" r:id="rId24" xr:uid="{A1F834E5-C04D-4761-8D55-3AD99F6979E4}"/>
    <hyperlink ref="P133" r:id="rId25" xr:uid="{FF1A7010-D283-4681-BDD8-E025EF0B5F8E}"/>
  </hyperlinks>
  <pageMargins left="0.7" right="0.7" top="0.75" bottom="0.75" header="0.3" footer="0.3"/>
  <pageSetup paperSize="9" orientation="portrait" horizontalDpi="4294967294" verticalDpi="300" r:id="rId26"/>
  <legacyDrawing r:id="rId27"/>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sheetPr>
  <dimension ref="B1:S55"/>
  <sheetViews>
    <sheetView topLeftCell="A7" workbookViewId="0">
      <selection activeCell="J23" sqref="J23"/>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ht="45">
      <c r="B15" s="6" t="s">
        <v>425</v>
      </c>
      <c r="C15" s="6" t="s">
        <v>355</v>
      </c>
      <c r="D15" s="6" t="s">
        <v>411</v>
      </c>
      <c r="E15" s="6" t="s">
        <v>384</v>
      </c>
      <c r="F15" s="6" t="s">
        <v>388</v>
      </c>
      <c r="G15" s="10">
        <v>20.39</v>
      </c>
      <c r="H15" s="10">
        <v>12.48</v>
      </c>
      <c r="I15" s="8">
        <f>(G15-H15)/G15</f>
        <v>0.38793526238352133</v>
      </c>
      <c r="J15" s="50">
        <v>-0.14492753623188401</v>
      </c>
      <c r="K15" s="6"/>
      <c r="L15" s="6"/>
      <c r="M15" s="6"/>
      <c r="N15" s="22" t="s">
        <v>358</v>
      </c>
      <c r="O15" s="22" t="s">
        <v>412</v>
      </c>
      <c r="P15" s="6" t="s">
        <v>387</v>
      </c>
      <c r="Q15" s="6" t="s">
        <v>361</v>
      </c>
      <c r="R15" s="6" t="s">
        <v>413</v>
      </c>
      <c r="S15" s="6"/>
    </row>
    <row r="16" spans="2:19" ht="45">
      <c r="B16" s="6" t="s">
        <v>425</v>
      </c>
      <c r="C16" s="6" t="s">
        <v>355</v>
      </c>
      <c r="D16" s="6" t="s">
        <v>411</v>
      </c>
      <c r="E16" s="6" t="s">
        <v>384</v>
      </c>
      <c r="F16" s="6" t="s">
        <v>134</v>
      </c>
      <c r="G16" s="6">
        <v>20.69</v>
      </c>
      <c r="H16" s="6">
        <v>13</v>
      </c>
      <c r="I16" s="8">
        <f>(G16-H16)/G16</f>
        <v>0.37167713871435482</v>
      </c>
      <c r="J16" s="50">
        <v>-0.14141414141414144</v>
      </c>
      <c r="K16" s="6"/>
      <c r="L16" s="6"/>
      <c r="M16" s="6"/>
      <c r="N16" s="22" t="s">
        <v>358</v>
      </c>
      <c r="O16" s="22" t="s">
        <v>412</v>
      </c>
      <c r="P16" s="6" t="s">
        <v>387</v>
      </c>
      <c r="Q16" s="6" t="s">
        <v>361</v>
      </c>
      <c r="R16" s="6" t="s">
        <v>413</v>
      </c>
      <c r="S16" s="6"/>
    </row>
    <row r="17" spans="2:19" ht="45">
      <c r="B17" s="6" t="s">
        <v>425</v>
      </c>
      <c r="C17" s="6" t="s">
        <v>355</v>
      </c>
      <c r="D17" s="6" t="s">
        <v>411</v>
      </c>
      <c r="E17" s="6" t="s">
        <v>384</v>
      </c>
      <c r="F17" s="6" t="s">
        <v>173</v>
      </c>
      <c r="G17" s="6">
        <v>21.52</v>
      </c>
      <c r="H17" s="6">
        <v>13.58</v>
      </c>
      <c r="I17" s="8">
        <f>(G17-H17)/G17</f>
        <v>0.36895910780669144</v>
      </c>
      <c r="J17" s="50">
        <v>-7.2727272727272751E-2</v>
      </c>
      <c r="K17" s="6"/>
      <c r="L17" s="6"/>
      <c r="M17" s="6"/>
      <c r="N17" s="22" t="s">
        <v>358</v>
      </c>
      <c r="O17" s="22" t="s">
        <v>412</v>
      </c>
      <c r="P17" s="6" t="s">
        <v>387</v>
      </c>
      <c r="Q17" s="6" t="s">
        <v>361</v>
      </c>
      <c r="R17" s="6" t="s">
        <v>413</v>
      </c>
      <c r="S17" s="6"/>
    </row>
    <row r="18" spans="2:19">
      <c r="B18" s="6" t="s">
        <v>592</v>
      </c>
      <c r="C18" s="6" t="s">
        <v>593</v>
      </c>
      <c r="D18" s="68" t="s">
        <v>635</v>
      </c>
      <c r="E18" s="6" t="s">
        <v>41</v>
      </c>
      <c r="F18" s="61" t="s">
        <v>602</v>
      </c>
      <c r="G18" s="6">
        <v>117.8</v>
      </c>
      <c r="H18" s="34">
        <v>84.4</v>
      </c>
      <c r="I18" s="8">
        <f t="shared" ref="I18:I22" si="0">(G18-H18)/G18</f>
        <v>0.28353140916808145</v>
      </c>
      <c r="J18" s="6"/>
      <c r="K18" s="6"/>
      <c r="L18" s="6">
        <v>50.6</v>
      </c>
      <c r="M18" s="6" t="s">
        <v>636</v>
      </c>
      <c r="N18" s="6" t="s">
        <v>596</v>
      </c>
      <c r="O18" s="6" t="s">
        <v>637</v>
      </c>
      <c r="P18" s="6" t="s">
        <v>604</v>
      </c>
      <c r="Q18" s="6" t="s">
        <v>638</v>
      </c>
      <c r="R18" s="6" t="s">
        <v>599</v>
      </c>
      <c r="S18" s="6"/>
    </row>
    <row r="19" spans="2:19">
      <c r="B19" s="6" t="s">
        <v>592</v>
      </c>
      <c r="C19" s="6" t="s">
        <v>593</v>
      </c>
      <c r="D19" s="68" t="s">
        <v>635</v>
      </c>
      <c r="E19" s="6" t="s">
        <v>41</v>
      </c>
      <c r="F19" s="61" t="s">
        <v>608</v>
      </c>
      <c r="G19" s="6">
        <v>150.19999999999999</v>
      </c>
      <c r="H19" s="34">
        <v>107.1</v>
      </c>
      <c r="I19" s="8">
        <f t="shared" si="0"/>
        <v>0.28695073235685753</v>
      </c>
      <c r="J19" s="6"/>
      <c r="K19" s="6"/>
      <c r="L19" s="6">
        <v>50.6</v>
      </c>
      <c r="M19" s="6" t="s">
        <v>636</v>
      </c>
      <c r="N19" s="6" t="s">
        <v>596</v>
      </c>
      <c r="O19" s="6" t="s">
        <v>637</v>
      </c>
      <c r="P19" s="6" t="s">
        <v>604</v>
      </c>
      <c r="Q19" s="6" t="s">
        <v>638</v>
      </c>
      <c r="R19" s="6" t="s">
        <v>599</v>
      </c>
      <c r="S19" s="6"/>
    </row>
    <row r="20" spans="2:19">
      <c r="B20" s="6" t="s">
        <v>592</v>
      </c>
      <c r="C20" s="6" t="s">
        <v>593</v>
      </c>
      <c r="D20" s="68" t="s">
        <v>635</v>
      </c>
      <c r="E20" s="6" t="s">
        <v>41</v>
      </c>
      <c r="F20" s="61" t="s">
        <v>609</v>
      </c>
      <c r="G20" s="60">
        <v>188</v>
      </c>
      <c r="H20" s="34">
        <v>150.9</v>
      </c>
      <c r="I20" s="8">
        <f t="shared" si="0"/>
        <v>0.19734042553191486</v>
      </c>
      <c r="J20" s="6"/>
      <c r="K20" s="6"/>
      <c r="L20" s="6">
        <v>51.6</v>
      </c>
      <c r="M20" s="6" t="s">
        <v>639</v>
      </c>
      <c r="N20" s="6" t="s">
        <v>596</v>
      </c>
      <c r="O20" s="6" t="s">
        <v>637</v>
      </c>
      <c r="P20" s="6" t="s">
        <v>604</v>
      </c>
      <c r="Q20" s="6" t="s">
        <v>638</v>
      </c>
      <c r="R20" s="6" t="s">
        <v>599</v>
      </c>
      <c r="S20" s="6"/>
    </row>
    <row r="21" spans="2:19">
      <c r="B21" s="6" t="s">
        <v>745</v>
      </c>
      <c r="C21" s="6" t="s">
        <v>723</v>
      </c>
      <c r="D21" s="6" t="s">
        <v>756</v>
      </c>
      <c r="E21" s="6" t="s">
        <v>41</v>
      </c>
      <c r="F21" s="6" t="s">
        <v>52</v>
      </c>
      <c r="G21" s="6">
        <v>43661</v>
      </c>
      <c r="H21" s="6">
        <v>25515</v>
      </c>
      <c r="I21" s="8">
        <f t="shared" si="0"/>
        <v>0.41561118618446669</v>
      </c>
      <c r="J21" s="46" t="s">
        <v>758</v>
      </c>
      <c r="K21" s="6"/>
      <c r="L21" s="6"/>
      <c r="M21" s="6"/>
      <c r="N21" s="6" t="s">
        <v>29</v>
      </c>
      <c r="O21" s="9" t="s">
        <v>757</v>
      </c>
      <c r="P21" s="73" t="s">
        <v>63</v>
      </c>
      <c r="Q21" s="6"/>
      <c r="R21" s="6"/>
      <c r="S21" s="6" t="s">
        <v>752</v>
      </c>
    </row>
    <row r="22" spans="2:19">
      <c r="B22" s="6" t="s">
        <v>745</v>
      </c>
      <c r="C22" s="6" t="s">
        <v>723</v>
      </c>
      <c r="D22" s="6" t="s">
        <v>756</v>
      </c>
      <c r="E22" s="6" t="s">
        <v>41</v>
      </c>
      <c r="F22" s="6" t="s">
        <v>134</v>
      </c>
      <c r="G22" s="6">
        <v>49233</v>
      </c>
      <c r="H22" s="6">
        <v>30008</v>
      </c>
      <c r="I22" s="8">
        <f t="shared" si="0"/>
        <v>0.39049011841650927</v>
      </c>
      <c r="J22" s="46" t="s">
        <v>759</v>
      </c>
      <c r="K22" s="6"/>
      <c r="L22" s="6"/>
      <c r="M22" s="6"/>
      <c r="N22" s="6" t="s">
        <v>29</v>
      </c>
      <c r="O22" s="9" t="s">
        <v>757</v>
      </c>
      <c r="P22" s="73" t="s">
        <v>63</v>
      </c>
      <c r="Q22" s="6"/>
      <c r="R22" s="6"/>
      <c r="S22" s="6" t="s">
        <v>752</v>
      </c>
    </row>
    <row r="23" spans="2:19">
      <c r="B23" s="6"/>
      <c r="C23" s="6"/>
      <c r="D23" s="6"/>
      <c r="E23" s="6"/>
      <c r="F23" s="6"/>
      <c r="G23" s="6"/>
      <c r="H23" s="6"/>
      <c r="I23" s="8" t="e">
        <f t="shared" ref="I21:I55" si="1">(G23-H23)/G23</f>
        <v>#DIV/0!</v>
      </c>
      <c r="J23" s="6"/>
      <c r="K23" s="6"/>
      <c r="L23" s="6"/>
      <c r="M23" s="6"/>
      <c r="N23" s="6"/>
      <c r="O23" s="6"/>
      <c r="P23" s="6"/>
      <c r="Q23" s="6"/>
      <c r="R23" s="6"/>
      <c r="S23" s="6"/>
    </row>
    <row r="24" spans="2:19">
      <c r="B24" s="6"/>
      <c r="C24" s="6"/>
      <c r="D24" s="6"/>
      <c r="E24" s="6"/>
      <c r="F24" s="6"/>
      <c r="G24" s="6"/>
      <c r="H24" s="6"/>
      <c r="I24" s="8" t="e">
        <f t="shared" si="1"/>
        <v>#DIV/0!</v>
      </c>
      <c r="J24" s="6"/>
      <c r="K24" s="6"/>
      <c r="L24" s="6"/>
      <c r="M24" s="6"/>
      <c r="N24" s="6"/>
      <c r="O24" s="6"/>
      <c r="P24" s="6"/>
      <c r="Q24" s="6"/>
      <c r="R24" s="6"/>
      <c r="S24" s="6"/>
    </row>
    <row r="25" spans="2:19">
      <c r="B25" s="6"/>
      <c r="C25" s="6"/>
      <c r="D25" s="6"/>
      <c r="E25" s="6"/>
      <c r="F25" s="6"/>
      <c r="G25" s="6"/>
      <c r="H25" s="6"/>
      <c r="I25" s="8" t="e">
        <f t="shared" si="1"/>
        <v>#DIV/0!</v>
      </c>
      <c r="J25" s="6"/>
      <c r="K25" s="6"/>
      <c r="L25" s="6"/>
      <c r="M25" s="6"/>
      <c r="N25" s="6"/>
      <c r="O25" s="6"/>
      <c r="P25" s="6"/>
      <c r="Q25" s="6"/>
      <c r="R25" s="6"/>
      <c r="S25" s="6"/>
    </row>
    <row r="26" spans="2:19">
      <c r="B26" s="6"/>
      <c r="C26" s="6"/>
      <c r="D26" s="6"/>
      <c r="E26" s="6"/>
      <c r="F26" s="6"/>
      <c r="G26" s="6"/>
      <c r="H26" s="6"/>
      <c r="I26" s="8" t="e">
        <f t="shared" si="1"/>
        <v>#DIV/0!</v>
      </c>
      <c r="J26" s="6"/>
      <c r="K26" s="6"/>
      <c r="L26" s="6"/>
      <c r="M26" s="6"/>
      <c r="N26" s="6"/>
      <c r="O26" s="6"/>
      <c r="P26" s="6"/>
      <c r="Q26" s="6"/>
      <c r="R26" s="6"/>
      <c r="S26" s="6"/>
    </row>
    <row r="27" spans="2:19">
      <c r="B27" s="6"/>
      <c r="C27" s="6"/>
      <c r="D27" s="6"/>
      <c r="E27" s="6"/>
      <c r="F27" s="6"/>
      <c r="G27" s="6"/>
      <c r="H27" s="6"/>
      <c r="I27" s="8" t="e">
        <f t="shared" si="1"/>
        <v>#DIV/0!</v>
      </c>
      <c r="J27" s="6"/>
      <c r="K27" s="6"/>
      <c r="L27" s="6"/>
      <c r="M27" s="6"/>
      <c r="N27" s="6"/>
      <c r="O27" s="6"/>
      <c r="P27" s="6"/>
      <c r="Q27" s="6"/>
      <c r="R27" s="6"/>
      <c r="S27" s="6"/>
    </row>
    <row r="28" spans="2:19">
      <c r="B28" s="6"/>
      <c r="C28" s="6"/>
      <c r="D28" s="6"/>
      <c r="E28" s="6"/>
      <c r="F28" s="6"/>
      <c r="G28" s="6"/>
      <c r="H28" s="6"/>
      <c r="I28" s="8" t="e">
        <f t="shared" si="1"/>
        <v>#DIV/0!</v>
      </c>
      <c r="J28" s="6"/>
      <c r="K28" s="6"/>
      <c r="L28" s="6"/>
      <c r="M28" s="6"/>
      <c r="N28" s="6"/>
      <c r="O28" s="6"/>
      <c r="P28" s="6"/>
      <c r="Q28" s="6"/>
      <c r="R28" s="6"/>
      <c r="S28" s="6"/>
    </row>
    <row r="29" spans="2:19">
      <c r="B29" s="6"/>
      <c r="C29" s="6"/>
      <c r="D29" s="6"/>
      <c r="E29" s="6"/>
      <c r="F29" s="6"/>
      <c r="G29" s="6"/>
      <c r="H29" s="6"/>
      <c r="I29" s="8" t="e">
        <f t="shared" si="1"/>
        <v>#DIV/0!</v>
      </c>
      <c r="J29" s="6"/>
      <c r="K29" s="6"/>
      <c r="L29" s="6"/>
      <c r="M29" s="6"/>
      <c r="N29" s="6"/>
      <c r="O29" s="6"/>
      <c r="P29" s="6"/>
      <c r="Q29" s="6"/>
      <c r="R29" s="6"/>
      <c r="S29" s="6"/>
    </row>
    <row r="30" spans="2:19">
      <c r="B30" s="6"/>
      <c r="C30" s="6"/>
      <c r="D30" s="6"/>
      <c r="E30" s="6"/>
      <c r="F30" s="6"/>
      <c r="G30" s="6"/>
      <c r="H30" s="6"/>
      <c r="I30" s="8" t="e">
        <f t="shared" si="1"/>
        <v>#DIV/0!</v>
      </c>
      <c r="J30" s="6"/>
      <c r="K30" s="6"/>
      <c r="L30" s="6"/>
      <c r="M30" s="6"/>
      <c r="N30" s="6"/>
      <c r="O30" s="6"/>
      <c r="P30" s="6"/>
      <c r="Q30" s="6"/>
      <c r="R30" s="6"/>
      <c r="S30" s="6"/>
    </row>
    <row r="31" spans="2:19">
      <c r="B31" s="6"/>
      <c r="C31" s="6"/>
      <c r="D31" s="6"/>
      <c r="E31" s="6"/>
      <c r="F31" s="6"/>
      <c r="G31" s="6"/>
      <c r="H31" s="6"/>
      <c r="I31" s="8" t="e">
        <f t="shared" si="1"/>
        <v>#DIV/0!</v>
      </c>
      <c r="J31" s="6"/>
      <c r="K31" s="6"/>
      <c r="L31" s="6"/>
      <c r="M31" s="6"/>
      <c r="N31" s="6"/>
      <c r="O31" s="6"/>
      <c r="P31" s="6"/>
      <c r="Q31" s="6"/>
      <c r="R31" s="6"/>
      <c r="S31" s="6"/>
    </row>
    <row r="32" spans="2:19">
      <c r="B32" s="6"/>
      <c r="C32" s="6"/>
      <c r="D32" s="6"/>
      <c r="E32" s="6"/>
      <c r="F32" s="6"/>
      <c r="G32" s="6"/>
      <c r="H32" s="6"/>
      <c r="I32" s="8" t="e">
        <f t="shared" si="1"/>
        <v>#DIV/0!</v>
      </c>
      <c r="J32" s="6"/>
      <c r="K32" s="6"/>
      <c r="L32" s="6"/>
      <c r="M32" s="6"/>
      <c r="N32" s="6"/>
      <c r="O32" s="6"/>
      <c r="P32" s="6"/>
      <c r="Q32" s="6"/>
      <c r="R32" s="6"/>
      <c r="S32" s="6"/>
    </row>
    <row r="33" spans="2:19">
      <c r="B33" s="6"/>
      <c r="C33" s="6"/>
      <c r="D33" s="6"/>
      <c r="E33" s="6"/>
      <c r="F33" s="6"/>
      <c r="G33" s="6"/>
      <c r="H33" s="6"/>
      <c r="I33" s="8" t="e">
        <f t="shared" si="1"/>
        <v>#DIV/0!</v>
      </c>
      <c r="J33" s="6"/>
      <c r="K33" s="6"/>
      <c r="L33" s="6"/>
      <c r="M33" s="6"/>
      <c r="N33" s="6"/>
      <c r="O33" s="6"/>
      <c r="P33" s="6"/>
      <c r="Q33" s="6"/>
      <c r="R33" s="6"/>
      <c r="S33" s="6"/>
    </row>
    <row r="34" spans="2:19">
      <c r="B34" s="6"/>
      <c r="C34" s="6"/>
      <c r="D34" s="6"/>
      <c r="E34" s="6"/>
      <c r="F34" s="6"/>
      <c r="G34" s="6"/>
      <c r="H34" s="6"/>
      <c r="I34" s="8" t="e">
        <f t="shared" si="1"/>
        <v>#DIV/0!</v>
      </c>
      <c r="J34" s="6"/>
      <c r="K34" s="6"/>
      <c r="L34" s="6"/>
      <c r="M34" s="6"/>
      <c r="N34" s="6"/>
      <c r="O34" s="6"/>
      <c r="P34" s="6"/>
      <c r="Q34" s="6"/>
      <c r="R34" s="6"/>
      <c r="S34" s="6"/>
    </row>
    <row r="35" spans="2:19">
      <c r="B35" s="6"/>
      <c r="C35" s="6"/>
      <c r="D35" s="6"/>
      <c r="E35" s="6"/>
      <c r="F35" s="6"/>
      <c r="G35" s="6"/>
      <c r="H35" s="6"/>
      <c r="I35" s="8" t="e">
        <f t="shared" si="1"/>
        <v>#DIV/0!</v>
      </c>
      <c r="J35" s="6"/>
      <c r="K35" s="6"/>
      <c r="L35" s="6"/>
      <c r="M35" s="6"/>
      <c r="N35" s="6"/>
      <c r="O35" s="6"/>
      <c r="P35" s="6"/>
      <c r="Q35" s="6"/>
      <c r="R35" s="6"/>
      <c r="S35" s="6"/>
    </row>
    <row r="36" spans="2:19">
      <c r="B36" s="6"/>
      <c r="C36" s="6"/>
      <c r="D36" s="6"/>
      <c r="E36" s="6"/>
      <c r="F36" s="6"/>
      <c r="G36" s="6"/>
      <c r="H36" s="6"/>
      <c r="I36" s="8" t="e">
        <f t="shared" si="1"/>
        <v>#DIV/0!</v>
      </c>
      <c r="J36" s="6"/>
      <c r="K36" s="6"/>
      <c r="L36" s="6"/>
      <c r="M36" s="6"/>
      <c r="N36" s="6"/>
      <c r="O36" s="6"/>
      <c r="P36" s="6"/>
      <c r="Q36" s="6"/>
      <c r="R36" s="6"/>
      <c r="S36" s="6"/>
    </row>
    <row r="37" spans="2:19">
      <c r="B37" s="6"/>
      <c r="C37" s="6"/>
      <c r="D37" s="6"/>
      <c r="E37" s="6"/>
      <c r="F37" s="6"/>
      <c r="G37" s="6"/>
      <c r="H37" s="6"/>
      <c r="I37" s="8" t="e">
        <f t="shared" si="1"/>
        <v>#DIV/0!</v>
      </c>
      <c r="J37" s="6"/>
      <c r="K37" s="6"/>
      <c r="L37" s="6"/>
      <c r="M37" s="6"/>
      <c r="N37" s="6"/>
      <c r="O37" s="6"/>
      <c r="P37" s="6"/>
      <c r="Q37" s="6"/>
      <c r="R37" s="6"/>
      <c r="S37" s="6"/>
    </row>
    <row r="38" spans="2:19">
      <c r="B38" s="6"/>
      <c r="C38" s="6"/>
      <c r="D38" s="6"/>
      <c r="E38" s="6"/>
      <c r="F38" s="6"/>
      <c r="G38" s="6"/>
      <c r="H38" s="6"/>
      <c r="I38" s="8" t="e">
        <f t="shared" si="1"/>
        <v>#DIV/0!</v>
      </c>
      <c r="J38" s="6"/>
      <c r="K38" s="6"/>
      <c r="L38" s="6"/>
      <c r="M38" s="6"/>
      <c r="N38" s="6"/>
      <c r="O38" s="6"/>
      <c r="P38" s="6"/>
      <c r="Q38" s="6"/>
      <c r="R38" s="6"/>
      <c r="S38" s="6"/>
    </row>
    <row r="39" spans="2:19">
      <c r="B39" s="6"/>
      <c r="C39" s="6"/>
      <c r="D39" s="6"/>
      <c r="E39" s="6"/>
      <c r="F39" s="6"/>
      <c r="G39" s="6"/>
      <c r="H39" s="6"/>
      <c r="I39" s="8" t="e">
        <f t="shared" si="1"/>
        <v>#DIV/0!</v>
      </c>
      <c r="J39" s="6"/>
      <c r="K39" s="6"/>
      <c r="L39" s="6"/>
      <c r="M39" s="6"/>
      <c r="N39" s="6"/>
      <c r="O39" s="6"/>
      <c r="P39" s="6"/>
      <c r="Q39" s="6"/>
      <c r="R39" s="6"/>
      <c r="S39" s="6"/>
    </row>
    <row r="40" spans="2:19">
      <c r="B40" s="6"/>
      <c r="C40" s="6"/>
      <c r="D40" s="6"/>
      <c r="E40" s="6"/>
      <c r="F40" s="6"/>
      <c r="G40" s="6"/>
      <c r="H40" s="6"/>
      <c r="I40" s="8" t="e">
        <f t="shared" si="1"/>
        <v>#DIV/0!</v>
      </c>
      <c r="J40" s="6"/>
      <c r="K40" s="6"/>
      <c r="L40" s="6"/>
      <c r="M40" s="6"/>
      <c r="N40" s="6"/>
      <c r="O40" s="6"/>
      <c r="P40" s="6"/>
      <c r="Q40" s="6"/>
      <c r="R40" s="6"/>
      <c r="S40" s="6"/>
    </row>
    <row r="41" spans="2:19">
      <c r="B41" s="6"/>
      <c r="C41" s="6"/>
      <c r="D41" s="6"/>
      <c r="E41" s="6"/>
      <c r="F41" s="6"/>
      <c r="G41" s="6"/>
      <c r="H41" s="6"/>
      <c r="I41" s="8" t="e">
        <f t="shared" si="1"/>
        <v>#DIV/0!</v>
      </c>
      <c r="J41" s="6"/>
      <c r="K41" s="6"/>
      <c r="L41" s="6"/>
      <c r="M41" s="6"/>
      <c r="N41" s="6"/>
      <c r="O41" s="6"/>
      <c r="P41" s="6"/>
      <c r="Q41" s="6"/>
      <c r="R41" s="6"/>
      <c r="S41" s="6"/>
    </row>
    <row r="42" spans="2:19">
      <c r="B42" s="6"/>
      <c r="C42" s="6"/>
      <c r="D42" s="6"/>
      <c r="E42" s="6"/>
      <c r="F42" s="6"/>
      <c r="G42" s="6"/>
      <c r="H42" s="6"/>
      <c r="I42" s="8" t="e">
        <f t="shared" si="1"/>
        <v>#DIV/0!</v>
      </c>
      <c r="J42" s="6"/>
      <c r="K42" s="6"/>
      <c r="L42" s="6"/>
      <c r="M42" s="6"/>
      <c r="N42" s="6"/>
      <c r="O42" s="6"/>
      <c r="P42" s="6"/>
      <c r="Q42" s="6"/>
      <c r="R42" s="6"/>
      <c r="S42" s="6"/>
    </row>
    <row r="43" spans="2:19">
      <c r="B43" s="6"/>
      <c r="C43" s="6"/>
      <c r="D43" s="6"/>
      <c r="E43" s="6"/>
      <c r="F43" s="6"/>
      <c r="G43" s="6"/>
      <c r="H43" s="6"/>
      <c r="I43" s="8" t="e">
        <f t="shared" si="1"/>
        <v>#DIV/0!</v>
      </c>
      <c r="J43" s="6"/>
      <c r="K43" s="6"/>
      <c r="L43" s="6"/>
      <c r="M43" s="6"/>
      <c r="N43" s="6"/>
      <c r="O43" s="6"/>
      <c r="P43" s="6"/>
      <c r="Q43" s="6"/>
      <c r="R43" s="6"/>
      <c r="S43" s="6"/>
    </row>
    <row r="44" spans="2:19">
      <c r="B44" s="6"/>
      <c r="C44" s="6"/>
      <c r="D44" s="6"/>
      <c r="E44" s="6"/>
      <c r="F44" s="6"/>
      <c r="G44" s="6"/>
      <c r="H44" s="6"/>
      <c r="I44" s="8" t="e">
        <f t="shared" si="1"/>
        <v>#DIV/0!</v>
      </c>
      <c r="J44" s="6"/>
      <c r="K44" s="6"/>
      <c r="L44" s="6"/>
      <c r="M44" s="6"/>
      <c r="N44" s="6"/>
      <c r="O44" s="6"/>
      <c r="P44" s="6"/>
      <c r="Q44" s="6"/>
      <c r="R44" s="6"/>
      <c r="S44" s="6"/>
    </row>
    <row r="45" spans="2:19">
      <c r="B45" s="6"/>
      <c r="C45" s="6"/>
      <c r="D45" s="6"/>
      <c r="E45" s="6"/>
      <c r="F45" s="6"/>
      <c r="G45" s="6"/>
      <c r="H45" s="6"/>
      <c r="I45" s="8" t="e">
        <f t="shared" si="1"/>
        <v>#DIV/0!</v>
      </c>
      <c r="J45" s="6"/>
      <c r="K45" s="6"/>
      <c r="L45" s="6"/>
      <c r="M45" s="6"/>
      <c r="N45" s="6"/>
      <c r="O45" s="6"/>
      <c r="P45" s="6"/>
      <c r="Q45" s="6"/>
      <c r="R45" s="6"/>
      <c r="S45" s="6"/>
    </row>
    <row r="46" spans="2:19">
      <c r="B46" s="6"/>
      <c r="C46" s="6"/>
      <c r="D46" s="6"/>
      <c r="E46" s="6"/>
      <c r="F46" s="6"/>
      <c r="G46" s="6"/>
      <c r="H46" s="6"/>
      <c r="I46" s="8" t="e">
        <f t="shared" si="1"/>
        <v>#DIV/0!</v>
      </c>
      <c r="J46" s="6"/>
      <c r="K46" s="6"/>
      <c r="L46" s="6"/>
      <c r="M46" s="6"/>
      <c r="N46" s="6"/>
      <c r="O46" s="6"/>
      <c r="P46" s="6"/>
      <c r="Q46" s="6"/>
      <c r="R46" s="6"/>
      <c r="S46" s="6"/>
    </row>
    <row r="47" spans="2:19">
      <c r="B47" s="6"/>
      <c r="C47" s="6"/>
      <c r="D47" s="6"/>
      <c r="E47" s="6"/>
      <c r="F47" s="6"/>
      <c r="G47" s="6"/>
      <c r="H47" s="6"/>
      <c r="I47" s="8" t="e">
        <f t="shared" si="1"/>
        <v>#DIV/0!</v>
      </c>
      <c r="J47" s="6"/>
      <c r="K47" s="6"/>
      <c r="L47" s="6"/>
      <c r="M47" s="6"/>
      <c r="N47" s="6"/>
      <c r="O47" s="6"/>
      <c r="P47" s="6"/>
      <c r="Q47" s="6"/>
      <c r="R47" s="6"/>
      <c r="S47" s="6"/>
    </row>
    <row r="48" spans="2:19">
      <c r="B48" s="6"/>
      <c r="C48" s="6"/>
      <c r="D48" s="6"/>
      <c r="E48" s="6"/>
      <c r="F48" s="6"/>
      <c r="G48" s="6"/>
      <c r="H48" s="6"/>
      <c r="I48" s="8" t="e">
        <f t="shared" si="1"/>
        <v>#DIV/0!</v>
      </c>
      <c r="J48" s="6"/>
      <c r="K48" s="6"/>
      <c r="L48" s="6"/>
      <c r="M48" s="6"/>
      <c r="N48" s="6"/>
      <c r="O48" s="6"/>
      <c r="P48" s="6"/>
      <c r="Q48" s="6"/>
      <c r="R48" s="6"/>
      <c r="S48" s="6"/>
    </row>
    <row r="49" spans="2:19">
      <c r="B49" s="6"/>
      <c r="C49" s="6"/>
      <c r="D49" s="6"/>
      <c r="E49" s="6"/>
      <c r="F49" s="6"/>
      <c r="G49" s="6"/>
      <c r="H49" s="6"/>
      <c r="I49" s="8" t="e">
        <f t="shared" si="1"/>
        <v>#DIV/0!</v>
      </c>
      <c r="J49" s="6"/>
      <c r="K49" s="6"/>
      <c r="L49" s="6"/>
      <c r="M49" s="6"/>
      <c r="N49" s="6"/>
      <c r="O49" s="6"/>
      <c r="P49" s="6"/>
      <c r="Q49" s="6"/>
      <c r="R49" s="6"/>
      <c r="S49" s="6"/>
    </row>
    <row r="50" spans="2:19">
      <c r="B50" s="6"/>
      <c r="C50" s="6"/>
      <c r="D50" s="6"/>
      <c r="E50" s="6"/>
      <c r="F50" s="6"/>
      <c r="G50" s="6"/>
      <c r="H50" s="6"/>
      <c r="I50" s="8" t="e">
        <f t="shared" si="1"/>
        <v>#DIV/0!</v>
      </c>
      <c r="J50" s="6"/>
      <c r="K50" s="6"/>
      <c r="L50" s="6"/>
      <c r="M50" s="6"/>
      <c r="N50" s="6"/>
      <c r="O50" s="6"/>
      <c r="P50" s="6"/>
      <c r="Q50" s="6"/>
      <c r="R50" s="6"/>
      <c r="S50" s="6"/>
    </row>
    <row r="51" spans="2:19">
      <c r="B51" s="6"/>
      <c r="C51" s="6"/>
      <c r="D51" s="6"/>
      <c r="E51" s="6"/>
      <c r="F51" s="6"/>
      <c r="G51" s="6"/>
      <c r="H51" s="6"/>
      <c r="I51" s="8" t="e">
        <f t="shared" si="1"/>
        <v>#DIV/0!</v>
      </c>
      <c r="J51" s="6"/>
      <c r="K51" s="6"/>
      <c r="L51" s="6"/>
      <c r="M51" s="6"/>
      <c r="N51" s="6"/>
      <c r="O51" s="6"/>
      <c r="P51" s="6"/>
      <c r="Q51" s="6"/>
      <c r="R51" s="6"/>
      <c r="S51" s="6"/>
    </row>
    <row r="52" spans="2:19">
      <c r="B52" s="6"/>
      <c r="C52" s="6"/>
      <c r="D52" s="6"/>
      <c r="E52" s="6"/>
      <c r="F52" s="6"/>
      <c r="G52" s="6"/>
      <c r="H52" s="6"/>
      <c r="I52" s="8" t="e">
        <f t="shared" si="1"/>
        <v>#DIV/0!</v>
      </c>
      <c r="J52" s="6"/>
      <c r="K52" s="6"/>
      <c r="L52" s="6"/>
      <c r="M52" s="6"/>
      <c r="N52" s="6"/>
      <c r="O52" s="6"/>
      <c r="P52" s="6"/>
      <c r="Q52" s="6"/>
      <c r="R52" s="6"/>
      <c r="S52" s="6"/>
    </row>
    <row r="53" spans="2:19">
      <c r="B53" s="6"/>
      <c r="C53" s="6"/>
      <c r="D53" s="6"/>
      <c r="E53" s="6"/>
      <c r="F53" s="6"/>
      <c r="G53" s="6"/>
      <c r="H53" s="6"/>
      <c r="I53" s="8" t="e">
        <f t="shared" si="1"/>
        <v>#DIV/0!</v>
      </c>
      <c r="J53" s="6"/>
      <c r="K53" s="6"/>
      <c r="L53" s="6"/>
      <c r="M53" s="6"/>
      <c r="N53" s="6"/>
      <c r="O53" s="6"/>
      <c r="P53" s="6"/>
      <c r="Q53" s="6"/>
      <c r="R53" s="6"/>
      <c r="S53" s="6"/>
    </row>
    <row r="54" spans="2:19">
      <c r="B54" s="6"/>
      <c r="C54" s="6"/>
      <c r="D54" s="6"/>
      <c r="E54" s="6"/>
      <c r="F54" s="6"/>
      <c r="G54" s="6"/>
      <c r="H54" s="6"/>
      <c r="I54" s="8" t="e">
        <f t="shared" si="1"/>
        <v>#DIV/0!</v>
      </c>
      <c r="J54" s="6"/>
      <c r="K54" s="6"/>
      <c r="L54" s="6"/>
      <c r="M54" s="6"/>
      <c r="N54" s="6"/>
      <c r="O54" s="6"/>
      <c r="P54" s="6"/>
      <c r="Q54" s="6"/>
      <c r="R54" s="6"/>
      <c r="S54" s="6"/>
    </row>
    <row r="55" spans="2:19">
      <c r="B55" s="6"/>
      <c r="C55" s="6"/>
      <c r="D55" s="6"/>
      <c r="E55" s="6"/>
      <c r="F55" s="6"/>
      <c r="G55" s="6"/>
      <c r="H55" s="6"/>
      <c r="I55" s="8" t="e">
        <f t="shared" si="1"/>
        <v>#DIV/0!</v>
      </c>
      <c r="J55" s="6"/>
      <c r="K55" s="6"/>
      <c r="L55" s="6"/>
      <c r="M55" s="6"/>
      <c r="N55" s="6"/>
      <c r="O55" s="6"/>
      <c r="P55" s="6"/>
      <c r="Q55" s="6"/>
      <c r="R55" s="6"/>
      <c r="S55" s="6"/>
    </row>
  </sheetData>
  <phoneticPr fontId="15" type="noConversion"/>
  <hyperlinks>
    <hyperlink ref="P21" r:id="rId1" xr:uid="{DAA3E2DF-E7BD-418F-849C-449413C4286F}"/>
    <hyperlink ref="P22" r:id="rId2" xr:uid="{CE38C8E0-8899-44C9-9645-C0FECF57F9C6}"/>
  </hyperlinks>
  <pageMargins left="0.7" right="0.7" top="0.75" bottom="0.75" header="0.3" footer="0.3"/>
  <pageSetup paperSize="9" orientation="portrait" horizontalDpi="4294967294" verticalDpi="300"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sheetPr>
  <dimension ref="B1:S89"/>
  <sheetViews>
    <sheetView tabSelected="1" topLeftCell="A82" zoomScale="55" zoomScaleNormal="55" workbookViewId="0">
      <selection activeCell="H95" sqref="H95"/>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2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t="s">
        <v>2</v>
      </c>
      <c r="C15" s="6" t="s">
        <v>50</v>
      </c>
      <c r="D15" s="9" t="s">
        <v>354</v>
      </c>
      <c r="E15" s="6" t="s">
        <v>41</v>
      </c>
      <c r="F15" s="6" t="s">
        <v>134</v>
      </c>
      <c r="G15" s="6">
        <v>74.704800000000006</v>
      </c>
      <c r="H15" s="6">
        <v>68.185299999999998</v>
      </c>
      <c r="I15" s="8">
        <f t="shared" ref="I15:I78" si="0">(G15-H15)/G15</f>
        <v>8.7270162024394776E-2</v>
      </c>
      <c r="J15" s="16">
        <f>-(1/(1+K15)-1)</f>
        <v>2.0280199862839132E-2</v>
      </c>
      <c r="K15" s="16">
        <v>2.07E-2</v>
      </c>
      <c r="L15" s="16">
        <v>1.7999999999999999E-2</v>
      </c>
      <c r="M15" s="6"/>
      <c r="N15" s="6" t="s">
        <v>29</v>
      </c>
      <c r="O15" s="9" t="s">
        <v>266</v>
      </c>
      <c r="P15" s="9" t="s">
        <v>63</v>
      </c>
      <c r="Q15" s="6" t="s">
        <v>267</v>
      </c>
      <c r="R15" s="6" t="s">
        <v>177</v>
      </c>
      <c r="S15" s="6"/>
    </row>
    <row r="16" spans="2:19">
      <c r="B16" s="6" t="s">
        <v>2</v>
      </c>
      <c r="C16" s="6" t="s">
        <v>50</v>
      </c>
      <c r="D16" s="9" t="s">
        <v>265</v>
      </c>
      <c r="E16" s="6" t="s">
        <v>57</v>
      </c>
      <c r="F16" s="6" t="s">
        <v>134</v>
      </c>
      <c r="G16" s="6">
        <v>9.4697999999999993</v>
      </c>
      <c r="H16" s="6">
        <v>8.6462000000000003</v>
      </c>
      <c r="I16" s="8">
        <f t="shared" si="0"/>
        <v>8.6971213753194263E-2</v>
      </c>
      <c r="J16" s="16">
        <f t="shared" ref="J16:J21" si="1">-(1/(1+K16)-1)</f>
        <v>2.0280199862839132E-2</v>
      </c>
      <c r="K16" s="16">
        <v>2.07E-2</v>
      </c>
      <c r="L16" s="16">
        <v>1.7999999999999999E-2</v>
      </c>
      <c r="M16" s="6"/>
      <c r="N16" s="6" t="s">
        <v>29</v>
      </c>
      <c r="O16" s="9" t="s">
        <v>266</v>
      </c>
      <c r="P16" s="9" t="s">
        <v>63</v>
      </c>
      <c r="Q16" s="6" t="s">
        <v>267</v>
      </c>
      <c r="R16" s="6" t="s">
        <v>177</v>
      </c>
      <c r="S16" s="6"/>
    </row>
    <row r="17" spans="2:19">
      <c r="B17" s="6" t="s">
        <v>2</v>
      </c>
      <c r="C17" s="6" t="s">
        <v>50</v>
      </c>
      <c r="D17" s="9" t="s">
        <v>268</v>
      </c>
      <c r="E17" s="6" t="s">
        <v>41</v>
      </c>
      <c r="F17" s="6" t="s">
        <v>134</v>
      </c>
      <c r="G17" s="6">
        <v>74.704800000000006</v>
      </c>
      <c r="H17" s="6">
        <v>66.391300000000001</v>
      </c>
      <c r="I17" s="8">
        <f t="shared" si="0"/>
        <v>0.11128468317966186</v>
      </c>
      <c r="J17" s="16">
        <f t="shared" si="1"/>
        <v>5.6603773584905759E-2</v>
      </c>
      <c r="K17" s="16">
        <v>0.06</v>
      </c>
      <c r="L17" s="16">
        <v>4.4699999999999997E-2</v>
      </c>
      <c r="M17" s="6"/>
      <c r="N17" s="6" t="s">
        <v>29</v>
      </c>
      <c r="O17" s="9" t="s">
        <v>266</v>
      </c>
      <c r="P17" s="9" t="s">
        <v>63</v>
      </c>
      <c r="Q17" s="6" t="s">
        <v>269</v>
      </c>
      <c r="R17" s="6" t="s">
        <v>177</v>
      </c>
      <c r="S17" s="6"/>
    </row>
    <row r="18" spans="2:19">
      <c r="B18" s="6" t="s">
        <v>2</v>
      </c>
      <c r="C18" s="6" t="s">
        <v>50</v>
      </c>
      <c r="D18" s="9" t="s">
        <v>268</v>
      </c>
      <c r="E18" s="6" t="s">
        <v>57</v>
      </c>
      <c r="F18" s="6" t="s">
        <v>134</v>
      </c>
      <c r="G18" s="6">
        <v>9.4697999999999993</v>
      </c>
      <c r="H18" s="6">
        <v>8.3512000000000004</v>
      </c>
      <c r="I18" s="8">
        <f t="shared" si="0"/>
        <v>0.11812287482312182</v>
      </c>
      <c r="J18" s="16">
        <f t="shared" si="1"/>
        <v>5.6603773584905759E-2</v>
      </c>
      <c r="K18" s="16">
        <v>0.06</v>
      </c>
      <c r="L18" s="16">
        <v>4.4699999999999997E-2</v>
      </c>
      <c r="M18" s="6"/>
      <c r="N18" s="6" t="s">
        <v>29</v>
      </c>
      <c r="O18" s="9" t="s">
        <v>266</v>
      </c>
      <c r="P18" s="9" t="s">
        <v>63</v>
      </c>
      <c r="Q18" s="6" t="s">
        <v>269</v>
      </c>
      <c r="R18" s="6" t="s">
        <v>177</v>
      </c>
      <c r="S18" s="6"/>
    </row>
    <row r="19" spans="2:19">
      <c r="B19" s="6" t="s">
        <v>2</v>
      </c>
      <c r="C19" s="6" t="s">
        <v>50</v>
      </c>
      <c r="D19" s="9" t="s">
        <v>270</v>
      </c>
      <c r="E19" s="6" t="s">
        <v>41</v>
      </c>
      <c r="F19" s="6" t="s">
        <v>134</v>
      </c>
      <c r="G19" s="6">
        <v>74.704800000000006</v>
      </c>
      <c r="H19" s="6">
        <v>67.997699999999995</v>
      </c>
      <c r="I19" s="8">
        <f t="shared" si="0"/>
        <v>8.9781379509750514E-2</v>
      </c>
      <c r="J19" s="16">
        <f t="shared" si="1"/>
        <v>0.10801890999910801</v>
      </c>
      <c r="K19" s="16">
        <v>0.1211</v>
      </c>
      <c r="L19" s="16">
        <v>9.1700000000000004E-2</v>
      </c>
      <c r="M19" s="6"/>
      <c r="N19" s="6" t="s">
        <v>29</v>
      </c>
      <c r="O19" s="9" t="s">
        <v>266</v>
      </c>
      <c r="P19" s="9" t="s">
        <v>63</v>
      </c>
      <c r="Q19" s="6" t="s">
        <v>271</v>
      </c>
      <c r="R19" s="6" t="s">
        <v>177</v>
      </c>
      <c r="S19" s="6"/>
    </row>
    <row r="20" spans="2:19">
      <c r="B20" s="6" t="s">
        <v>2</v>
      </c>
      <c r="C20" s="6" t="s">
        <v>50</v>
      </c>
      <c r="D20" s="9" t="s">
        <v>270</v>
      </c>
      <c r="E20" s="6" t="s">
        <v>57</v>
      </c>
      <c r="F20" s="6" t="s">
        <v>134</v>
      </c>
      <c r="G20" s="6">
        <v>9.4697999999999993</v>
      </c>
      <c r="H20" s="6">
        <v>8.4111999999999991</v>
      </c>
      <c r="I20" s="8">
        <f t="shared" si="0"/>
        <v>0.11178694375805194</v>
      </c>
      <c r="J20" s="16">
        <f t="shared" si="1"/>
        <v>0.10801890999910801</v>
      </c>
      <c r="K20" s="16">
        <v>0.1211</v>
      </c>
      <c r="L20" s="16">
        <v>9.1700000000000004E-2</v>
      </c>
      <c r="M20" s="6"/>
      <c r="N20" s="6" t="s">
        <v>29</v>
      </c>
      <c r="O20" s="9" t="s">
        <v>266</v>
      </c>
      <c r="P20" s="9" t="s">
        <v>63</v>
      </c>
      <c r="Q20" s="6" t="s">
        <v>271</v>
      </c>
      <c r="R20" s="6" t="s">
        <v>177</v>
      </c>
      <c r="S20" s="6"/>
    </row>
    <row r="21" spans="2:19">
      <c r="B21" s="6" t="s">
        <v>2</v>
      </c>
      <c r="C21" s="6" t="s">
        <v>50</v>
      </c>
      <c r="D21" s="9" t="s">
        <v>265</v>
      </c>
      <c r="E21" s="6" t="s">
        <v>41</v>
      </c>
      <c r="F21" s="6" t="s">
        <v>173</v>
      </c>
      <c r="G21" s="6">
        <v>124.2041</v>
      </c>
      <c r="H21" s="6">
        <v>106.97029999999999</v>
      </c>
      <c r="I21" s="8">
        <f t="shared" si="0"/>
        <v>0.13875387366439595</v>
      </c>
      <c r="J21" s="16">
        <f t="shared" si="1"/>
        <v>3.2788470838572392E-2</v>
      </c>
      <c r="K21" s="16">
        <v>3.39E-2</v>
      </c>
      <c r="L21" s="16">
        <v>2.46E-2</v>
      </c>
      <c r="M21" s="6"/>
      <c r="N21" s="6" t="s">
        <v>29</v>
      </c>
      <c r="O21" s="9" t="s">
        <v>266</v>
      </c>
      <c r="P21" s="9" t="s">
        <v>63</v>
      </c>
      <c r="Q21" s="6" t="s">
        <v>267</v>
      </c>
      <c r="R21" s="6" t="s">
        <v>177</v>
      </c>
      <c r="S21" s="6"/>
    </row>
    <row r="22" spans="2:19">
      <c r="B22" s="6" t="s">
        <v>2</v>
      </c>
      <c r="C22" s="6" t="s">
        <v>50</v>
      </c>
      <c r="D22" s="9" t="s">
        <v>265</v>
      </c>
      <c r="E22" s="6" t="s">
        <v>57</v>
      </c>
      <c r="F22" s="6" t="s">
        <v>173</v>
      </c>
      <c r="G22" s="6">
        <v>14.3865</v>
      </c>
      <c r="H22" s="6">
        <v>12.2675</v>
      </c>
      <c r="I22" s="8">
        <f t="shared" si="0"/>
        <v>0.14729086296180446</v>
      </c>
      <c r="J22" s="16">
        <f t="shared" ref="J22:J27" si="2">-(1/(1+K22)-1)</f>
        <v>3.2788470838572392E-2</v>
      </c>
      <c r="K22" s="16">
        <v>3.39E-2</v>
      </c>
      <c r="L22" s="16">
        <v>2.46E-2</v>
      </c>
      <c r="M22" s="6"/>
      <c r="N22" s="6" t="s">
        <v>29</v>
      </c>
      <c r="O22" s="9" t="s">
        <v>266</v>
      </c>
      <c r="P22" s="9" t="s">
        <v>63</v>
      </c>
      <c r="Q22" s="6" t="s">
        <v>267</v>
      </c>
      <c r="R22" s="6" t="s">
        <v>177</v>
      </c>
      <c r="S22" s="6"/>
    </row>
    <row r="23" spans="2:19">
      <c r="B23" s="6" t="s">
        <v>2</v>
      </c>
      <c r="C23" s="6" t="s">
        <v>50</v>
      </c>
      <c r="D23" s="9" t="s">
        <v>268</v>
      </c>
      <c r="E23" s="6" t="s">
        <v>41</v>
      </c>
      <c r="F23" s="6" t="s">
        <v>173</v>
      </c>
      <c r="G23" s="6">
        <v>124.2041</v>
      </c>
      <c r="H23" s="6">
        <v>101.0056</v>
      </c>
      <c r="I23" s="8">
        <f t="shared" si="0"/>
        <v>0.18677724809406449</v>
      </c>
      <c r="J23" s="16">
        <f t="shared" si="2"/>
        <v>8.9667728720983164E-2</v>
      </c>
      <c r="K23" s="16">
        <v>9.8500000000000004E-2</v>
      </c>
      <c r="L23" s="16">
        <v>6.8000000000000005E-2</v>
      </c>
      <c r="M23" s="6"/>
      <c r="N23" s="6" t="s">
        <v>29</v>
      </c>
      <c r="O23" s="9" t="s">
        <v>266</v>
      </c>
      <c r="P23" s="9" t="s">
        <v>63</v>
      </c>
      <c r="Q23" s="6" t="s">
        <v>269</v>
      </c>
      <c r="R23" s="6" t="s">
        <v>177</v>
      </c>
      <c r="S23" s="6"/>
    </row>
    <row r="24" spans="2:19">
      <c r="B24" s="6" t="s">
        <v>2</v>
      </c>
      <c r="C24" s="6" t="s">
        <v>50</v>
      </c>
      <c r="D24" s="9" t="s">
        <v>268</v>
      </c>
      <c r="E24" s="6" t="s">
        <v>57</v>
      </c>
      <c r="F24" s="6" t="s">
        <v>173</v>
      </c>
      <c r="G24" s="6">
        <v>14.3865</v>
      </c>
      <c r="H24" s="6">
        <v>11.4293</v>
      </c>
      <c r="I24" s="8">
        <f t="shared" si="0"/>
        <v>0.20555381781531298</v>
      </c>
      <c r="J24" s="16">
        <f t="shared" si="2"/>
        <v>8.9667728720983164E-2</v>
      </c>
      <c r="K24" s="16">
        <v>9.8500000000000004E-2</v>
      </c>
      <c r="L24" s="16">
        <v>6.8000000000000005E-2</v>
      </c>
      <c r="M24" s="6"/>
      <c r="N24" s="6" t="s">
        <v>29</v>
      </c>
      <c r="O24" s="9" t="s">
        <v>266</v>
      </c>
      <c r="P24" s="9" t="s">
        <v>63</v>
      </c>
      <c r="Q24" s="6" t="s">
        <v>269</v>
      </c>
      <c r="R24" s="6" t="s">
        <v>177</v>
      </c>
      <c r="S24" s="6"/>
    </row>
    <row r="25" spans="2:19">
      <c r="B25" s="6" t="s">
        <v>2</v>
      </c>
      <c r="C25" s="6" t="s">
        <v>50</v>
      </c>
      <c r="D25" s="9" t="s">
        <v>270</v>
      </c>
      <c r="E25" s="6" t="s">
        <v>41</v>
      </c>
      <c r="F25" s="6" t="s">
        <v>173</v>
      </c>
      <c r="G25" s="6">
        <v>124.2041</v>
      </c>
      <c r="H25" s="6">
        <v>102.2252</v>
      </c>
      <c r="I25" s="8">
        <f t="shared" si="0"/>
        <v>0.17695792650967235</v>
      </c>
      <c r="J25" s="16">
        <f t="shared" si="2"/>
        <v>0.19491184284679175</v>
      </c>
      <c r="K25" s="16">
        <v>0.24210000000000001</v>
      </c>
      <c r="L25" s="16">
        <v>0.14779999999999999</v>
      </c>
      <c r="M25" s="6"/>
      <c r="N25" s="6" t="s">
        <v>29</v>
      </c>
      <c r="O25" s="9" t="s">
        <v>266</v>
      </c>
      <c r="P25" s="9" t="s">
        <v>63</v>
      </c>
      <c r="Q25" s="6" t="s">
        <v>271</v>
      </c>
      <c r="R25" s="6" t="s">
        <v>177</v>
      </c>
      <c r="S25" s="6"/>
    </row>
    <row r="26" spans="2:19">
      <c r="B26" s="6" t="s">
        <v>2</v>
      </c>
      <c r="C26" s="6" t="s">
        <v>50</v>
      </c>
      <c r="D26" s="9" t="s">
        <v>270</v>
      </c>
      <c r="E26" s="6" t="s">
        <v>57</v>
      </c>
      <c r="F26" s="6" t="s">
        <v>173</v>
      </c>
      <c r="G26" s="6">
        <v>14.3865</v>
      </c>
      <c r="H26" s="6">
        <v>11.360300000000001</v>
      </c>
      <c r="I26" s="8">
        <f t="shared" si="0"/>
        <v>0.21034998088485729</v>
      </c>
      <c r="J26" s="16">
        <f t="shared" si="2"/>
        <v>0.19491184284679175</v>
      </c>
      <c r="K26" s="16">
        <v>0.24210000000000001</v>
      </c>
      <c r="L26" s="16">
        <v>0.14779999999999999</v>
      </c>
      <c r="M26" s="6"/>
      <c r="N26" s="6" t="s">
        <v>29</v>
      </c>
      <c r="O26" s="9" t="s">
        <v>266</v>
      </c>
      <c r="P26" s="9" t="s">
        <v>63</v>
      </c>
      <c r="Q26" s="6" t="s">
        <v>271</v>
      </c>
      <c r="R26" s="6" t="s">
        <v>177</v>
      </c>
      <c r="S26" s="6"/>
    </row>
    <row r="27" spans="2:19">
      <c r="B27" s="6" t="s">
        <v>2</v>
      </c>
      <c r="C27" s="6" t="s">
        <v>50</v>
      </c>
      <c r="D27" s="9" t="s">
        <v>174</v>
      </c>
      <c r="E27" s="6" t="s">
        <v>41</v>
      </c>
      <c r="F27" s="6" t="s">
        <v>134</v>
      </c>
      <c r="G27" s="6">
        <v>74.704800000000006</v>
      </c>
      <c r="H27" s="6">
        <v>60.692</v>
      </c>
      <c r="I27" s="8">
        <f t="shared" si="0"/>
        <v>0.18757563101701638</v>
      </c>
      <c r="J27" s="16">
        <f t="shared" si="2"/>
        <v>9.0578392142597219E-2</v>
      </c>
      <c r="K27" s="16">
        <v>9.9599999999999994E-2</v>
      </c>
      <c r="L27" s="16">
        <v>7.6200000000000004E-2</v>
      </c>
      <c r="M27" s="6"/>
      <c r="N27" s="6" t="s">
        <v>29</v>
      </c>
      <c r="O27" s="9" t="s">
        <v>175</v>
      </c>
      <c r="P27" s="9" t="s">
        <v>63</v>
      </c>
      <c r="Q27" s="6" t="s">
        <v>176</v>
      </c>
      <c r="R27" s="6" t="s">
        <v>177</v>
      </c>
      <c r="S27" s="6" t="s">
        <v>178</v>
      </c>
    </row>
    <row r="28" spans="2:19">
      <c r="B28" s="6" t="s">
        <v>2</v>
      </c>
      <c r="C28" s="6" t="s">
        <v>50</v>
      </c>
      <c r="D28" s="9" t="s">
        <v>174</v>
      </c>
      <c r="E28" s="6" t="s">
        <v>57</v>
      </c>
      <c r="F28" s="6" t="s">
        <v>134</v>
      </c>
      <c r="G28" s="6">
        <v>9.4697999999999993</v>
      </c>
      <c r="H28" s="6">
        <v>7.6024000000000003</v>
      </c>
      <c r="I28" s="8">
        <f t="shared" si="0"/>
        <v>0.1971952945151956</v>
      </c>
      <c r="J28" s="16">
        <f t="shared" ref="J28" si="3">-(1/(1+K28)-1)</f>
        <v>9.0578392142597219E-2</v>
      </c>
      <c r="K28" s="16">
        <v>9.9599999999999994E-2</v>
      </c>
      <c r="L28" s="16">
        <v>7.6200000000000004E-2</v>
      </c>
      <c r="M28" s="6"/>
      <c r="N28" s="6" t="s">
        <v>29</v>
      </c>
      <c r="O28" s="9" t="s">
        <v>175</v>
      </c>
      <c r="P28" s="9" t="s">
        <v>63</v>
      </c>
      <c r="Q28" s="6" t="s">
        <v>176</v>
      </c>
      <c r="R28" s="6" t="s">
        <v>177</v>
      </c>
      <c r="S28" s="6" t="s">
        <v>178</v>
      </c>
    </row>
    <row r="29" spans="2:19">
      <c r="B29" s="6" t="s">
        <v>99</v>
      </c>
      <c r="C29" s="6" t="s">
        <v>100</v>
      </c>
      <c r="D29" s="6" t="s">
        <v>435</v>
      </c>
      <c r="E29" s="6" t="s">
        <v>57</v>
      </c>
      <c r="F29" s="6" t="s">
        <v>111</v>
      </c>
      <c r="G29" s="6">
        <v>12.72</v>
      </c>
      <c r="H29" s="6">
        <v>12.05</v>
      </c>
      <c r="I29" s="8">
        <f t="shared" si="0"/>
        <v>5.2672955974842756E-2</v>
      </c>
      <c r="J29" s="6" t="s">
        <v>186</v>
      </c>
      <c r="K29" s="6" t="s">
        <v>103</v>
      </c>
      <c r="L29" s="6" t="s">
        <v>103</v>
      </c>
      <c r="M29" s="6" t="s">
        <v>103</v>
      </c>
      <c r="N29" s="6" t="s">
        <v>29</v>
      </c>
      <c r="O29" s="6" t="s">
        <v>273</v>
      </c>
      <c r="P29" s="17" t="s">
        <v>106</v>
      </c>
      <c r="Q29" s="6" t="s">
        <v>107</v>
      </c>
      <c r="R29" s="6" t="s">
        <v>108</v>
      </c>
      <c r="S29" s="6"/>
    </row>
    <row r="30" spans="2:19">
      <c r="B30" s="6" t="s">
        <v>99</v>
      </c>
      <c r="C30" s="6" t="s">
        <v>100</v>
      </c>
      <c r="D30" s="6" t="s">
        <v>435</v>
      </c>
      <c r="E30" s="6" t="s">
        <v>57</v>
      </c>
      <c r="F30" s="6" t="s">
        <v>111</v>
      </c>
      <c r="G30" s="6">
        <v>16.190000000000001</v>
      </c>
      <c r="H30" s="10">
        <v>15.000999999999999</v>
      </c>
      <c r="I30" s="8">
        <f t="shared" si="0"/>
        <v>7.3440395305744394E-2</v>
      </c>
      <c r="J30" s="6" t="s">
        <v>186</v>
      </c>
      <c r="K30" s="6" t="s">
        <v>103</v>
      </c>
      <c r="L30" s="6" t="s">
        <v>103</v>
      </c>
      <c r="M30" s="6" t="s">
        <v>103</v>
      </c>
      <c r="N30" s="6" t="s">
        <v>29</v>
      </c>
      <c r="O30" s="6" t="s">
        <v>273</v>
      </c>
      <c r="P30" s="17" t="s">
        <v>274</v>
      </c>
      <c r="Q30" s="6" t="s">
        <v>107</v>
      </c>
      <c r="R30" s="6" t="s">
        <v>108</v>
      </c>
      <c r="S30" s="6"/>
    </row>
    <row r="31" spans="2:19">
      <c r="B31" s="6" t="s">
        <v>99</v>
      </c>
      <c r="C31" s="6" t="s">
        <v>100</v>
      </c>
      <c r="D31" s="6" t="s">
        <v>272</v>
      </c>
      <c r="E31" s="6" t="s">
        <v>57</v>
      </c>
      <c r="F31" s="6" t="s">
        <v>111</v>
      </c>
      <c r="G31" s="6">
        <v>14.53</v>
      </c>
      <c r="H31" s="6">
        <v>13.53</v>
      </c>
      <c r="I31" s="8">
        <f t="shared" si="0"/>
        <v>6.8823124569855468E-2</v>
      </c>
      <c r="J31" s="6" t="s">
        <v>186</v>
      </c>
      <c r="K31" s="6" t="s">
        <v>103</v>
      </c>
      <c r="L31" s="6" t="s">
        <v>103</v>
      </c>
      <c r="M31" s="6" t="s">
        <v>103</v>
      </c>
      <c r="N31" s="6" t="s">
        <v>104</v>
      </c>
      <c r="O31" s="6" t="s">
        <v>273</v>
      </c>
      <c r="P31" s="17" t="s">
        <v>274</v>
      </c>
      <c r="Q31" s="6" t="s">
        <v>107</v>
      </c>
      <c r="R31" s="6" t="s">
        <v>108</v>
      </c>
      <c r="S31" s="6"/>
    </row>
    <row r="32" spans="2:19">
      <c r="B32" s="6" t="s">
        <v>99</v>
      </c>
      <c r="C32" s="6" t="s">
        <v>100</v>
      </c>
      <c r="D32" s="6" t="s">
        <v>272</v>
      </c>
      <c r="E32" s="6" t="s">
        <v>57</v>
      </c>
      <c r="F32" s="6" t="s">
        <v>111</v>
      </c>
      <c r="G32" s="6">
        <v>198.8</v>
      </c>
      <c r="H32" s="6">
        <v>175.9</v>
      </c>
      <c r="I32" s="8">
        <f t="shared" si="0"/>
        <v>0.11519114688128775</v>
      </c>
      <c r="J32" s="6" t="s">
        <v>186</v>
      </c>
      <c r="K32" s="6" t="s">
        <v>103</v>
      </c>
      <c r="L32" s="6" t="s">
        <v>103</v>
      </c>
      <c r="M32" s="6" t="s">
        <v>103</v>
      </c>
      <c r="N32" s="6" t="s">
        <v>104</v>
      </c>
      <c r="O32" s="6" t="s">
        <v>273</v>
      </c>
      <c r="P32" s="17" t="s">
        <v>274</v>
      </c>
      <c r="Q32" s="6" t="s">
        <v>275</v>
      </c>
      <c r="R32" s="6" t="s">
        <v>108</v>
      </c>
      <c r="S32" s="6"/>
    </row>
    <row r="33" spans="2:19">
      <c r="B33" s="6" t="s">
        <v>99</v>
      </c>
      <c r="C33" s="6" t="s">
        <v>100</v>
      </c>
      <c r="D33" s="6" t="s">
        <v>272</v>
      </c>
      <c r="E33" s="6" t="s">
        <v>57</v>
      </c>
      <c r="F33" s="6" t="s">
        <v>111</v>
      </c>
      <c r="G33" s="6">
        <v>271.3</v>
      </c>
      <c r="H33" s="6">
        <v>256.8</v>
      </c>
      <c r="I33" s="8">
        <f t="shared" si="0"/>
        <v>5.3446369332841873E-2</v>
      </c>
      <c r="J33" s="6" t="s">
        <v>186</v>
      </c>
      <c r="K33" s="6" t="s">
        <v>103</v>
      </c>
      <c r="L33" s="6" t="s">
        <v>103</v>
      </c>
      <c r="M33" s="6" t="s">
        <v>103</v>
      </c>
      <c r="N33" s="6" t="s">
        <v>104</v>
      </c>
      <c r="O33" s="6" t="s">
        <v>273</v>
      </c>
      <c r="P33" s="17" t="s">
        <v>106</v>
      </c>
      <c r="Q33" s="6" t="s">
        <v>275</v>
      </c>
      <c r="R33" s="6" t="s">
        <v>108</v>
      </c>
      <c r="S33" s="6"/>
    </row>
    <row r="34" spans="2:19" ht="25.5">
      <c r="B34" s="11" t="s">
        <v>192</v>
      </c>
      <c r="C34" s="11" t="s">
        <v>59</v>
      </c>
      <c r="D34" s="12" t="s">
        <v>276</v>
      </c>
      <c r="E34" s="11" t="s">
        <v>57</v>
      </c>
      <c r="F34" s="13" t="s">
        <v>214</v>
      </c>
      <c r="G34" s="14">
        <v>8.8336723266485109</v>
      </c>
      <c r="H34" s="14">
        <v>8.6300626197674699</v>
      </c>
      <c r="I34" s="18">
        <f t="shared" si="0"/>
        <v>2.3049270943276016E-2</v>
      </c>
      <c r="J34" s="15" t="s">
        <v>277</v>
      </c>
      <c r="K34" s="11"/>
      <c r="L34" s="11"/>
      <c r="M34" s="11"/>
      <c r="N34" s="11" t="s">
        <v>196</v>
      </c>
      <c r="O34" s="15" t="s">
        <v>278</v>
      </c>
      <c r="P34" s="15" t="s">
        <v>198</v>
      </c>
      <c r="Q34" s="11"/>
      <c r="R34" s="19" t="s">
        <v>199</v>
      </c>
      <c r="S34" s="11"/>
    </row>
    <row r="35" spans="2:19" ht="25.5">
      <c r="B35" s="11" t="s">
        <v>192</v>
      </c>
      <c r="C35" s="11" t="s">
        <v>59</v>
      </c>
      <c r="D35" s="12" t="s">
        <v>279</v>
      </c>
      <c r="E35" s="11" t="s">
        <v>57</v>
      </c>
      <c r="F35" s="13" t="s">
        <v>214</v>
      </c>
      <c r="G35" s="14">
        <v>8.8336723266485109</v>
      </c>
      <c r="H35" s="14">
        <v>8.2649849651056293</v>
      </c>
      <c r="I35" s="18">
        <f t="shared" si="0"/>
        <v>6.4377230727397969E-2</v>
      </c>
      <c r="J35" s="15" t="s">
        <v>280</v>
      </c>
      <c r="K35" s="11"/>
      <c r="L35" s="11"/>
      <c r="M35" s="11"/>
      <c r="N35" s="11" t="s">
        <v>196</v>
      </c>
      <c r="O35" s="15" t="s">
        <v>278</v>
      </c>
      <c r="P35" s="15" t="s">
        <v>198</v>
      </c>
      <c r="Q35" s="11"/>
      <c r="R35" s="19" t="s">
        <v>199</v>
      </c>
      <c r="S35" s="11"/>
    </row>
    <row r="36" spans="2:19" ht="25.5">
      <c r="B36" s="11" t="s">
        <v>192</v>
      </c>
      <c r="C36" s="11" t="s">
        <v>59</v>
      </c>
      <c r="D36" s="12" t="s">
        <v>276</v>
      </c>
      <c r="E36" s="11" t="s">
        <v>57</v>
      </c>
      <c r="F36" s="13" t="s">
        <v>204</v>
      </c>
      <c r="G36" s="14">
        <v>11.969724450737001</v>
      </c>
      <c r="H36" s="14">
        <v>11.445395868299199</v>
      </c>
      <c r="I36" s="18">
        <f t="shared" si="0"/>
        <v>4.3804565810662222E-2</v>
      </c>
      <c r="J36" s="15" t="s">
        <v>281</v>
      </c>
      <c r="K36" s="11"/>
      <c r="L36" s="11"/>
      <c r="M36" s="11"/>
      <c r="N36" s="11" t="s">
        <v>196</v>
      </c>
      <c r="O36" s="15" t="s">
        <v>278</v>
      </c>
      <c r="P36" s="15" t="s">
        <v>198</v>
      </c>
      <c r="Q36" s="11"/>
      <c r="R36" s="19" t="s">
        <v>199</v>
      </c>
      <c r="S36" s="11"/>
    </row>
    <row r="37" spans="2:19" ht="25.5">
      <c r="B37" s="11" t="s">
        <v>192</v>
      </c>
      <c r="C37" s="11" t="s">
        <v>59</v>
      </c>
      <c r="D37" s="12" t="s">
        <v>279</v>
      </c>
      <c r="E37" s="11" t="s">
        <v>57</v>
      </c>
      <c r="F37" s="13" t="s">
        <v>204</v>
      </c>
      <c r="G37" s="14">
        <v>11.969724450737001</v>
      </c>
      <c r="H37" s="14">
        <v>10.764757320087201</v>
      </c>
      <c r="I37" s="18">
        <f t="shared" si="0"/>
        <v>0.10066790890709333</v>
      </c>
      <c r="J37" s="15" t="s">
        <v>282</v>
      </c>
      <c r="K37" s="11"/>
      <c r="L37" s="11"/>
      <c r="M37" s="11"/>
      <c r="N37" s="11" t="s">
        <v>196</v>
      </c>
      <c r="O37" s="15" t="s">
        <v>278</v>
      </c>
      <c r="P37" s="15" t="s">
        <v>198</v>
      </c>
      <c r="Q37" s="11"/>
      <c r="R37" s="19" t="s">
        <v>199</v>
      </c>
      <c r="S37" s="11"/>
    </row>
    <row r="38" spans="2:19" ht="25.5">
      <c r="B38" s="11" t="s">
        <v>192</v>
      </c>
      <c r="C38" s="11" t="s">
        <v>59</v>
      </c>
      <c r="D38" s="12" t="s">
        <v>276</v>
      </c>
      <c r="E38" s="11" t="s">
        <v>57</v>
      </c>
      <c r="F38" s="13" t="s">
        <v>283</v>
      </c>
      <c r="G38" s="14">
        <v>14.7405830204107</v>
      </c>
      <c r="H38" s="14">
        <v>13.8541714247055</v>
      </c>
      <c r="I38" s="18">
        <f t="shared" si="0"/>
        <v>6.0134093371871436E-2</v>
      </c>
      <c r="J38" s="15" t="s">
        <v>284</v>
      </c>
      <c r="K38" s="11"/>
      <c r="L38" s="11"/>
      <c r="M38" s="11"/>
      <c r="N38" s="11" t="s">
        <v>196</v>
      </c>
      <c r="O38" s="15" t="s">
        <v>278</v>
      </c>
      <c r="P38" s="15" t="s">
        <v>198</v>
      </c>
      <c r="Q38" s="11"/>
      <c r="R38" s="19" t="s">
        <v>199</v>
      </c>
      <c r="S38" s="11"/>
    </row>
    <row r="39" spans="2:19" ht="25.5">
      <c r="B39" s="11" t="s">
        <v>192</v>
      </c>
      <c r="C39" s="11" t="s">
        <v>59</v>
      </c>
      <c r="D39" s="12" t="s">
        <v>279</v>
      </c>
      <c r="E39" s="11" t="s">
        <v>57</v>
      </c>
      <c r="F39" s="13" t="s">
        <v>283</v>
      </c>
      <c r="G39" s="14">
        <v>14.7405830204107</v>
      </c>
      <c r="H39" s="14">
        <v>12.832361465137099</v>
      </c>
      <c r="I39" s="18">
        <f t="shared" si="0"/>
        <v>0.12945360116566368</v>
      </c>
      <c r="J39" s="15" t="s">
        <v>285</v>
      </c>
      <c r="K39" s="11"/>
      <c r="L39" s="11"/>
      <c r="M39" s="11"/>
      <c r="N39" s="11" t="s">
        <v>196</v>
      </c>
      <c r="O39" s="15" t="s">
        <v>278</v>
      </c>
      <c r="P39" s="15" t="s">
        <v>198</v>
      </c>
      <c r="Q39" s="11"/>
      <c r="R39" s="19" t="s">
        <v>199</v>
      </c>
      <c r="S39" s="11"/>
    </row>
    <row r="40" spans="2:19" ht="25.5">
      <c r="B40" s="11" t="s">
        <v>192</v>
      </c>
      <c r="C40" s="11" t="s">
        <v>59</v>
      </c>
      <c r="D40" s="15" t="s">
        <v>286</v>
      </c>
      <c r="E40" s="11" t="s">
        <v>57</v>
      </c>
      <c r="F40" s="13" t="s">
        <v>214</v>
      </c>
      <c r="G40" s="14">
        <v>8.9329000000000001</v>
      </c>
      <c r="H40" s="14">
        <v>7.8552999999999997</v>
      </c>
      <c r="I40" s="18">
        <f t="shared" si="0"/>
        <v>0.12063271725867303</v>
      </c>
      <c r="J40" s="15" t="s">
        <v>287</v>
      </c>
      <c r="K40" s="11"/>
      <c r="L40" s="11"/>
      <c r="M40" s="11"/>
      <c r="N40" s="11" t="s">
        <v>196</v>
      </c>
      <c r="O40" s="15" t="s">
        <v>278</v>
      </c>
      <c r="P40" s="15" t="s">
        <v>198</v>
      </c>
      <c r="Q40" s="11"/>
      <c r="R40" s="19" t="s">
        <v>199</v>
      </c>
      <c r="S40" s="11"/>
    </row>
    <row r="41" spans="2:19" ht="25.5">
      <c r="B41" s="11" t="s">
        <v>192</v>
      </c>
      <c r="C41" s="11" t="s">
        <v>59</v>
      </c>
      <c r="D41" s="15" t="s">
        <v>286</v>
      </c>
      <c r="E41" s="11" t="s">
        <v>57</v>
      </c>
      <c r="F41" s="13" t="s">
        <v>204</v>
      </c>
      <c r="G41" s="14">
        <v>12.239800000000001</v>
      </c>
      <c r="H41" s="14">
        <v>10.2042</v>
      </c>
      <c r="I41" s="18">
        <f t="shared" si="0"/>
        <v>0.16630990702462461</v>
      </c>
      <c r="J41" s="15" t="s">
        <v>288</v>
      </c>
      <c r="K41" s="11"/>
      <c r="L41" s="11"/>
      <c r="M41" s="11"/>
      <c r="N41" s="11" t="s">
        <v>196</v>
      </c>
      <c r="O41" s="15" t="s">
        <v>278</v>
      </c>
      <c r="P41" s="15" t="s">
        <v>198</v>
      </c>
      <c r="Q41" s="11"/>
      <c r="R41" s="19" t="s">
        <v>199</v>
      </c>
      <c r="S41" s="11"/>
    </row>
    <row r="42" spans="2:19" ht="25.5">
      <c r="B42" s="11" t="s">
        <v>192</v>
      </c>
      <c r="C42" s="11" t="s">
        <v>59</v>
      </c>
      <c r="D42" s="15" t="s">
        <v>286</v>
      </c>
      <c r="E42" s="11" t="s">
        <v>57</v>
      </c>
      <c r="F42" s="13" t="s">
        <v>283</v>
      </c>
      <c r="G42" s="14">
        <v>15.1991</v>
      </c>
      <c r="H42" s="14">
        <v>11.5877</v>
      </c>
      <c r="I42" s="18">
        <f t="shared" si="0"/>
        <v>0.23760617404977924</v>
      </c>
      <c r="J42" s="15" t="s">
        <v>213</v>
      </c>
      <c r="K42" s="11"/>
      <c r="L42" s="11"/>
      <c r="M42" s="11"/>
      <c r="N42" s="11" t="s">
        <v>196</v>
      </c>
      <c r="O42" s="15" t="s">
        <v>278</v>
      </c>
      <c r="P42" s="15" t="s">
        <v>198</v>
      </c>
      <c r="Q42" s="11"/>
      <c r="R42" s="19" t="s">
        <v>199</v>
      </c>
      <c r="S42" s="11"/>
    </row>
    <row r="43" spans="2:19" ht="25.5">
      <c r="B43" s="11" t="s">
        <v>192</v>
      </c>
      <c r="C43" s="11" t="s">
        <v>59</v>
      </c>
      <c r="D43" s="15" t="s">
        <v>286</v>
      </c>
      <c r="E43" s="11" t="s">
        <v>57</v>
      </c>
      <c r="F43" s="13" t="s">
        <v>283</v>
      </c>
      <c r="G43" s="14">
        <v>15.1991</v>
      </c>
      <c r="H43" s="14">
        <v>12.71</v>
      </c>
      <c r="I43" s="18">
        <f t="shared" si="0"/>
        <v>0.16376627563474144</v>
      </c>
      <c r="J43" s="15" t="s">
        <v>289</v>
      </c>
      <c r="K43" s="11"/>
      <c r="L43" s="11"/>
      <c r="M43" s="11"/>
      <c r="N43" s="11" t="s">
        <v>196</v>
      </c>
      <c r="O43" s="15" t="s">
        <v>278</v>
      </c>
      <c r="P43" s="15" t="s">
        <v>198</v>
      </c>
      <c r="Q43" s="11"/>
      <c r="R43" s="19" t="s">
        <v>199</v>
      </c>
      <c r="S43" s="11"/>
    </row>
    <row r="44" spans="2:19" ht="25.5">
      <c r="B44" s="11" t="s">
        <v>192</v>
      </c>
      <c r="C44" s="11" t="s">
        <v>59</v>
      </c>
      <c r="D44" s="12" t="s">
        <v>279</v>
      </c>
      <c r="E44" s="11" t="s">
        <v>57</v>
      </c>
      <c r="F44" s="13" t="s">
        <v>290</v>
      </c>
      <c r="G44" s="14">
        <v>6.32332615846338</v>
      </c>
      <c r="H44" s="14">
        <v>6.0740418317326901</v>
      </c>
      <c r="I44" s="18">
        <f t="shared" si="0"/>
        <v>3.9422974631324097E-2</v>
      </c>
      <c r="J44" s="15" t="s">
        <v>291</v>
      </c>
      <c r="K44" s="11"/>
      <c r="L44" s="11"/>
      <c r="M44" s="11"/>
      <c r="N44" s="11" t="s">
        <v>196</v>
      </c>
      <c r="O44" s="15" t="s">
        <v>278</v>
      </c>
      <c r="P44" s="15" t="s">
        <v>292</v>
      </c>
      <c r="Q44" s="11"/>
      <c r="R44" s="19" t="s">
        <v>199</v>
      </c>
      <c r="S44" s="11"/>
    </row>
    <row r="45" spans="2:19" ht="25.5">
      <c r="B45" s="11" t="s">
        <v>192</v>
      </c>
      <c r="C45" s="11" t="s">
        <v>59</v>
      </c>
      <c r="D45" s="12" t="s">
        <v>279</v>
      </c>
      <c r="E45" s="11" t="s">
        <v>57</v>
      </c>
      <c r="F45" s="13" t="s">
        <v>293</v>
      </c>
      <c r="G45" s="14">
        <v>7.7688664505802301</v>
      </c>
      <c r="H45" s="14">
        <v>7.2259933318883096</v>
      </c>
      <c r="I45" s="18">
        <f t="shared" si="0"/>
        <v>6.9878034607143383E-2</v>
      </c>
      <c r="J45" s="15" t="s">
        <v>294</v>
      </c>
      <c r="K45" s="11"/>
      <c r="L45" s="11"/>
      <c r="M45" s="11"/>
      <c r="N45" s="11" t="s">
        <v>196</v>
      </c>
      <c r="O45" s="15" t="s">
        <v>278</v>
      </c>
      <c r="P45" s="15" t="s">
        <v>292</v>
      </c>
      <c r="Q45" s="11"/>
      <c r="R45" s="19" t="s">
        <v>199</v>
      </c>
      <c r="S45" s="11"/>
    </row>
    <row r="46" spans="2:19" ht="25.5">
      <c r="B46" s="11" t="s">
        <v>192</v>
      </c>
      <c r="C46" s="11" t="s">
        <v>59</v>
      </c>
      <c r="D46" s="12" t="s">
        <v>279</v>
      </c>
      <c r="E46" s="11" t="s">
        <v>57</v>
      </c>
      <c r="F46" s="13" t="s">
        <v>295</v>
      </c>
      <c r="G46" s="14">
        <v>11.043438225290201</v>
      </c>
      <c r="H46" s="14">
        <v>9.6923226820728701</v>
      </c>
      <c r="I46" s="18">
        <f t="shared" si="0"/>
        <v>0.12234555177962486</v>
      </c>
      <c r="J46" s="15" t="s">
        <v>296</v>
      </c>
      <c r="K46" s="11"/>
      <c r="L46" s="11"/>
      <c r="M46" s="11"/>
      <c r="N46" s="11" t="s">
        <v>196</v>
      </c>
      <c r="O46" s="15" t="s">
        <v>278</v>
      </c>
      <c r="P46" s="15" t="s">
        <v>292</v>
      </c>
      <c r="Q46" s="11"/>
      <c r="R46" s="19" t="s">
        <v>199</v>
      </c>
      <c r="S46" s="11"/>
    </row>
    <row r="47" spans="2:19" ht="25.5">
      <c r="B47" s="11" t="s">
        <v>192</v>
      </c>
      <c r="C47" s="11" t="s">
        <v>59</v>
      </c>
      <c r="D47" s="12" t="s">
        <v>279</v>
      </c>
      <c r="E47" s="11" t="s">
        <v>57</v>
      </c>
      <c r="F47" s="13" t="s">
        <v>297</v>
      </c>
      <c r="G47" s="14">
        <v>14.514909169668099</v>
      </c>
      <c r="H47" s="14">
        <v>12.101002673069299</v>
      </c>
      <c r="I47" s="18">
        <f t="shared" si="0"/>
        <v>0.16630531189565803</v>
      </c>
      <c r="J47" s="15" t="s">
        <v>298</v>
      </c>
      <c r="K47" s="11"/>
      <c r="L47" s="11"/>
      <c r="M47" s="11"/>
      <c r="N47" s="11" t="s">
        <v>196</v>
      </c>
      <c r="O47" s="15" t="s">
        <v>278</v>
      </c>
      <c r="P47" s="15" t="s">
        <v>292</v>
      </c>
      <c r="Q47" s="11"/>
      <c r="R47" s="19" t="s">
        <v>199</v>
      </c>
      <c r="S47" s="11"/>
    </row>
    <row r="48" spans="2:19" ht="25.5">
      <c r="B48" s="11" t="s">
        <v>192</v>
      </c>
      <c r="C48" s="11" t="s">
        <v>59</v>
      </c>
      <c r="D48" s="12" t="s">
        <v>299</v>
      </c>
      <c r="E48" s="11" t="s">
        <v>57</v>
      </c>
      <c r="F48" s="13" t="s">
        <v>300</v>
      </c>
      <c r="G48" s="14">
        <v>7.4051439555457899</v>
      </c>
      <c r="H48" s="14">
        <v>6.9664387634003599</v>
      </c>
      <c r="I48" s="18">
        <f t="shared" si="0"/>
        <v>5.9243303679043131E-2</v>
      </c>
      <c r="J48" s="15" t="s">
        <v>301</v>
      </c>
      <c r="K48" s="11"/>
      <c r="L48" s="11"/>
      <c r="M48" s="11"/>
      <c r="N48" s="11" t="s">
        <v>235</v>
      </c>
      <c r="O48" s="15" t="s">
        <v>302</v>
      </c>
      <c r="P48" s="15" t="s">
        <v>216</v>
      </c>
      <c r="Q48" s="11"/>
      <c r="R48" s="19" t="s">
        <v>199</v>
      </c>
      <c r="S48" s="11"/>
    </row>
    <row r="49" spans="2:19" ht="25.5">
      <c r="B49" s="11" t="s">
        <v>192</v>
      </c>
      <c r="C49" s="11" t="s">
        <v>59</v>
      </c>
      <c r="D49" s="12" t="s">
        <v>303</v>
      </c>
      <c r="E49" s="11" t="s">
        <v>57</v>
      </c>
      <c r="F49" s="13" t="s">
        <v>300</v>
      </c>
      <c r="G49" s="14">
        <v>7.4051439555457899</v>
      </c>
      <c r="H49" s="14">
        <v>6.5325054942815699</v>
      </c>
      <c r="I49" s="18">
        <f t="shared" si="0"/>
        <v>0.11784220084076716</v>
      </c>
      <c r="J49" s="15" t="s">
        <v>304</v>
      </c>
      <c r="K49" s="11"/>
      <c r="L49" s="11"/>
      <c r="M49" s="11"/>
      <c r="N49" s="11" t="s">
        <v>235</v>
      </c>
      <c r="O49" s="15" t="s">
        <v>302</v>
      </c>
      <c r="P49" s="15" t="s">
        <v>216</v>
      </c>
      <c r="Q49" s="11"/>
      <c r="R49" s="19" t="s">
        <v>199</v>
      </c>
      <c r="S49" s="11"/>
    </row>
    <row r="50" spans="2:19" ht="25.5">
      <c r="B50" s="11" t="s">
        <v>192</v>
      </c>
      <c r="C50" s="11" t="s">
        <v>59</v>
      </c>
      <c r="D50" s="12" t="s">
        <v>299</v>
      </c>
      <c r="E50" s="11" t="s">
        <v>57</v>
      </c>
      <c r="F50" s="13" t="s">
        <v>305</v>
      </c>
      <c r="G50" s="14">
        <v>12.184211757945</v>
      </c>
      <c r="H50" s="14">
        <v>11.138824450274599</v>
      </c>
      <c r="I50" s="18">
        <f t="shared" si="0"/>
        <v>8.5798517658619303E-2</v>
      </c>
      <c r="J50" s="15" t="s">
        <v>306</v>
      </c>
      <c r="K50" s="11"/>
      <c r="L50" s="11"/>
      <c r="M50" s="11"/>
      <c r="N50" s="11" t="s">
        <v>235</v>
      </c>
      <c r="O50" s="15" t="s">
        <v>302</v>
      </c>
      <c r="P50" s="15" t="s">
        <v>216</v>
      </c>
      <c r="Q50" s="11"/>
      <c r="R50" s="19" t="s">
        <v>199</v>
      </c>
      <c r="S50" s="11"/>
    </row>
    <row r="51" spans="2:19" ht="25.5">
      <c r="B51" s="11" t="s">
        <v>192</v>
      </c>
      <c r="C51" s="11" t="s">
        <v>59</v>
      </c>
      <c r="D51" s="12" t="s">
        <v>303</v>
      </c>
      <c r="E51" s="11" t="s">
        <v>57</v>
      </c>
      <c r="F51" s="13" t="s">
        <v>305</v>
      </c>
      <c r="G51" s="14">
        <v>12.184211757945</v>
      </c>
      <c r="H51" s="14">
        <v>10.1116959888483</v>
      </c>
      <c r="I51" s="18">
        <f t="shared" si="0"/>
        <v>0.17009846925430097</v>
      </c>
      <c r="J51" s="15" t="s">
        <v>307</v>
      </c>
      <c r="K51" s="11"/>
      <c r="L51" s="11"/>
      <c r="M51" s="11"/>
      <c r="N51" s="11" t="s">
        <v>235</v>
      </c>
      <c r="O51" s="15" t="s">
        <v>302</v>
      </c>
      <c r="P51" s="15" t="s">
        <v>216</v>
      </c>
      <c r="Q51" s="11"/>
      <c r="R51" s="19" t="s">
        <v>199</v>
      </c>
      <c r="S51" s="11"/>
    </row>
    <row r="52" spans="2:19" ht="60">
      <c r="B52" s="6" t="s">
        <v>425</v>
      </c>
      <c r="C52" s="6" t="s">
        <v>355</v>
      </c>
      <c r="D52" s="6" t="s">
        <v>414</v>
      </c>
      <c r="E52" s="6" t="s">
        <v>57</v>
      </c>
      <c r="F52" s="6" t="s">
        <v>52</v>
      </c>
      <c r="G52" s="10">
        <v>8.1999999999999993</v>
      </c>
      <c r="H52" s="6">
        <v>7.4</v>
      </c>
      <c r="I52" s="8">
        <f t="shared" si="0"/>
        <v>9.7560975609755976E-2</v>
      </c>
      <c r="J52" s="6" t="s">
        <v>415</v>
      </c>
      <c r="K52" s="6"/>
      <c r="L52" s="6"/>
      <c r="M52" s="6"/>
      <c r="N52" s="6" t="s">
        <v>104</v>
      </c>
      <c r="O52" s="22" t="s">
        <v>416</v>
      </c>
      <c r="P52" s="6" t="s">
        <v>387</v>
      </c>
      <c r="Q52" s="6" t="s">
        <v>361</v>
      </c>
      <c r="R52" s="6" t="s">
        <v>407</v>
      </c>
      <c r="S52" s="6"/>
    </row>
    <row r="53" spans="2:19" ht="60">
      <c r="B53" s="6" t="s">
        <v>425</v>
      </c>
      <c r="C53" s="6" t="s">
        <v>355</v>
      </c>
      <c r="D53" s="6" t="s">
        <v>414</v>
      </c>
      <c r="E53" s="6" t="s">
        <v>57</v>
      </c>
      <c r="F53" s="6" t="s">
        <v>134</v>
      </c>
      <c r="G53" s="6">
        <v>11.7</v>
      </c>
      <c r="H53" s="6">
        <v>9.9</v>
      </c>
      <c r="I53" s="8">
        <f>(G53-H53)/G53</f>
        <v>0.15384615384615377</v>
      </c>
      <c r="J53" s="6" t="s">
        <v>398</v>
      </c>
      <c r="K53" s="6"/>
      <c r="L53" s="6"/>
      <c r="M53" s="6"/>
      <c r="N53" s="6" t="s">
        <v>104</v>
      </c>
      <c r="O53" s="22" t="s">
        <v>416</v>
      </c>
      <c r="P53" s="6" t="s">
        <v>387</v>
      </c>
      <c r="Q53" s="6" t="s">
        <v>361</v>
      </c>
      <c r="R53" s="6" t="s">
        <v>407</v>
      </c>
      <c r="S53" s="6"/>
    </row>
    <row r="54" spans="2:19" ht="60">
      <c r="B54" s="6" t="s">
        <v>425</v>
      </c>
      <c r="C54" s="6" t="s">
        <v>355</v>
      </c>
      <c r="D54" s="6" t="s">
        <v>414</v>
      </c>
      <c r="E54" s="6" t="s">
        <v>57</v>
      </c>
      <c r="F54" s="6" t="s">
        <v>173</v>
      </c>
      <c r="G54" s="6">
        <v>15.4</v>
      </c>
      <c r="H54" s="6">
        <v>12.9</v>
      </c>
      <c r="I54" s="8">
        <f>(G54-H54)/G54</f>
        <v>0.16233766233766234</v>
      </c>
      <c r="J54" s="6" t="s">
        <v>417</v>
      </c>
      <c r="K54" s="6"/>
      <c r="L54" s="6"/>
      <c r="M54" s="6"/>
      <c r="N54" s="6" t="s">
        <v>104</v>
      </c>
      <c r="O54" s="22" t="s">
        <v>416</v>
      </c>
      <c r="P54" s="6" t="s">
        <v>387</v>
      </c>
      <c r="Q54" s="6" t="s">
        <v>361</v>
      </c>
      <c r="R54" s="6" t="s">
        <v>407</v>
      </c>
      <c r="S54" s="6"/>
    </row>
    <row r="55" spans="2:19" ht="60">
      <c r="B55" s="6" t="s">
        <v>425</v>
      </c>
      <c r="C55" s="6" t="s">
        <v>355</v>
      </c>
      <c r="D55" s="6" t="s">
        <v>418</v>
      </c>
      <c r="E55" s="6" t="s">
        <v>57</v>
      </c>
      <c r="F55" s="6" t="s">
        <v>52</v>
      </c>
      <c r="G55" s="10">
        <v>8.1999999999999993</v>
      </c>
      <c r="H55" s="6">
        <v>7.2</v>
      </c>
      <c r="I55" s="8">
        <f t="shared" si="0"/>
        <v>0.12195121951219502</v>
      </c>
      <c r="J55" s="6" t="s">
        <v>419</v>
      </c>
      <c r="K55" s="6"/>
      <c r="L55" s="6"/>
      <c r="M55" s="6"/>
      <c r="N55" s="6" t="s">
        <v>104</v>
      </c>
      <c r="O55" s="22" t="s">
        <v>416</v>
      </c>
      <c r="P55" s="6" t="s">
        <v>387</v>
      </c>
      <c r="Q55" s="6" t="s">
        <v>361</v>
      </c>
      <c r="R55" s="6" t="s">
        <v>407</v>
      </c>
      <c r="S55" s="6"/>
    </row>
    <row r="56" spans="2:19" ht="60">
      <c r="B56" s="6" t="s">
        <v>425</v>
      </c>
      <c r="C56" s="6" t="s">
        <v>355</v>
      </c>
      <c r="D56" s="6" t="s">
        <v>418</v>
      </c>
      <c r="E56" s="6" t="s">
        <v>57</v>
      </c>
      <c r="F56" s="6" t="s">
        <v>134</v>
      </c>
      <c r="G56" s="6">
        <v>11.7</v>
      </c>
      <c r="H56" s="6">
        <v>9.4</v>
      </c>
      <c r="I56" s="8">
        <f>(G56-H56)/G56</f>
        <v>0.19658119658119649</v>
      </c>
      <c r="J56" s="6" t="s">
        <v>420</v>
      </c>
      <c r="K56" s="6"/>
      <c r="L56" s="6"/>
      <c r="M56" s="6"/>
      <c r="N56" s="6" t="s">
        <v>104</v>
      </c>
      <c r="O56" s="22" t="s">
        <v>416</v>
      </c>
      <c r="P56" s="6" t="s">
        <v>387</v>
      </c>
      <c r="Q56" s="6" t="s">
        <v>361</v>
      </c>
      <c r="R56" s="6" t="s">
        <v>407</v>
      </c>
      <c r="S56" s="6"/>
    </row>
    <row r="57" spans="2:19" ht="60">
      <c r="B57" s="6" t="s">
        <v>425</v>
      </c>
      <c r="C57" s="6" t="s">
        <v>355</v>
      </c>
      <c r="D57" s="6" t="s">
        <v>418</v>
      </c>
      <c r="E57" s="6" t="s">
        <v>57</v>
      </c>
      <c r="F57" s="6" t="s">
        <v>173</v>
      </c>
      <c r="G57" s="6">
        <v>15.4</v>
      </c>
      <c r="H57" s="6">
        <v>11.8</v>
      </c>
      <c r="I57" s="8">
        <f>(G57-H57)/G57</f>
        <v>0.23376623376623373</v>
      </c>
      <c r="J57" s="6" t="s">
        <v>363</v>
      </c>
      <c r="K57" s="6"/>
      <c r="L57" s="6"/>
      <c r="M57" s="6"/>
      <c r="N57" s="6" t="s">
        <v>104</v>
      </c>
      <c r="O57" s="22" t="s">
        <v>416</v>
      </c>
      <c r="P57" s="6" t="s">
        <v>387</v>
      </c>
      <c r="Q57" s="6" t="s">
        <v>361</v>
      </c>
      <c r="R57" s="6" t="s">
        <v>407</v>
      </c>
      <c r="S57" s="6"/>
    </row>
    <row r="58" spans="2:19" ht="60">
      <c r="B58" s="6" t="s">
        <v>425</v>
      </c>
      <c r="C58" s="6" t="s">
        <v>355</v>
      </c>
      <c r="D58" s="6" t="s">
        <v>421</v>
      </c>
      <c r="E58" s="6" t="s">
        <v>57</v>
      </c>
      <c r="F58" s="6" t="s">
        <v>52</v>
      </c>
      <c r="G58" s="10">
        <v>8.1999999999999993</v>
      </c>
      <c r="H58" s="6">
        <v>7.1</v>
      </c>
      <c r="I58" s="8">
        <f t="shared" si="0"/>
        <v>0.13414634146341461</v>
      </c>
      <c r="J58" s="6" t="s">
        <v>422</v>
      </c>
      <c r="K58" s="6"/>
      <c r="L58" s="6"/>
      <c r="M58" s="6"/>
      <c r="N58" s="6" t="s">
        <v>104</v>
      </c>
      <c r="O58" s="22" t="s">
        <v>416</v>
      </c>
      <c r="P58" s="6" t="s">
        <v>387</v>
      </c>
      <c r="Q58" s="6" t="s">
        <v>361</v>
      </c>
      <c r="R58" s="6" t="s">
        <v>407</v>
      </c>
      <c r="S58" s="6"/>
    </row>
    <row r="59" spans="2:19" ht="60">
      <c r="B59" s="6" t="s">
        <v>425</v>
      </c>
      <c r="C59" s="6" t="s">
        <v>355</v>
      </c>
      <c r="D59" s="6" t="s">
        <v>421</v>
      </c>
      <c r="E59" s="6" t="s">
        <v>57</v>
      </c>
      <c r="F59" s="6" t="s">
        <v>134</v>
      </c>
      <c r="G59" s="6">
        <v>11.7</v>
      </c>
      <c r="H59" s="6">
        <v>9.6</v>
      </c>
      <c r="I59" s="8">
        <f t="shared" si="0"/>
        <v>0.17948717948717946</v>
      </c>
      <c r="J59" s="6" t="s">
        <v>423</v>
      </c>
      <c r="K59" s="6"/>
      <c r="L59" s="6"/>
      <c r="M59" s="6"/>
      <c r="N59" s="6" t="s">
        <v>104</v>
      </c>
      <c r="O59" s="22" t="s">
        <v>416</v>
      </c>
      <c r="P59" s="6" t="s">
        <v>387</v>
      </c>
      <c r="Q59" s="6" t="s">
        <v>361</v>
      </c>
      <c r="R59" s="6" t="s">
        <v>407</v>
      </c>
      <c r="S59" s="6"/>
    </row>
    <row r="60" spans="2:19" ht="60">
      <c r="B60" s="6" t="s">
        <v>425</v>
      </c>
      <c r="C60" s="6" t="s">
        <v>355</v>
      </c>
      <c r="D60" s="6" t="s">
        <v>421</v>
      </c>
      <c r="E60" s="6" t="s">
        <v>57</v>
      </c>
      <c r="F60" s="6" t="s">
        <v>173</v>
      </c>
      <c r="G60" s="6">
        <v>15.4</v>
      </c>
      <c r="H60" s="6">
        <v>11.6</v>
      </c>
      <c r="I60" s="8">
        <f t="shared" si="0"/>
        <v>0.24675324675324678</v>
      </c>
      <c r="J60" s="6" t="s">
        <v>424</v>
      </c>
      <c r="K60" s="6"/>
      <c r="L60" s="6"/>
      <c r="M60" s="6"/>
      <c r="N60" s="6" t="s">
        <v>104</v>
      </c>
      <c r="O60" s="22" t="s">
        <v>416</v>
      </c>
      <c r="P60" s="6" t="s">
        <v>387</v>
      </c>
      <c r="Q60" s="6" t="s">
        <v>361</v>
      </c>
      <c r="R60" s="6" t="s">
        <v>407</v>
      </c>
      <c r="S60" s="6"/>
    </row>
    <row r="61" spans="2:19">
      <c r="B61" s="6" t="s">
        <v>426</v>
      </c>
      <c r="C61" s="6" t="s">
        <v>427</v>
      </c>
      <c r="D61" s="6" t="s">
        <v>428</v>
      </c>
      <c r="E61" s="6" t="s">
        <v>329</v>
      </c>
      <c r="F61" s="6" t="s">
        <v>429</v>
      </c>
      <c r="G61" s="6">
        <v>159.10130000000001</v>
      </c>
      <c r="H61" s="6">
        <v>148.64019999999999</v>
      </c>
      <c r="I61" s="8">
        <f t="shared" si="0"/>
        <v>6.5751191222196276E-2</v>
      </c>
      <c r="J61" s="16">
        <v>-0.01</v>
      </c>
      <c r="K61" s="6"/>
      <c r="L61" s="6"/>
      <c r="M61" s="6"/>
      <c r="N61" s="6" t="s">
        <v>29</v>
      </c>
      <c r="O61" s="6" t="s">
        <v>430</v>
      </c>
      <c r="P61" s="9" t="s">
        <v>63</v>
      </c>
      <c r="Q61" s="6"/>
      <c r="R61" s="6" t="s">
        <v>431</v>
      </c>
      <c r="S61" s="6"/>
    </row>
    <row r="62" spans="2:19">
      <c r="B62" s="6" t="s">
        <v>426</v>
      </c>
      <c r="C62" s="6" t="s">
        <v>427</v>
      </c>
      <c r="D62" s="6" t="s">
        <v>432</v>
      </c>
      <c r="E62" s="6" t="s">
        <v>329</v>
      </c>
      <c r="F62" s="6" t="s">
        <v>429</v>
      </c>
      <c r="G62" s="6">
        <v>159.10130000000001</v>
      </c>
      <c r="H62" s="6">
        <v>145.92099999999999</v>
      </c>
      <c r="I62" s="8">
        <f t="shared" si="0"/>
        <v>8.2842189221584081E-2</v>
      </c>
      <c r="J62" s="16">
        <v>-2.5999999999999999E-2</v>
      </c>
      <c r="K62" s="6"/>
      <c r="L62" s="6"/>
      <c r="M62" s="6"/>
      <c r="N62" s="6" t="s">
        <v>29</v>
      </c>
      <c r="O62" s="6" t="s">
        <v>266</v>
      </c>
      <c r="P62" s="9" t="s">
        <v>63</v>
      </c>
      <c r="Q62" s="6"/>
      <c r="R62" s="6" t="s">
        <v>431</v>
      </c>
      <c r="S62" s="6"/>
    </row>
    <row r="63" spans="2:19">
      <c r="B63" s="6" t="s">
        <v>426</v>
      </c>
      <c r="C63" s="6" t="s">
        <v>427</v>
      </c>
      <c r="D63" s="6" t="s">
        <v>433</v>
      </c>
      <c r="E63" s="6" t="s">
        <v>329</v>
      </c>
      <c r="F63" s="6" t="s">
        <v>429</v>
      </c>
      <c r="G63" s="6">
        <v>159.10130000000001</v>
      </c>
      <c r="H63" s="6">
        <v>145.2389</v>
      </c>
      <c r="I63" s="8">
        <f t="shared" si="0"/>
        <v>8.7129394920091835E-2</v>
      </c>
      <c r="J63" s="16">
        <v>-5.7000000000000002E-2</v>
      </c>
      <c r="K63" s="6"/>
      <c r="L63" s="6"/>
      <c r="M63" s="6"/>
      <c r="N63" s="6" t="s">
        <v>29</v>
      </c>
      <c r="O63" s="6" t="s">
        <v>266</v>
      </c>
      <c r="P63" s="9" t="s">
        <v>63</v>
      </c>
      <c r="Q63" s="6"/>
      <c r="R63" s="6" t="s">
        <v>431</v>
      </c>
      <c r="S63" s="6"/>
    </row>
    <row r="64" spans="2:19">
      <c r="B64" s="6" t="s">
        <v>426</v>
      </c>
      <c r="C64" s="6" t="s">
        <v>427</v>
      </c>
      <c r="D64" s="6" t="s">
        <v>428</v>
      </c>
      <c r="E64" s="6" t="s">
        <v>329</v>
      </c>
      <c r="F64" s="6" t="s">
        <v>173</v>
      </c>
      <c r="G64" s="6">
        <v>183.04730000000001</v>
      </c>
      <c r="H64" s="6">
        <v>154.69710000000001</v>
      </c>
      <c r="I64" s="8">
        <f t="shared" si="0"/>
        <v>0.15487909409207348</v>
      </c>
      <c r="J64" s="16">
        <v>-2.5000000000000001E-2</v>
      </c>
      <c r="K64" s="6"/>
      <c r="L64" s="6"/>
      <c r="M64" s="6"/>
      <c r="N64" s="6" t="s">
        <v>29</v>
      </c>
      <c r="O64" s="6" t="s">
        <v>266</v>
      </c>
      <c r="P64" s="9" t="s">
        <v>63</v>
      </c>
      <c r="Q64" s="6"/>
      <c r="R64" s="6" t="s">
        <v>431</v>
      </c>
      <c r="S64" s="6"/>
    </row>
    <row r="65" spans="2:19">
      <c r="B65" s="6" t="s">
        <v>426</v>
      </c>
      <c r="C65" s="6" t="s">
        <v>427</v>
      </c>
      <c r="D65" s="6" t="s">
        <v>432</v>
      </c>
      <c r="E65" s="6" t="s">
        <v>329</v>
      </c>
      <c r="F65" s="6" t="s">
        <v>173</v>
      </c>
      <c r="G65" s="6">
        <v>183.04730000000001</v>
      </c>
      <c r="H65" s="6">
        <v>147.4281</v>
      </c>
      <c r="I65" s="8">
        <f t="shared" si="0"/>
        <v>0.19459014145524137</v>
      </c>
      <c r="J65" s="16">
        <v>-0.02</v>
      </c>
      <c r="K65" s="6"/>
      <c r="L65" s="6"/>
      <c r="M65" s="6"/>
      <c r="N65" s="6" t="s">
        <v>29</v>
      </c>
      <c r="O65" s="6" t="s">
        <v>266</v>
      </c>
      <c r="P65" s="9" t="s">
        <v>63</v>
      </c>
      <c r="Q65" s="6"/>
      <c r="R65" s="6" t="s">
        <v>431</v>
      </c>
      <c r="S65" s="6"/>
    </row>
    <row r="66" spans="2:19">
      <c r="B66" s="6" t="s">
        <v>426</v>
      </c>
      <c r="C66" s="6" t="s">
        <v>427</v>
      </c>
      <c r="D66" s="6" t="s">
        <v>433</v>
      </c>
      <c r="E66" s="6" t="s">
        <v>329</v>
      </c>
      <c r="F66" s="6" t="s">
        <v>173</v>
      </c>
      <c r="G66" s="6">
        <v>183.04730000000001</v>
      </c>
      <c r="H66" s="6">
        <v>145.64089999999999</v>
      </c>
      <c r="I66" s="8">
        <f t="shared" si="0"/>
        <v>0.20435373807753524</v>
      </c>
      <c r="J66" s="16">
        <v>-5.8000000000000003E-2</v>
      </c>
      <c r="K66" s="6"/>
      <c r="L66" s="6"/>
      <c r="M66" s="6"/>
      <c r="N66" s="6" t="s">
        <v>29</v>
      </c>
      <c r="O66" s="6" t="s">
        <v>266</v>
      </c>
      <c r="P66" s="9" t="s">
        <v>63</v>
      </c>
      <c r="Q66" s="6"/>
      <c r="R66" s="6" t="s">
        <v>431</v>
      </c>
      <c r="S66" s="6"/>
    </row>
    <row r="67" spans="2:19">
      <c r="B67" s="6" t="s">
        <v>426</v>
      </c>
      <c r="C67" s="6" t="s">
        <v>427</v>
      </c>
      <c r="D67" s="6" t="s">
        <v>428</v>
      </c>
      <c r="E67" s="6" t="s">
        <v>329</v>
      </c>
      <c r="F67" s="6" t="s">
        <v>434</v>
      </c>
      <c r="G67" s="6">
        <v>212.79409999999999</v>
      </c>
      <c r="H67" s="6">
        <v>161.4836</v>
      </c>
      <c r="I67" s="8">
        <f t="shared" si="0"/>
        <v>0.24112745607138542</v>
      </c>
      <c r="J67" s="16">
        <v>3.1E-2</v>
      </c>
      <c r="K67" s="6"/>
      <c r="L67" s="6"/>
      <c r="M67" s="6"/>
      <c r="N67" s="6" t="s">
        <v>29</v>
      </c>
      <c r="O67" s="6" t="s">
        <v>266</v>
      </c>
      <c r="P67" s="9" t="s">
        <v>63</v>
      </c>
      <c r="Q67" s="6"/>
      <c r="R67" s="6" t="s">
        <v>431</v>
      </c>
      <c r="S67" s="6"/>
    </row>
    <row r="68" spans="2:19">
      <c r="B68" s="6" t="s">
        <v>426</v>
      </c>
      <c r="C68" s="6" t="s">
        <v>427</v>
      </c>
      <c r="D68" s="6" t="s">
        <v>432</v>
      </c>
      <c r="E68" s="6" t="s">
        <v>329</v>
      </c>
      <c r="F68" s="6" t="s">
        <v>434</v>
      </c>
      <c r="G68" s="6">
        <v>212.79409999999999</v>
      </c>
      <c r="H68" s="6">
        <v>149.2011</v>
      </c>
      <c r="I68" s="8">
        <f t="shared" si="0"/>
        <v>0.29884757143172669</v>
      </c>
      <c r="J68" s="16">
        <v>7.0000000000000001E-3</v>
      </c>
      <c r="K68" s="6"/>
      <c r="L68" s="6"/>
      <c r="M68" s="6"/>
      <c r="N68" s="6" t="s">
        <v>29</v>
      </c>
      <c r="O68" s="6" t="s">
        <v>266</v>
      </c>
      <c r="P68" s="9" t="s">
        <v>63</v>
      </c>
      <c r="Q68" s="6"/>
      <c r="R68" s="6" t="s">
        <v>431</v>
      </c>
      <c r="S68" s="6"/>
    </row>
    <row r="69" spans="2:19">
      <c r="B69" s="6" t="s">
        <v>426</v>
      </c>
      <c r="C69" s="6" t="s">
        <v>427</v>
      </c>
      <c r="D69" s="6" t="s">
        <v>433</v>
      </c>
      <c r="E69" s="6" t="s">
        <v>329</v>
      </c>
      <c r="F69" s="6" t="s">
        <v>434</v>
      </c>
      <c r="G69" s="6">
        <v>212.79409999999999</v>
      </c>
      <c r="H69" s="6">
        <v>146.07900000000001</v>
      </c>
      <c r="I69" s="8">
        <f t="shared" si="0"/>
        <v>0.31351950077563234</v>
      </c>
      <c r="J69" s="46">
        <v>0</v>
      </c>
      <c r="K69" s="6"/>
      <c r="L69" s="6"/>
      <c r="M69" s="6"/>
      <c r="N69" s="6" t="s">
        <v>29</v>
      </c>
      <c r="O69" s="6" t="s">
        <v>266</v>
      </c>
      <c r="P69" s="9" t="s">
        <v>63</v>
      </c>
      <c r="Q69" s="6"/>
      <c r="R69" s="6" t="s">
        <v>431</v>
      </c>
      <c r="S69" s="6"/>
    </row>
    <row r="70" spans="2:19" ht="105">
      <c r="B70" s="6" t="s">
        <v>458</v>
      </c>
      <c r="C70" s="6" t="s">
        <v>459</v>
      </c>
      <c r="D70" s="22" t="s">
        <v>576</v>
      </c>
      <c r="E70" s="6" t="s">
        <v>488</v>
      </c>
      <c r="F70" s="6" t="s">
        <v>52</v>
      </c>
      <c r="G70" s="6">
        <v>62.38</v>
      </c>
      <c r="H70" s="6">
        <v>51.42</v>
      </c>
      <c r="I70" s="8">
        <f t="shared" si="0"/>
        <v>0.1756973388906701</v>
      </c>
      <c r="J70" s="22" t="s">
        <v>577</v>
      </c>
      <c r="K70" s="6"/>
      <c r="L70" s="6"/>
      <c r="M70" s="22" t="s">
        <v>578</v>
      </c>
      <c r="N70" s="6" t="s">
        <v>503</v>
      </c>
      <c r="O70" s="22" t="s">
        <v>579</v>
      </c>
      <c r="P70" s="6" t="s">
        <v>63</v>
      </c>
      <c r="Q70" s="22" t="s">
        <v>580</v>
      </c>
      <c r="R70" s="22" t="s">
        <v>527</v>
      </c>
      <c r="S70" s="6"/>
    </row>
    <row r="71" spans="2:19" ht="105">
      <c r="B71" s="6" t="s">
        <v>458</v>
      </c>
      <c r="C71" s="6" t="s">
        <v>459</v>
      </c>
      <c r="D71" s="22" t="s">
        <v>576</v>
      </c>
      <c r="E71" s="6" t="s">
        <v>488</v>
      </c>
      <c r="F71" s="6" t="s">
        <v>52</v>
      </c>
      <c r="G71" s="6">
        <v>62.38</v>
      </c>
      <c r="H71" s="6">
        <v>50.39</v>
      </c>
      <c r="I71" s="8">
        <f t="shared" si="0"/>
        <v>0.19220904135941008</v>
      </c>
      <c r="J71" s="22" t="s">
        <v>581</v>
      </c>
      <c r="K71" s="6"/>
      <c r="L71" s="6"/>
      <c r="M71" s="22" t="s">
        <v>582</v>
      </c>
      <c r="N71" s="6" t="s">
        <v>503</v>
      </c>
      <c r="O71" s="22" t="s">
        <v>583</v>
      </c>
      <c r="P71" s="6" t="s">
        <v>63</v>
      </c>
      <c r="Q71" s="22" t="s">
        <v>580</v>
      </c>
      <c r="R71" s="22" t="s">
        <v>527</v>
      </c>
      <c r="S71" s="6"/>
    </row>
    <row r="72" spans="2:19" ht="105">
      <c r="B72" s="6" t="s">
        <v>458</v>
      </c>
      <c r="C72" s="6" t="s">
        <v>459</v>
      </c>
      <c r="D72" s="22" t="s">
        <v>576</v>
      </c>
      <c r="E72" s="6" t="s">
        <v>488</v>
      </c>
      <c r="F72" s="6" t="s">
        <v>134</v>
      </c>
      <c r="G72" s="6">
        <v>99.53</v>
      </c>
      <c r="H72" s="6">
        <v>74.28</v>
      </c>
      <c r="I72" s="8">
        <f t="shared" si="0"/>
        <v>0.25369235406410129</v>
      </c>
      <c r="J72" s="22" t="s">
        <v>584</v>
      </c>
      <c r="K72" s="6"/>
      <c r="L72" s="6"/>
      <c r="M72" s="22" t="s">
        <v>585</v>
      </c>
      <c r="N72" s="6" t="s">
        <v>503</v>
      </c>
      <c r="O72" s="22" t="s">
        <v>579</v>
      </c>
      <c r="P72" s="6" t="s">
        <v>63</v>
      </c>
      <c r="Q72" s="22" t="s">
        <v>580</v>
      </c>
      <c r="R72" s="22" t="s">
        <v>527</v>
      </c>
      <c r="S72" s="6"/>
    </row>
    <row r="73" spans="2:19" ht="105">
      <c r="B73" s="6" t="s">
        <v>458</v>
      </c>
      <c r="C73" s="6" t="s">
        <v>459</v>
      </c>
      <c r="D73" s="22" t="s">
        <v>576</v>
      </c>
      <c r="E73" s="6" t="s">
        <v>488</v>
      </c>
      <c r="F73" s="6" t="s">
        <v>134</v>
      </c>
      <c r="G73" s="6">
        <v>99.53</v>
      </c>
      <c r="H73" s="6">
        <v>71.42</v>
      </c>
      <c r="I73" s="8">
        <f t="shared" si="0"/>
        <v>0.28242740882146083</v>
      </c>
      <c r="J73" s="22" t="s">
        <v>586</v>
      </c>
      <c r="K73" s="6"/>
      <c r="L73" s="6"/>
      <c r="M73" s="22" t="s">
        <v>587</v>
      </c>
      <c r="N73" s="6" t="s">
        <v>503</v>
      </c>
      <c r="O73" s="22" t="s">
        <v>583</v>
      </c>
      <c r="P73" s="6" t="s">
        <v>63</v>
      </c>
      <c r="Q73" s="22" t="s">
        <v>580</v>
      </c>
      <c r="R73" s="22" t="s">
        <v>527</v>
      </c>
      <c r="S73" s="6"/>
    </row>
    <row r="74" spans="2:19" ht="105">
      <c r="B74" s="6" t="s">
        <v>458</v>
      </c>
      <c r="C74" s="6" t="s">
        <v>459</v>
      </c>
      <c r="D74" s="22" t="s">
        <v>576</v>
      </c>
      <c r="E74" s="6" t="s">
        <v>488</v>
      </c>
      <c r="F74" s="6" t="s">
        <v>173</v>
      </c>
      <c r="G74" s="6">
        <v>147.16999999999999</v>
      </c>
      <c r="H74" s="6">
        <v>103.09</v>
      </c>
      <c r="I74" s="8">
        <f t="shared" si="0"/>
        <v>0.29951756472107077</v>
      </c>
      <c r="J74" s="22" t="s">
        <v>588</v>
      </c>
      <c r="K74" s="6"/>
      <c r="L74" s="6"/>
      <c r="M74" s="22" t="s">
        <v>589</v>
      </c>
      <c r="N74" s="6" t="s">
        <v>503</v>
      </c>
      <c r="O74" s="22" t="s">
        <v>579</v>
      </c>
      <c r="P74" s="6" t="s">
        <v>63</v>
      </c>
      <c r="Q74" s="22" t="s">
        <v>580</v>
      </c>
      <c r="R74" s="22" t="s">
        <v>527</v>
      </c>
      <c r="S74" s="6"/>
    </row>
    <row r="75" spans="2:19" ht="105">
      <c r="B75" s="6" t="s">
        <v>458</v>
      </c>
      <c r="C75" s="6" t="s">
        <v>459</v>
      </c>
      <c r="D75" s="22" t="s">
        <v>576</v>
      </c>
      <c r="E75" s="6" t="s">
        <v>488</v>
      </c>
      <c r="F75" s="6" t="s">
        <v>173</v>
      </c>
      <c r="G75" s="6">
        <v>147.16999999999999</v>
      </c>
      <c r="H75" s="6">
        <v>96.65</v>
      </c>
      <c r="I75" s="8">
        <f t="shared" si="0"/>
        <v>0.34327648297886787</v>
      </c>
      <c r="J75" s="22" t="s">
        <v>590</v>
      </c>
      <c r="K75" s="6"/>
      <c r="L75" s="6"/>
      <c r="M75" s="22" t="s">
        <v>591</v>
      </c>
      <c r="N75" s="6" t="s">
        <v>503</v>
      </c>
      <c r="O75" s="22" t="s">
        <v>583</v>
      </c>
      <c r="P75" s="6" t="s">
        <v>63</v>
      </c>
      <c r="Q75" s="22" t="s">
        <v>580</v>
      </c>
      <c r="R75" s="22" t="s">
        <v>527</v>
      </c>
      <c r="S75" s="6"/>
    </row>
    <row r="76" spans="2:19">
      <c r="B76" s="6" t="s">
        <v>592</v>
      </c>
      <c r="C76" s="61" t="s">
        <v>593</v>
      </c>
      <c r="D76" s="65" t="s">
        <v>640</v>
      </c>
      <c r="E76" s="34" t="s">
        <v>41</v>
      </c>
      <c r="F76" s="61" t="s">
        <v>602</v>
      </c>
      <c r="G76" s="6">
        <v>66.599999999999994</v>
      </c>
      <c r="H76" s="34">
        <v>63.9</v>
      </c>
      <c r="I76" s="8">
        <f t="shared" si="0"/>
        <v>4.054054054054048E-2</v>
      </c>
      <c r="J76" s="6" t="s">
        <v>641</v>
      </c>
      <c r="K76" s="6"/>
      <c r="L76" s="6"/>
      <c r="M76" s="6"/>
      <c r="N76" s="6" t="s">
        <v>596</v>
      </c>
      <c r="O76" s="6" t="s">
        <v>642</v>
      </c>
      <c r="P76" s="6" t="s">
        <v>604</v>
      </c>
      <c r="Q76" s="6" t="s">
        <v>643</v>
      </c>
      <c r="R76" s="6" t="s">
        <v>599</v>
      </c>
      <c r="S76" s="6" t="s">
        <v>625</v>
      </c>
    </row>
    <row r="77" spans="2:19">
      <c r="B77" s="6" t="s">
        <v>592</v>
      </c>
      <c r="C77" s="61" t="s">
        <v>593</v>
      </c>
      <c r="D77" s="65" t="s">
        <v>640</v>
      </c>
      <c r="E77" s="34" t="s">
        <v>41</v>
      </c>
      <c r="F77" s="61" t="s">
        <v>608</v>
      </c>
      <c r="G77" s="6">
        <v>75.3</v>
      </c>
      <c r="H77" s="34">
        <v>69.5</v>
      </c>
      <c r="I77" s="8">
        <f t="shared" si="0"/>
        <v>7.7025232403718419E-2</v>
      </c>
      <c r="J77" s="6" t="s">
        <v>644</v>
      </c>
      <c r="K77" s="6"/>
      <c r="L77" s="6"/>
      <c r="M77" s="6"/>
      <c r="N77" s="6" t="s">
        <v>596</v>
      </c>
      <c r="O77" s="6" t="s">
        <v>642</v>
      </c>
      <c r="P77" s="6" t="s">
        <v>604</v>
      </c>
      <c r="Q77" s="6" t="s">
        <v>643</v>
      </c>
      <c r="R77" s="6" t="s">
        <v>599</v>
      </c>
      <c r="S77" s="6" t="s">
        <v>627</v>
      </c>
    </row>
    <row r="78" spans="2:19">
      <c r="B78" s="6" t="s">
        <v>592</v>
      </c>
      <c r="C78" s="61" t="s">
        <v>593</v>
      </c>
      <c r="D78" s="65" t="s">
        <v>640</v>
      </c>
      <c r="E78" s="34" t="s">
        <v>41</v>
      </c>
      <c r="F78" s="61" t="s">
        <v>609</v>
      </c>
      <c r="G78" s="60">
        <v>91.8</v>
      </c>
      <c r="H78" s="34">
        <v>81.5</v>
      </c>
      <c r="I78" s="8">
        <f t="shared" si="0"/>
        <v>0.11220043572984746</v>
      </c>
      <c r="J78" s="6" t="s">
        <v>645</v>
      </c>
      <c r="K78" s="6"/>
      <c r="L78" s="6"/>
      <c r="M78" s="6"/>
      <c r="N78" s="6" t="s">
        <v>596</v>
      </c>
      <c r="O78" s="6" t="s">
        <v>642</v>
      </c>
      <c r="P78" s="6" t="s">
        <v>604</v>
      </c>
      <c r="Q78" s="6" t="s">
        <v>643</v>
      </c>
      <c r="R78" s="6" t="s">
        <v>599</v>
      </c>
      <c r="S78" s="6" t="s">
        <v>627</v>
      </c>
    </row>
    <row r="79" spans="2:19">
      <c r="B79" s="6" t="s">
        <v>592</v>
      </c>
      <c r="C79" s="61" t="s">
        <v>593</v>
      </c>
      <c r="D79" s="65" t="s">
        <v>640</v>
      </c>
      <c r="E79" s="34" t="s">
        <v>41</v>
      </c>
      <c r="F79" s="61" t="s">
        <v>602</v>
      </c>
      <c r="G79" s="6">
        <v>66.900000000000006</v>
      </c>
      <c r="H79" s="6">
        <v>64.3</v>
      </c>
      <c r="I79" s="8">
        <f t="shared" ref="I79:I81" si="4">(G79-H79)/G79</f>
        <v>3.8863976083707147E-2</v>
      </c>
      <c r="J79" s="69" t="s">
        <v>633</v>
      </c>
      <c r="K79" s="6"/>
      <c r="L79" s="6"/>
      <c r="M79" s="6"/>
      <c r="N79" s="6" t="s">
        <v>596</v>
      </c>
      <c r="O79" s="6" t="s">
        <v>646</v>
      </c>
      <c r="P79" s="6" t="s">
        <v>604</v>
      </c>
      <c r="Q79" s="6" t="s">
        <v>647</v>
      </c>
      <c r="R79" s="6" t="s">
        <v>599</v>
      </c>
      <c r="S79" s="6" t="s">
        <v>632</v>
      </c>
    </row>
    <row r="80" spans="2:19">
      <c r="B80" s="6" t="s">
        <v>592</v>
      </c>
      <c r="C80" s="61" t="s">
        <v>593</v>
      </c>
      <c r="D80" s="65" t="s">
        <v>640</v>
      </c>
      <c r="E80" s="34" t="s">
        <v>41</v>
      </c>
      <c r="F80" s="61" t="s">
        <v>608</v>
      </c>
      <c r="G80" s="6">
        <v>75.3</v>
      </c>
      <c r="H80" s="34">
        <v>69.5</v>
      </c>
      <c r="I80" s="8">
        <f t="shared" si="4"/>
        <v>7.7025232403718419E-2</v>
      </c>
      <c r="J80" s="69" t="s">
        <v>634</v>
      </c>
      <c r="K80" s="6"/>
      <c r="L80" s="6"/>
      <c r="M80" s="6"/>
      <c r="N80" s="6" t="s">
        <v>596</v>
      </c>
      <c r="O80" s="6" t="s">
        <v>646</v>
      </c>
      <c r="P80" s="6" t="s">
        <v>604</v>
      </c>
      <c r="Q80" s="6" t="s">
        <v>647</v>
      </c>
      <c r="R80" s="6" t="s">
        <v>599</v>
      </c>
      <c r="S80" s="6" t="s">
        <v>632</v>
      </c>
    </row>
    <row r="81" spans="2:19">
      <c r="B81" s="6" t="s">
        <v>592</v>
      </c>
      <c r="C81" s="61" t="s">
        <v>593</v>
      </c>
      <c r="D81" s="65" t="s">
        <v>640</v>
      </c>
      <c r="E81" s="34" t="s">
        <v>41</v>
      </c>
      <c r="F81" s="61" t="s">
        <v>609</v>
      </c>
      <c r="G81" s="6">
        <v>84.3</v>
      </c>
      <c r="H81" s="6">
        <v>76.599999999999994</v>
      </c>
      <c r="I81" s="8">
        <f t="shared" si="4"/>
        <v>9.1340450771055792E-2</v>
      </c>
      <c r="J81" s="69" t="s">
        <v>648</v>
      </c>
      <c r="K81" s="6"/>
      <c r="L81" s="6"/>
      <c r="M81" s="6"/>
      <c r="N81" s="6" t="s">
        <v>596</v>
      </c>
      <c r="O81" s="6" t="s">
        <v>646</v>
      </c>
      <c r="P81" s="6" t="s">
        <v>604</v>
      </c>
      <c r="Q81" s="6" t="s">
        <v>647</v>
      </c>
      <c r="R81" s="6" t="s">
        <v>599</v>
      </c>
      <c r="S81" s="6" t="s">
        <v>632</v>
      </c>
    </row>
    <row r="82" spans="2:19" ht="185.45" customHeight="1">
      <c r="B82" s="6" t="s">
        <v>683</v>
      </c>
      <c r="C82" s="22" t="s">
        <v>684</v>
      </c>
      <c r="D82" s="22" t="s">
        <v>709</v>
      </c>
      <c r="E82" s="6" t="s">
        <v>488</v>
      </c>
      <c r="F82" s="6" t="s">
        <v>52</v>
      </c>
      <c r="G82" s="6">
        <v>11584</v>
      </c>
      <c r="H82" s="6">
        <v>9532</v>
      </c>
      <c r="I82" s="8">
        <f t="shared" ref="I82" si="5">(G82-H82)/G82</f>
        <v>0.17714088397790057</v>
      </c>
      <c r="J82" s="22" t="s">
        <v>710</v>
      </c>
      <c r="K82" s="6"/>
      <c r="L82" s="6"/>
      <c r="M82" s="6"/>
      <c r="N82" s="6" t="s">
        <v>29</v>
      </c>
      <c r="O82" s="22" t="s">
        <v>711</v>
      </c>
      <c r="P82" s="6" t="s">
        <v>673</v>
      </c>
      <c r="Q82" s="22" t="s">
        <v>719</v>
      </c>
      <c r="R82" s="22"/>
      <c r="S82" s="22" t="s">
        <v>712</v>
      </c>
    </row>
    <row r="83" spans="2:19" ht="99.95" customHeight="1">
      <c r="B83" s="6" t="s">
        <v>683</v>
      </c>
      <c r="C83" s="22" t="s">
        <v>684</v>
      </c>
      <c r="D83" s="22" t="s">
        <v>709</v>
      </c>
      <c r="E83" s="6" t="s">
        <v>488</v>
      </c>
      <c r="F83" s="6" t="s">
        <v>134</v>
      </c>
      <c r="G83" s="6">
        <v>21752</v>
      </c>
      <c r="H83" s="6">
        <v>14572</v>
      </c>
      <c r="I83" s="8">
        <f t="shared" ref="I83:I85" si="6">(G83-H83)/G83</f>
        <v>0.33008458992276574</v>
      </c>
      <c r="J83" s="22" t="s">
        <v>713</v>
      </c>
      <c r="K83" s="6"/>
      <c r="L83" s="6"/>
      <c r="M83" s="6"/>
      <c r="N83" s="6" t="s">
        <v>29</v>
      </c>
      <c r="O83" s="22" t="s">
        <v>711</v>
      </c>
      <c r="P83" s="6" t="s">
        <v>673</v>
      </c>
      <c r="Q83" s="22" t="s">
        <v>719</v>
      </c>
      <c r="R83" s="22"/>
      <c r="S83" s="22" t="s">
        <v>712</v>
      </c>
    </row>
    <row r="84" spans="2:19" ht="113.45" customHeight="1">
      <c r="B84" s="6" t="s">
        <v>683</v>
      </c>
      <c r="C84" s="22" t="s">
        <v>684</v>
      </c>
      <c r="D84" s="22" t="s">
        <v>709</v>
      </c>
      <c r="E84" s="6" t="s">
        <v>488</v>
      </c>
      <c r="F84" s="6" t="s">
        <v>173</v>
      </c>
      <c r="G84" s="6">
        <v>32099</v>
      </c>
      <c r="H84" s="6">
        <v>19750</v>
      </c>
      <c r="I84" s="8">
        <f t="shared" si="6"/>
        <v>0.38471603476743826</v>
      </c>
      <c r="J84" s="22" t="s">
        <v>714</v>
      </c>
      <c r="K84" s="6"/>
      <c r="L84" s="6"/>
      <c r="M84" s="6"/>
      <c r="N84" s="6" t="s">
        <v>29</v>
      </c>
      <c r="O84" s="22" t="s">
        <v>711</v>
      </c>
      <c r="P84" s="6" t="s">
        <v>673</v>
      </c>
      <c r="Q84" s="22" t="s">
        <v>719</v>
      </c>
      <c r="R84" s="22"/>
      <c r="S84" s="22" t="s">
        <v>712</v>
      </c>
    </row>
    <row r="85" spans="2:19" ht="225">
      <c r="B85" s="6" t="s">
        <v>683</v>
      </c>
      <c r="C85" s="22" t="s">
        <v>684</v>
      </c>
      <c r="D85" s="22" t="s">
        <v>715</v>
      </c>
      <c r="E85" s="6" t="s">
        <v>488</v>
      </c>
      <c r="F85" s="6" t="s">
        <v>52</v>
      </c>
      <c r="G85" s="6">
        <v>11584</v>
      </c>
      <c r="H85" s="6">
        <v>9165</v>
      </c>
      <c r="I85" s="8">
        <f t="shared" si="6"/>
        <v>0.20882251381215469</v>
      </c>
      <c r="J85" s="22" t="s">
        <v>716</v>
      </c>
      <c r="K85" s="6"/>
      <c r="L85" s="6"/>
      <c r="M85" s="6"/>
      <c r="N85" s="6" t="s">
        <v>29</v>
      </c>
      <c r="O85" s="22" t="s">
        <v>711</v>
      </c>
      <c r="P85" s="6" t="s">
        <v>673</v>
      </c>
      <c r="Q85" s="22" t="s">
        <v>719</v>
      </c>
      <c r="R85" s="22"/>
      <c r="S85" s="22" t="s">
        <v>712</v>
      </c>
    </row>
    <row r="86" spans="2:19" ht="99.95" customHeight="1">
      <c r="B86" s="6" t="s">
        <v>683</v>
      </c>
      <c r="C86" s="22" t="s">
        <v>684</v>
      </c>
      <c r="D86" s="22" t="s">
        <v>715</v>
      </c>
      <c r="E86" s="6" t="s">
        <v>488</v>
      </c>
      <c r="F86" s="6" t="s">
        <v>134</v>
      </c>
      <c r="G86" s="6">
        <v>21752</v>
      </c>
      <c r="H86" s="6">
        <v>12935</v>
      </c>
      <c r="I86" s="8">
        <f t="shared" ref="I86:I89" si="7">(G86-H86)/G86</f>
        <v>0.40534203751379183</v>
      </c>
      <c r="J86" s="22" t="s">
        <v>717</v>
      </c>
      <c r="K86" s="6"/>
      <c r="L86" s="6"/>
      <c r="M86" s="6"/>
      <c r="N86" s="6" t="s">
        <v>29</v>
      </c>
      <c r="O86" s="22" t="s">
        <v>711</v>
      </c>
      <c r="P86" s="6" t="s">
        <v>673</v>
      </c>
      <c r="Q86" s="22" t="s">
        <v>719</v>
      </c>
      <c r="R86" s="22"/>
      <c r="S86" s="22" t="s">
        <v>712</v>
      </c>
    </row>
    <row r="87" spans="2:19" ht="113.45" customHeight="1">
      <c r="B87" s="6" t="s">
        <v>683</v>
      </c>
      <c r="C87" s="22" t="s">
        <v>684</v>
      </c>
      <c r="D87" s="22" t="s">
        <v>715</v>
      </c>
      <c r="E87" s="6" t="s">
        <v>488</v>
      </c>
      <c r="F87" s="6" t="s">
        <v>173</v>
      </c>
      <c r="G87" s="6">
        <v>32099</v>
      </c>
      <c r="H87" s="6">
        <v>16821</v>
      </c>
      <c r="I87" s="8">
        <f t="shared" si="7"/>
        <v>0.47596498333281412</v>
      </c>
      <c r="J87" s="22" t="s">
        <v>718</v>
      </c>
      <c r="K87" s="6"/>
      <c r="L87" s="6"/>
      <c r="M87" s="6"/>
      <c r="N87" s="6" t="s">
        <v>29</v>
      </c>
      <c r="O87" s="22" t="s">
        <v>711</v>
      </c>
      <c r="P87" s="6" t="s">
        <v>673</v>
      </c>
      <c r="Q87" s="22" t="s">
        <v>719</v>
      </c>
      <c r="R87" s="22"/>
      <c r="S87" s="22" t="s">
        <v>712</v>
      </c>
    </row>
    <row r="88" spans="2:19">
      <c r="B88" s="6" t="s">
        <v>745</v>
      </c>
      <c r="C88" s="6" t="s">
        <v>723</v>
      </c>
      <c r="D88" s="6" t="s">
        <v>760</v>
      </c>
      <c r="E88" s="6" t="s">
        <v>41</v>
      </c>
      <c r="F88" s="6" t="s">
        <v>52</v>
      </c>
      <c r="G88" s="6">
        <v>22515</v>
      </c>
      <c r="H88" s="6">
        <v>19559</v>
      </c>
      <c r="I88" s="8">
        <f t="shared" si="7"/>
        <v>0.13129025094381525</v>
      </c>
      <c r="J88" s="46" t="s">
        <v>764</v>
      </c>
      <c r="K88" s="6"/>
      <c r="L88" s="6"/>
      <c r="M88" s="6" t="s">
        <v>761</v>
      </c>
      <c r="N88" s="6" t="s">
        <v>29</v>
      </c>
      <c r="O88" s="9" t="s">
        <v>762</v>
      </c>
      <c r="P88" s="73" t="s">
        <v>63</v>
      </c>
      <c r="Q88" s="6"/>
      <c r="R88" s="6"/>
      <c r="S88" s="6" t="s">
        <v>752</v>
      </c>
    </row>
    <row r="89" spans="2:19">
      <c r="B89" s="6" t="s">
        <v>745</v>
      </c>
      <c r="C89" s="6" t="s">
        <v>723</v>
      </c>
      <c r="D89" s="6" t="s">
        <v>760</v>
      </c>
      <c r="E89" s="6" t="s">
        <v>41</v>
      </c>
      <c r="F89" s="6" t="s">
        <v>134</v>
      </c>
      <c r="G89" s="6">
        <v>29766</v>
      </c>
      <c r="H89" s="6">
        <v>27790</v>
      </c>
      <c r="I89" s="8">
        <f t="shared" si="7"/>
        <v>6.6384465497547535E-2</v>
      </c>
      <c r="J89" s="46" t="s">
        <v>765</v>
      </c>
      <c r="K89" s="6"/>
      <c r="L89" s="6"/>
      <c r="M89" s="6" t="s">
        <v>763</v>
      </c>
      <c r="N89" s="6" t="s">
        <v>29</v>
      </c>
      <c r="O89" s="9" t="s">
        <v>762</v>
      </c>
      <c r="P89" s="73" t="s">
        <v>63</v>
      </c>
      <c r="Q89" s="6"/>
      <c r="R89" s="6"/>
      <c r="S89" s="6" t="s">
        <v>752</v>
      </c>
    </row>
  </sheetData>
  <phoneticPr fontId="15" type="noConversion"/>
  <hyperlinks>
    <hyperlink ref="P29" r:id="rId1" xr:uid="{00000000-0004-0000-0B00-000000000000}"/>
    <hyperlink ref="P30" r:id="rId2" xr:uid="{00000000-0004-0000-0B00-000001000000}"/>
    <hyperlink ref="P31" r:id="rId3" xr:uid="{00000000-0004-0000-0B00-000002000000}"/>
    <hyperlink ref="P32" r:id="rId4" xr:uid="{00000000-0004-0000-0B00-000003000000}"/>
    <hyperlink ref="P33" r:id="rId5" xr:uid="{00000000-0004-0000-0B00-000004000000}"/>
    <hyperlink ref="P88" r:id="rId6" xr:uid="{4843DB47-A0AF-4084-98E0-7351ABC202D8}"/>
    <hyperlink ref="P89" r:id="rId7" xr:uid="{FF0DE8D9-5333-4545-B53B-8AD3D68A5647}"/>
  </hyperlinks>
  <pageMargins left="0.7" right="0.7" top="0.75" bottom="0.75" header="0.3" footer="0.3"/>
  <pageSetup paperSize="9" orientation="portrait" horizontalDpi="4294967294" verticalDpi="300" r:id="rId8"/>
  <legacyDrawing r:id="rId9"/>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sheetPr>
  <dimension ref="B1:S55"/>
  <sheetViews>
    <sheetView topLeftCell="A8" workbookViewId="0">
      <selection activeCell="D25" sqref="D25"/>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c r="C15" s="6"/>
      <c r="D15" s="6"/>
      <c r="E15" s="6"/>
      <c r="F15" s="6"/>
      <c r="G15" s="6"/>
      <c r="H15" s="6"/>
      <c r="I15" s="8" t="e">
        <f t="shared" ref="I15:I55" si="0">(G15-H15)/G15</f>
        <v>#DIV/0!</v>
      </c>
      <c r="J15" s="6"/>
      <c r="K15" s="6"/>
      <c r="L15" s="6"/>
      <c r="M15" s="6"/>
      <c r="N15" s="6"/>
      <c r="O15" s="6"/>
      <c r="P15" s="6"/>
      <c r="Q15" s="6"/>
      <c r="R15" s="6"/>
      <c r="S15" s="6"/>
    </row>
    <row r="16" spans="2:19">
      <c r="B16" s="6"/>
      <c r="C16" s="6"/>
      <c r="D16" s="6"/>
      <c r="E16" s="6"/>
      <c r="F16" s="6"/>
      <c r="G16" s="6"/>
      <c r="H16" s="6"/>
      <c r="I16" s="8" t="e">
        <f t="shared" si="0"/>
        <v>#DIV/0!</v>
      </c>
      <c r="J16" s="6"/>
      <c r="K16" s="6"/>
      <c r="L16" s="6"/>
      <c r="M16" s="6"/>
      <c r="N16" s="6"/>
      <c r="O16" s="6"/>
      <c r="P16" s="6"/>
      <c r="Q16" s="6"/>
      <c r="R16" s="6"/>
      <c r="S16" s="6"/>
    </row>
    <row r="17" spans="2:19">
      <c r="B17" s="6"/>
      <c r="C17" s="6"/>
      <c r="D17" s="6"/>
      <c r="E17" s="6"/>
      <c r="F17" s="6"/>
      <c r="G17" s="6"/>
      <c r="H17" s="6"/>
      <c r="I17" s="8" t="e">
        <f t="shared" si="0"/>
        <v>#DIV/0!</v>
      </c>
      <c r="J17" s="6"/>
      <c r="K17" s="6"/>
      <c r="L17" s="6"/>
      <c r="M17" s="6"/>
      <c r="N17" s="6"/>
      <c r="O17" s="6"/>
      <c r="P17" s="6"/>
      <c r="Q17" s="6"/>
      <c r="R17" s="6"/>
      <c r="S17" s="6"/>
    </row>
    <row r="18" spans="2:19">
      <c r="B18" s="6"/>
      <c r="C18" s="6"/>
      <c r="D18" s="6"/>
      <c r="E18" s="6"/>
      <c r="F18" s="6"/>
      <c r="G18" s="6"/>
      <c r="H18" s="6"/>
      <c r="I18" s="8" t="e">
        <f t="shared" si="0"/>
        <v>#DIV/0!</v>
      </c>
      <c r="J18" s="6"/>
      <c r="K18" s="6"/>
      <c r="L18" s="6"/>
      <c r="M18" s="6"/>
      <c r="N18" s="6"/>
      <c r="O18" s="6"/>
      <c r="P18" s="6"/>
      <c r="Q18" s="6"/>
      <c r="R18" s="6"/>
      <c r="S18" s="6"/>
    </row>
    <row r="19" spans="2:19">
      <c r="B19" s="6"/>
      <c r="C19" s="6"/>
      <c r="D19" s="6"/>
      <c r="E19" s="6"/>
      <c r="F19" s="6"/>
      <c r="G19" s="6"/>
      <c r="H19" s="6"/>
      <c r="I19" s="8" t="e">
        <f t="shared" si="0"/>
        <v>#DIV/0!</v>
      </c>
      <c r="J19" s="6"/>
      <c r="K19" s="6"/>
      <c r="L19" s="6"/>
      <c r="M19" s="6"/>
      <c r="N19" s="6"/>
      <c r="O19" s="6"/>
      <c r="P19" s="6"/>
      <c r="Q19" s="6"/>
      <c r="R19" s="6"/>
      <c r="S19" s="6"/>
    </row>
    <row r="20" spans="2:19">
      <c r="B20" s="6"/>
      <c r="C20" s="6"/>
      <c r="D20" s="6"/>
      <c r="E20" s="6"/>
      <c r="F20" s="6"/>
      <c r="G20" s="6"/>
      <c r="H20" s="6"/>
      <c r="I20" s="8" t="e">
        <f t="shared" si="0"/>
        <v>#DIV/0!</v>
      </c>
      <c r="J20" s="6"/>
      <c r="K20" s="6"/>
      <c r="L20" s="6"/>
      <c r="M20" s="6"/>
      <c r="N20" s="6"/>
      <c r="O20" s="6"/>
      <c r="P20" s="6"/>
      <c r="Q20" s="6"/>
      <c r="R20" s="6"/>
      <c r="S20" s="6"/>
    </row>
    <row r="21" spans="2:19">
      <c r="B21" s="6"/>
      <c r="C21" s="6"/>
      <c r="D21" s="6"/>
      <c r="E21" s="6"/>
      <c r="F21" s="6"/>
      <c r="G21" s="6"/>
      <c r="H21" s="6"/>
      <c r="I21" s="8" t="e">
        <f t="shared" si="0"/>
        <v>#DIV/0!</v>
      </c>
      <c r="J21" s="6"/>
      <c r="K21" s="6"/>
      <c r="L21" s="6"/>
      <c r="M21" s="6"/>
      <c r="N21" s="6"/>
      <c r="O21" s="6"/>
      <c r="P21" s="6"/>
      <c r="Q21" s="6"/>
      <c r="R21" s="6"/>
      <c r="S21" s="6"/>
    </row>
    <row r="22" spans="2:19">
      <c r="B22" s="6"/>
      <c r="C22" s="6"/>
      <c r="D22" s="6"/>
      <c r="E22" s="6"/>
      <c r="F22" s="6"/>
      <c r="G22" s="6"/>
      <c r="H22" s="6"/>
      <c r="I22" s="8" t="e">
        <f t="shared" si="0"/>
        <v>#DIV/0!</v>
      </c>
      <c r="J22" s="6"/>
      <c r="K22" s="6"/>
      <c r="L22" s="6"/>
      <c r="M22" s="6"/>
      <c r="N22" s="6"/>
      <c r="O22" s="6"/>
      <c r="P22" s="6"/>
      <c r="Q22" s="6"/>
      <c r="R22" s="6"/>
      <c r="S22" s="6"/>
    </row>
    <row r="23" spans="2:19">
      <c r="B23" s="6"/>
      <c r="C23" s="6"/>
      <c r="D23" s="6"/>
      <c r="E23" s="6"/>
      <c r="F23" s="6"/>
      <c r="G23" s="6"/>
      <c r="H23" s="6"/>
      <c r="I23" s="8" t="e">
        <f t="shared" si="0"/>
        <v>#DIV/0!</v>
      </c>
      <c r="J23" s="6"/>
      <c r="K23" s="6"/>
      <c r="L23" s="6"/>
      <c r="M23" s="6"/>
      <c r="N23" s="6"/>
      <c r="O23" s="6"/>
      <c r="P23" s="6"/>
      <c r="Q23" s="6"/>
      <c r="R23" s="6"/>
      <c r="S23" s="6"/>
    </row>
    <row r="24" spans="2:19">
      <c r="B24" s="6"/>
      <c r="C24" s="6"/>
      <c r="D24" s="6"/>
      <c r="E24" s="6"/>
      <c r="F24" s="6"/>
      <c r="G24" s="6"/>
      <c r="H24" s="6"/>
      <c r="I24" s="8" t="e">
        <f t="shared" si="0"/>
        <v>#DIV/0!</v>
      </c>
      <c r="J24" s="6"/>
      <c r="K24" s="6"/>
      <c r="L24" s="6"/>
      <c r="M24" s="6"/>
      <c r="N24" s="6"/>
      <c r="O24" s="6"/>
      <c r="P24" s="6"/>
      <c r="Q24" s="6"/>
      <c r="R24" s="6"/>
      <c r="S24" s="6"/>
    </row>
    <row r="25" spans="2:19">
      <c r="B25" s="6"/>
      <c r="C25" s="6"/>
      <c r="D25" s="6"/>
      <c r="E25" s="6"/>
      <c r="F25" s="6"/>
      <c r="G25" s="6"/>
      <c r="H25" s="6"/>
      <c r="I25" s="8" t="e">
        <f t="shared" si="0"/>
        <v>#DIV/0!</v>
      </c>
      <c r="J25" s="6"/>
      <c r="K25" s="6"/>
      <c r="L25" s="6"/>
      <c r="M25" s="6"/>
      <c r="N25" s="6"/>
      <c r="O25" s="6"/>
      <c r="P25" s="6"/>
      <c r="Q25" s="6"/>
      <c r="R25" s="6"/>
      <c r="S25" s="6"/>
    </row>
    <row r="26" spans="2:19">
      <c r="B26" s="6"/>
      <c r="C26" s="6"/>
      <c r="D26" s="6"/>
      <c r="E26" s="6"/>
      <c r="F26" s="6"/>
      <c r="G26" s="6"/>
      <c r="H26" s="6"/>
      <c r="I26" s="8" t="e">
        <f t="shared" si="0"/>
        <v>#DIV/0!</v>
      </c>
      <c r="J26" s="6"/>
      <c r="K26" s="6"/>
      <c r="L26" s="6"/>
      <c r="M26" s="6"/>
      <c r="N26" s="6"/>
      <c r="O26" s="6"/>
      <c r="P26" s="6"/>
      <c r="Q26" s="6"/>
      <c r="R26" s="6"/>
      <c r="S26" s="6"/>
    </row>
    <row r="27" spans="2:19">
      <c r="B27" s="6"/>
      <c r="C27" s="6"/>
      <c r="D27" s="6"/>
      <c r="E27" s="6"/>
      <c r="F27" s="6"/>
      <c r="G27" s="6"/>
      <c r="H27" s="6"/>
      <c r="I27" s="8" t="e">
        <f t="shared" si="0"/>
        <v>#DIV/0!</v>
      </c>
      <c r="J27" s="6"/>
      <c r="K27" s="6"/>
      <c r="L27" s="6"/>
      <c r="M27" s="6"/>
      <c r="N27" s="6"/>
      <c r="O27" s="6"/>
      <c r="P27" s="6"/>
      <c r="Q27" s="6"/>
      <c r="R27" s="6"/>
      <c r="S27" s="6"/>
    </row>
    <row r="28" spans="2:19">
      <c r="B28" s="6"/>
      <c r="C28" s="6"/>
      <c r="D28" s="6"/>
      <c r="E28" s="6"/>
      <c r="F28" s="6"/>
      <c r="G28" s="6"/>
      <c r="H28" s="6"/>
      <c r="I28" s="8" t="e">
        <f t="shared" si="0"/>
        <v>#DIV/0!</v>
      </c>
      <c r="J28" s="6"/>
      <c r="K28" s="6"/>
      <c r="L28" s="6"/>
      <c r="M28" s="6"/>
      <c r="N28" s="6"/>
      <c r="O28" s="6"/>
      <c r="P28" s="6"/>
      <c r="Q28" s="6"/>
      <c r="R28" s="6"/>
      <c r="S28" s="6"/>
    </row>
    <row r="29" spans="2:19">
      <c r="B29" s="6"/>
      <c r="C29" s="6"/>
      <c r="D29" s="6"/>
      <c r="E29" s="6"/>
      <c r="F29" s="6"/>
      <c r="G29" s="6"/>
      <c r="H29" s="6"/>
      <c r="I29" s="8" t="e">
        <f t="shared" si="0"/>
        <v>#DIV/0!</v>
      </c>
      <c r="J29" s="6"/>
      <c r="K29" s="6"/>
      <c r="L29" s="6"/>
      <c r="M29" s="6"/>
      <c r="N29" s="6"/>
      <c r="O29" s="6"/>
      <c r="P29" s="6"/>
      <c r="Q29" s="6"/>
      <c r="R29" s="6"/>
      <c r="S29" s="6"/>
    </row>
    <row r="30" spans="2:19">
      <c r="B30" s="6"/>
      <c r="C30" s="6"/>
      <c r="D30" s="6"/>
      <c r="E30" s="6"/>
      <c r="F30" s="6"/>
      <c r="G30" s="6"/>
      <c r="H30" s="6"/>
      <c r="I30" s="8" t="e">
        <f t="shared" si="0"/>
        <v>#DIV/0!</v>
      </c>
      <c r="J30" s="6"/>
      <c r="K30" s="6"/>
      <c r="L30" s="6"/>
      <c r="M30" s="6"/>
      <c r="N30" s="6"/>
      <c r="O30" s="6"/>
      <c r="P30" s="6"/>
      <c r="Q30" s="6"/>
      <c r="R30" s="6"/>
      <c r="S30" s="6"/>
    </row>
    <row r="31" spans="2:19">
      <c r="B31" s="6"/>
      <c r="C31" s="6"/>
      <c r="D31" s="6"/>
      <c r="E31" s="6"/>
      <c r="F31" s="6"/>
      <c r="G31" s="6"/>
      <c r="H31" s="6"/>
      <c r="I31" s="8" t="e">
        <f t="shared" si="0"/>
        <v>#DIV/0!</v>
      </c>
      <c r="J31" s="6"/>
      <c r="K31" s="6"/>
      <c r="L31" s="6"/>
      <c r="M31" s="6"/>
      <c r="N31" s="6"/>
      <c r="O31" s="6"/>
      <c r="P31" s="6"/>
      <c r="Q31" s="6"/>
      <c r="R31" s="6"/>
      <c r="S31" s="6"/>
    </row>
    <row r="32" spans="2:19">
      <c r="B32" s="6"/>
      <c r="C32" s="6"/>
      <c r="D32" s="6"/>
      <c r="E32" s="6"/>
      <c r="F32" s="6"/>
      <c r="G32" s="6"/>
      <c r="H32" s="6"/>
      <c r="I32" s="8" t="e">
        <f t="shared" si="0"/>
        <v>#DIV/0!</v>
      </c>
      <c r="J32" s="6"/>
      <c r="K32" s="6"/>
      <c r="L32" s="6"/>
      <c r="M32" s="6"/>
      <c r="N32" s="6"/>
      <c r="O32" s="6"/>
      <c r="P32" s="6"/>
      <c r="Q32" s="6"/>
      <c r="R32" s="6"/>
      <c r="S32" s="6"/>
    </row>
    <row r="33" spans="2:19">
      <c r="B33" s="6"/>
      <c r="C33" s="6"/>
      <c r="D33" s="6"/>
      <c r="E33" s="6"/>
      <c r="F33" s="6"/>
      <c r="G33" s="6"/>
      <c r="H33" s="6"/>
      <c r="I33" s="8" t="e">
        <f t="shared" si="0"/>
        <v>#DIV/0!</v>
      </c>
      <c r="J33" s="6"/>
      <c r="K33" s="6"/>
      <c r="L33" s="6"/>
      <c r="M33" s="6"/>
      <c r="N33" s="6"/>
      <c r="O33" s="6"/>
      <c r="P33" s="6"/>
      <c r="Q33" s="6"/>
      <c r="R33" s="6"/>
      <c r="S33" s="6"/>
    </row>
    <row r="34" spans="2:19">
      <c r="B34" s="6"/>
      <c r="C34" s="6"/>
      <c r="D34" s="6"/>
      <c r="E34" s="6"/>
      <c r="F34" s="6"/>
      <c r="G34" s="6"/>
      <c r="H34" s="6"/>
      <c r="I34" s="8" t="e">
        <f t="shared" si="0"/>
        <v>#DIV/0!</v>
      </c>
      <c r="J34" s="6"/>
      <c r="K34" s="6"/>
      <c r="L34" s="6"/>
      <c r="M34" s="6"/>
      <c r="N34" s="6"/>
      <c r="O34" s="6"/>
      <c r="P34" s="6"/>
      <c r="Q34" s="6"/>
      <c r="R34" s="6"/>
      <c r="S34" s="6"/>
    </row>
    <row r="35" spans="2:19">
      <c r="B35" s="6"/>
      <c r="C35" s="6"/>
      <c r="D35" s="6"/>
      <c r="E35" s="6"/>
      <c r="F35" s="6"/>
      <c r="G35" s="6"/>
      <c r="H35" s="6"/>
      <c r="I35" s="8" t="e">
        <f t="shared" si="0"/>
        <v>#DIV/0!</v>
      </c>
      <c r="J35" s="6"/>
      <c r="K35" s="6"/>
      <c r="L35" s="6"/>
      <c r="M35" s="6"/>
      <c r="N35" s="6"/>
      <c r="O35" s="6"/>
      <c r="P35" s="6"/>
      <c r="Q35" s="6"/>
      <c r="R35" s="6"/>
      <c r="S35" s="6"/>
    </row>
    <row r="36" spans="2:19">
      <c r="B36" s="6"/>
      <c r="C36" s="6"/>
      <c r="D36" s="6"/>
      <c r="E36" s="6"/>
      <c r="F36" s="6"/>
      <c r="G36" s="6"/>
      <c r="H36" s="6"/>
      <c r="I36" s="8" t="e">
        <f t="shared" si="0"/>
        <v>#DIV/0!</v>
      </c>
      <c r="J36" s="6"/>
      <c r="K36" s="6"/>
      <c r="L36" s="6"/>
      <c r="M36" s="6"/>
      <c r="N36" s="6"/>
      <c r="O36" s="6"/>
      <c r="P36" s="6"/>
      <c r="Q36" s="6"/>
      <c r="R36" s="6"/>
      <c r="S36" s="6"/>
    </row>
    <row r="37" spans="2:19">
      <c r="B37" s="6"/>
      <c r="C37" s="6"/>
      <c r="D37" s="6"/>
      <c r="E37" s="6"/>
      <c r="F37" s="6"/>
      <c r="G37" s="6"/>
      <c r="H37" s="6"/>
      <c r="I37" s="8" t="e">
        <f t="shared" si="0"/>
        <v>#DIV/0!</v>
      </c>
      <c r="J37" s="6"/>
      <c r="K37" s="6"/>
      <c r="L37" s="6"/>
      <c r="M37" s="6"/>
      <c r="N37" s="6"/>
      <c r="O37" s="6"/>
      <c r="P37" s="6"/>
      <c r="Q37" s="6"/>
      <c r="R37" s="6"/>
      <c r="S37" s="6"/>
    </row>
    <row r="38" spans="2:19">
      <c r="B38" s="6"/>
      <c r="C38" s="6"/>
      <c r="D38" s="6"/>
      <c r="E38" s="6"/>
      <c r="F38" s="6"/>
      <c r="G38" s="6"/>
      <c r="H38" s="6"/>
      <c r="I38" s="8" t="e">
        <f t="shared" si="0"/>
        <v>#DIV/0!</v>
      </c>
      <c r="J38" s="6"/>
      <c r="K38" s="6"/>
      <c r="L38" s="6"/>
      <c r="M38" s="6"/>
      <c r="N38" s="6"/>
      <c r="O38" s="6"/>
      <c r="P38" s="6"/>
      <c r="Q38" s="6"/>
      <c r="R38" s="6"/>
      <c r="S38" s="6"/>
    </row>
    <row r="39" spans="2:19">
      <c r="B39" s="6"/>
      <c r="C39" s="6"/>
      <c r="D39" s="6"/>
      <c r="E39" s="6"/>
      <c r="F39" s="6"/>
      <c r="G39" s="6"/>
      <c r="H39" s="6"/>
      <c r="I39" s="8" t="e">
        <f t="shared" si="0"/>
        <v>#DIV/0!</v>
      </c>
      <c r="J39" s="6"/>
      <c r="K39" s="6"/>
      <c r="L39" s="6"/>
      <c r="M39" s="6"/>
      <c r="N39" s="6"/>
      <c r="O39" s="6"/>
      <c r="P39" s="6"/>
      <c r="Q39" s="6"/>
      <c r="R39" s="6"/>
      <c r="S39" s="6"/>
    </row>
    <row r="40" spans="2:19">
      <c r="B40" s="6"/>
      <c r="C40" s="6"/>
      <c r="D40" s="6"/>
      <c r="E40" s="6"/>
      <c r="F40" s="6"/>
      <c r="G40" s="6"/>
      <c r="H40" s="6"/>
      <c r="I40" s="8" t="e">
        <f t="shared" si="0"/>
        <v>#DIV/0!</v>
      </c>
      <c r="J40" s="6"/>
      <c r="K40" s="6"/>
      <c r="L40" s="6"/>
      <c r="M40" s="6"/>
      <c r="N40" s="6"/>
      <c r="O40" s="6"/>
      <c r="P40" s="6"/>
      <c r="Q40" s="6"/>
      <c r="R40" s="6"/>
      <c r="S40" s="6"/>
    </row>
    <row r="41" spans="2:19">
      <c r="B41" s="6"/>
      <c r="C41" s="6"/>
      <c r="D41" s="6"/>
      <c r="E41" s="6"/>
      <c r="F41" s="6"/>
      <c r="G41" s="6"/>
      <c r="H41" s="6"/>
      <c r="I41" s="8" t="e">
        <f t="shared" si="0"/>
        <v>#DIV/0!</v>
      </c>
      <c r="J41" s="6"/>
      <c r="K41" s="6"/>
      <c r="L41" s="6"/>
      <c r="M41" s="6"/>
      <c r="N41" s="6"/>
      <c r="O41" s="6"/>
      <c r="P41" s="6"/>
      <c r="Q41" s="6"/>
      <c r="R41" s="6"/>
      <c r="S41" s="6"/>
    </row>
    <row r="42" spans="2:19">
      <c r="B42" s="6"/>
      <c r="C42" s="6"/>
      <c r="D42" s="6"/>
      <c r="E42" s="6"/>
      <c r="F42" s="6"/>
      <c r="G42" s="6"/>
      <c r="H42" s="6"/>
      <c r="I42" s="8" t="e">
        <f t="shared" si="0"/>
        <v>#DIV/0!</v>
      </c>
      <c r="J42" s="6"/>
      <c r="K42" s="6"/>
      <c r="L42" s="6"/>
      <c r="M42" s="6"/>
      <c r="N42" s="6"/>
      <c r="O42" s="6"/>
      <c r="P42" s="6"/>
      <c r="Q42" s="6"/>
      <c r="R42" s="6"/>
      <c r="S42" s="6"/>
    </row>
    <row r="43" spans="2:19">
      <c r="B43" s="6"/>
      <c r="C43" s="6"/>
      <c r="D43" s="6"/>
      <c r="E43" s="6"/>
      <c r="F43" s="6"/>
      <c r="G43" s="6"/>
      <c r="H43" s="6"/>
      <c r="I43" s="8" t="e">
        <f t="shared" si="0"/>
        <v>#DIV/0!</v>
      </c>
      <c r="J43" s="6"/>
      <c r="K43" s="6"/>
      <c r="L43" s="6"/>
      <c r="M43" s="6"/>
      <c r="N43" s="6"/>
      <c r="O43" s="6"/>
      <c r="P43" s="6"/>
      <c r="Q43" s="6"/>
      <c r="R43" s="6"/>
      <c r="S43" s="6"/>
    </row>
    <row r="44" spans="2:19">
      <c r="B44" s="6"/>
      <c r="C44" s="6"/>
      <c r="D44" s="6"/>
      <c r="E44" s="6"/>
      <c r="F44" s="6"/>
      <c r="G44" s="6"/>
      <c r="H44" s="6"/>
      <c r="I44" s="8" t="e">
        <f t="shared" si="0"/>
        <v>#DIV/0!</v>
      </c>
      <c r="J44" s="6"/>
      <c r="K44" s="6"/>
      <c r="L44" s="6"/>
      <c r="M44" s="6"/>
      <c r="N44" s="6"/>
      <c r="O44" s="6"/>
      <c r="P44" s="6"/>
      <c r="Q44" s="6"/>
      <c r="R44" s="6"/>
      <c r="S44" s="6"/>
    </row>
    <row r="45" spans="2:19">
      <c r="B45" s="6"/>
      <c r="C45" s="6"/>
      <c r="D45" s="6"/>
      <c r="E45" s="6"/>
      <c r="F45" s="6"/>
      <c r="G45" s="6"/>
      <c r="H45" s="6"/>
      <c r="I45" s="8" t="e">
        <f t="shared" si="0"/>
        <v>#DIV/0!</v>
      </c>
      <c r="J45" s="6"/>
      <c r="K45" s="6"/>
      <c r="L45" s="6"/>
      <c r="M45" s="6"/>
      <c r="N45" s="6"/>
      <c r="O45" s="6"/>
      <c r="P45" s="6"/>
      <c r="Q45" s="6"/>
      <c r="R45" s="6"/>
      <c r="S45" s="6"/>
    </row>
    <row r="46" spans="2:19">
      <c r="B46" s="6"/>
      <c r="C46" s="6"/>
      <c r="D46" s="6"/>
      <c r="E46" s="6"/>
      <c r="F46" s="6"/>
      <c r="G46" s="6"/>
      <c r="H46" s="6"/>
      <c r="I46" s="8" t="e">
        <f t="shared" si="0"/>
        <v>#DIV/0!</v>
      </c>
      <c r="J46" s="6"/>
      <c r="K46" s="6"/>
      <c r="L46" s="6"/>
      <c r="M46" s="6"/>
      <c r="N46" s="6"/>
      <c r="O46" s="6"/>
      <c r="P46" s="6"/>
      <c r="Q46" s="6"/>
      <c r="R46" s="6"/>
      <c r="S46" s="6"/>
    </row>
    <row r="47" spans="2:19">
      <c r="B47" s="6"/>
      <c r="C47" s="6"/>
      <c r="D47" s="6"/>
      <c r="E47" s="6"/>
      <c r="F47" s="6"/>
      <c r="G47" s="6"/>
      <c r="H47" s="6"/>
      <c r="I47" s="8" t="e">
        <f t="shared" si="0"/>
        <v>#DIV/0!</v>
      </c>
      <c r="J47" s="6"/>
      <c r="K47" s="6"/>
      <c r="L47" s="6"/>
      <c r="M47" s="6"/>
      <c r="N47" s="6"/>
      <c r="O47" s="6"/>
      <c r="P47" s="6"/>
      <c r="Q47" s="6"/>
      <c r="R47" s="6"/>
      <c r="S47" s="6"/>
    </row>
    <row r="48" spans="2:19">
      <c r="B48" s="6"/>
      <c r="C48" s="6"/>
      <c r="D48" s="6"/>
      <c r="E48" s="6"/>
      <c r="F48" s="6"/>
      <c r="G48" s="6"/>
      <c r="H48" s="6"/>
      <c r="I48" s="8" t="e">
        <f t="shared" si="0"/>
        <v>#DIV/0!</v>
      </c>
      <c r="J48" s="6"/>
      <c r="K48" s="6"/>
      <c r="L48" s="6"/>
      <c r="M48" s="6"/>
      <c r="N48" s="6"/>
      <c r="O48" s="6"/>
      <c r="P48" s="6"/>
      <c r="Q48" s="6"/>
      <c r="R48" s="6"/>
      <c r="S48" s="6"/>
    </row>
    <row r="49" spans="2:19">
      <c r="B49" s="6"/>
      <c r="C49" s="6"/>
      <c r="D49" s="6"/>
      <c r="E49" s="6"/>
      <c r="F49" s="6"/>
      <c r="G49" s="6"/>
      <c r="H49" s="6"/>
      <c r="I49" s="8" t="e">
        <f t="shared" si="0"/>
        <v>#DIV/0!</v>
      </c>
      <c r="J49" s="6"/>
      <c r="K49" s="6"/>
      <c r="L49" s="6"/>
      <c r="M49" s="6"/>
      <c r="N49" s="6"/>
      <c r="O49" s="6"/>
      <c r="P49" s="6"/>
      <c r="Q49" s="6"/>
      <c r="R49" s="6"/>
      <c r="S49" s="6"/>
    </row>
    <row r="50" spans="2:19">
      <c r="B50" s="6"/>
      <c r="C50" s="6"/>
      <c r="D50" s="6"/>
      <c r="E50" s="6"/>
      <c r="F50" s="6"/>
      <c r="G50" s="6"/>
      <c r="H50" s="6"/>
      <c r="I50" s="8" t="e">
        <f t="shared" si="0"/>
        <v>#DIV/0!</v>
      </c>
      <c r="J50" s="6"/>
      <c r="K50" s="6"/>
      <c r="L50" s="6"/>
      <c r="M50" s="6"/>
      <c r="N50" s="6"/>
      <c r="O50" s="6"/>
      <c r="P50" s="6"/>
      <c r="Q50" s="6"/>
      <c r="R50" s="6"/>
      <c r="S50" s="6"/>
    </row>
    <row r="51" spans="2:19">
      <c r="B51" s="6"/>
      <c r="C51" s="6"/>
      <c r="D51" s="6"/>
      <c r="E51" s="6"/>
      <c r="F51" s="6"/>
      <c r="G51" s="6"/>
      <c r="H51" s="6"/>
      <c r="I51" s="8" t="e">
        <f t="shared" si="0"/>
        <v>#DIV/0!</v>
      </c>
      <c r="J51" s="6"/>
      <c r="K51" s="6"/>
      <c r="L51" s="6"/>
      <c r="M51" s="6"/>
      <c r="N51" s="6"/>
      <c r="O51" s="6"/>
      <c r="P51" s="6"/>
      <c r="Q51" s="6"/>
      <c r="R51" s="6"/>
      <c r="S51" s="6"/>
    </row>
    <row r="52" spans="2:19">
      <c r="B52" s="6"/>
      <c r="C52" s="6"/>
      <c r="D52" s="6"/>
      <c r="E52" s="6"/>
      <c r="F52" s="6"/>
      <c r="G52" s="6"/>
      <c r="H52" s="6"/>
      <c r="I52" s="8" t="e">
        <f t="shared" si="0"/>
        <v>#DIV/0!</v>
      </c>
      <c r="J52" s="6"/>
      <c r="K52" s="6"/>
      <c r="L52" s="6"/>
      <c r="M52" s="6"/>
      <c r="N52" s="6"/>
      <c r="O52" s="6"/>
      <c r="P52" s="6"/>
      <c r="Q52" s="6"/>
      <c r="R52" s="6"/>
      <c r="S52" s="6"/>
    </row>
    <row r="53" spans="2:19">
      <c r="B53" s="6"/>
      <c r="C53" s="6"/>
      <c r="D53" s="6"/>
      <c r="E53" s="6"/>
      <c r="F53" s="6"/>
      <c r="G53" s="6"/>
      <c r="H53" s="6"/>
      <c r="I53" s="8" t="e">
        <f t="shared" si="0"/>
        <v>#DIV/0!</v>
      </c>
      <c r="J53" s="6"/>
      <c r="K53" s="6"/>
      <c r="L53" s="6"/>
      <c r="M53" s="6"/>
      <c r="N53" s="6"/>
      <c r="O53" s="6"/>
      <c r="P53" s="6"/>
      <c r="Q53" s="6"/>
      <c r="R53" s="6"/>
      <c r="S53" s="6"/>
    </row>
    <row r="54" spans="2:19">
      <c r="B54" s="6"/>
      <c r="C54" s="6"/>
      <c r="D54" s="6"/>
      <c r="E54" s="6"/>
      <c r="F54" s="6"/>
      <c r="G54" s="6"/>
      <c r="H54" s="6"/>
      <c r="I54" s="8" t="e">
        <f t="shared" si="0"/>
        <v>#DIV/0!</v>
      </c>
      <c r="J54" s="6"/>
      <c r="K54" s="6"/>
      <c r="L54" s="6"/>
      <c r="M54" s="6"/>
      <c r="N54" s="6"/>
      <c r="O54" s="6"/>
      <c r="P54" s="6"/>
      <c r="Q54" s="6"/>
      <c r="R54" s="6"/>
      <c r="S54" s="6"/>
    </row>
    <row r="55" spans="2:19">
      <c r="B55" s="6"/>
      <c r="C55" s="6"/>
      <c r="D55" s="6"/>
      <c r="E55" s="6"/>
      <c r="F55" s="6"/>
      <c r="G55" s="6"/>
      <c r="H55" s="6"/>
      <c r="I55" s="8" t="e">
        <f t="shared" si="0"/>
        <v>#DIV/0!</v>
      </c>
      <c r="J55" s="6"/>
      <c r="K55" s="6"/>
      <c r="L55" s="6"/>
      <c r="M55" s="6"/>
      <c r="N55" s="6"/>
      <c r="O55" s="6"/>
      <c r="P55" s="6"/>
      <c r="Q55" s="6"/>
      <c r="R55" s="6"/>
      <c r="S55" s="6"/>
    </row>
  </sheetData>
  <phoneticPr fontId="15" type="noConversion"/>
  <pageMargins left="0.7" right="0.7" top="0.75" bottom="0.75" header="0.3" footer="0.3"/>
  <pageSetup paperSize="9" orientation="portrait" horizontalDpi="4294967294" verticalDpi="3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sheetPr>
  <dimension ref="B1:S55"/>
  <sheetViews>
    <sheetView workbookViewId="0">
      <selection activeCell="C22" sqref="C22"/>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c r="C15" s="6"/>
      <c r="D15" s="6"/>
      <c r="E15" s="6"/>
      <c r="F15" s="6"/>
      <c r="G15" s="6"/>
      <c r="H15" s="6"/>
      <c r="I15" s="8"/>
      <c r="J15" s="16"/>
      <c r="K15" s="16"/>
      <c r="L15" s="16"/>
      <c r="M15" s="6"/>
      <c r="N15" s="6"/>
      <c r="O15" s="6"/>
      <c r="P15" s="6"/>
      <c r="Q15" s="6"/>
      <c r="R15" s="6"/>
      <c r="S15" s="22"/>
    </row>
    <row r="16" spans="2:19">
      <c r="B16" s="6"/>
      <c r="C16" s="6"/>
      <c r="D16" s="6"/>
      <c r="E16" s="6"/>
      <c r="F16" s="6"/>
      <c r="G16" s="6"/>
      <c r="H16" s="6"/>
      <c r="I16" s="8" t="e">
        <f t="shared" ref="I15:I55" si="0">(G16-H16)/G16</f>
        <v>#DIV/0!</v>
      </c>
      <c r="J16" s="6"/>
      <c r="K16" s="6"/>
      <c r="L16" s="6"/>
      <c r="M16" s="6"/>
      <c r="N16" s="6"/>
      <c r="O16" s="6"/>
      <c r="P16" s="6"/>
      <c r="Q16" s="6"/>
      <c r="R16" s="6"/>
      <c r="S16" s="6"/>
    </row>
    <row r="17" spans="2:19">
      <c r="B17" s="6"/>
      <c r="C17" s="6"/>
      <c r="D17" s="6"/>
      <c r="E17" s="6"/>
      <c r="F17" s="6"/>
      <c r="G17" s="6"/>
      <c r="H17" s="6"/>
      <c r="I17" s="8" t="e">
        <f t="shared" si="0"/>
        <v>#DIV/0!</v>
      </c>
      <c r="J17" s="6"/>
      <c r="K17" s="6"/>
      <c r="L17" s="6"/>
      <c r="M17" s="6"/>
      <c r="N17" s="6"/>
      <c r="O17" s="6"/>
      <c r="P17" s="6"/>
      <c r="Q17" s="6"/>
      <c r="R17" s="6"/>
      <c r="S17" s="6"/>
    </row>
    <row r="18" spans="2:19">
      <c r="B18" s="6"/>
      <c r="C18" s="6"/>
      <c r="D18" s="6"/>
      <c r="E18" s="6"/>
      <c r="F18" s="6"/>
      <c r="G18" s="6"/>
      <c r="H18" s="6"/>
      <c r="I18" s="8" t="e">
        <f t="shared" si="0"/>
        <v>#DIV/0!</v>
      </c>
      <c r="J18" s="6"/>
      <c r="K18" s="6"/>
      <c r="L18" s="6"/>
      <c r="M18" s="6"/>
      <c r="N18" s="6"/>
      <c r="O18" s="6"/>
      <c r="P18" s="6"/>
      <c r="Q18" s="6"/>
      <c r="R18" s="6"/>
      <c r="S18" s="6"/>
    </row>
    <row r="19" spans="2:19">
      <c r="B19" s="6"/>
      <c r="C19" s="6"/>
      <c r="D19" s="6"/>
      <c r="E19" s="6"/>
      <c r="F19" s="6"/>
      <c r="G19" s="6"/>
      <c r="H19" s="6"/>
      <c r="I19" s="8" t="e">
        <f t="shared" si="0"/>
        <v>#DIV/0!</v>
      </c>
      <c r="J19" s="6"/>
      <c r="K19" s="6"/>
      <c r="L19" s="6"/>
      <c r="M19" s="6"/>
      <c r="N19" s="6"/>
      <c r="O19" s="6"/>
      <c r="P19" s="6"/>
      <c r="Q19" s="6"/>
      <c r="R19" s="6"/>
      <c r="S19" s="6"/>
    </row>
    <row r="20" spans="2:19">
      <c r="B20" s="6"/>
      <c r="C20" s="6"/>
      <c r="D20" s="6"/>
      <c r="E20" s="6"/>
      <c r="F20" s="6"/>
      <c r="G20" s="6"/>
      <c r="H20" s="6"/>
      <c r="I20" s="8" t="e">
        <f t="shared" si="0"/>
        <v>#DIV/0!</v>
      </c>
      <c r="J20" s="6"/>
      <c r="K20" s="6"/>
      <c r="L20" s="6"/>
      <c r="M20" s="6"/>
      <c r="N20" s="6"/>
      <c r="O20" s="6"/>
      <c r="P20" s="6"/>
      <c r="Q20" s="6"/>
      <c r="R20" s="6"/>
      <c r="S20" s="6"/>
    </row>
    <row r="21" spans="2:19">
      <c r="B21" s="6"/>
      <c r="C21" s="6"/>
      <c r="D21" s="6"/>
      <c r="E21" s="6"/>
      <c r="F21" s="6"/>
      <c r="G21" s="6"/>
      <c r="H21" s="6"/>
      <c r="I21" s="8" t="e">
        <f t="shared" si="0"/>
        <v>#DIV/0!</v>
      </c>
      <c r="J21" s="6"/>
      <c r="K21" s="6"/>
      <c r="L21" s="6"/>
      <c r="M21" s="6"/>
      <c r="N21" s="6"/>
      <c r="O21" s="6"/>
      <c r="P21" s="6"/>
      <c r="Q21" s="6"/>
      <c r="R21" s="6"/>
      <c r="S21" s="6"/>
    </row>
    <row r="22" spans="2:19">
      <c r="B22" s="6"/>
      <c r="C22" s="6"/>
      <c r="D22" s="6"/>
      <c r="E22" s="6"/>
      <c r="F22" s="6"/>
      <c r="G22" s="6"/>
      <c r="H22" s="6"/>
      <c r="I22" s="8" t="e">
        <f t="shared" si="0"/>
        <v>#DIV/0!</v>
      </c>
      <c r="J22" s="6"/>
      <c r="K22" s="6"/>
      <c r="L22" s="6"/>
      <c r="M22" s="6"/>
      <c r="N22" s="6"/>
      <c r="O22" s="6"/>
      <c r="P22" s="6"/>
      <c r="Q22" s="6"/>
      <c r="R22" s="6"/>
      <c r="S22" s="6"/>
    </row>
    <row r="23" spans="2:19">
      <c r="B23" s="6"/>
      <c r="C23" s="6"/>
      <c r="D23" s="6"/>
      <c r="E23" s="6"/>
      <c r="F23" s="6"/>
      <c r="G23" s="6"/>
      <c r="H23" s="6"/>
      <c r="I23" s="8" t="e">
        <f t="shared" si="0"/>
        <v>#DIV/0!</v>
      </c>
      <c r="J23" s="6"/>
      <c r="K23" s="6"/>
      <c r="L23" s="6"/>
      <c r="M23" s="6"/>
      <c r="N23" s="6"/>
      <c r="O23" s="6"/>
      <c r="P23" s="6"/>
      <c r="Q23" s="6"/>
      <c r="R23" s="6"/>
      <c r="S23" s="6"/>
    </row>
    <row r="24" spans="2:19">
      <c r="B24" s="6"/>
      <c r="C24" s="6"/>
      <c r="D24" s="6"/>
      <c r="E24" s="6"/>
      <c r="F24" s="6"/>
      <c r="G24" s="6"/>
      <c r="H24" s="6"/>
      <c r="I24" s="8" t="e">
        <f t="shared" si="0"/>
        <v>#DIV/0!</v>
      </c>
      <c r="J24" s="6"/>
      <c r="K24" s="6"/>
      <c r="L24" s="6"/>
      <c r="M24" s="6"/>
      <c r="N24" s="6"/>
      <c r="O24" s="6"/>
      <c r="P24" s="6"/>
      <c r="Q24" s="6"/>
      <c r="R24" s="6"/>
      <c r="S24" s="6"/>
    </row>
    <row r="25" spans="2:19">
      <c r="B25" s="6"/>
      <c r="C25" s="6"/>
      <c r="D25" s="6"/>
      <c r="E25" s="6"/>
      <c r="F25" s="6"/>
      <c r="G25" s="6"/>
      <c r="H25" s="6"/>
      <c r="I25" s="8" t="e">
        <f t="shared" si="0"/>
        <v>#DIV/0!</v>
      </c>
      <c r="J25" s="6"/>
      <c r="K25" s="6"/>
      <c r="L25" s="6"/>
      <c r="M25" s="6"/>
      <c r="N25" s="6"/>
      <c r="O25" s="6"/>
      <c r="P25" s="6"/>
      <c r="Q25" s="6"/>
      <c r="R25" s="6"/>
      <c r="S25" s="6"/>
    </row>
    <row r="26" spans="2:19">
      <c r="B26" s="6"/>
      <c r="C26" s="6"/>
      <c r="D26" s="6"/>
      <c r="E26" s="6"/>
      <c r="F26" s="6"/>
      <c r="G26" s="6"/>
      <c r="H26" s="6"/>
      <c r="I26" s="8" t="e">
        <f t="shared" si="0"/>
        <v>#DIV/0!</v>
      </c>
      <c r="J26" s="6"/>
      <c r="K26" s="6"/>
      <c r="L26" s="6"/>
      <c r="M26" s="6"/>
      <c r="N26" s="6"/>
      <c r="O26" s="6"/>
      <c r="P26" s="6"/>
      <c r="Q26" s="6"/>
      <c r="R26" s="6"/>
      <c r="S26" s="6"/>
    </row>
    <row r="27" spans="2:19">
      <c r="B27" s="6"/>
      <c r="C27" s="6"/>
      <c r="D27" s="6"/>
      <c r="E27" s="6"/>
      <c r="F27" s="6"/>
      <c r="G27" s="6"/>
      <c r="H27" s="6"/>
      <c r="I27" s="8" t="e">
        <f t="shared" si="0"/>
        <v>#DIV/0!</v>
      </c>
      <c r="J27" s="6"/>
      <c r="K27" s="6"/>
      <c r="L27" s="6"/>
      <c r="M27" s="6"/>
      <c r="N27" s="6"/>
      <c r="O27" s="6"/>
      <c r="P27" s="6"/>
      <c r="Q27" s="6"/>
      <c r="R27" s="6"/>
      <c r="S27" s="6"/>
    </row>
    <row r="28" spans="2:19">
      <c r="B28" s="6"/>
      <c r="C28" s="6"/>
      <c r="D28" s="6"/>
      <c r="E28" s="6"/>
      <c r="F28" s="6"/>
      <c r="G28" s="6"/>
      <c r="H28" s="6"/>
      <c r="I28" s="8" t="e">
        <f t="shared" si="0"/>
        <v>#DIV/0!</v>
      </c>
      <c r="J28" s="6"/>
      <c r="K28" s="6"/>
      <c r="L28" s="6"/>
      <c r="M28" s="6"/>
      <c r="N28" s="6"/>
      <c r="O28" s="6"/>
      <c r="P28" s="6"/>
      <c r="Q28" s="6"/>
      <c r="R28" s="6"/>
      <c r="S28" s="6"/>
    </row>
    <row r="29" spans="2:19">
      <c r="B29" s="6"/>
      <c r="C29" s="6"/>
      <c r="D29" s="6"/>
      <c r="E29" s="6"/>
      <c r="F29" s="6"/>
      <c r="G29" s="6"/>
      <c r="H29" s="6"/>
      <c r="I29" s="8" t="e">
        <f t="shared" si="0"/>
        <v>#DIV/0!</v>
      </c>
      <c r="J29" s="6"/>
      <c r="K29" s="6"/>
      <c r="L29" s="6"/>
      <c r="M29" s="6"/>
      <c r="N29" s="6"/>
      <c r="O29" s="6"/>
      <c r="P29" s="6"/>
      <c r="Q29" s="6"/>
      <c r="R29" s="6"/>
      <c r="S29" s="6"/>
    </row>
    <row r="30" spans="2:19">
      <c r="B30" s="6"/>
      <c r="C30" s="6"/>
      <c r="D30" s="6"/>
      <c r="E30" s="6"/>
      <c r="F30" s="6"/>
      <c r="G30" s="6"/>
      <c r="H30" s="6"/>
      <c r="I30" s="8" t="e">
        <f t="shared" si="0"/>
        <v>#DIV/0!</v>
      </c>
      <c r="J30" s="6"/>
      <c r="K30" s="6"/>
      <c r="L30" s="6"/>
      <c r="M30" s="6"/>
      <c r="N30" s="6"/>
      <c r="O30" s="6"/>
      <c r="P30" s="6"/>
      <c r="Q30" s="6"/>
      <c r="R30" s="6"/>
      <c r="S30" s="6"/>
    </row>
    <row r="31" spans="2:19">
      <c r="B31" s="6"/>
      <c r="C31" s="6"/>
      <c r="D31" s="6"/>
      <c r="E31" s="6"/>
      <c r="F31" s="6"/>
      <c r="G31" s="6"/>
      <c r="H31" s="6"/>
      <c r="I31" s="8" t="e">
        <f t="shared" si="0"/>
        <v>#DIV/0!</v>
      </c>
      <c r="J31" s="6"/>
      <c r="K31" s="6"/>
      <c r="L31" s="6"/>
      <c r="M31" s="6"/>
      <c r="N31" s="6"/>
      <c r="O31" s="6"/>
      <c r="P31" s="6"/>
      <c r="Q31" s="6"/>
      <c r="R31" s="6"/>
      <c r="S31" s="6"/>
    </row>
    <row r="32" spans="2:19">
      <c r="B32" s="6"/>
      <c r="C32" s="6"/>
      <c r="D32" s="6"/>
      <c r="E32" s="6"/>
      <c r="F32" s="6"/>
      <c r="G32" s="6"/>
      <c r="H32" s="6"/>
      <c r="I32" s="8" t="e">
        <f t="shared" si="0"/>
        <v>#DIV/0!</v>
      </c>
      <c r="J32" s="6"/>
      <c r="K32" s="6"/>
      <c r="L32" s="6"/>
      <c r="M32" s="6"/>
      <c r="N32" s="6"/>
      <c r="O32" s="6"/>
      <c r="P32" s="6"/>
      <c r="Q32" s="6"/>
      <c r="R32" s="6"/>
      <c r="S32" s="6"/>
    </row>
    <row r="33" spans="2:19">
      <c r="B33" s="6"/>
      <c r="C33" s="6"/>
      <c r="D33" s="6"/>
      <c r="E33" s="6"/>
      <c r="F33" s="6"/>
      <c r="G33" s="6"/>
      <c r="H33" s="6"/>
      <c r="I33" s="8" t="e">
        <f t="shared" si="0"/>
        <v>#DIV/0!</v>
      </c>
      <c r="J33" s="6"/>
      <c r="K33" s="6"/>
      <c r="L33" s="6"/>
      <c r="M33" s="6"/>
      <c r="N33" s="6"/>
      <c r="O33" s="6"/>
      <c r="P33" s="6"/>
      <c r="Q33" s="6"/>
      <c r="R33" s="6"/>
      <c r="S33" s="6"/>
    </row>
    <row r="34" spans="2:19">
      <c r="B34" s="6"/>
      <c r="C34" s="6"/>
      <c r="D34" s="6"/>
      <c r="E34" s="6"/>
      <c r="F34" s="6"/>
      <c r="G34" s="6"/>
      <c r="H34" s="6"/>
      <c r="I34" s="8" t="e">
        <f t="shared" si="0"/>
        <v>#DIV/0!</v>
      </c>
      <c r="J34" s="6"/>
      <c r="K34" s="6"/>
      <c r="L34" s="6"/>
      <c r="M34" s="6"/>
      <c r="N34" s="6"/>
      <c r="O34" s="6"/>
      <c r="P34" s="6"/>
      <c r="Q34" s="6"/>
      <c r="R34" s="6"/>
      <c r="S34" s="6"/>
    </row>
    <row r="35" spans="2:19">
      <c r="B35" s="6"/>
      <c r="C35" s="6"/>
      <c r="D35" s="6"/>
      <c r="E35" s="6"/>
      <c r="F35" s="6"/>
      <c r="G35" s="6"/>
      <c r="H35" s="6"/>
      <c r="I35" s="8" t="e">
        <f t="shared" si="0"/>
        <v>#DIV/0!</v>
      </c>
      <c r="J35" s="6"/>
      <c r="K35" s="6"/>
      <c r="L35" s="6"/>
      <c r="M35" s="6"/>
      <c r="N35" s="6"/>
      <c r="O35" s="6"/>
      <c r="P35" s="6"/>
      <c r="Q35" s="6"/>
      <c r="R35" s="6"/>
      <c r="S35" s="6"/>
    </row>
    <row r="36" spans="2:19">
      <c r="B36" s="6"/>
      <c r="C36" s="6"/>
      <c r="D36" s="6"/>
      <c r="E36" s="6"/>
      <c r="F36" s="6"/>
      <c r="G36" s="6"/>
      <c r="H36" s="6"/>
      <c r="I36" s="8" t="e">
        <f t="shared" si="0"/>
        <v>#DIV/0!</v>
      </c>
      <c r="J36" s="6"/>
      <c r="K36" s="6"/>
      <c r="L36" s="6"/>
      <c r="M36" s="6"/>
      <c r="N36" s="6"/>
      <c r="O36" s="6"/>
      <c r="P36" s="6"/>
      <c r="Q36" s="6"/>
      <c r="R36" s="6"/>
      <c r="S36" s="6"/>
    </row>
    <row r="37" spans="2:19">
      <c r="B37" s="6"/>
      <c r="C37" s="6"/>
      <c r="D37" s="6"/>
      <c r="E37" s="6"/>
      <c r="F37" s="6"/>
      <c r="G37" s="6"/>
      <c r="H37" s="6"/>
      <c r="I37" s="8" t="e">
        <f t="shared" si="0"/>
        <v>#DIV/0!</v>
      </c>
      <c r="J37" s="6"/>
      <c r="K37" s="6"/>
      <c r="L37" s="6"/>
      <c r="M37" s="6"/>
      <c r="N37" s="6"/>
      <c r="O37" s="6"/>
      <c r="P37" s="6"/>
      <c r="Q37" s="6"/>
      <c r="R37" s="6"/>
      <c r="S37" s="6"/>
    </row>
    <row r="38" spans="2:19">
      <c r="B38" s="6"/>
      <c r="C38" s="6"/>
      <c r="D38" s="6"/>
      <c r="E38" s="6"/>
      <c r="F38" s="6"/>
      <c r="G38" s="6"/>
      <c r="H38" s="6"/>
      <c r="I38" s="8" t="e">
        <f t="shared" si="0"/>
        <v>#DIV/0!</v>
      </c>
      <c r="J38" s="6"/>
      <c r="K38" s="6"/>
      <c r="L38" s="6"/>
      <c r="M38" s="6"/>
      <c r="N38" s="6"/>
      <c r="O38" s="6"/>
      <c r="P38" s="6"/>
      <c r="Q38" s="6"/>
      <c r="R38" s="6"/>
      <c r="S38" s="6"/>
    </row>
    <row r="39" spans="2:19">
      <c r="B39" s="6"/>
      <c r="C39" s="6"/>
      <c r="D39" s="6"/>
      <c r="E39" s="6"/>
      <c r="F39" s="6"/>
      <c r="G39" s="6"/>
      <c r="H39" s="6"/>
      <c r="I39" s="8" t="e">
        <f t="shared" si="0"/>
        <v>#DIV/0!</v>
      </c>
      <c r="J39" s="6"/>
      <c r="K39" s="6"/>
      <c r="L39" s="6"/>
      <c r="M39" s="6"/>
      <c r="N39" s="6"/>
      <c r="O39" s="6"/>
      <c r="P39" s="6"/>
      <c r="Q39" s="6"/>
      <c r="R39" s="6"/>
      <c r="S39" s="6"/>
    </row>
    <row r="40" spans="2:19">
      <c r="B40" s="6"/>
      <c r="C40" s="6"/>
      <c r="D40" s="6"/>
      <c r="E40" s="6"/>
      <c r="F40" s="6"/>
      <c r="G40" s="6"/>
      <c r="H40" s="6"/>
      <c r="I40" s="8" t="e">
        <f t="shared" si="0"/>
        <v>#DIV/0!</v>
      </c>
      <c r="J40" s="6"/>
      <c r="K40" s="6"/>
      <c r="L40" s="6"/>
      <c r="M40" s="6"/>
      <c r="N40" s="6"/>
      <c r="O40" s="6"/>
      <c r="P40" s="6"/>
      <c r="Q40" s="6"/>
      <c r="R40" s="6"/>
      <c r="S40" s="6"/>
    </row>
    <row r="41" spans="2:19">
      <c r="B41" s="6"/>
      <c r="C41" s="6"/>
      <c r="D41" s="6"/>
      <c r="E41" s="6"/>
      <c r="F41" s="6"/>
      <c r="G41" s="6"/>
      <c r="H41" s="6"/>
      <c r="I41" s="8" t="e">
        <f t="shared" si="0"/>
        <v>#DIV/0!</v>
      </c>
      <c r="J41" s="6"/>
      <c r="K41" s="6"/>
      <c r="L41" s="6"/>
      <c r="M41" s="6"/>
      <c r="N41" s="6"/>
      <c r="O41" s="6"/>
      <c r="P41" s="6"/>
      <c r="Q41" s="6"/>
      <c r="R41" s="6"/>
      <c r="S41" s="6"/>
    </row>
    <row r="42" spans="2:19">
      <c r="B42" s="6"/>
      <c r="C42" s="6"/>
      <c r="D42" s="6"/>
      <c r="E42" s="6"/>
      <c r="F42" s="6"/>
      <c r="G42" s="6"/>
      <c r="H42" s="6"/>
      <c r="I42" s="8" t="e">
        <f t="shared" si="0"/>
        <v>#DIV/0!</v>
      </c>
      <c r="J42" s="6"/>
      <c r="K42" s="6"/>
      <c r="L42" s="6"/>
      <c r="M42" s="6"/>
      <c r="N42" s="6"/>
      <c r="O42" s="6"/>
      <c r="P42" s="6"/>
      <c r="Q42" s="6"/>
      <c r="R42" s="6"/>
      <c r="S42" s="6"/>
    </row>
    <row r="43" spans="2:19">
      <c r="B43" s="6"/>
      <c r="C43" s="6"/>
      <c r="D43" s="6"/>
      <c r="E43" s="6"/>
      <c r="F43" s="6"/>
      <c r="G43" s="6"/>
      <c r="H43" s="6"/>
      <c r="I43" s="8" t="e">
        <f t="shared" si="0"/>
        <v>#DIV/0!</v>
      </c>
      <c r="J43" s="6"/>
      <c r="K43" s="6"/>
      <c r="L43" s="6"/>
      <c r="M43" s="6"/>
      <c r="N43" s="6"/>
      <c r="O43" s="6"/>
      <c r="P43" s="6"/>
      <c r="Q43" s="6"/>
      <c r="R43" s="6"/>
      <c r="S43" s="6"/>
    </row>
    <row r="44" spans="2:19">
      <c r="B44" s="6"/>
      <c r="C44" s="6"/>
      <c r="D44" s="6"/>
      <c r="E44" s="6"/>
      <c r="F44" s="6"/>
      <c r="G44" s="6"/>
      <c r="H44" s="6"/>
      <c r="I44" s="8" t="e">
        <f t="shared" si="0"/>
        <v>#DIV/0!</v>
      </c>
      <c r="J44" s="6"/>
      <c r="K44" s="6"/>
      <c r="L44" s="6"/>
      <c r="M44" s="6"/>
      <c r="N44" s="6"/>
      <c r="O44" s="6"/>
      <c r="P44" s="6"/>
      <c r="Q44" s="6"/>
      <c r="R44" s="6"/>
      <c r="S44" s="6"/>
    </row>
    <row r="45" spans="2:19">
      <c r="B45" s="6"/>
      <c r="C45" s="6"/>
      <c r="D45" s="6"/>
      <c r="E45" s="6"/>
      <c r="F45" s="6"/>
      <c r="G45" s="6"/>
      <c r="H45" s="6"/>
      <c r="I45" s="8" t="e">
        <f t="shared" si="0"/>
        <v>#DIV/0!</v>
      </c>
      <c r="J45" s="6"/>
      <c r="K45" s="6"/>
      <c r="L45" s="6"/>
      <c r="M45" s="6"/>
      <c r="N45" s="6"/>
      <c r="O45" s="6"/>
      <c r="P45" s="6"/>
      <c r="Q45" s="6"/>
      <c r="R45" s="6"/>
      <c r="S45" s="6"/>
    </row>
    <row r="46" spans="2:19">
      <c r="B46" s="6"/>
      <c r="C46" s="6"/>
      <c r="D46" s="6"/>
      <c r="E46" s="6"/>
      <c r="F46" s="6"/>
      <c r="G46" s="6"/>
      <c r="H46" s="6"/>
      <c r="I46" s="8" t="e">
        <f t="shared" si="0"/>
        <v>#DIV/0!</v>
      </c>
      <c r="J46" s="6"/>
      <c r="K46" s="6"/>
      <c r="L46" s="6"/>
      <c r="M46" s="6"/>
      <c r="N46" s="6"/>
      <c r="O46" s="6"/>
      <c r="P46" s="6"/>
      <c r="Q46" s="6"/>
      <c r="R46" s="6"/>
      <c r="S46" s="6"/>
    </row>
    <row r="47" spans="2:19">
      <c r="B47" s="6"/>
      <c r="C47" s="6"/>
      <c r="D47" s="6"/>
      <c r="E47" s="6"/>
      <c r="F47" s="6"/>
      <c r="G47" s="6"/>
      <c r="H47" s="6"/>
      <c r="I47" s="8" t="e">
        <f t="shared" si="0"/>
        <v>#DIV/0!</v>
      </c>
      <c r="J47" s="6"/>
      <c r="K47" s="6"/>
      <c r="L47" s="6"/>
      <c r="M47" s="6"/>
      <c r="N47" s="6"/>
      <c r="O47" s="6"/>
      <c r="P47" s="6"/>
      <c r="Q47" s="6"/>
      <c r="R47" s="6"/>
      <c r="S47" s="6"/>
    </row>
    <row r="48" spans="2:19">
      <c r="B48" s="6"/>
      <c r="C48" s="6"/>
      <c r="D48" s="6"/>
      <c r="E48" s="6"/>
      <c r="F48" s="6"/>
      <c r="G48" s="6"/>
      <c r="H48" s="6"/>
      <c r="I48" s="8" t="e">
        <f t="shared" si="0"/>
        <v>#DIV/0!</v>
      </c>
      <c r="J48" s="6"/>
      <c r="K48" s="6"/>
      <c r="L48" s="6"/>
      <c r="M48" s="6"/>
      <c r="N48" s="6"/>
      <c r="O48" s="6"/>
      <c r="P48" s="6"/>
      <c r="Q48" s="6"/>
      <c r="R48" s="6"/>
      <c r="S48" s="6"/>
    </row>
    <row r="49" spans="2:19">
      <c r="B49" s="6"/>
      <c r="C49" s="6"/>
      <c r="D49" s="6"/>
      <c r="E49" s="6"/>
      <c r="F49" s="6"/>
      <c r="G49" s="6"/>
      <c r="H49" s="6"/>
      <c r="I49" s="8" t="e">
        <f t="shared" si="0"/>
        <v>#DIV/0!</v>
      </c>
      <c r="J49" s="6"/>
      <c r="K49" s="6"/>
      <c r="L49" s="6"/>
      <c r="M49" s="6"/>
      <c r="N49" s="6"/>
      <c r="O49" s="6"/>
      <c r="P49" s="6"/>
      <c r="Q49" s="6"/>
      <c r="R49" s="6"/>
      <c r="S49" s="6"/>
    </row>
    <row r="50" spans="2:19">
      <c r="B50" s="6"/>
      <c r="C50" s="6"/>
      <c r="D50" s="6"/>
      <c r="E50" s="6"/>
      <c r="F50" s="6"/>
      <c r="G50" s="6"/>
      <c r="H50" s="6"/>
      <c r="I50" s="8" t="e">
        <f t="shared" si="0"/>
        <v>#DIV/0!</v>
      </c>
      <c r="J50" s="6"/>
      <c r="K50" s="6"/>
      <c r="L50" s="6"/>
      <c r="M50" s="6"/>
      <c r="N50" s="6"/>
      <c r="O50" s="6"/>
      <c r="P50" s="6"/>
      <c r="Q50" s="6"/>
      <c r="R50" s="6"/>
      <c r="S50" s="6"/>
    </row>
    <row r="51" spans="2:19">
      <c r="B51" s="6"/>
      <c r="C51" s="6"/>
      <c r="D51" s="6"/>
      <c r="E51" s="6"/>
      <c r="F51" s="6"/>
      <c r="G51" s="6"/>
      <c r="H51" s="6"/>
      <c r="I51" s="8" t="e">
        <f t="shared" si="0"/>
        <v>#DIV/0!</v>
      </c>
      <c r="J51" s="6"/>
      <c r="K51" s="6"/>
      <c r="L51" s="6"/>
      <c r="M51" s="6"/>
      <c r="N51" s="6"/>
      <c r="O51" s="6"/>
      <c r="P51" s="6"/>
      <c r="Q51" s="6"/>
      <c r="R51" s="6"/>
      <c r="S51" s="6"/>
    </row>
    <row r="52" spans="2:19">
      <c r="B52" s="6"/>
      <c r="C52" s="6"/>
      <c r="D52" s="6"/>
      <c r="E52" s="6"/>
      <c r="F52" s="6"/>
      <c r="G52" s="6"/>
      <c r="H52" s="6"/>
      <c r="I52" s="8" t="e">
        <f t="shared" si="0"/>
        <v>#DIV/0!</v>
      </c>
      <c r="J52" s="6"/>
      <c r="K52" s="6"/>
      <c r="L52" s="6"/>
      <c r="M52" s="6"/>
      <c r="N52" s="6"/>
      <c r="O52" s="6"/>
      <c r="P52" s="6"/>
      <c r="Q52" s="6"/>
      <c r="R52" s="6"/>
      <c r="S52" s="6"/>
    </row>
    <row r="53" spans="2:19">
      <c r="B53" s="6"/>
      <c r="C53" s="6"/>
      <c r="D53" s="6"/>
      <c r="E53" s="6"/>
      <c r="F53" s="6"/>
      <c r="G53" s="6"/>
      <c r="H53" s="6"/>
      <c r="I53" s="8" t="e">
        <f t="shared" si="0"/>
        <v>#DIV/0!</v>
      </c>
      <c r="J53" s="6"/>
      <c r="K53" s="6"/>
      <c r="L53" s="6"/>
      <c r="M53" s="6"/>
      <c r="N53" s="6"/>
      <c r="O53" s="6"/>
      <c r="P53" s="6"/>
      <c r="Q53" s="6"/>
      <c r="R53" s="6"/>
      <c r="S53" s="6"/>
    </row>
    <row r="54" spans="2:19">
      <c r="B54" s="6"/>
      <c r="C54" s="6"/>
      <c r="D54" s="6"/>
      <c r="E54" s="6"/>
      <c r="F54" s="6"/>
      <c r="G54" s="6"/>
      <c r="H54" s="6"/>
      <c r="I54" s="8" t="e">
        <f t="shared" si="0"/>
        <v>#DIV/0!</v>
      </c>
      <c r="J54" s="6"/>
      <c r="K54" s="6"/>
      <c r="L54" s="6"/>
      <c r="M54" s="6"/>
      <c r="N54" s="6"/>
      <c r="O54" s="6"/>
      <c r="P54" s="6"/>
      <c r="Q54" s="6"/>
      <c r="R54" s="6"/>
      <c r="S54" s="6"/>
    </row>
    <row r="55" spans="2:19">
      <c r="B55" s="6"/>
      <c r="C55" s="6"/>
      <c r="D55" s="6"/>
      <c r="E55" s="6"/>
      <c r="F55" s="6"/>
      <c r="G55" s="6"/>
      <c r="H55" s="6"/>
      <c r="I55" s="8" t="e">
        <f t="shared" si="0"/>
        <v>#DIV/0!</v>
      </c>
      <c r="J55" s="6"/>
      <c r="K55" s="6"/>
      <c r="L55" s="6"/>
      <c r="M55" s="6"/>
      <c r="N55" s="6"/>
      <c r="O55" s="6"/>
      <c r="P55" s="6"/>
      <c r="Q55" s="6"/>
      <c r="R55" s="6"/>
      <c r="S55" s="6"/>
    </row>
  </sheetData>
  <phoneticPr fontId="15" type="noConversion"/>
  <pageMargins left="0.7" right="0.7" top="0.75" bottom="0.75" header="0.3" footer="0.3"/>
  <pageSetup paperSize="9" orientation="portrait" horizontalDpi="4294967294" verticalDpi="30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sheetPr>
  <dimension ref="B1:S55"/>
  <sheetViews>
    <sheetView workbookViewId="0">
      <selection activeCell="F23" sqref="F23"/>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c r="C15" s="6"/>
      <c r="D15" s="6"/>
      <c r="E15" s="6"/>
      <c r="F15" s="6"/>
      <c r="G15" s="6"/>
      <c r="H15" s="6"/>
      <c r="I15" s="8" t="e">
        <f t="shared" ref="I15:I55" si="0">(G15-H15)/G15</f>
        <v>#DIV/0!</v>
      </c>
      <c r="J15" s="6"/>
      <c r="K15" s="6"/>
      <c r="L15" s="6"/>
      <c r="M15" s="6"/>
      <c r="N15" s="6"/>
      <c r="O15" s="6"/>
      <c r="P15" s="6"/>
      <c r="Q15" s="6"/>
      <c r="R15" s="6"/>
      <c r="S15" s="6"/>
    </row>
    <row r="16" spans="2:19">
      <c r="B16" s="6"/>
      <c r="C16" s="6"/>
      <c r="D16" s="6"/>
      <c r="E16" s="6"/>
      <c r="F16" s="6"/>
      <c r="G16" s="6"/>
      <c r="H16" s="6"/>
      <c r="I16" s="8" t="e">
        <f t="shared" si="0"/>
        <v>#DIV/0!</v>
      </c>
      <c r="J16" s="6"/>
      <c r="K16" s="6"/>
      <c r="L16" s="6"/>
      <c r="M16" s="6"/>
      <c r="N16" s="6"/>
      <c r="O16" s="6"/>
      <c r="P16" s="6"/>
      <c r="Q16" s="6"/>
      <c r="R16" s="6"/>
      <c r="S16" s="6"/>
    </row>
    <row r="17" spans="2:19">
      <c r="B17" s="6"/>
      <c r="C17" s="6"/>
      <c r="D17" s="6"/>
      <c r="E17" s="6"/>
      <c r="F17" s="6"/>
      <c r="G17" s="6"/>
      <c r="H17" s="6"/>
      <c r="I17" s="8" t="e">
        <f t="shared" si="0"/>
        <v>#DIV/0!</v>
      </c>
      <c r="J17" s="6"/>
      <c r="K17" s="6"/>
      <c r="L17" s="6"/>
      <c r="M17" s="6"/>
      <c r="N17" s="6"/>
      <c r="O17" s="6"/>
      <c r="P17" s="6"/>
      <c r="Q17" s="6"/>
      <c r="R17" s="6"/>
      <c r="S17" s="6"/>
    </row>
    <row r="18" spans="2:19">
      <c r="B18" s="6"/>
      <c r="C18" s="6"/>
      <c r="D18" s="6"/>
      <c r="E18" s="6"/>
      <c r="F18" s="6"/>
      <c r="G18" s="6"/>
      <c r="H18" s="6"/>
      <c r="I18" s="8" t="e">
        <f t="shared" si="0"/>
        <v>#DIV/0!</v>
      </c>
      <c r="J18" s="6"/>
      <c r="K18" s="6"/>
      <c r="L18" s="6"/>
      <c r="M18" s="6"/>
      <c r="N18" s="6"/>
      <c r="O18" s="6"/>
      <c r="P18" s="6"/>
      <c r="Q18" s="6"/>
      <c r="R18" s="6"/>
      <c r="S18" s="6"/>
    </row>
    <row r="19" spans="2:19">
      <c r="B19" s="6"/>
      <c r="C19" s="6"/>
      <c r="D19" s="6"/>
      <c r="E19" s="6"/>
      <c r="F19" s="6"/>
      <c r="G19" s="6"/>
      <c r="H19" s="6"/>
      <c r="I19" s="8" t="e">
        <f t="shared" si="0"/>
        <v>#DIV/0!</v>
      </c>
      <c r="J19" s="6"/>
      <c r="K19" s="6"/>
      <c r="L19" s="6"/>
      <c r="M19" s="6"/>
      <c r="N19" s="6"/>
      <c r="O19" s="6"/>
      <c r="P19" s="6"/>
      <c r="Q19" s="6"/>
      <c r="R19" s="6"/>
      <c r="S19" s="6"/>
    </row>
    <row r="20" spans="2:19">
      <c r="B20" s="6"/>
      <c r="C20" s="6"/>
      <c r="D20" s="6"/>
      <c r="E20" s="6"/>
      <c r="F20" s="6"/>
      <c r="G20" s="6"/>
      <c r="H20" s="6"/>
      <c r="I20" s="8" t="e">
        <f t="shared" si="0"/>
        <v>#DIV/0!</v>
      </c>
      <c r="J20" s="6"/>
      <c r="K20" s="6"/>
      <c r="L20" s="6"/>
      <c r="M20" s="6"/>
      <c r="N20" s="6"/>
      <c r="O20" s="6"/>
      <c r="P20" s="6"/>
      <c r="Q20" s="6"/>
      <c r="R20" s="6"/>
      <c r="S20" s="6"/>
    </row>
    <row r="21" spans="2:19">
      <c r="B21" s="6"/>
      <c r="C21" s="6"/>
      <c r="D21" s="6"/>
      <c r="E21" s="6"/>
      <c r="F21" s="6"/>
      <c r="G21" s="6"/>
      <c r="H21" s="6"/>
      <c r="I21" s="8" t="e">
        <f t="shared" si="0"/>
        <v>#DIV/0!</v>
      </c>
      <c r="J21" s="6"/>
      <c r="K21" s="6"/>
      <c r="L21" s="6"/>
      <c r="M21" s="6"/>
      <c r="N21" s="6"/>
      <c r="O21" s="6"/>
      <c r="P21" s="6"/>
      <c r="Q21" s="6"/>
      <c r="R21" s="6"/>
      <c r="S21" s="6"/>
    </row>
    <row r="22" spans="2:19">
      <c r="B22" s="6"/>
      <c r="C22" s="6"/>
      <c r="D22" s="6"/>
      <c r="E22" s="6"/>
      <c r="F22" s="6"/>
      <c r="G22" s="6"/>
      <c r="H22" s="6"/>
      <c r="I22" s="8" t="e">
        <f t="shared" si="0"/>
        <v>#DIV/0!</v>
      </c>
      <c r="J22" s="6"/>
      <c r="K22" s="6"/>
      <c r="L22" s="6"/>
      <c r="M22" s="6"/>
      <c r="N22" s="6"/>
      <c r="O22" s="6"/>
      <c r="P22" s="6"/>
      <c r="Q22" s="6"/>
      <c r="R22" s="6"/>
      <c r="S22" s="6"/>
    </row>
    <row r="23" spans="2:19">
      <c r="B23" s="6"/>
      <c r="C23" s="6"/>
      <c r="D23" s="6"/>
      <c r="E23" s="6"/>
      <c r="F23" s="6"/>
      <c r="G23" s="6"/>
      <c r="H23" s="6"/>
      <c r="I23" s="8" t="e">
        <f t="shared" si="0"/>
        <v>#DIV/0!</v>
      </c>
      <c r="J23" s="6"/>
      <c r="K23" s="6"/>
      <c r="L23" s="6"/>
      <c r="M23" s="6"/>
      <c r="N23" s="6"/>
      <c r="O23" s="6"/>
      <c r="P23" s="6"/>
      <c r="Q23" s="6"/>
      <c r="R23" s="6"/>
      <c r="S23" s="6"/>
    </row>
    <row r="24" spans="2:19">
      <c r="B24" s="6"/>
      <c r="C24" s="6"/>
      <c r="D24" s="6"/>
      <c r="E24" s="6"/>
      <c r="F24" s="6"/>
      <c r="G24" s="6"/>
      <c r="H24" s="6"/>
      <c r="I24" s="8" t="e">
        <f t="shared" si="0"/>
        <v>#DIV/0!</v>
      </c>
      <c r="J24" s="6"/>
      <c r="K24" s="6"/>
      <c r="L24" s="6"/>
      <c r="M24" s="6"/>
      <c r="N24" s="6"/>
      <c r="O24" s="6"/>
      <c r="P24" s="6"/>
      <c r="Q24" s="6"/>
      <c r="R24" s="6"/>
      <c r="S24" s="6"/>
    </row>
    <row r="25" spans="2:19">
      <c r="B25" s="6"/>
      <c r="C25" s="6"/>
      <c r="D25" s="6"/>
      <c r="E25" s="6"/>
      <c r="F25" s="6"/>
      <c r="G25" s="6"/>
      <c r="H25" s="6"/>
      <c r="I25" s="8" t="e">
        <f t="shared" si="0"/>
        <v>#DIV/0!</v>
      </c>
      <c r="J25" s="6"/>
      <c r="K25" s="6"/>
      <c r="L25" s="6"/>
      <c r="M25" s="6"/>
      <c r="N25" s="6"/>
      <c r="O25" s="6"/>
      <c r="P25" s="6"/>
      <c r="Q25" s="6"/>
      <c r="R25" s="6"/>
      <c r="S25" s="6"/>
    </row>
    <row r="26" spans="2:19">
      <c r="B26" s="6"/>
      <c r="C26" s="6"/>
      <c r="D26" s="6"/>
      <c r="E26" s="6"/>
      <c r="F26" s="6"/>
      <c r="G26" s="6"/>
      <c r="H26" s="6"/>
      <c r="I26" s="8" t="e">
        <f t="shared" si="0"/>
        <v>#DIV/0!</v>
      </c>
      <c r="J26" s="6"/>
      <c r="K26" s="6"/>
      <c r="L26" s="6"/>
      <c r="M26" s="6"/>
      <c r="N26" s="6"/>
      <c r="O26" s="6"/>
      <c r="P26" s="6"/>
      <c r="Q26" s="6"/>
      <c r="R26" s="6"/>
      <c r="S26" s="6"/>
    </row>
    <row r="27" spans="2:19">
      <c r="B27" s="6"/>
      <c r="C27" s="6"/>
      <c r="D27" s="6"/>
      <c r="E27" s="6"/>
      <c r="F27" s="6"/>
      <c r="G27" s="6"/>
      <c r="H27" s="6"/>
      <c r="I27" s="8" t="e">
        <f t="shared" si="0"/>
        <v>#DIV/0!</v>
      </c>
      <c r="J27" s="6"/>
      <c r="K27" s="6"/>
      <c r="L27" s="6"/>
      <c r="M27" s="6"/>
      <c r="N27" s="6"/>
      <c r="O27" s="6"/>
      <c r="P27" s="6"/>
      <c r="Q27" s="6"/>
      <c r="R27" s="6"/>
      <c r="S27" s="6"/>
    </row>
    <row r="28" spans="2:19">
      <c r="B28" s="6"/>
      <c r="C28" s="6"/>
      <c r="D28" s="6"/>
      <c r="E28" s="6"/>
      <c r="F28" s="6"/>
      <c r="G28" s="6"/>
      <c r="H28" s="6"/>
      <c r="I28" s="8" t="e">
        <f t="shared" si="0"/>
        <v>#DIV/0!</v>
      </c>
      <c r="J28" s="6"/>
      <c r="K28" s="6"/>
      <c r="L28" s="6"/>
      <c r="M28" s="6"/>
      <c r="N28" s="6"/>
      <c r="O28" s="6"/>
      <c r="P28" s="6"/>
      <c r="Q28" s="6"/>
      <c r="R28" s="6"/>
      <c r="S28" s="6"/>
    </row>
    <row r="29" spans="2:19">
      <c r="B29" s="6"/>
      <c r="C29" s="6"/>
      <c r="D29" s="6"/>
      <c r="E29" s="6"/>
      <c r="F29" s="6"/>
      <c r="G29" s="6"/>
      <c r="H29" s="6"/>
      <c r="I29" s="8" t="e">
        <f t="shared" si="0"/>
        <v>#DIV/0!</v>
      </c>
      <c r="J29" s="6"/>
      <c r="K29" s="6"/>
      <c r="L29" s="6"/>
      <c r="M29" s="6"/>
      <c r="N29" s="6"/>
      <c r="O29" s="6"/>
      <c r="P29" s="6"/>
      <c r="Q29" s="6"/>
      <c r="R29" s="6"/>
      <c r="S29" s="6"/>
    </row>
    <row r="30" spans="2:19">
      <c r="B30" s="6"/>
      <c r="C30" s="6"/>
      <c r="D30" s="6"/>
      <c r="E30" s="6"/>
      <c r="F30" s="6"/>
      <c r="G30" s="6"/>
      <c r="H30" s="6"/>
      <c r="I30" s="8" t="e">
        <f t="shared" si="0"/>
        <v>#DIV/0!</v>
      </c>
      <c r="J30" s="6"/>
      <c r="K30" s="6"/>
      <c r="L30" s="6"/>
      <c r="M30" s="6"/>
      <c r="N30" s="6"/>
      <c r="O30" s="6"/>
      <c r="P30" s="6"/>
      <c r="Q30" s="6"/>
      <c r="R30" s="6"/>
      <c r="S30" s="6"/>
    </row>
    <row r="31" spans="2:19">
      <c r="B31" s="6"/>
      <c r="C31" s="6"/>
      <c r="D31" s="6"/>
      <c r="E31" s="6"/>
      <c r="F31" s="6"/>
      <c r="G31" s="6"/>
      <c r="H31" s="6"/>
      <c r="I31" s="8" t="e">
        <f t="shared" si="0"/>
        <v>#DIV/0!</v>
      </c>
      <c r="J31" s="6"/>
      <c r="K31" s="6"/>
      <c r="L31" s="6"/>
      <c r="M31" s="6"/>
      <c r="N31" s="6"/>
      <c r="O31" s="6"/>
      <c r="P31" s="6"/>
      <c r="Q31" s="6"/>
      <c r="R31" s="6"/>
      <c r="S31" s="6"/>
    </row>
    <row r="32" spans="2:19">
      <c r="B32" s="6"/>
      <c r="C32" s="6"/>
      <c r="D32" s="6"/>
      <c r="E32" s="6"/>
      <c r="F32" s="6"/>
      <c r="G32" s="6"/>
      <c r="H32" s="6"/>
      <c r="I32" s="8" t="e">
        <f t="shared" si="0"/>
        <v>#DIV/0!</v>
      </c>
      <c r="J32" s="6"/>
      <c r="K32" s="6"/>
      <c r="L32" s="6"/>
      <c r="M32" s="6"/>
      <c r="N32" s="6"/>
      <c r="O32" s="6"/>
      <c r="P32" s="6"/>
      <c r="Q32" s="6"/>
      <c r="R32" s="6"/>
      <c r="S32" s="6"/>
    </row>
    <row r="33" spans="2:19">
      <c r="B33" s="6"/>
      <c r="C33" s="6"/>
      <c r="D33" s="6"/>
      <c r="E33" s="6"/>
      <c r="F33" s="6"/>
      <c r="G33" s="6"/>
      <c r="H33" s="6"/>
      <c r="I33" s="8" t="e">
        <f t="shared" si="0"/>
        <v>#DIV/0!</v>
      </c>
      <c r="J33" s="6"/>
      <c r="K33" s="6"/>
      <c r="L33" s="6"/>
      <c r="M33" s="6"/>
      <c r="N33" s="6"/>
      <c r="O33" s="6"/>
      <c r="P33" s="6"/>
      <c r="Q33" s="6"/>
      <c r="R33" s="6"/>
      <c r="S33" s="6"/>
    </row>
    <row r="34" spans="2:19">
      <c r="B34" s="6"/>
      <c r="C34" s="6"/>
      <c r="D34" s="6"/>
      <c r="E34" s="6"/>
      <c r="F34" s="6"/>
      <c r="G34" s="6"/>
      <c r="H34" s="6"/>
      <c r="I34" s="8" t="e">
        <f t="shared" si="0"/>
        <v>#DIV/0!</v>
      </c>
      <c r="J34" s="6"/>
      <c r="K34" s="6"/>
      <c r="L34" s="6"/>
      <c r="M34" s="6"/>
      <c r="N34" s="6"/>
      <c r="O34" s="6"/>
      <c r="P34" s="6"/>
      <c r="Q34" s="6"/>
      <c r="R34" s="6"/>
      <c r="S34" s="6"/>
    </row>
    <row r="35" spans="2:19">
      <c r="B35" s="6"/>
      <c r="C35" s="6"/>
      <c r="D35" s="6"/>
      <c r="E35" s="6"/>
      <c r="F35" s="6"/>
      <c r="G35" s="6"/>
      <c r="H35" s="6"/>
      <c r="I35" s="8" t="e">
        <f t="shared" si="0"/>
        <v>#DIV/0!</v>
      </c>
      <c r="J35" s="6"/>
      <c r="K35" s="6"/>
      <c r="L35" s="6"/>
      <c r="M35" s="6"/>
      <c r="N35" s="6"/>
      <c r="O35" s="6"/>
      <c r="P35" s="6"/>
      <c r="Q35" s="6"/>
      <c r="R35" s="6"/>
      <c r="S35" s="6"/>
    </row>
    <row r="36" spans="2:19">
      <c r="B36" s="6"/>
      <c r="C36" s="6"/>
      <c r="D36" s="6"/>
      <c r="E36" s="6"/>
      <c r="F36" s="6"/>
      <c r="G36" s="6"/>
      <c r="H36" s="6"/>
      <c r="I36" s="8" t="e">
        <f t="shared" si="0"/>
        <v>#DIV/0!</v>
      </c>
      <c r="J36" s="6"/>
      <c r="K36" s="6"/>
      <c r="L36" s="6"/>
      <c r="M36" s="6"/>
      <c r="N36" s="6"/>
      <c r="O36" s="6"/>
      <c r="P36" s="6"/>
      <c r="Q36" s="6"/>
      <c r="R36" s="6"/>
      <c r="S36" s="6"/>
    </row>
    <row r="37" spans="2:19">
      <c r="B37" s="6"/>
      <c r="C37" s="6"/>
      <c r="D37" s="6"/>
      <c r="E37" s="6"/>
      <c r="F37" s="6"/>
      <c r="G37" s="6"/>
      <c r="H37" s="6"/>
      <c r="I37" s="8" t="e">
        <f t="shared" si="0"/>
        <v>#DIV/0!</v>
      </c>
      <c r="J37" s="6"/>
      <c r="K37" s="6"/>
      <c r="L37" s="6"/>
      <c r="M37" s="6"/>
      <c r="N37" s="6"/>
      <c r="O37" s="6"/>
      <c r="P37" s="6"/>
      <c r="Q37" s="6"/>
      <c r="R37" s="6"/>
      <c r="S37" s="6"/>
    </row>
    <row r="38" spans="2:19">
      <c r="B38" s="6"/>
      <c r="C38" s="6"/>
      <c r="D38" s="6"/>
      <c r="E38" s="6"/>
      <c r="F38" s="6"/>
      <c r="G38" s="6"/>
      <c r="H38" s="6"/>
      <c r="I38" s="8" t="e">
        <f t="shared" si="0"/>
        <v>#DIV/0!</v>
      </c>
      <c r="J38" s="6"/>
      <c r="K38" s="6"/>
      <c r="L38" s="6"/>
      <c r="M38" s="6"/>
      <c r="N38" s="6"/>
      <c r="O38" s="6"/>
      <c r="P38" s="6"/>
      <c r="Q38" s="6"/>
      <c r="R38" s="6"/>
      <c r="S38" s="6"/>
    </row>
    <row r="39" spans="2:19">
      <c r="B39" s="6"/>
      <c r="C39" s="6"/>
      <c r="D39" s="6"/>
      <c r="E39" s="6"/>
      <c r="F39" s="6"/>
      <c r="G39" s="6"/>
      <c r="H39" s="6"/>
      <c r="I39" s="8" t="e">
        <f t="shared" si="0"/>
        <v>#DIV/0!</v>
      </c>
      <c r="J39" s="6"/>
      <c r="K39" s="6"/>
      <c r="L39" s="6"/>
      <c r="M39" s="6"/>
      <c r="N39" s="6"/>
      <c r="O39" s="6"/>
      <c r="P39" s="6"/>
      <c r="Q39" s="6"/>
      <c r="R39" s="6"/>
      <c r="S39" s="6"/>
    </row>
    <row r="40" spans="2:19">
      <c r="B40" s="6"/>
      <c r="C40" s="6"/>
      <c r="D40" s="6"/>
      <c r="E40" s="6"/>
      <c r="F40" s="6"/>
      <c r="G40" s="6"/>
      <c r="H40" s="6"/>
      <c r="I40" s="8" t="e">
        <f t="shared" si="0"/>
        <v>#DIV/0!</v>
      </c>
      <c r="J40" s="6"/>
      <c r="K40" s="6"/>
      <c r="L40" s="6"/>
      <c r="M40" s="6"/>
      <c r="N40" s="6"/>
      <c r="O40" s="6"/>
      <c r="P40" s="6"/>
      <c r="Q40" s="6"/>
      <c r="R40" s="6"/>
      <c r="S40" s="6"/>
    </row>
    <row r="41" spans="2:19">
      <c r="B41" s="6"/>
      <c r="C41" s="6"/>
      <c r="D41" s="6"/>
      <c r="E41" s="6"/>
      <c r="F41" s="6"/>
      <c r="G41" s="6"/>
      <c r="H41" s="6"/>
      <c r="I41" s="8" t="e">
        <f t="shared" si="0"/>
        <v>#DIV/0!</v>
      </c>
      <c r="J41" s="6"/>
      <c r="K41" s="6"/>
      <c r="L41" s="6"/>
      <c r="M41" s="6"/>
      <c r="N41" s="6"/>
      <c r="O41" s="6"/>
      <c r="P41" s="6"/>
      <c r="Q41" s="6"/>
      <c r="R41" s="6"/>
      <c r="S41" s="6"/>
    </row>
    <row r="42" spans="2:19">
      <c r="B42" s="6"/>
      <c r="C42" s="6"/>
      <c r="D42" s="6"/>
      <c r="E42" s="6"/>
      <c r="F42" s="6"/>
      <c r="G42" s="6"/>
      <c r="H42" s="6"/>
      <c r="I42" s="8" t="e">
        <f t="shared" si="0"/>
        <v>#DIV/0!</v>
      </c>
      <c r="J42" s="6"/>
      <c r="K42" s="6"/>
      <c r="L42" s="6"/>
      <c r="M42" s="6"/>
      <c r="N42" s="6"/>
      <c r="O42" s="6"/>
      <c r="P42" s="6"/>
      <c r="Q42" s="6"/>
      <c r="R42" s="6"/>
      <c r="S42" s="6"/>
    </row>
    <row r="43" spans="2:19">
      <c r="B43" s="6"/>
      <c r="C43" s="6"/>
      <c r="D43" s="6"/>
      <c r="E43" s="6"/>
      <c r="F43" s="6"/>
      <c r="G43" s="6"/>
      <c r="H43" s="6"/>
      <c r="I43" s="8" t="e">
        <f t="shared" si="0"/>
        <v>#DIV/0!</v>
      </c>
      <c r="J43" s="6"/>
      <c r="K43" s="6"/>
      <c r="L43" s="6"/>
      <c r="M43" s="6"/>
      <c r="N43" s="6"/>
      <c r="O43" s="6"/>
      <c r="P43" s="6"/>
      <c r="Q43" s="6"/>
      <c r="R43" s="6"/>
      <c r="S43" s="6"/>
    </row>
    <row r="44" spans="2:19">
      <c r="B44" s="6"/>
      <c r="C44" s="6"/>
      <c r="D44" s="6"/>
      <c r="E44" s="6"/>
      <c r="F44" s="6"/>
      <c r="G44" s="6"/>
      <c r="H44" s="6"/>
      <c r="I44" s="8" t="e">
        <f t="shared" si="0"/>
        <v>#DIV/0!</v>
      </c>
      <c r="J44" s="6"/>
      <c r="K44" s="6"/>
      <c r="L44" s="6"/>
      <c r="M44" s="6"/>
      <c r="N44" s="6"/>
      <c r="O44" s="6"/>
      <c r="P44" s="6"/>
      <c r="Q44" s="6"/>
      <c r="R44" s="6"/>
      <c r="S44" s="6"/>
    </row>
    <row r="45" spans="2:19">
      <c r="B45" s="6"/>
      <c r="C45" s="6"/>
      <c r="D45" s="6"/>
      <c r="E45" s="6"/>
      <c r="F45" s="6"/>
      <c r="G45" s="6"/>
      <c r="H45" s="6"/>
      <c r="I45" s="8" t="e">
        <f t="shared" si="0"/>
        <v>#DIV/0!</v>
      </c>
      <c r="J45" s="6"/>
      <c r="K45" s="6"/>
      <c r="L45" s="6"/>
      <c r="M45" s="6"/>
      <c r="N45" s="6"/>
      <c r="O45" s="6"/>
      <c r="P45" s="6"/>
      <c r="Q45" s="6"/>
      <c r="R45" s="6"/>
      <c r="S45" s="6"/>
    </row>
    <row r="46" spans="2:19">
      <c r="B46" s="6"/>
      <c r="C46" s="6"/>
      <c r="D46" s="6"/>
      <c r="E46" s="6"/>
      <c r="F46" s="6"/>
      <c r="G46" s="6"/>
      <c r="H46" s="6"/>
      <c r="I46" s="8" t="e">
        <f t="shared" si="0"/>
        <v>#DIV/0!</v>
      </c>
      <c r="J46" s="6"/>
      <c r="K46" s="6"/>
      <c r="L46" s="6"/>
      <c r="M46" s="6"/>
      <c r="N46" s="6"/>
      <c r="O46" s="6"/>
      <c r="P46" s="6"/>
      <c r="Q46" s="6"/>
      <c r="R46" s="6"/>
      <c r="S46" s="6"/>
    </row>
    <row r="47" spans="2:19">
      <c r="B47" s="6"/>
      <c r="C47" s="6"/>
      <c r="D47" s="6"/>
      <c r="E47" s="6"/>
      <c r="F47" s="6"/>
      <c r="G47" s="6"/>
      <c r="H47" s="6"/>
      <c r="I47" s="8" t="e">
        <f t="shared" si="0"/>
        <v>#DIV/0!</v>
      </c>
      <c r="J47" s="6"/>
      <c r="K47" s="6"/>
      <c r="L47" s="6"/>
      <c r="M47" s="6"/>
      <c r="N47" s="6"/>
      <c r="O47" s="6"/>
      <c r="P47" s="6"/>
      <c r="Q47" s="6"/>
      <c r="R47" s="6"/>
      <c r="S47" s="6"/>
    </row>
    <row r="48" spans="2:19">
      <c r="B48" s="6"/>
      <c r="C48" s="6"/>
      <c r="D48" s="6"/>
      <c r="E48" s="6"/>
      <c r="F48" s="6"/>
      <c r="G48" s="6"/>
      <c r="H48" s="6"/>
      <c r="I48" s="8" t="e">
        <f t="shared" si="0"/>
        <v>#DIV/0!</v>
      </c>
      <c r="J48" s="6"/>
      <c r="K48" s="6"/>
      <c r="L48" s="6"/>
      <c r="M48" s="6"/>
      <c r="N48" s="6"/>
      <c r="O48" s="6"/>
      <c r="P48" s="6"/>
      <c r="Q48" s="6"/>
      <c r="R48" s="6"/>
      <c r="S48" s="6"/>
    </row>
    <row r="49" spans="2:19">
      <c r="B49" s="6"/>
      <c r="C49" s="6"/>
      <c r="D49" s="6"/>
      <c r="E49" s="6"/>
      <c r="F49" s="6"/>
      <c r="G49" s="6"/>
      <c r="H49" s="6"/>
      <c r="I49" s="8" t="e">
        <f t="shared" si="0"/>
        <v>#DIV/0!</v>
      </c>
      <c r="J49" s="6"/>
      <c r="K49" s="6"/>
      <c r="L49" s="6"/>
      <c r="M49" s="6"/>
      <c r="N49" s="6"/>
      <c r="O49" s="6"/>
      <c r="P49" s="6"/>
      <c r="Q49" s="6"/>
      <c r="R49" s="6"/>
      <c r="S49" s="6"/>
    </row>
    <row r="50" spans="2:19">
      <c r="B50" s="6"/>
      <c r="C50" s="6"/>
      <c r="D50" s="6"/>
      <c r="E50" s="6"/>
      <c r="F50" s="6"/>
      <c r="G50" s="6"/>
      <c r="H50" s="6"/>
      <c r="I50" s="8" t="e">
        <f t="shared" si="0"/>
        <v>#DIV/0!</v>
      </c>
      <c r="J50" s="6"/>
      <c r="K50" s="6"/>
      <c r="L50" s="6"/>
      <c r="M50" s="6"/>
      <c r="N50" s="6"/>
      <c r="O50" s="6"/>
      <c r="P50" s="6"/>
      <c r="Q50" s="6"/>
      <c r="R50" s="6"/>
      <c r="S50" s="6"/>
    </row>
    <row r="51" spans="2:19">
      <c r="B51" s="6"/>
      <c r="C51" s="6"/>
      <c r="D51" s="6"/>
      <c r="E51" s="6"/>
      <c r="F51" s="6"/>
      <c r="G51" s="6"/>
      <c r="H51" s="6"/>
      <c r="I51" s="8" t="e">
        <f t="shared" si="0"/>
        <v>#DIV/0!</v>
      </c>
      <c r="J51" s="6"/>
      <c r="K51" s="6"/>
      <c r="L51" s="6"/>
      <c r="M51" s="6"/>
      <c r="N51" s="6"/>
      <c r="O51" s="6"/>
      <c r="P51" s="6"/>
      <c r="Q51" s="6"/>
      <c r="R51" s="6"/>
      <c r="S51" s="6"/>
    </row>
    <row r="52" spans="2:19">
      <c r="B52" s="6"/>
      <c r="C52" s="6"/>
      <c r="D52" s="6"/>
      <c r="E52" s="6"/>
      <c r="F52" s="6"/>
      <c r="G52" s="6"/>
      <c r="H52" s="6"/>
      <c r="I52" s="8" t="e">
        <f t="shared" si="0"/>
        <v>#DIV/0!</v>
      </c>
      <c r="J52" s="6"/>
      <c r="K52" s="6"/>
      <c r="L52" s="6"/>
      <c r="M52" s="6"/>
      <c r="N52" s="6"/>
      <c r="O52" s="6"/>
      <c r="P52" s="6"/>
      <c r="Q52" s="6"/>
      <c r="R52" s="6"/>
      <c r="S52" s="6"/>
    </row>
    <row r="53" spans="2:19">
      <c r="B53" s="6"/>
      <c r="C53" s="6"/>
      <c r="D53" s="6"/>
      <c r="E53" s="6"/>
      <c r="F53" s="6"/>
      <c r="G53" s="6"/>
      <c r="H53" s="6"/>
      <c r="I53" s="8" t="e">
        <f t="shared" si="0"/>
        <v>#DIV/0!</v>
      </c>
      <c r="J53" s="6"/>
      <c r="K53" s="6"/>
      <c r="L53" s="6"/>
      <c r="M53" s="6"/>
      <c r="N53" s="6"/>
      <c r="O53" s="6"/>
      <c r="P53" s="6"/>
      <c r="Q53" s="6"/>
      <c r="R53" s="6"/>
      <c r="S53" s="6"/>
    </row>
    <row r="54" spans="2:19">
      <c r="B54" s="6"/>
      <c r="C54" s="6"/>
      <c r="D54" s="6"/>
      <c r="E54" s="6"/>
      <c r="F54" s="6"/>
      <c r="G54" s="6"/>
      <c r="H54" s="6"/>
      <c r="I54" s="8" t="e">
        <f t="shared" si="0"/>
        <v>#DIV/0!</v>
      </c>
      <c r="J54" s="6"/>
      <c r="K54" s="6"/>
      <c r="L54" s="6"/>
      <c r="M54" s="6"/>
      <c r="N54" s="6"/>
      <c r="O54" s="6"/>
      <c r="P54" s="6"/>
      <c r="Q54" s="6"/>
      <c r="R54" s="6"/>
      <c r="S54" s="6"/>
    </row>
    <row r="55" spans="2:19">
      <c r="B55" s="6"/>
      <c r="C55" s="6"/>
      <c r="D55" s="6"/>
      <c r="E55" s="6"/>
      <c r="F55" s="6"/>
      <c r="G55" s="6"/>
      <c r="H55" s="6"/>
      <c r="I55" s="8" t="e">
        <f t="shared" si="0"/>
        <v>#DIV/0!</v>
      </c>
      <c r="J55" s="6"/>
      <c r="K55" s="6"/>
      <c r="L55" s="6"/>
      <c r="M55" s="6"/>
      <c r="N55" s="6"/>
      <c r="O55" s="6"/>
      <c r="P55" s="6"/>
      <c r="Q55" s="6"/>
      <c r="R55" s="6"/>
      <c r="S55" s="6"/>
    </row>
  </sheetData>
  <phoneticPr fontId="15" type="noConversion"/>
  <pageMargins left="0.7" right="0.7" top="0.75" bottom="0.75" header="0.3" footer="0.3"/>
  <pageSetup paperSize="9" orientation="portrait" horizontalDpi="4294967294" verticalDpi="30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sheetPr>
  <dimension ref="B1:S55"/>
  <sheetViews>
    <sheetView zoomScale="85" zoomScaleNormal="85" workbookViewId="0">
      <selection activeCell="E40" sqref="E40"/>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c r="C15" s="6"/>
      <c r="D15" s="6"/>
      <c r="E15" s="6"/>
      <c r="F15" s="6"/>
      <c r="G15" s="6"/>
      <c r="H15" s="6"/>
      <c r="I15" s="8" t="e">
        <f t="shared" ref="I15:I55" si="0">(G15-H15)/G15</f>
        <v>#DIV/0!</v>
      </c>
      <c r="J15" s="6"/>
      <c r="K15" s="6"/>
      <c r="L15" s="6"/>
      <c r="M15" s="6"/>
      <c r="N15" s="6"/>
      <c r="O15" s="6"/>
      <c r="P15" s="6"/>
      <c r="Q15" s="6"/>
      <c r="R15" s="6"/>
      <c r="S15" s="6"/>
    </row>
    <row r="16" spans="2:19">
      <c r="B16" s="6"/>
      <c r="C16" s="6"/>
      <c r="D16" s="6"/>
      <c r="E16" s="6"/>
      <c r="F16" s="6"/>
      <c r="G16" s="6"/>
      <c r="H16" s="6"/>
      <c r="I16" s="8" t="e">
        <f t="shared" si="0"/>
        <v>#DIV/0!</v>
      </c>
      <c r="J16" s="6"/>
      <c r="K16" s="6"/>
      <c r="L16" s="6"/>
      <c r="M16" s="6"/>
      <c r="N16" s="6"/>
      <c r="O16" s="6"/>
      <c r="P16" s="6"/>
      <c r="Q16" s="6"/>
      <c r="R16" s="6"/>
      <c r="S16" s="6"/>
    </row>
    <row r="17" spans="2:19">
      <c r="B17" s="6"/>
      <c r="C17" s="6"/>
      <c r="D17" s="6"/>
      <c r="E17" s="6"/>
      <c r="F17" s="6"/>
      <c r="G17" s="6"/>
      <c r="H17" s="6"/>
      <c r="I17" s="8" t="e">
        <f t="shared" si="0"/>
        <v>#DIV/0!</v>
      </c>
      <c r="J17" s="6"/>
      <c r="K17" s="6"/>
      <c r="L17" s="6"/>
      <c r="M17" s="6"/>
      <c r="N17" s="6"/>
      <c r="O17" s="6"/>
      <c r="P17" s="6"/>
      <c r="Q17" s="6"/>
      <c r="R17" s="6"/>
      <c r="S17" s="6"/>
    </row>
    <row r="18" spans="2:19">
      <c r="B18" s="6"/>
      <c r="C18" s="6"/>
      <c r="D18" s="6"/>
      <c r="E18" s="6"/>
      <c r="F18" s="6"/>
      <c r="G18" s="6"/>
      <c r="H18" s="6"/>
      <c r="I18" s="8" t="e">
        <f t="shared" si="0"/>
        <v>#DIV/0!</v>
      </c>
      <c r="J18" s="6"/>
      <c r="K18" s="6"/>
      <c r="L18" s="6"/>
      <c r="M18" s="6"/>
      <c r="N18" s="6"/>
      <c r="O18" s="6"/>
      <c r="P18" s="6"/>
      <c r="Q18" s="6"/>
      <c r="R18" s="6"/>
      <c r="S18" s="6"/>
    </row>
    <row r="19" spans="2:19">
      <c r="B19" s="6"/>
      <c r="C19" s="6"/>
      <c r="D19" s="6"/>
      <c r="E19" s="6"/>
      <c r="F19" s="6"/>
      <c r="G19" s="6"/>
      <c r="H19" s="6"/>
      <c r="I19" s="8" t="e">
        <f t="shared" si="0"/>
        <v>#DIV/0!</v>
      </c>
      <c r="J19" s="6"/>
      <c r="K19" s="6"/>
      <c r="L19" s="6"/>
      <c r="M19" s="6"/>
      <c r="N19" s="6"/>
      <c r="O19" s="6"/>
      <c r="P19" s="6"/>
      <c r="Q19" s="6"/>
      <c r="R19" s="6"/>
      <c r="S19" s="6"/>
    </row>
    <row r="20" spans="2:19">
      <c r="B20" s="6"/>
      <c r="C20" s="6"/>
      <c r="D20" s="6"/>
      <c r="E20" s="6"/>
      <c r="F20" s="6"/>
      <c r="G20" s="6"/>
      <c r="H20" s="6"/>
      <c r="I20" s="8" t="e">
        <f t="shared" si="0"/>
        <v>#DIV/0!</v>
      </c>
      <c r="J20" s="6"/>
      <c r="K20" s="6"/>
      <c r="L20" s="6"/>
      <c r="M20" s="6"/>
      <c r="N20" s="6"/>
      <c r="O20" s="6"/>
      <c r="P20" s="6"/>
      <c r="Q20" s="6"/>
      <c r="R20" s="6"/>
      <c r="S20" s="6"/>
    </row>
    <row r="21" spans="2:19">
      <c r="B21" s="6"/>
      <c r="C21" s="6"/>
      <c r="D21" s="6"/>
      <c r="E21" s="6"/>
      <c r="F21" s="6"/>
      <c r="G21" s="6"/>
      <c r="H21" s="6"/>
      <c r="I21" s="8" t="e">
        <f t="shared" si="0"/>
        <v>#DIV/0!</v>
      </c>
      <c r="J21" s="6"/>
      <c r="K21" s="6"/>
      <c r="L21" s="6"/>
      <c r="M21" s="6"/>
      <c r="N21" s="6"/>
      <c r="O21" s="6"/>
      <c r="P21" s="6"/>
      <c r="Q21" s="6"/>
      <c r="R21" s="6"/>
      <c r="S21" s="6"/>
    </row>
    <row r="22" spans="2:19">
      <c r="B22" s="6"/>
      <c r="C22" s="6"/>
      <c r="D22" s="6"/>
      <c r="E22" s="6"/>
      <c r="F22" s="6"/>
      <c r="G22" s="6"/>
      <c r="H22" s="6"/>
      <c r="I22" s="8" t="e">
        <f t="shared" si="0"/>
        <v>#DIV/0!</v>
      </c>
      <c r="J22" s="6"/>
      <c r="K22" s="6"/>
      <c r="L22" s="6"/>
      <c r="M22" s="6"/>
      <c r="N22" s="6"/>
      <c r="O22" s="6"/>
      <c r="P22" s="6"/>
      <c r="Q22" s="6"/>
      <c r="R22" s="6"/>
      <c r="S22" s="6"/>
    </row>
    <row r="23" spans="2:19">
      <c r="B23" s="6"/>
      <c r="C23" s="6"/>
      <c r="D23" s="6"/>
      <c r="E23" s="6"/>
      <c r="F23" s="6"/>
      <c r="G23" s="6"/>
      <c r="H23" s="6"/>
      <c r="I23" s="8" t="e">
        <f t="shared" si="0"/>
        <v>#DIV/0!</v>
      </c>
      <c r="J23" s="6"/>
      <c r="K23" s="6"/>
      <c r="L23" s="6"/>
      <c r="M23" s="6"/>
      <c r="N23" s="6"/>
      <c r="O23" s="6"/>
      <c r="P23" s="6"/>
      <c r="Q23" s="6"/>
      <c r="R23" s="6"/>
      <c r="S23" s="6"/>
    </row>
    <row r="24" spans="2:19">
      <c r="B24" s="6"/>
      <c r="C24" s="6"/>
      <c r="D24" s="6"/>
      <c r="E24" s="6"/>
      <c r="F24" s="6"/>
      <c r="G24" s="6"/>
      <c r="H24" s="6"/>
      <c r="I24" s="8" t="e">
        <f t="shared" si="0"/>
        <v>#DIV/0!</v>
      </c>
      <c r="J24" s="6"/>
      <c r="K24" s="6"/>
      <c r="L24" s="6"/>
      <c r="M24" s="6"/>
      <c r="N24" s="6"/>
      <c r="O24" s="6"/>
      <c r="P24" s="6"/>
      <c r="Q24" s="6"/>
      <c r="R24" s="6"/>
      <c r="S24" s="6"/>
    </row>
    <row r="25" spans="2:19">
      <c r="B25" s="6"/>
      <c r="C25" s="6"/>
      <c r="D25" s="6"/>
      <c r="E25" s="6"/>
      <c r="F25" s="6"/>
      <c r="G25" s="6"/>
      <c r="H25" s="6"/>
      <c r="I25" s="8" t="e">
        <f t="shared" si="0"/>
        <v>#DIV/0!</v>
      </c>
      <c r="J25" s="6"/>
      <c r="K25" s="6"/>
      <c r="L25" s="6"/>
      <c r="M25" s="6"/>
      <c r="N25" s="6"/>
      <c r="O25" s="6"/>
      <c r="P25" s="6"/>
      <c r="Q25" s="6"/>
      <c r="R25" s="6"/>
      <c r="S25" s="6"/>
    </row>
    <row r="26" spans="2:19">
      <c r="B26" s="6"/>
      <c r="C26" s="6"/>
      <c r="D26" s="6"/>
      <c r="E26" s="6"/>
      <c r="F26" s="6"/>
      <c r="G26" s="6"/>
      <c r="H26" s="6"/>
      <c r="I26" s="8" t="e">
        <f t="shared" si="0"/>
        <v>#DIV/0!</v>
      </c>
      <c r="J26" s="6"/>
      <c r="K26" s="6"/>
      <c r="L26" s="6"/>
      <c r="M26" s="6"/>
      <c r="N26" s="6"/>
      <c r="O26" s="6"/>
      <c r="P26" s="6"/>
      <c r="Q26" s="6"/>
      <c r="R26" s="6"/>
      <c r="S26" s="6"/>
    </row>
    <row r="27" spans="2:19">
      <c r="B27" s="6"/>
      <c r="C27" s="6"/>
      <c r="D27" s="6"/>
      <c r="E27" s="6"/>
      <c r="F27" s="6"/>
      <c r="G27" s="6"/>
      <c r="H27" s="6"/>
      <c r="I27" s="8" t="e">
        <f t="shared" si="0"/>
        <v>#DIV/0!</v>
      </c>
      <c r="J27" s="6"/>
      <c r="K27" s="6"/>
      <c r="L27" s="6"/>
      <c r="M27" s="6"/>
      <c r="N27" s="6"/>
      <c r="O27" s="6"/>
      <c r="P27" s="6"/>
      <c r="Q27" s="6"/>
      <c r="R27" s="6"/>
      <c r="S27" s="6"/>
    </row>
    <row r="28" spans="2:19">
      <c r="B28" s="6"/>
      <c r="C28" s="6"/>
      <c r="D28" s="6"/>
      <c r="E28" s="6"/>
      <c r="F28" s="6"/>
      <c r="G28" s="6"/>
      <c r="H28" s="6"/>
      <c r="I28" s="8" t="e">
        <f t="shared" si="0"/>
        <v>#DIV/0!</v>
      </c>
      <c r="J28" s="6"/>
      <c r="K28" s="6"/>
      <c r="L28" s="6"/>
      <c r="M28" s="6"/>
      <c r="N28" s="6"/>
      <c r="O28" s="6"/>
      <c r="P28" s="6"/>
      <c r="Q28" s="6"/>
      <c r="R28" s="6"/>
      <c r="S28" s="6"/>
    </row>
    <row r="29" spans="2:19">
      <c r="B29" s="6"/>
      <c r="C29" s="6"/>
      <c r="D29" s="6"/>
      <c r="E29" s="6"/>
      <c r="F29" s="6"/>
      <c r="G29" s="6"/>
      <c r="H29" s="6"/>
      <c r="I29" s="8" t="e">
        <f t="shared" si="0"/>
        <v>#DIV/0!</v>
      </c>
      <c r="J29" s="6"/>
      <c r="K29" s="6"/>
      <c r="L29" s="6"/>
      <c r="M29" s="6"/>
      <c r="N29" s="6"/>
      <c r="O29" s="6"/>
      <c r="P29" s="6"/>
      <c r="Q29" s="6"/>
      <c r="R29" s="6"/>
      <c r="S29" s="6"/>
    </row>
    <row r="30" spans="2:19">
      <c r="B30" s="6"/>
      <c r="C30" s="6"/>
      <c r="D30" s="6"/>
      <c r="E30" s="6"/>
      <c r="F30" s="6"/>
      <c r="G30" s="6"/>
      <c r="H30" s="6"/>
      <c r="I30" s="8" t="e">
        <f t="shared" si="0"/>
        <v>#DIV/0!</v>
      </c>
      <c r="J30" s="6"/>
      <c r="K30" s="6"/>
      <c r="L30" s="6"/>
      <c r="M30" s="6"/>
      <c r="N30" s="6"/>
      <c r="O30" s="6"/>
      <c r="P30" s="6"/>
      <c r="Q30" s="6"/>
      <c r="R30" s="6"/>
      <c r="S30" s="6"/>
    </row>
    <row r="31" spans="2:19">
      <c r="B31" s="6"/>
      <c r="C31" s="6"/>
      <c r="D31" s="6"/>
      <c r="E31" s="6"/>
      <c r="F31" s="6"/>
      <c r="G31" s="6"/>
      <c r="H31" s="6"/>
      <c r="I31" s="8" t="e">
        <f t="shared" si="0"/>
        <v>#DIV/0!</v>
      </c>
      <c r="J31" s="6"/>
      <c r="K31" s="6"/>
      <c r="L31" s="6"/>
      <c r="M31" s="6"/>
      <c r="N31" s="6"/>
      <c r="O31" s="6"/>
      <c r="P31" s="6"/>
      <c r="Q31" s="6"/>
      <c r="R31" s="6"/>
      <c r="S31" s="6"/>
    </row>
    <row r="32" spans="2:19">
      <c r="B32" s="6"/>
      <c r="C32" s="6"/>
      <c r="D32" s="6"/>
      <c r="E32" s="6"/>
      <c r="F32" s="6"/>
      <c r="G32" s="6"/>
      <c r="H32" s="6"/>
      <c r="I32" s="8" t="e">
        <f t="shared" si="0"/>
        <v>#DIV/0!</v>
      </c>
      <c r="J32" s="6"/>
      <c r="K32" s="6"/>
      <c r="L32" s="6"/>
      <c r="M32" s="6"/>
      <c r="N32" s="6"/>
      <c r="O32" s="6"/>
      <c r="P32" s="6"/>
      <c r="Q32" s="6"/>
      <c r="R32" s="6"/>
      <c r="S32" s="6"/>
    </row>
    <row r="33" spans="2:19">
      <c r="B33" s="6"/>
      <c r="C33" s="6"/>
      <c r="D33" s="6"/>
      <c r="E33" s="6"/>
      <c r="F33" s="6"/>
      <c r="G33" s="6"/>
      <c r="H33" s="6"/>
      <c r="I33" s="8" t="e">
        <f t="shared" si="0"/>
        <v>#DIV/0!</v>
      </c>
      <c r="J33" s="6"/>
      <c r="K33" s="6"/>
      <c r="L33" s="6"/>
      <c r="M33" s="6"/>
      <c r="N33" s="6"/>
      <c r="O33" s="6"/>
      <c r="P33" s="6"/>
      <c r="Q33" s="6"/>
      <c r="R33" s="6"/>
      <c r="S33" s="6"/>
    </row>
    <row r="34" spans="2:19">
      <c r="B34" s="6"/>
      <c r="C34" s="6"/>
      <c r="D34" s="6"/>
      <c r="E34" s="6"/>
      <c r="F34" s="6"/>
      <c r="G34" s="6"/>
      <c r="H34" s="6"/>
      <c r="I34" s="8" t="e">
        <f t="shared" si="0"/>
        <v>#DIV/0!</v>
      </c>
      <c r="J34" s="6"/>
      <c r="K34" s="6"/>
      <c r="L34" s="6"/>
      <c r="M34" s="6"/>
      <c r="N34" s="6"/>
      <c r="O34" s="6"/>
      <c r="P34" s="6"/>
      <c r="Q34" s="6"/>
      <c r="R34" s="6"/>
      <c r="S34" s="6"/>
    </row>
    <row r="35" spans="2:19">
      <c r="B35" s="6"/>
      <c r="C35" s="6"/>
      <c r="D35" s="6"/>
      <c r="E35" s="6"/>
      <c r="F35" s="6"/>
      <c r="G35" s="6"/>
      <c r="H35" s="6"/>
      <c r="I35" s="8" t="e">
        <f t="shared" si="0"/>
        <v>#DIV/0!</v>
      </c>
      <c r="J35" s="6"/>
      <c r="K35" s="6"/>
      <c r="L35" s="6"/>
      <c r="M35" s="6"/>
      <c r="N35" s="6"/>
      <c r="O35" s="6"/>
      <c r="P35" s="6"/>
      <c r="Q35" s="6"/>
      <c r="R35" s="6"/>
      <c r="S35" s="6"/>
    </row>
    <row r="36" spans="2:19">
      <c r="B36" s="6"/>
      <c r="C36" s="6"/>
      <c r="D36" s="6"/>
      <c r="E36" s="6"/>
      <c r="F36" s="6"/>
      <c r="G36" s="6"/>
      <c r="H36" s="6"/>
      <c r="I36" s="8" t="e">
        <f t="shared" si="0"/>
        <v>#DIV/0!</v>
      </c>
      <c r="J36" s="6"/>
      <c r="K36" s="6"/>
      <c r="L36" s="6"/>
      <c r="M36" s="6"/>
      <c r="N36" s="6"/>
      <c r="O36" s="6"/>
      <c r="P36" s="6"/>
      <c r="Q36" s="6"/>
      <c r="R36" s="6"/>
      <c r="S36" s="6"/>
    </row>
    <row r="37" spans="2:19">
      <c r="B37" s="6"/>
      <c r="C37" s="6"/>
      <c r="D37" s="6"/>
      <c r="E37" s="6"/>
      <c r="F37" s="6"/>
      <c r="G37" s="6"/>
      <c r="H37" s="6"/>
      <c r="I37" s="8" t="e">
        <f t="shared" si="0"/>
        <v>#DIV/0!</v>
      </c>
      <c r="J37" s="6"/>
      <c r="K37" s="6"/>
      <c r="L37" s="6"/>
      <c r="M37" s="6"/>
      <c r="N37" s="6"/>
      <c r="O37" s="6"/>
      <c r="P37" s="6"/>
      <c r="Q37" s="6"/>
      <c r="R37" s="6"/>
      <c r="S37" s="6"/>
    </row>
    <row r="38" spans="2:19">
      <c r="B38" s="6"/>
      <c r="C38" s="6"/>
      <c r="D38" s="6"/>
      <c r="E38" s="6"/>
      <c r="F38" s="6"/>
      <c r="G38" s="6"/>
      <c r="H38" s="6"/>
      <c r="I38" s="8" t="e">
        <f t="shared" si="0"/>
        <v>#DIV/0!</v>
      </c>
      <c r="J38" s="6"/>
      <c r="K38" s="6"/>
      <c r="L38" s="6"/>
      <c r="M38" s="6"/>
      <c r="N38" s="6"/>
      <c r="O38" s="6"/>
      <c r="P38" s="6"/>
      <c r="Q38" s="6"/>
      <c r="R38" s="6"/>
      <c r="S38" s="6"/>
    </row>
    <row r="39" spans="2:19">
      <c r="B39" s="6"/>
      <c r="C39" s="6"/>
      <c r="D39" s="6"/>
      <c r="E39" s="6"/>
      <c r="F39" s="6"/>
      <c r="G39" s="6"/>
      <c r="H39" s="6"/>
      <c r="I39" s="8" t="e">
        <f t="shared" si="0"/>
        <v>#DIV/0!</v>
      </c>
      <c r="J39" s="6"/>
      <c r="K39" s="6"/>
      <c r="L39" s="6"/>
      <c r="M39" s="6"/>
      <c r="N39" s="6"/>
      <c r="O39" s="6"/>
      <c r="P39" s="6"/>
      <c r="Q39" s="6"/>
      <c r="R39" s="6"/>
      <c r="S39" s="6"/>
    </row>
    <row r="40" spans="2:19">
      <c r="B40" s="6"/>
      <c r="C40" s="6"/>
      <c r="D40" s="6"/>
      <c r="E40" s="6"/>
      <c r="F40" s="6"/>
      <c r="G40" s="6"/>
      <c r="H40" s="6"/>
      <c r="I40" s="8" t="e">
        <f t="shared" si="0"/>
        <v>#DIV/0!</v>
      </c>
      <c r="J40" s="6"/>
      <c r="K40" s="6"/>
      <c r="L40" s="6"/>
      <c r="M40" s="6"/>
      <c r="N40" s="6"/>
      <c r="O40" s="6"/>
      <c r="P40" s="6"/>
      <c r="Q40" s="6"/>
      <c r="R40" s="6"/>
      <c r="S40" s="6"/>
    </row>
    <row r="41" spans="2:19">
      <c r="B41" s="6"/>
      <c r="C41" s="6"/>
      <c r="D41" s="6"/>
      <c r="E41" s="6"/>
      <c r="F41" s="6"/>
      <c r="G41" s="6"/>
      <c r="H41" s="6"/>
      <c r="I41" s="8" t="e">
        <f t="shared" si="0"/>
        <v>#DIV/0!</v>
      </c>
      <c r="J41" s="6"/>
      <c r="K41" s="6"/>
      <c r="L41" s="6"/>
      <c r="M41" s="6"/>
      <c r="N41" s="6"/>
      <c r="O41" s="6"/>
      <c r="P41" s="6"/>
      <c r="Q41" s="6"/>
      <c r="R41" s="6"/>
      <c r="S41" s="6"/>
    </row>
    <row r="42" spans="2:19">
      <c r="B42" s="6"/>
      <c r="C42" s="6"/>
      <c r="D42" s="6"/>
      <c r="E42" s="6"/>
      <c r="F42" s="6"/>
      <c r="G42" s="6"/>
      <c r="H42" s="6"/>
      <c r="I42" s="8" t="e">
        <f t="shared" si="0"/>
        <v>#DIV/0!</v>
      </c>
      <c r="J42" s="6"/>
      <c r="K42" s="6"/>
      <c r="L42" s="6"/>
      <c r="M42" s="6"/>
      <c r="N42" s="6"/>
      <c r="O42" s="6"/>
      <c r="P42" s="6"/>
      <c r="Q42" s="6"/>
      <c r="R42" s="6"/>
      <c r="S42" s="6"/>
    </row>
    <row r="43" spans="2:19">
      <c r="B43" s="6"/>
      <c r="C43" s="6"/>
      <c r="D43" s="6"/>
      <c r="E43" s="6"/>
      <c r="F43" s="6"/>
      <c r="G43" s="6"/>
      <c r="H43" s="6"/>
      <c r="I43" s="8" t="e">
        <f t="shared" si="0"/>
        <v>#DIV/0!</v>
      </c>
      <c r="J43" s="6"/>
      <c r="K43" s="6"/>
      <c r="L43" s="6"/>
      <c r="M43" s="6"/>
      <c r="N43" s="6"/>
      <c r="O43" s="6"/>
      <c r="P43" s="6"/>
      <c r="Q43" s="6"/>
      <c r="R43" s="6"/>
      <c r="S43" s="6"/>
    </row>
    <row r="44" spans="2:19">
      <c r="B44" s="6"/>
      <c r="C44" s="6"/>
      <c r="D44" s="6"/>
      <c r="E44" s="6"/>
      <c r="F44" s="6"/>
      <c r="G44" s="6"/>
      <c r="H44" s="6"/>
      <c r="I44" s="8" t="e">
        <f t="shared" si="0"/>
        <v>#DIV/0!</v>
      </c>
      <c r="J44" s="6"/>
      <c r="K44" s="6"/>
      <c r="L44" s="6"/>
      <c r="M44" s="6"/>
      <c r="N44" s="6"/>
      <c r="O44" s="6"/>
      <c r="P44" s="6"/>
      <c r="Q44" s="6"/>
      <c r="R44" s="6"/>
      <c r="S44" s="6"/>
    </row>
    <row r="45" spans="2:19">
      <c r="B45" s="6"/>
      <c r="C45" s="6"/>
      <c r="D45" s="6"/>
      <c r="E45" s="6"/>
      <c r="F45" s="6"/>
      <c r="G45" s="6"/>
      <c r="H45" s="6"/>
      <c r="I45" s="8" t="e">
        <f t="shared" si="0"/>
        <v>#DIV/0!</v>
      </c>
      <c r="J45" s="6"/>
      <c r="K45" s="6"/>
      <c r="L45" s="6"/>
      <c r="M45" s="6"/>
      <c r="N45" s="6"/>
      <c r="O45" s="6"/>
      <c r="P45" s="6"/>
      <c r="Q45" s="6"/>
      <c r="R45" s="6"/>
      <c r="S45" s="6"/>
    </row>
    <row r="46" spans="2:19">
      <c r="B46" s="6"/>
      <c r="C46" s="6"/>
      <c r="D46" s="6"/>
      <c r="E46" s="6"/>
      <c r="F46" s="6"/>
      <c r="G46" s="6"/>
      <c r="H46" s="6"/>
      <c r="I46" s="8" t="e">
        <f t="shared" si="0"/>
        <v>#DIV/0!</v>
      </c>
      <c r="J46" s="6"/>
      <c r="K46" s="6"/>
      <c r="L46" s="6"/>
      <c r="M46" s="6"/>
      <c r="N46" s="6"/>
      <c r="O46" s="6"/>
      <c r="P46" s="6"/>
      <c r="Q46" s="6"/>
      <c r="R46" s="6"/>
      <c r="S46" s="6"/>
    </row>
    <row r="47" spans="2:19">
      <c r="B47" s="6"/>
      <c r="C47" s="6"/>
      <c r="D47" s="6"/>
      <c r="E47" s="6"/>
      <c r="F47" s="6"/>
      <c r="G47" s="6"/>
      <c r="H47" s="6"/>
      <c r="I47" s="8" t="e">
        <f t="shared" si="0"/>
        <v>#DIV/0!</v>
      </c>
      <c r="J47" s="6"/>
      <c r="K47" s="6"/>
      <c r="L47" s="6"/>
      <c r="M47" s="6"/>
      <c r="N47" s="6"/>
      <c r="O47" s="6"/>
      <c r="P47" s="6"/>
      <c r="Q47" s="6"/>
      <c r="R47" s="6"/>
      <c r="S47" s="6"/>
    </row>
    <row r="48" spans="2:19">
      <c r="B48" s="6"/>
      <c r="C48" s="6"/>
      <c r="D48" s="6"/>
      <c r="E48" s="6"/>
      <c r="F48" s="6"/>
      <c r="G48" s="6"/>
      <c r="H48" s="6"/>
      <c r="I48" s="8" t="e">
        <f t="shared" si="0"/>
        <v>#DIV/0!</v>
      </c>
      <c r="J48" s="6"/>
      <c r="K48" s="6"/>
      <c r="L48" s="6"/>
      <c r="M48" s="6"/>
      <c r="N48" s="6"/>
      <c r="O48" s="6"/>
      <c r="P48" s="6"/>
      <c r="Q48" s="6"/>
      <c r="R48" s="6"/>
      <c r="S48" s="6"/>
    </row>
    <row r="49" spans="2:19">
      <c r="B49" s="6"/>
      <c r="C49" s="6"/>
      <c r="D49" s="6"/>
      <c r="E49" s="6"/>
      <c r="F49" s="6"/>
      <c r="G49" s="6"/>
      <c r="H49" s="6"/>
      <c r="I49" s="8" t="e">
        <f t="shared" si="0"/>
        <v>#DIV/0!</v>
      </c>
      <c r="J49" s="6"/>
      <c r="K49" s="6"/>
      <c r="L49" s="6"/>
      <c r="M49" s="6"/>
      <c r="N49" s="6"/>
      <c r="O49" s="6"/>
      <c r="P49" s="6"/>
      <c r="Q49" s="6"/>
      <c r="R49" s="6"/>
      <c r="S49" s="6"/>
    </row>
    <row r="50" spans="2:19">
      <c r="B50" s="6"/>
      <c r="C50" s="6"/>
      <c r="D50" s="6"/>
      <c r="E50" s="6"/>
      <c r="F50" s="6"/>
      <c r="G50" s="6"/>
      <c r="H50" s="6"/>
      <c r="I50" s="8" t="e">
        <f t="shared" si="0"/>
        <v>#DIV/0!</v>
      </c>
      <c r="J50" s="6"/>
      <c r="K50" s="6"/>
      <c r="L50" s="6"/>
      <c r="M50" s="6"/>
      <c r="N50" s="6"/>
      <c r="O50" s="6"/>
      <c r="P50" s="6"/>
      <c r="Q50" s="6"/>
      <c r="R50" s="6"/>
      <c r="S50" s="6"/>
    </row>
    <row r="51" spans="2:19">
      <c r="B51" s="6"/>
      <c r="C51" s="6"/>
      <c r="D51" s="6"/>
      <c r="E51" s="6"/>
      <c r="F51" s="6"/>
      <c r="G51" s="6"/>
      <c r="H51" s="6"/>
      <c r="I51" s="8" t="e">
        <f t="shared" si="0"/>
        <v>#DIV/0!</v>
      </c>
      <c r="J51" s="6"/>
      <c r="K51" s="6"/>
      <c r="L51" s="6"/>
      <c r="M51" s="6"/>
      <c r="N51" s="6"/>
      <c r="O51" s="6"/>
      <c r="P51" s="6"/>
      <c r="Q51" s="6"/>
      <c r="R51" s="6"/>
      <c r="S51" s="6"/>
    </row>
    <row r="52" spans="2:19">
      <c r="B52" s="6"/>
      <c r="C52" s="6"/>
      <c r="D52" s="6"/>
      <c r="E52" s="6"/>
      <c r="F52" s="6"/>
      <c r="G52" s="6"/>
      <c r="H52" s="6"/>
      <c r="I52" s="8" t="e">
        <f t="shared" si="0"/>
        <v>#DIV/0!</v>
      </c>
      <c r="J52" s="6"/>
      <c r="K52" s="6"/>
      <c r="L52" s="6"/>
      <c r="M52" s="6"/>
      <c r="N52" s="6"/>
      <c r="O52" s="6"/>
      <c r="P52" s="6"/>
      <c r="Q52" s="6"/>
      <c r="R52" s="6"/>
      <c r="S52" s="6"/>
    </row>
    <row r="53" spans="2:19">
      <c r="B53" s="6"/>
      <c r="C53" s="6"/>
      <c r="D53" s="6"/>
      <c r="E53" s="6"/>
      <c r="F53" s="6"/>
      <c r="G53" s="6"/>
      <c r="H53" s="6"/>
      <c r="I53" s="8" t="e">
        <f t="shared" si="0"/>
        <v>#DIV/0!</v>
      </c>
      <c r="J53" s="6"/>
      <c r="K53" s="6"/>
      <c r="L53" s="6"/>
      <c r="M53" s="6"/>
      <c r="N53" s="6"/>
      <c r="O53" s="6"/>
      <c r="P53" s="6"/>
      <c r="Q53" s="6"/>
      <c r="R53" s="6"/>
      <c r="S53" s="6"/>
    </row>
    <row r="54" spans="2:19">
      <c r="B54" s="6"/>
      <c r="C54" s="6"/>
      <c r="D54" s="6"/>
      <c r="E54" s="6"/>
      <c r="F54" s="6"/>
      <c r="G54" s="6"/>
      <c r="H54" s="6"/>
      <c r="I54" s="8" t="e">
        <f t="shared" si="0"/>
        <v>#DIV/0!</v>
      </c>
      <c r="J54" s="6"/>
      <c r="K54" s="6"/>
      <c r="L54" s="6"/>
      <c r="M54" s="6"/>
      <c r="N54" s="6"/>
      <c r="O54" s="6"/>
      <c r="P54" s="6"/>
      <c r="Q54" s="6"/>
      <c r="R54" s="6"/>
      <c r="S54" s="6"/>
    </row>
    <row r="55" spans="2:19">
      <c r="B55" s="6"/>
      <c r="C55" s="6"/>
      <c r="D55" s="6"/>
      <c r="E55" s="6"/>
      <c r="F55" s="6"/>
      <c r="G55" s="6"/>
      <c r="H55" s="6"/>
      <c r="I55" s="8" t="e">
        <f t="shared" si="0"/>
        <v>#DIV/0!</v>
      </c>
      <c r="J55" s="6"/>
      <c r="K55" s="6"/>
      <c r="L55" s="6"/>
      <c r="M55" s="6"/>
      <c r="N55" s="6"/>
      <c r="O55" s="6"/>
      <c r="P55" s="6"/>
      <c r="Q55" s="6"/>
      <c r="R55" s="6"/>
      <c r="S55" s="6"/>
    </row>
  </sheetData>
  <phoneticPr fontId="15" type="noConversion"/>
  <pageMargins left="0.7" right="0.7" top="0.75" bottom="0.75" header="0.3" footer="0.3"/>
  <pageSetup paperSize="9" orientation="portrait" horizontalDpi="4294967294"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1:S127"/>
  <sheetViews>
    <sheetView topLeftCell="A37" zoomScale="50" zoomScaleNormal="50" workbookViewId="0">
      <pane ySplit="2865" topLeftCell="A121" activePane="bottomLeft"/>
      <selection activeCell="C120" sqref="C120"/>
      <selection pane="bottomLeft" activeCell="B132" sqref="B132"/>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77.099999999999994"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ht="54.95" customHeight="1">
      <c r="B15" s="6" t="s">
        <v>23</v>
      </c>
      <c r="C15" s="6" t="s">
        <v>24</v>
      </c>
      <c r="D15" s="22" t="s">
        <v>25</v>
      </c>
      <c r="E15" s="6" t="s">
        <v>26</v>
      </c>
      <c r="F15" s="6" t="s">
        <v>27</v>
      </c>
      <c r="G15" s="22">
        <v>679.4</v>
      </c>
      <c r="H15" s="6">
        <v>586.6</v>
      </c>
      <c r="I15" s="8">
        <f t="shared" ref="I15:I22" si="0">(G15-H15)/G15</f>
        <v>0.13659110980276709</v>
      </c>
      <c r="J15" s="6" t="s">
        <v>28</v>
      </c>
      <c r="K15" s="6" t="s">
        <v>28</v>
      </c>
      <c r="L15" s="6" t="s">
        <v>28</v>
      </c>
      <c r="M15" s="6"/>
      <c r="N15" s="6" t="s">
        <v>29</v>
      </c>
      <c r="O15" s="22" t="s">
        <v>30</v>
      </c>
      <c r="P15" s="6"/>
      <c r="Q15" s="6" t="s">
        <v>31</v>
      </c>
      <c r="R15" s="22" t="s">
        <v>32</v>
      </c>
      <c r="S15" s="6"/>
    </row>
    <row r="16" spans="2:19" ht="120">
      <c r="B16" s="6" t="s">
        <v>23</v>
      </c>
      <c r="C16" s="6" t="s">
        <v>24</v>
      </c>
      <c r="D16" s="22" t="s">
        <v>33</v>
      </c>
      <c r="E16" s="6" t="s">
        <v>26</v>
      </c>
      <c r="F16" s="6" t="s">
        <v>27</v>
      </c>
      <c r="G16" s="22">
        <v>679.4</v>
      </c>
      <c r="H16" s="6">
        <v>572.6</v>
      </c>
      <c r="I16" s="8">
        <f t="shared" si="0"/>
        <v>0.15719752722990868</v>
      </c>
      <c r="J16" s="6" t="s">
        <v>28</v>
      </c>
      <c r="K16" s="6" t="s">
        <v>28</v>
      </c>
      <c r="L16" s="6" t="s">
        <v>28</v>
      </c>
      <c r="M16" s="6"/>
      <c r="N16" s="6" t="s">
        <v>29</v>
      </c>
      <c r="O16" s="22" t="s">
        <v>34</v>
      </c>
      <c r="P16" s="6"/>
      <c r="Q16" s="6" t="s">
        <v>31</v>
      </c>
      <c r="R16" s="22" t="s">
        <v>35</v>
      </c>
      <c r="S16" s="6"/>
    </row>
    <row r="17" spans="2:19" ht="120">
      <c r="B17" s="6" t="s">
        <v>23</v>
      </c>
      <c r="C17" s="6" t="s">
        <v>24</v>
      </c>
      <c r="D17" s="22" t="s">
        <v>36</v>
      </c>
      <c r="E17" s="6" t="s">
        <v>26</v>
      </c>
      <c r="F17" s="6" t="s">
        <v>27</v>
      </c>
      <c r="G17" s="22">
        <v>679.4</v>
      </c>
      <c r="H17" s="6">
        <v>559.70000000000005</v>
      </c>
      <c r="I17" s="8">
        <f t="shared" si="0"/>
        <v>0.17618486900206054</v>
      </c>
      <c r="J17" s="6" t="s">
        <v>28</v>
      </c>
      <c r="K17" s="6" t="s">
        <v>28</v>
      </c>
      <c r="L17" s="6" t="s">
        <v>28</v>
      </c>
      <c r="M17" s="6"/>
      <c r="N17" s="6" t="s">
        <v>29</v>
      </c>
      <c r="O17" s="22" t="s">
        <v>34</v>
      </c>
      <c r="P17" s="6"/>
      <c r="Q17" s="6" t="s">
        <v>31</v>
      </c>
      <c r="R17" s="22" t="s">
        <v>32</v>
      </c>
      <c r="S17" s="6"/>
    </row>
    <row r="18" spans="2:19" ht="120">
      <c r="B18" s="6" t="s">
        <v>23</v>
      </c>
      <c r="C18" s="6" t="s">
        <v>24</v>
      </c>
      <c r="D18" s="22" t="s">
        <v>25</v>
      </c>
      <c r="E18" s="6" t="s">
        <v>37</v>
      </c>
      <c r="F18" s="6" t="s">
        <v>27</v>
      </c>
      <c r="G18" s="6">
        <v>4692</v>
      </c>
      <c r="H18" s="6">
        <v>3484</v>
      </c>
      <c r="I18" s="8">
        <f t="shared" si="0"/>
        <v>0.257459505541347</v>
      </c>
      <c r="J18" s="6" t="s">
        <v>28</v>
      </c>
      <c r="K18" s="6" t="s">
        <v>28</v>
      </c>
      <c r="L18" s="6" t="s">
        <v>28</v>
      </c>
      <c r="M18" s="6"/>
      <c r="N18" s="6" t="s">
        <v>29</v>
      </c>
      <c r="O18" s="22" t="s">
        <v>30</v>
      </c>
      <c r="P18" s="6"/>
      <c r="Q18" s="6" t="s">
        <v>31</v>
      </c>
      <c r="R18" s="22" t="s">
        <v>32</v>
      </c>
      <c r="S18" s="6"/>
    </row>
    <row r="19" spans="2:19" ht="120">
      <c r="B19" s="6" t="s">
        <v>23</v>
      </c>
      <c r="C19" s="6" t="s">
        <v>24</v>
      </c>
      <c r="D19" s="22" t="s">
        <v>33</v>
      </c>
      <c r="E19" s="6" t="s">
        <v>37</v>
      </c>
      <c r="F19" s="6" t="s">
        <v>27</v>
      </c>
      <c r="G19" s="6">
        <v>4692</v>
      </c>
      <c r="H19" s="6">
        <v>3366</v>
      </c>
      <c r="I19" s="8">
        <f t="shared" si="0"/>
        <v>0.28260869565217389</v>
      </c>
      <c r="J19" s="6" t="s">
        <v>28</v>
      </c>
      <c r="K19" s="6" t="s">
        <v>28</v>
      </c>
      <c r="L19" s="6" t="s">
        <v>28</v>
      </c>
      <c r="M19" s="6"/>
      <c r="N19" s="6" t="s">
        <v>29</v>
      </c>
      <c r="O19" s="22" t="s">
        <v>34</v>
      </c>
      <c r="P19" s="6"/>
      <c r="Q19" s="6" t="s">
        <v>31</v>
      </c>
      <c r="R19" s="22" t="s">
        <v>35</v>
      </c>
      <c r="S19" s="6"/>
    </row>
    <row r="20" spans="2:19" ht="120">
      <c r="B20" s="6" t="s">
        <v>23</v>
      </c>
      <c r="C20" s="6" t="s">
        <v>24</v>
      </c>
      <c r="D20" s="22" t="s">
        <v>36</v>
      </c>
      <c r="E20" s="6" t="s">
        <v>37</v>
      </c>
      <c r="F20" s="6" t="s">
        <v>27</v>
      </c>
      <c r="G20" s="6">
        <v>4692</v>
      </c>
      <c r="H20" s="6">
        <v>3346</v>
      </c>
      <c r="I20" s="8">
        <f t="shared" si="0"/>
        <v>0.2868712702472293</v>
      </c>
      <c r="J20" s="6" t="s">
        <v>28</v>
      </c>
      <c r="K20" s="6" t="s">
        <v>28</v>
      </c>
      <c r="L20" s="6" t="s">
        <v>28</v>
      </c>
      <c r="M20" s="6"/>
      <c r="N20" s="6" t="s">
        <v>29</v>
      </c>
      <c r="O20" s="22" t="s">
        <v>34</v>
      </c>
      <c r="P20" s="6"/>
      <c r="Q20" s="6" t="s">
        <v>31</v>
      </c>
      <c r="R20" s="22" t="s">
        <v>32</v>
      </c>
      <c r="S20" s="6"/>
    </row>
    <row r="21" spans="2:19" ht="30">
      <c r="B21" s="6" t="s">
        <v>38</v>
      </c>
      <c r="C21" s="6" t="s">
        <v>39</v>
      </c>
      <c r="D21" s="6" t="s">
        <v>40</v>
      </c>
      <c r="E21" s="6" t="s">
        <v>41</v>
      </c>
      <c r="F21" s="6" t="s">
        <v>42</v>
      </c>
      <c r="G21" s="6">
        <v>44</v>
      </c>
      <c r="H21" s="6">
        <v>42.87</v>
      </c>
      <c r="I21" s="8">
        <f t="shared" si="0"/>
        <v>2.568181818181824E-2</v>
      </c>
      <c r="J21" s="6" t="s">
        <v>43</v>
      </c>
      <c r="K21" s="6" t="s">
        <v>43</v>
      </c>
      <c r="L21" s="6"/>
      <c r="M21" s="6"/>
      <c r="N21" s="6" t="s">
        <v>29</v>
      </c>
      <c r="O21" s="6" t="s">
        <v>44</v>
      </c>
      <c r="P21" s="6" t="s">
        <v>45</v>
      </c>
      <c r="Q21" s="6" t="s">
        <v>46</v>
      </c>
      <c r="R21" s="22" t="s">
        <v>47</v>
      </c>
      <c r="S21" s="6"/>
    </row>
    <row r="22" spans="2:19" ht="30">
      <c r="B22" s="6" t="s">
        <v>38</v>
      </c>
      <c r="C22" s="6" t="s">
        <v>39</v>
      </c>
      <c r="D22" s="6" t="s">
        <v>40</v>
      </c>
      <c r="E22" s="6" t="s">
        <v>41</v>
      </c>
      <c r="F22" s="6" t="s">
        <v>48</v>
      </c>
      <c r="G22" s="6">
        <v>34.18</v>
      </c>
      <c r="H22" s="6">
        <v>32.85</v>
      </c>
      <c r="I22" s="8">
        <f t="shared" si="0"/>
        <v>3.8911644236395503E-2</v>
      </c>
      <c r="J22" s="6" t="s">
        <v>43</v>
      </c>
      <c r="K22" s="6" t="s">
        <v>43</v>
      </c>
      <c r="L22" s="6"/>
      <c r="M22" s="6"/>
      <c r="N22" s="6" t="s">
        <v>29</v>
      </c>
      <c r="O22" s="6" t="s">
        <v>44</v>
      </c>
      <c r="P22" s="6" t="s">
        <v>49</v>
      </c>
      <c r="Q22" s="6" t="s">
        <v>46</v>
      </c>
      <c r="R22" s="22" t="s">
        <v>47</v>
      </c>
      <c r="S22" s="6"/>
    </row>
    <row r="23" spans="2:19" s="43" customFormat="1" ht="90">
      <c r="B23" s="6" t="s">
        <v>308</v>
      </c>
      <c r="C23" s="22" t="s">
        <v>309</v>
      </c>
      <c r="D23" s="22" t="s">
        <v>310</v>
      </c>
      <c r="E23" s="6" t="s">
        <v>311</v>
      </c>
      <c r="F23" s="6" t="s">
        <v>27</v>
      </c>
      <c r="G23" s="6">
        <v>23.29</v>
      </c>
      <c r="H23" s="6">
        <v>4.9400000000000004</v>
      </c>
      <c r="I23" s="8">
        <f>(G23-H23)/G23</f>
        <v>0.78789179905538853</v>
      </c>
      <c r="J23" s="6"/>
      <c r="K23" s="6"/>
      <c r="L23" s="46">
        <v>0</v>
      </c>
      <c r="M23" s="6"/>
      <c r="N23" s="6" t="s">
        <v>312</v>
      </c>
      <c r="O23" s="22" t="s">
        <v>313</v>
      </c>
      <c r="P23" s="6" t="s">
        <v>314</v>
      </c>
      <c r="Q23" s="22" t="s">
        <v>315</v>
      </c>
      <c r="R23" s="22" t="s">
        <v>316</v>
      </c>
      <c r="S23" s="6"/>
    </row>
    <row r="24" spans="2:19" s="43" customFormat="1" ht="120">
      <c r="B24" s="6" t="s">
        <v>308</v>
      </c>
      <c r="C24" s="22" t="s">
        <v>309</v>
      </c>
      <c r="D24" s="22" t="s">
        <v>317</v>
      </c>
      <c r="E24" s="6" t="s">
        <v>311</v>
      </c>
      <c r="F24" s="6" t="s">
        <v>27</v>
      </c>
      <c r="G24" s="6">
        <v>23.29</v>
      </c>
      <c r="H24" s="6">
        <v>23.08</v>
      </c>
      <c r="I24" s="8">
        <f t="shared" ref="I24:I76" si="1">(G24-H24)/G24</f>
        <v>9.0167453842851381E-3</v>
      </c>
      <c r="J24" s="6"/>
      <c r="K24" s="6"/>
      <c r="L24" s="46">
        <v>0</v>
      </c>
      <c r="M24" s="6"/>
      <c r="N24" s="6" t="s">
        <v>312</v>
      </c>
      <c r="O24" s="22" t="s">
        <v>318</v>
      </c>
      <c r="P24" s="6" t="s">
        <v>314</v>
      </c>
      <c r="Q24" s="22" t="s">
        <v>315</v>
      </c>
      <c r="R24" s="22" t="s">
        <v>316</v>
      </c>
      <c r="S24" s="6"/>
    </row>
    <row r="25" spans="2:19" s="43" customFormat="1" ht="120">
      <c r="B25" s="6" t="s">
        <v>308</v>
      </c>
      <c r="C25" s="22" t="s">
        <v>309</v>
      </c>
      <c r="D25" s="22" t="s">
        <v>319</v>
      </c>
      <c r="E25" s="6" t="s">
        <v>311</v>
      </c>
      <c r="F25" s="6" t="s">
        <v>27</v>
      </c>
      <c r="G25" s="6">
        <v>16.37</v>
      </c>
      <c r="H25" s="6">
        <v>16.18</v>
      </c>
      <c r="I25" s="8">
        <f t="shared" si="1"/>
        <v>1.1606597434331171E-2</v>
      </c>
      <c r="J25" s="6"/>
      <c r="K25" s="6"/>
      <c r="L25" s="46">
        <v>0</v>
      </c>
      <c r="M25" s="6"/>
      <c r="N25" s="6" t="s">
        <v>312</v>
      </c>
      <c r="O25" s="22" t="s">
        <v>320</v>
      </c>
      <c r="P25" s="6" t="s">
        <v>314</v>
      </c>
      <c r="Q25" s="22" t="s">
        <v>315</v>
      </c>
      <c r="R25" s="22" t="s">
        <v>316</v>
      </c>
      <c r="S25" s="6"/>
    </row>
    <row r="26" spans="2:19" s="43" customFormat="1" ht="120">
      <c r="B26" s="6" t="s">
        <v>308</v>
      </c>
      <c r="C26" s="22" t="s">
        <v>309</v>
      </c>
      <c r="D26" s="22" t="s">
        <v>321</v>
      </c>
      <c r="E26" s="6" t="s">
        <v>311</v>
      </c>
      <c r="F26" s="6" t="s">
        <v>27</v>
      </c>
      <c r="G26" s="6">
        <v>7.8</v>
      </c>
      <c r="H26" s="6">
        <v>7.61</v>
      </c>
      <c r="I26" s="8">
        <f t="shared" si="1"/>
        <v>2.4358974358974297E-2</v>
      </c>
      <c r="J26" s="6"/>
      <c r="K26" s="6"/>
      <c r="L26" s="46">
        <v>0</v>
      </c>
      <c r="M26" s="6"/>
      <c r="N26" s="6" t="s">
        <v>312</v>
      </c>
      <c r="O26" s="22" t="s">
        <v>322</v>
      </c>
      <c r="P26" s="6" t="s">
        <v>314</v>
      </c>
      <c r="Q26" s="22" t="s">
        <v>315</v>
      </c>
      <c r="R26" s="22" t="s">
        <v>316</v>
      </c>
      <c r="S26" s="6"/>
    </row>
    <row r="27" spans="2:19" s="43" customFormat="1" ht="120">
      <c r="B27" s="6" t="s">
        <v>308</v>
      </c>
      <c r="C27" s="22" t="s">
        <v>309</v>
      </c>
      <c r="D27" s="22" t="s">
        <v>323</v>
      </c>
      <c r="E27" s="6" t="s">
        <v>311</v>
      </c>
      <c r="F27" s="6" t="s">
        <v>27</v>
      </c>
      <c r="G27" s="6">
        <v>4.54</v>
      </c>
      <c r="H27" s="6">
        <v>4.34</v>
      </c>
      <c r="I27" s="8">
        <f>(G27-H27)/G27</f>
        <v>4.4052863436123385E-2</v>
      </c>
      <c r="J27" s="6"/>
      <c r="K27" s="6"/>
      <c r="L27" s="46">
        <v>0</v>
      </c>
      <c r="M27" s="6"/>
      <c r="N27" s="6" t="s">
        <v>312</v>
      </c>
      <c r="O27" s="22" t="s">
        <v>324</v>
      </c>
      <c r="P27" s="6" t="s">
        <v>314</v>
      </c>
      <c r="Q27" s="22" t="s">
        <v>315</v>
      </c>
      <c r="R27" s="22" t="s">
        <v>316</v>
      </c>
      <c r="S27" s="6"/>
    </row>
    <row r="28" spans="2:19" s="43" customFormat="1" ht="90">
      <c r="B28" s="6" t="s">
        <v>308</v>
      </c>
      <c r="C28" s="22" t="s">
        <v>309</v>
      </c>
      <c r="D28" s="22" t="s">
        <v>310</v>
      </c>
      <c r="E28" s="6" t="s">
        <v>325</v>
      </c>
      <c r="F28" s="6" t="s">
        <v>27</v>
      </c>
      <c r="G28" s="47">
        <v>3.4662000000000002</v>
      </c>
      <c r="H28" s="6">
        <v>2.89</v>
      </c>
      <c r="I28" s="8">
        <f>(G28-H28)/G28</f>
        <v>0.16623391610409094</v>
      </c>
      <c r="J28" s="6"/>
      <c r="K28" s="6"/>
      <c r="L28" s="46">
        <v>0</v>
      </c>
      <c r="M28" s="6"/>
      <c r="N28" s="6" t="s">
        <v>312</v>
      </c>
      <c r="O28" s="22" t="s">
        <v>313</v>
      </c>
      <c r="P28" s="6" t="s">
        <v>314</v>
      </c>
      <c r="Q28" s="22" t="s">
        <v>315</v>
      </c>
      <c r="R28" s="22" t="s">
        <v>316</v>
      </c>
      <c r="S28" s="6"/>
    </row>
    <row r="29" spans="2:19" s="43" customFormat="1" ht="120">
      <c r="B29" s="6" t="s">
        <v>308</v>
      </c>
      <c r="C29" s="22" t="s">
        <v>309</v>
      </c>
      <c r="D29" s="22" t="s">
        <v>317</v>
      </c>
      <c r="E29" s="6" t="s">
        <v>325</v>
      </c>
      <c r="F29" s="6" t="s">
        <v>27</v>
      </c>
      <c r="G29" s="47">
        <v>3.4662000000000002</v>
      </c>
      <c r="H29" s="47">
        <v>3.44198</v>
      </c>
      <c r="I29" s="8">
        <f t="shared" si="1"/>
        <v>6.9874790837228459E-3</v>
      </c>
      <c r="J29" s="6"/>
      <c r="K29" s="6"/>
      <c r="L29" s="46">
        <v>0</v>
      </c>
      <c r="M29" s="6"/>
      <c r="N29" s="6" t="s">
        <v>312</v>
      </c>
      <c r="O29" s="22" t="s">
        <v>318</v>
      </c>
      <c r="P29" s="6" t="s">
        <v>314</v>
      </c>
      <c r="Q29" s="22" t="s">
        <v>315</v>
      </c>
      <c r="R29" s="22" t="s">
        <v>316</v>
      </c>
      <c r="S29" s="6"/>
    </row>
    <row r="30" spans="2:19" s="43" customFormat="1" ht="120">
      <c r="B30" s="6" t="s">
        <v>308</v>
      </c>
      <c r="C30" s="22" t="s">
        <v>309</v>
      </c>
      <c r="D30" s="22" t="s">
        <v>326</v>
      </c>
      <c r="E30" s="6" t="s">
        <v>325</v>
      </c>
      <c r="F30" s="6" t="s">
        <v>27</v>
      </c>
      <c r="G30" s="47">
        <v>2.8055400000000001</v>
      </c>
      <c r="H30" s="47">
        <v>2.7830599999999999</v>
      </c>
      <c r="I30" s="8">
        <f t="shared" si="1"/>
        <v>8.0127176942764236E-3</v>
      </c>
      <c r="J30" s="6"/>
      <c r="K30" s="6"/>
      <c r="L30" s="46">
        <v>0</v>
      </c>
      <c r="M30" s="6"/>
      <c r="N30" s="6" t="s">
        <v>312</v>
      </c>
      <c r="O30" s="22" t="s">
        <v>320</v>
      </c>
      <c r="P30" s="6" t="s">
        <v>314</v>
      </c>
      <c r="Q30" s="22" t="s">
        <v>315</v>
      </c>
      <c r="R30" s="22" t="s">
        <v>316</v>
      </c>
      <c r="S30" s="6"/>
    </row>
    <row r="31" spans="2:19" s="43" customFormat="1" ht="120">
      <c r="B31" s="6" t="s">
        <v>308</v>
      </c>
      <c r="C31" s="22" t="s">
        <v>309</v>
      </c>
      <c r="D31" s="22" t="s">
        <v>321</v>
      </c>
      <c r="E31" s="6" t="s">
        <v>325</v>
      </c>
      <c r="F31" s="6" t="s">
        <v>27</v>
      </c>
      <c r="G31" s="47">
        <v>2.7961900000000002</v>
      </c>
      <c r="H31" s="47">
        <v>2.7737099999999999</v>
      </c>
      <c r="I31" s="8">
        <f t="shared" si="1"/>
        <v>8.0395109059113561E-3</v>
      </c>
      <c r="J31" s="6"/>
      <c r="K31" s="6"/>
      <c r="L31" s="46">
        <v>0</v>
      </c>
      <c r="M31" s="6"/>
      <c r="N31" s="6" t="s">
        <v>312</v>
      </c>
      <c r="O31" s="22" t="s">
        <v>322</v>
      </c>
      <c r="P31" s="6" t="s">
        <v>314</v>
      </c>
      <c r="Q31" s="22" t="s">
        <v>315</v>
      </c>
      <c r="R31" s="22" t="s">
        <v>316</v>
      </c>
      <c r="S31" s="6"/>
    </row>
    <row r="32" spans="2:19" s="43" customFormat="1" ht="120">
      <c r="B32" s="6" t="s">
        <v>308</v>
      </c>
      <c r="C32" s="22" t="s">
        <v>309</v>
      </c>
      <c r="D32" s="22" t="s">
        <v>323</v>
      </c>
      <c r="E32" s="6" t="s">
        <v>325</v>
      </c>
      <c r="F32" s="6" t="s">
        <v>27</v>
      </c>
      <c r="G32" s="47">
        <v>2.7946399999999998</v>
      </c>
      <c r="H32" s="47">
        <v>2.77216</v>
      </c>
      <c r="I32" s="8">
        <f t="shared" si="1"/>
        <v>8.0439698852087689E-3</v>
      </c>
      <c r="J32" s="6"/>
      <c r="K32" s="6"/>
      <c r="L32" s="46">
        <v>0</v>
      </c>
      <c r="M32" s="6"/>
      <c r="N32" s="6" t="s">
        <v>312</v>
      </c>
      <c r="O32" s="22" t="s">
        <v>324</v>
      </c>
      <c r="P32" s="6" t="s">
        <v>314</v>
      </c>
      <c r="Q32" s="22" t="s">
        <v>315</v>
      </c>
      <c r="R32" s="22" t="s">
        <v>316</v>
      </c>
      <c r="S32" s="6"/>
    </row>
    <row r="33" spans="2:19" ht="75">
      <c r="B33" s="6" t="s">
        <v>425</v>
      </c>
      <c r="C33" s="6" t="s">
        <v>355</v>
      </c>
      <c r="D33" s="22" t="s">
        <v>356</v>
      </c>
      <c r="E33" s="6" t="s">
        <v>57</v>
      </c>
      <c r="F33" s="2" t="s">
        <v>27</v>
      </c>
      <c r="G33" s="6">
        <v>12.31</v>
      </c>
      <c r="H33" s="6">
        <v>6.35</v>
      </c>
      <c r="I33" s="8">
        <f t="shared" si="1"/>
        <v>0.48415922014622265</v>
      </c>
      <c r="J33" s="6" t="s">
        <v>357</v>
      </c>
      <c r="K33" s="6"/>
      <c r="L33" s="6"/>
      <c r="M33" s="6"/>
      <c r="N33" s="6" t="s">
        <v>358</v>
      </c>
      <c r="O33" s="22" t="s">
        <v>359</v>
      </c>
      <c r="P33" s="6" t="s">
        <v>360</v>
      </c>
      <c r="Q33" s="6" t="s">
        <v>361</v>
      </c>
      <c r="R33" s="6"/>
      <c r="S33" s="6"/>
    </row>
    <row r="34" spans="2:19" ht="75">
      <c r="B34" s="6" t="s">
        <v>425</v>
      </c>
      <c r="C34" s="6" t="s">
        <v>355</v>
      </c>
      <c r="D34" s="22" t="s">
        <v>356</v>
      </c>
      <c r="E34" s="6" t="s">
        <v>57</v>
      </c>
      <c r="F34" s="6" t="s">
        <v>52</v>
      </c>
      <c r="G34" s="6">
        <v>12.48</v>
      </c>
      <c r="H34" s="6">
        <v>6.95</v>
      </c>
      <c r="I34" s="8">
        <f t="shared" si="1"/>
        <v>0.44310897435897434</v>
      </c>
      <c r="J34" s="6" t="s">
        <v>362</v>
      </c>
      <c r="K34" s="6"/>
      <c r="L34" s="6"/>
      <c r="M34" s="6"/>
      <c r="N34" s="6" t="s">
        <v>358</v>
      </c>
      <c r="O34" s="22" t="s">
        <v>359</v>
      </c>
      <c r="P34" s="6" t="s">
        <v>360</v>
      </c>
      <c r="Q34" s="6" t="s">
        <v>361</v>
      </c>
      <c r="R34" s="6"/>
      <c r="S34" s="6"/>
    </row>
    <row r="35" spans="2:19" ht="75">
      <c r="B35" s="6" t="s">
        <v>425</v>
      </c>
      <c r="C35" s="6" t="s">
        <v>355</v>
      </c>
      <c r="D35" s="22" t="s">
        <v>356</v>
      </c>
      <c r="E35" s="6" t="s">
        <v>57</v>
      </c>
      <c r="F35" s="6" t="s">
        <v>134</v>
      </c>
      <c r="G35" s="6">
        <v>13</v>
      </c>
      <c r="H35" s="6">
        <v>7.32</v>
      </c>
      <c r="I35" s="8">
        <f t="shared" si="1"/>
        <v>0.43692307692307691</v>
      </c>
      <c r="J35" s="6" t="s">
        <v>363</v>
      </c>
      <c r="K35" s="6"/>
      <c r="L35" s="6"/>
      <c r="M35" s="6"/>
      <c r="N35" s="6" t="s">
        <v>358</v>
      </c>
      <c r="O35" s="22" t="s">
        <v>359</v>
      </c>
      <c r="P35" s="6" t="s">
        <v>360</v>
      </c>
      <c r="Q35" s="6" t="s">
        <v>361</v>
      </c>
      <c r="R35" s="6"/>
      <c r="S35" s="6"/>
    </row>
    <row r="36" spans="2:19" ht="75">
      <c r="B36" s="6" t="s">
        <v>425</v>
      </c>
      <c r="C36" s="6" t="s">
        <v>355</v>
      </c>
      <c r="D36" s="22" t="s">
        <v>356</v>
      </c>
      <c r="E36" s="6" t="s">
        <v>57</v>
      </c>
      <c r="F36" s="6" t="s">
        <v>173</v>
      </c>
      <c r="G36" s="6">
        <v>13.58</v>
      </c>
      <c r="H36" s="6">
        <v>8.16</v>
      </c>
      <c r="I36" s="8">
        <f t="shared" si="1"/>
        <v>0.39911634756995579</v>
      </c>
      <c r="J36" s="6" t="s">
        <v>364</v>
      </c>
      <c r="K36" s="6"/>
      <c r="L36" s="6"/>
      <c r="M36" s="6"/>
      <c r="N36" s="6" t="s">
        <v>358</v>
      </c>
      <c r="O36" s="22" t="s">
        <v>359</v>
      </c>
      <c r="P36" s="6" t="s">
        <v>360</v>
      </c>
      <c r="Q36" s="6" t="s">
        <v>361</v>
      </c>
      <c r="R36" s="6"/>
      <c r="S36" s="6"/>
    </row>
    <row r="37" spans="2:19" ht="75">
      <c r="B37" s="6" t="s">
        <v>425</v>
      </c>
      <c r="C37" s="6" t="s">
        <v>355</v>
      </c>
      <c r="D37" s="22" t="s">
        <v>365</v>
      </c>
      <c r="E37" s="6" t="s">
        <v>57</v>
      </c>
      <c r="F37" s="2" t="s">
        <v>27</v>
      </c>
      <c r="G37" s="6">
        <v>12.31</v>
      </c>
      <c r="H37" s="6">
        <v>5.71</v>
      </c>
      <c r="I37" s="8">
        <f t="shared" si="1"/>
        <v>0.53614947197400487</v>
      </c>
      <c r="J37" s="6" t="s">
        <v>357</v>
      </c>
      <c r="K37" s="6"/>
      <c r="L37" s="6"/>
      <c r="M37" s="6"/>
      <c r="N37" s="6" t="s">
        <v>358</v>
      </c>
      <c r="O37" s="22" t="s">
        <v>359</v>
      </c>
      <c r="P37" s="6" t="s">
        <v>360</v>
      </c>
      <c r="Q37" s="6" t="s">
        <v>361</v>
      </c>
      <c r="R37" s="6"/>
      <c r="S37" s="6"/>
    </row>
    <row r="38" spans="2:19" ht="75">
      <c r="B38" s="6" t="s">
        <v>425</v>
      </c>
      <c r="C38" s="6" t="s">
        <v>355</v>
      </c>
      <c r="D38" s="22" t="s">
        <v>365</v>
      </c>
      <c r="E38" s="6" t="s">
        <v>57</v>
      </c>
      <c r="F38" s="6" t="s">
        <v>52</v>
      </c>
      <c r="G38" s="6">
        <v>12.48</v>
      </c>
      <c r="H38" s="6">
        <v>6.36</v>
      </c>
      <c r="I38" s="8">
        <f t="shared" si="1"/>
        <v>0.49038461538461536</v>
      </c>
      <c r="J38" s="6" t="s">
        <v>366</v>
      </c>
      <c r="K38" s="6"/>
      <c r="L38" s="6"/>
      <c r="M38" s="6"/>
      <c r="N38" s="6" t="s">
        <v>358</v>
      </c>
      <c r="O38" s="22" t="s">
        <v>359</v>
      </c>
      <c r="P38" s="6" t="s">
        <v>360</v>
      </c>
      <c r="Q38" s="6" t="s">
        <v>361</v>
      </c>
      <c r="R38" s="6"/>
      <c r="S38" s="6"/>
    </row>
    <row r="39" spans="2:19" ht="75">
      <c r="B39" s="6" t="s">
        <v>425</v>
      </c>
      <c r="C39" s="6" t="s">
        <v>355</v>
      </c>
      <c r="D39" s="22" t="s">
        <v>365</v>
      </c>
      <c r="E39" s="6" t="s">
        <v>57</v>
      </c>
      <c r="F39" s="6" t="s">
        <v>134</v>
      </c>
      <c r="G39" s="6">
        <v>13</v>
      </c>
      <c r="H39" s="6">
        <v>6.65</v>
      </c>
      <c r="I39" s="8">
        <f t="shared" si="1"/>
        <v>0.48846153846153845</v>
      </c>
      <c r="J39" s="6" t="s">
        <v>367</v>
      </c>
      <c r="K39" s="6"/>
      <c r="L39" s="6"/>
      <c r="M39" s="6"/>
      <c r="N39" s="6" t="s">
        <v>358</v>
      </c>
      <c r="O39" s="22" t="s">
        <v>359</v>
      </c>
      <c r="P39" s="6" t="s">
        <v>360</v>
      </c>
      <c r="Q39" s="6" t="s">
        <v>361</v>
      </c>
      <c r="R39" s="6"/>
      <c r="S39" s="6"/>
    </row>
    <row r="40" spans="2:19" ht="75">
      <c r="B40" s="6" t="s">
        <v>425</v>
      </c>
      <c r="C40" s="6" t="s">
        <v>355</v>
      </c>
      <c r="D40" s="22" t="s">
        <v>365</v>
      </c>
      <c r="E40" s="6" t="s">
        <v>57</v>
      </c>
      <c r="F40" s="6" t="s">
        <v>173</v>
      </c>
      <c r="G40" s="6">
        <v>13.58</v>
      </c>
      <c r="H40" s="6">
        <v>7.32</v>
      </c>
      <c r="I40" s="8">
        <f t="shared" si="1"/>
        <v>0.46097201767304857</v>
      </c>
      <c r="J40" s="6" t="s">
        <v>368</v>
      </c>
      <c r="K40" s="6"/>
      <c r="L40" s="6"/>
      <c r="M40" s="6"/>
      <c r="N40" s="6" t="s">
        <v>358</v>
      </c>
      <c r="O40" s="22" t="s">
        <v>359</v>
      </c>
      <c r="P40" s="6" t="s">
        <v>360</v>
      </c>
      <c r="Q40" s="6" t="s">
        <v>361</v>
      </c>
      <c r="R40" s="6"/>
      <c r="S40" s="6"/>
    </row>
    <row r="41" spans="2:19" ht="75">
      <c r="B41" s="6" t="s">
        <v>425</v>
      </c>
      <c r="C41" s="6" t="s">
        <v>355</v>
      </c>
      <c r="D41" s="22" t="s">
        <v>369</v>
      </c>
      <c r="E41" s="6" t="s">
        <v>57</v>
      </c>
      <c r="F41" s="2" t="s">
        <v>27</v>
      </c>
      <c r="G41" s="6">
        <v>12.31</v>
      </c>
      <c r="H41" s="6">
        <v>2.02</v>
      </c>
      <c r="I41" s="8">
        <f t="shared" si="1"/>
        <v>0.83590576766856217</v>
      </c>
      <c r="J41" s="6" t="s">
        <v>357</v>
      </c>
      <c r="K41" s="6"/>
      <c r="L41" s="6"/>
      <c r="M41" s="6"/>
      <c r="N41" s="6" t="s">
        <v>358</v>
      </c>
      <c r="O41" s="22" t="s">
        <v>359</v>
      </c>
      <c r="P41" s="6" t="s">
        <v>360</v>
      </c>
      <c r="Q41" s="6" t="s">
        <v>361</v>
      </c>
      <c r="R41" s="6"/>
      <c r="S41" s="6"/>
    </row>
    <row r="42" spans="2:19" ht="75">
      <c r="B42" s="6" t="s">
        <v>425</v>
      </c>
      <c r="C42" s="6" t="s">
        <v>355</v>
      </c>
      <c r="D42" s="22" t="s">
        <v>369</v>
      </c>
      <c r="E42" s="6" t="s">
        <v>57</v>
      </c>
      <c r="F42" s="6" t="s">
        <v>52</v>
      </c>
      <c r="G42" s="6">
        <v>12.48</v>
      </c>
      <c r="H42" s="6">
        <v>6.08</v>
      </c>
      <c r="I42" s="8">
        <f t="shared" si="1"/>
        <v>0.51282051282051289</v>
      </c>
      <c r="J42" s="6" t="s">
        <v>370</v>
      </c>
      <c r="K42" s="6"/>
      <c r="L42" s="6"/>
      <c r="M42" s="6"/>
      <c r="N42" s="6" t="s">
        <v>358</v>
      </c>
      <c r="O42" s="22" t="s">
        <v>359</v>
      </c>
      <c r="P42" s="6" t="s">
        <v>360</v>
      </c>
      <c r="Q42" s="6" t="s">
        <v>361</v>
      </c>
      <c r="R42" s="6"/>
      <c r="S42" s="6"/>
    </row>
    <row r="43" spans="2:19" ht="75">
      <c r="B43" s="6" t="s">
        <v>425</v>
      </c>
      <c r="C43" s="6" t="s">
        <v>355</v>
      </c>
      <c r="D43" s="22" t="s">
        <v>369</v>
      </c>
      <c r="E43" s="6" t="s">
        <v>57</v>
      </c>
      <c r="F43" s="6" t="s">
        <v>134</v>
      </c>
      <c r="G43" s="6">
        <v>13</v>
      </c>
      <c r="H43" s="6">
        <v>6.28</v>
      </c>
      <c r="I43" s="8">
        <f t="shared" si="1"/>
        <v>0.51692307692307693</v>
      </c>
      <c r="J43" s="6" t="s">
        <v>371</v>
      </c>
      <c r="K43" s="6"/>
      <c r="L43" s="6"/>
      <c r="M43" s="6"/>
      <c r="N43" s="6" t="s">
        <v>358</v>
      </c>
      <c r="O43" s="22" t="s">
        <v>359</v>
      </c>
      <c r="P43" s="6" t="s">
        <v>360</v>
      </c>
      <c r="Q43" s="6" t="s">
        <v>361</v>
      </c>
      <c r="R43" s="6"/>
      <c r="S43" s="6"/>
    </row>
    <row r="44" spans="2:19" ht="75">
      <c r="B44" s="6" t="s">
        <v>425</v>
      </c>
      <c r="C44" s="6" t="s">
        <v>355</v>
      </c>
      <c r="D44" s="22" t="s">
        <v>369</v>
      </c>
      <c r="E44" s="6" t="s">
        <v>57</v>
      </c>
      <c r="F44" s="6" t="s">
        <v>173</v>
      </c>
      <c r="G44" s="6">
        <v>13.58</v>
      </c>
      <c r="H44" s="6">
        <v>6.71</v>
      </c>
      <c r="I44" s="8">
        <f t="shared" si="1"/>
        <v>0.50589101620029453</v>
      </c>
      <c r="J44" s="6" t="s">
        <v>372</v>
      </c>
      <c r="K44" s="6"/>
      <c r="L44" s="6"/>
      <c r="M44" s="6"/>
      <c r="N44" s="6" t="s">
        <v>358</v>
      </c>
      <c r="O44" s="22" t="s">
        <v>359</v>
      </c>
      <c r="P44" s="6" t="s">
        <v>360</v>
      </c>
      <c r="Q44" s="6" t="s">
        <v>361</v>
      </c>
      <c r="R44" s="6"/>
      <c r="S44" s="6"/>
    </row>
    <row r="45" spans="2:19" ht="70.5" customHeight="1">
      <c r="B45" s="22" t="s">
        <v>448</v>
      </c>
      <c r="C45" s="6" t="s">
        <v>436</v>
      </c>
      <c r="D45" s="22" t="s">
        <v>447</v>
      </c>
      <c r="E45" s="6" t="s">
        <v>329</v>
      </c>
      <c r="F45" s="6" t="s">
        <v>437</v>
      </c>
      <c r="G45" s="22">
        <v>10985.6</v>
      </c>
      <c r="H45" s="22">
        <v>8373.2000000000007</v>
      </c>
      <c r="I45" s="8">
        <f t="shared" si="1"/>
        <v>0.23780221380716571</v>
      </c>
      <c r="J45" s="6"/>
      <c r="K45" s="6"/>
      <c r="L45" s="6"/>
      <c r="M45" s="6"/>
      <c r="N45" s="6" t="s">
        <v>312</v>
      </c>
      <c r="O45" s="22" t="s">
        <v>438</v>
      </c>
      <c r="P45" s="6"/>
      <c r="Q45" s="22" t="s">
        <v>439</v>
      </c>
      <c r="R45" s="6"/>
      <c r="S45" s="22" t="s">
        <v>440</v>
      </c>
    </row>
    <row r="46" spans="2:19" ht="30">
      <c r="B46" s="22" t="s">
        <v>448</v>
      </c>
      <c r="C46" s="6" t="s">
        <v>436</v>
      </c>
      <c r="D46" s="6" t="s">
        <v>441</v>
      </c>
      <c r="E46" s="6" t="s">
        <v>329</v>
      </c>
      <c r="F46" s="6" t="s">
        <v>437</v>
      </c>
      <c r="G46" s="22">
        <v>10310.4</v>
      </c>
      <c r="H46" s="22">
        <v>8288.7999999999993</v>
      </c>
      <c r="I46" s="8">
        <f t="shared" si="1"/>
        <v>0.19607386716325267</v>
      </c>
      <c r="J46" s="6"/>
      <c r="K46" s="6"/>
      <c r="L46" s="6"/>
      <c r="M46" s="6"/>
      <c r="N46" s="6" t="s">
        <v>442</v>
      </c>
      <c r="O46" s="6" t="s">
        <v>443</v>
      </c>
      <c r="P46" s="6"/>
      <c r="Q46" s="6" t="s">
        <v>443</v>
      </c>
      <c r="R46" s="6"/>
      <c r="S46" s="22" t="s">
        <v>440</v>
      </c>
    </row>
    <row r="47" spans="2:19" ht="30">
      <c r="B47" s="22" t="s">
        <v>448</v>
      </c>
      <c r="C47" s="6" t="s">
        <v>436</v>
      </c>
      <c r="D47" s="6" t="s">
        <v>441</v>
      </c>
      <c r="E47" s="6" t="s">
        <v>329</v>
      </c>
      <c r="F47" s="6" t="s">
        <v>437</v>
      </c>
      <c r="G47" s="22">
        <v>9832.7039999999997</v>
      </c>
      <c r="H47" s="22">
        <v>8229.0879999999997</v>
      </c>
      <c r="I47" s="8">
        <f t="shared" si="1"/>
        <v>0.16309003098232186</v>
      </c>
      <c r="J47" s="6"/>
      <c r="K47" s="6"/>
      <c r="L47" s="6"/>
      <c r="M47" s="6"/>
      <c r="N47" s="6" t="s">
        <v>444</v>
      </c>
      <c r="O47" s="6" t="s">
        <v>443</v>
      </c>
      <c r="P47" s="6"/>
      <c r="Q47" s="6" t="s">
        <v>443</v>
      </c>
      <c r="R47" s="6"/>
      <c r="S47" s="22" t="s">
        <v>440</v>
      </c>
    </row>
    <row r="48" spans="2:19" ht="30">
      <c r="B48" s="22" t="s">
        <v>448</v>
      </c>
      <c r="C48" s="6" t="s">
        <v>436</v>
      </c>
      <c r="D48" s="6" t="s">
        <v>441</v>
      </c>
      <c r="E48" s="6" t="s">
        <v>340</v>
      </c>
      <c r="F48" s="6" t="s">
        <v>437</v>
      </c>
      <c r="G48" s="6">
        <v>1970.3040000000001</v>
      </c>
      <c r="H48" s="6">
        <v>1786.288</v>
      </c>
      <c r="I48" s="8">
        <f t="shared" si="1"/>
        <v>9.3394724874943186E-2</v>
      </c>
      <c r="J48" s="6"/>
      <c r="K48" s="6"/>
      <c r="L48" s="6"/>
      <c r="M48" s="6"/>
      <c r="N48" s="6" t="s">
        <v>312</v>
      </c>
      <c r="O48" s="6" t="s">
        <v>443</v>
      </c>
      <c r="P48" s="6"/>
      <c r="Q48" s="6" t="s">
        <v>443</v>
      </c>
      <c r="R48" s="6"/>
      <c r="S48" s="22" t="s">
        <v>440</v>
      </c>
    </row>
    <row r="49" spans="2:19" ht="30">
      <c r="B49" s="22" t="s">
        <v>448</v>
      </c>
      <c r="C49" s="6" t="s">
        <v>436</v>
      </c>
      <c r="D49" s="6" t="s">
        <v>441</v>
      </c>
      <c r="E49" s="6" t="s">
        <v>340</v>
      </c>
      <c r="F49" s="6" t="s">
        <v>437</v>
      </c>
      <c r="G49" s="6">
        <v>1766.6559999999999</v>
      </c>
      <c r="H49" s="6">
        <v>1620.8320000000001</v>
      </c>
      <c r="I49" s="8">
        <f t="shared" si="1"/>
        <v>8.2542385161570697E-2</v>
      </c>
      <c r="J49" s="6"/>
      <c r="K49" s="6"/>
      <c r="L49" s="6"/>
      <c r="M49" s="6"/>
      <c r="N49" s="6" t="s">
        <v>442</v>
      </c>
      <c r="O49" s="6" t="s">
        <v>443</v>
      </c>
      <c r="P49" s="6"/>
      <c r="Q49" s="6" t="s">
        <v>443</v>
      </c>
      <c r="R49" s="6"/>
      <c r="S49" s="22" t="s">
        <v>440</v>
      </c>
    </row>
    <row r="50" spans="2:19" ht="30">
      <c r="B50" s="22" t="s">
        <v>448</v>
      </c>
      <c r="C50" s="6" t="s">
        <v>436</v>
      </c>
      <c r="D50" s="6" t="s">
        <v>441</v>
      </c>
      <c r="E50" s="6" t="s">
        <v>340</v>
      </c>
      <c r="F50" s="6" t="s">
        <v>437</v>
      </c>
      <c r="G50" s="6">
        <v>1075.8656000000001</v>
      </c>
      <c r="H50" s="6">
        <v>974.48320000000001</v>
      </c>
      <c r="I50" s="8">
        <f t="shared" si="1"/>
        <v>9.4233331747013815E-2</v>
      </c>
      <c r="J50" s="6"/>
      <c r="K50" s="6"/>
      <c r="L50" s="6"/>
      <c r="M50" s="6"/>
      <c r="N50" s="6" t="s">
        <v>444</v>
      </c>
      <c r="O50" s="6" t="s">
        <v>443</v>
      </c>
      <c r="P50" s="6"/>
      <c r="Q50" s="6" t="s">
        <v>443</v>
      </c>
      <c r="R50" s="6"/>
      <c r="S50" s="22" t="s">
        <v>440</v>
      </c>
    </row>
    <row r="51" spans="2:19" ht="84" customHeight="1">
      <c r="B51" s="22" t="s">
        <v>448</v>
      </c>
      <c r="C51" s="6" t="s">
        <v>436</v>
      </c>
      <c r="D51" s="22" t="s">
        <v>449</v>
      </c>
      <c r="E51" s="6" t="s">
        <v>329</v>
      </c>
      <c r="F51" s="6" t="s">
        <v>437</v>
      </c>
      <c r="G51" s="6">
        <v>87884.800000000003</v>
      </c>
      <c r="H51" s="6">
        <v>66985.600000000006</v>
      </c>
      <c r="I51" s="8">
        <f t="shared" si="1"/>
        <v>0.23780221380716571</v>
      </c>
      <c r="J51" s="6"/>
      <c r="K51" s="6"/>
      <c r="L51" s="6"/>
      <c r="M51" s="6"/>
      <c r="N51" s="6" t="s">
        <v>312</v>
      </c>
      <c r="O51" s="22" t="s">
        <v>445</v>
      </c>
      <c r="P51" s="6"/>
      <c r="Q51" s="22" t="s">
        <v>446</v>
      </c>
      <c r="R51" s="6"/>
      <c r="S51" s="22" t="s">
        <v>440</v>
      </c>
    </row>
    <row r="52" spans="2:19" ht="30">
      <c r="B52" s="22" t="s">
        <v>448</v>
      </c>
      <c r="C52" s="6" t="s">
        <v>436</v>
      </c>
      <c r="D52" s="6" t="s">
        <v>441</v>
      </c>
      <c r="E52" s="6" t="s">
        <v>329</v>
      </c>
      <c r="F52" s="6" t="s">
        <v>437</v>
      </c>
      <c r="G52" s="6">
        <v>82483.199999999997</v>
      </c>
      <c r="H52" s="6">
        <v>66310.399999999994</v>
      </c>
      <c r="I52" s="8">
        <f t="shared" si="1"/>
        <v>0.19607386716325267</v>
      </c>
      <c r="J52" s="6"/>
      <c r="K52" s="6"/>
      <c r="L52" s="6"/>
      <c r="M52" s="6"/>
      <c r="N52" s="6" t="s">
        <v>442</v>
      </c>
      <c r="O52" s="6" t="s">
        <v>443</v>
      </c>
      <c r="P52" s="6"/>
      <c r="Q52" s="6" t="s">
        <v>443</v>
      </c>
      <c r="R52" s="6"/>
      <c r="S52" s="22" t="s">
        <v>440</v>
      </c>
    </row>
    <row r="53" spans="2:19" ht="30">
      <c r="B53" s="22" t="s">
        <v>448</v>
      </c>
      <c r="C53" s="6" t="s">
        <v>436</v>
      </c>
      <c r="D53" s="6" t="s">
        <v>441</v>
      </c>
      <c r="E53" s="6" t="s">
        <v>329</v>
      </c>
      <c r="F53" s="6" t="s">
        <v>437</v>
      </c>
      <c r="G53" s="6">
        <v>78661.631999999998</v>
      </c>
      <c r="H53" s="6">
        <v>65832.703999999998</v>
      </c>
      <c r="I53" s="8">
        <f t="shared" si="1"/>
        <v>0.16309003098232186</v>
      </c>
      <c r="J53" s="6"/>
      <c r="K53" s="6"/>
      <c r="L53" s="6"/>
      <c r="M53" s="6"/>
      <c r="N53" s="6" t="s">
        <v>444</v>
      </c>
      <c r="O53" s="6" t="s">
        <v>443</v>
      </c>
      <c r="P53" s="6"/>
      <c r="Q53" s="6" t="s">
        <v>443</v>
      </c>
      <c r="R53" s="6"/>
      <c r="S53" s="22" t="s">
        <v>440</v>
      </c>
    </row>
    <row r="54" spans="2:19" ht="30">
      <c r="B54" s="22" t="s">
        <v>448</v>
      </c>
      <c r="C54" s="6" t="s">
        <v>436</v>
      </c>
      <c r="D54" s="6" t="s">
        <v>441</v>
      </c>
      <c r="E54" s="6" t="s">
        <v>340</v>
      </c>
      <c r="F54" s="6" t="s">
        <v>437</v>
      </c>
      <c r="G54" s="6">
        <v>15762.432000000001</v>
      </c>
      <c r="H54" s="6">
        <v>7637.3040000000001</v>
      </c>
      <c r="I54" s="8">
        <f t="shared" si="1"/>
        <v>0.51547426183979728</v>
      </c>
      <c r="J54" s="6"/>
      <c r="K54" s="6"/>
      <c r="L54" s="6"/>
      <c r="M54" s="6"/>
      <c r="N54" s="6" t="s">
        <v>312</v>
      </c>
      <c r="O54" s="6" t="s">
        <v>443</v>
      </c>
      <c r="P54" s="6"/>
      <c r="Q54" s="6" t="s">
        <v>443</v>
      </c>
      <c r="R54" s="6"/>
      <c r="S54" s="22" t="s">
        <v>440</v>
      </c>
    </row>
    <row r="55" spans="2:19" ht="30">
      <c r="B55" s="22" t="s">
        <v>448</v>
      </c>
      <c r="C55" s="6" t="s">
        <v>436</v>
      </c>
      <c r="D55" s="6" t="s">
        <v>441</v>
      </c>
      <c r="E55" s="6" t="s">
        <v>340</v>
      </c>
      <c r="F55" s="6" t="s">
        <v>437</v>
      </c>
      <c r="G55" s="6">
        <v>14133.248</v>
      </c>
      <c r="H55" s="6">
        <v>7452.6559999999999</v>
      </c>
      <c r="I55" s="8">
        <f t="shared" si="1"/>
        <v>0.47268625018113314</v>
      </c>
      <c r="J55" s="6"/>
      <c r="K55" s="6"/>
      <c r="L55" s="6"/>
      <c r="M55" s="6"/>
      <c r="N55" s="6" t="s">
        <v>442</v>
      </c>
      <c r="O55" s="6" t="s">
        <v>443</v>
      </c>
      <c r="P55" s="6"/>
      <c r="Q55" s="6" t="s">
        <v>443</v>
      </c>
      <c r="R55" s="6"/>
      <c r="S55" s="22" t="s">
        <v>440</v>
      </c>
    </row>
    <row r="56" spans="2:19" ht="30">
      <c r="B56" s="22" t="s">
        <v>448</v>
      </c>
      <c r="C56" s="6" t="s">
        <v>436</v>
      </c>
      <c r="D56" s="6" t="s">
        <v>441</v>
      </c>
      <c r="E56" s="6" t="s">
        <v>340</v>
      </c>
      <c r="F56" s="6" t="s">
        <v>437</v>
      </c>
      <c r="G56" s="6">
        <v>8606.9248000000007</v>
      </c>
      <c r="H56" s="6">
        <v>6837.8656000000001</v>
      </c>
      <c r="I56" s="8">
        <f t="shared" si="1"/>
        <v>0.20553905617950799</v>
      </c>
      <c r="J56" s="6"/>
      <c r="K56" s="6"/>
      <c r="L56" s="6"/>
      <c r="M56" s="6"/>
      <c r="N56" s="6" t="s">
        <v>444</v>
      </c>
      <c r="O56" s="6" t="s">
        <v>443</v>
      </c>
      <c r="P56" s="6"/>
      <c r="Q56" s="6" t="s">
        <v>443</v>
      </c>
      <c r="R56" s="6"/>
      <c r="S56" s="22" t="s">
        <v>440</v>
      </c>
    </row>
    <row r="57" spans="2:19" ht="120">
      <c r="B57" s="6" t="s">
        <v>458</v>
      </c>
      <c r="C57" s="6" t="s">
        <v>459</v>
      </c>
      <c r="D57" s="22" t="s">
        <v>460</v>
      </c>
      <c r="E57" s="6" t="s">
        <v>41</v>
      </c>
      <c r="F57" s="6" t="s">
        <v>52</v>
      </c>
      <c r="G57" s="6">
        <v>66.38</v>
      </c>
      <c r="H57" s="6">
        <v>39.76</v>
      </c>
      <c r="I57" s="8">
        <f t="shared" si="1"/>
        <v>0.40102440494124736</v>
      </c>
      <c r="J57" s="6" t="s">
        <v>461</v>
      </c>
      <c r="K57" s="6"/>
      <c r="L57" s="6"/>
      <c r="M57" s="22" t="s">
        <v>462</v>
      </c>
      <c r="N57" s="6" t="s">
        <v>29</v>
      </c>
      <c r="O57" s="22" t="s">
        <v>463</v>
      </c>
      <c r="P57" s="6" t="s">
        <v>464</v>
      </c>
      <c r="Q57" s="22" t="s">
        <v>465</v>
      </c>
      <c r="R57" s="22" t="s">
        <v>466</v>
      </c>
      <c r="S57" s="22" t="s">
        <v>467</v>
      </c>
    </row>
    <row r="58" spans="2:19" ht="90">
      <c r="B58" s="6" t="s">
        <v>458</v>
      </c>
      <c r="C58" s="6" t="s">
        <v>459</v>
      </c>
      <c r="D58" s="22" t="s">
        <v>460</v>
      </c>
      <c r="E58" s="6" t="s">
        <v>41</v>
      </c>
      <c r="F58" s="6" t="s">
        <v>52</v>
      </c>
      <c r="G58" s="6">
        <v>66.38</v>
      </c>
      <c r="H58" s="6">
        <v>36.5</v>
      </c>
      <c r="I58" s="8">
        <f t="shared" si="1"/>
        <v>0.45013558300692974</v>
      </c>
      <c r="J58" s="6" t="s">
        <v>461</v>
      </c>
      <c r="K58" s="6"/>
      <c r="L58" s="6"/>
      <c r="M58" s="22" t="s">
        <v>468</v>
      </c>
      <c r="N58" s="6" t="s">
        <v>29</v>
      </c>
      <c r="O58" s="22" t="s">
        <v>469</v>
      </c>
      <c r="P58" s="6" t="s">
        <v>464</v>
      </c>
      <c r="Q58" s="22" t="s">
        <v>465</v>
      </c>
      <c r="R58" s="22" t="s">
        <v>466</v>
      </c>
      <c r="S58" s="6"/>
    </row>
    <row r="59" spans="2:19" ht="90">
      <c r="B59" s="6" t="s">
        <v>458</v>
      </c>
      <c r="C59" s="6" t="s">
        <v>459</v>
      </c>
      <c r="D59" s="22" t="s">
        <v>460</v>
      </c>
      <c r="E59" s="6" t="s">
        <v>41</v>
      </c>
      <c r="F59" s="6" t="s">
        <v>134</v>
      </c>
      <c r="G59" s="6">
        <v>99.53</v>
      </c>
      <c r="H59" s="6">
        <v>84.98</v>
      </c>
      <c r="I59" s="8">
        <f t="shared" si="1"/>
        <v>0.14618707927258109</v>
      </c>
      <c r="J59" s="6" t="s">
        <v>470</v>
      </c>
      <c r="K59" s="6"/>
      <c r="L59" s="6"/>
      <c r="M59" s="22" t="s">
        <v>471</v>
      </c>
      <c r="N59" s="6" t="s">
        <v>29</v>
      </c>
      <c r="O59" s="22" t="s">
        <v>472</v>
      </c>
      <c r="P59" s="6" t="s">
        <v>464</v>
      </c>
      <c r="Q59" s="22" t="s">
        <v>465</v>
      </c>
      <c r="R59" s="22" t="s">
        <v>466</v>
      </c>
      <c r="S59" s="6"/>
    </row>
    <row r="60" spans="2:19" ht="90">
      <c r="B60" s="6" t="s">
        <v>458</v>
      </c>
      <c r="C60" s="6" t="s">
        <v>459</v>
      </c>
      <c r="D60" s="22" t="s">
        <v>460</v>
      </c>
      <c r="E60" s="6" t="s">
        <v>41</v>
      </c>
      <c r="F60" s="6" t="s">
        <v>134</v>
      </c>
      <c r="G60" s="6">
        <v>99.53</v>
      </c>
      <c r="H60" s="6">
        <v>82.81</v>
      </c>
      <c r="I60" s="8">
        <f t="shared" si="1"/>
        <v>0.16798955088917913</v>
      </c>
      <c r="J60" s="6" t="s">
        <v>470</v>
      </c>
      <c r="K60" s="6"/>
      <c r="L60" s="6"/>
      <c r="M60" s="22" t="s">
        <v>473</v>
      </c>
      <c r="N60" s="6" t="s">
        <v>29</v>
      </c>
      <c r="O60" s="22" t="s">
        <v>469</v>
      </c>
      <c r="P60" s="6" t="s">
        <v>464</v>
      </c>
      <c r="Q60" s="22" t="s">
        <v>465</v>
      </c>
      <c r="R60" s="22" t="s">
        <v>466</v>
      </c>
      <c r="S60" s="6"/>
    </row>
    <row r="61" spans="2:19" ht="90">
      <c r="B61" s="6" t="s">
        <v>458</v>
      </c>
      <c r="C61" s="6" t="s">
        <v>459</v>
      </c>
      <c r="D61" s="22" t="s">
        <v>460</v>
      </c>
      <c r="E61" s="6" t="s">
        <v>41</v>
      </c>
      <c r="F61" s="6" t="s">
        <v>173</v>
      </c>
      <c r="G61" s="6">
        <v>147.16999999999999</v>
      </c>
      <c r="H61" s="6">
        <v>138.05000000000001</v>
      </c>
      <c r="I61" s="8">
        <f t="shared" si="1"/>
        <v>6.1969151321600711E-2</v>
      </c>
      <c r="J61" s="6" t="s">
        <v>474</v>
      </c>
      <c r="K61" s="6"/>
      <c r="L61" s="6"/>
      <c r="M61" s="22" t="s">
        <v>475</v>
      </c>
      <c r="N61" s="6" t="s">
        <v>29</v>
      </c>
      <c r="O61" s="22" t="s">
        <v>476</v>
      </c>
      <c r="P61" s="6" t="s">
        <v>464</v>
      </c>
      <c r="Q61" s="22" t="s">
        <v>465</v>
      </c>
      <c r="R61" s="22" t="s">
        <v>466</v>
      </c>
      <c r="S61" s="6"/>
    </row>
    <row r="62" spans="2:19" ht="90">
      <c r="B62" s="6" t="s">
        <v>458</v>
      </c>
      <c r="C62" s="6" t="s">
        <v>459</v>
      </c>
      <c r="D62" s="22" t="s">
        <v>460</v>
      </c>
      <c r="E62" s="6" t="s">
        <v>41</v>
      </c>
      <c r="F62" s="6" t="s">
        <v>173</v>
      </c>
      <c r="G62" s="6">
        <v>147.16999999999999</v>
      </c>
      <c r="H62" s="6">
        <v>136.76</v>
      </c>
      <c r="I62" s="8">
        <f t="shared" si="1"/>
        <v>7.0734524699327297E-2</v>
      </c>
      <c r="J62" s="6" t="s">
        <v>474</v>
      </c>
      <c r="K62" s="6"/>
      <c r="L62" s="6"/>
      <c r="M62" s="22" t="s">
        <v>477</v>
      </c>
      <c r="N62" s="6" t="s">
        <v>29</v>
      </c>
      <c r="O62" s="22" t="s">
        <v>469</v>
      </c>
      <c r="P62" s="6" t="s">
        <v>464</v>
      </c>
      <c r="Q62" s="22" t="s">
        <v>465</v>
      </c>
      <c r="R62" s="22" t="s">
        <v>466</v>
      </c>
      <c r="S62" s="6"/>
    </row>
    <row r="63" spans="2:19" ht="90">
      <c r="B63" s="6" t="s">
        <v>458</v>
      </c>
      <c r="C63" s="6" t="s">
        <v>459</v>
      </c>
      <c r="D63" s="22" t="s">
        <v>460</v>
      </c>
      <c r="E63" s="6" t="s">
        <v>478</v>
      </c>
      <c r="F63" s="6" t="s">
        <v>52</v>
      </c>
      <c r="G63" s="6">
        <v>8.73</v>
      </c>
      <c r="H63" s="6">
        <v>8.01</v>
      </c>
      <c r="I63" s="8">
        <f t="shared" si="1"/>
        <v>8.2474226804123779E-2</v>
      </c>
      <c r="J63" s="6" t="s">
        <v>479</v>
      </c>
      <c r="K63" s="6"/>
      <c r="L63" s="6"/>
      <c r="M63" s="22" t="s">
        <v>480</v>
      </c>
      <c r="N63" s="6" t="s">
        <v>29</v>
      </c>
      <c r="O63" s="22" t="s">
        <v>476</v>
      </c>
      <c r="P63" s="6" t="s">
        <v>464</v>
      </c>
      <c r="Q63" s="22" t="s">
        <v>465</v>
      </c>
      <c r="R63" s="22" t="s">
        <v>466</v>
      </c>
      <c r="S63" s="6"/>
    </row>
    <row r="64" spans="2:19" ht="90">
      <c r="B64" s="6" t="s">
        <v>458</v>
      </c>
      <c r="C64" s="6" t="s">
        <v>459</v>
      </c>
      <c r="D64" s="22" t="s">
        <v>460</v>
      </c>
      <c r="E64" s="6" t="s">
        <v>478</v>
      </c>
      <c r="F64" s="6" t="s">
        <v>52</v>
      </c>
      <c r="G64" s="6">
        <v>8.73</v>
      </c>
      <c r="H64" s="6">
        <v>7.78</v>
      </c>
      <c r="I64" s="8">
        <f t="shared" si="1"/>
        <v>0.10882016036655213</v>
      </c>
      <c r="J64" s="6" t="s">
        <v>479</v>
      </c>
      <c r="K64" s="6"/>
      <c r="L64" s="6"/>
      <c r="M64" s="22" t="s">
        <v>481</v>
      </c>
      <c r="N64" s="6" t="s">
        <v>29</v>
      </c>
      <c r="O64" s="22" t="s">
        <v>482</v>
      </c>
      <c r="P64" s="6" t="s">
        <v>464</v>
      </c>
      <c r="Q64" s="22" t="s">
        <v>465</v>
      </c>
      <c r="R64" s="22" t="s">
        <v>466</v>
      </c>
      <c r="S64" s="6"/>
    </row>
    <row r="65" spans="2:19" ht="90">
      <c r="B65" s="6" t="s">
        <v>458</v>
      </c>
      <c r="C65" s="6" t="s">
        <v>459</v>
      </c>
      <c r="D65" s="22" t="s">
        <v>460</v>
      </c>
      <c r="E65" s="6" t="s">
        <v>478</v>
      </c>
      <c r="F65" s="6" t="s">
        <v>134</v>
      </c>
      <c r="G65" s="6">
        <v>12.52</v>
      </c>
      <c r="H65" s="6">
        <v>11.88</v>
      </c>
      <c r="I65" s="8">
        <f t="shared" si="1"/>
        <v>5.1118210862619716E-2</v>
      </c>
      <c r="J65" s="6" t="s">
        <v>470</v>
      </c>
      <c r="K65" s="6"/>
      <c r="L65" s="6"/>
      <c r="M65" s="22" t="s">
        <v>483</v>
      </c>
      <c r="N65" s="6" t="s">
        <v>29</v>
      </c>
      <c r="O65" s="22" t="s">
        <v>476</v>
      </c>
      <c r="P65" s="6" t="s">
        <v>464</v>
      </c>
      <c r="Q65" s="22" t="s">
        <v>465</v>
      </c>
      <c r="R65" s="22" t="s">
        <v>466</v>
      </c>
      <c r="S65" s="6"/>
    </row>
    <row r="66" spans="2:19" ht="90">
      <c r="B66" s="6" t="s">
        <v>458</v>
      </c>
      <c r="C66" s="6" t="s">
        <v>459</v>
      </c>
      <c r="D66" s="22" t="s">
        <v>460</v>
      </c>
      <c r="E66" s="6" t="s">
        <v>478</v>
      </c>
      <c r="F66" s="6" t="s">
        <v>134</v>
      </c>
      <c r="G66" s="6">
        <v>12.52</v>
      </c>
      <c r="H66" s="6">
        <v>11.79</v>
      </c>
      <c r="I66" s="8">
        <f t="shared" si="1"/>
        <v>5.8306709265175755E-2</v>
      </c>
      <c r="J66" s="6" t="s">
        <v>470</v>
      </c>
      <c r="K66" s="6"/>
      <c r="L66" s="6"/>
      <c r="M66" s="22" t="s">
        <v>484</v>
      </c>
      <c r="N66" s="6" t="s">
        <v>29</v>
      </c>
      <c r="O66" s="22" t="s">
        <v>482</v>
      </c>
      <c r="P66" s="6" t="s">
        <v>464</v>
      </c>
      <c r="Q66" s="22" t="s">
        <v>465</v>
      </c>
      <c r="R66" s="22" t="s">
        <v>466</v>
      </c>
      <c r="S66" s="6"/>
    </row>
    <row r="67" spans="2:19" ht="90">
      <c r="B67" s="6" t="s">
        <v>458</v>
      </c>
      <c r="C67" s="6" t="s">
        <v>459</v>
      </c>
      <c r="D67" s="22" t="s">
        <v>460</v>
      </c>
      <c r="E67" s="6" t="s">
        <v>478</v>
      </c>
      <c r="F67" s="6" t="s">
        <v>173</v>
      </c>
      <c r="G67" s="6">
        <v>17.510000000000002</v>
      </c>
      <c r="H67" s="6">
        <v>16.98</v>
      </c>
      <c r="I67" s="8">
        <f t="shared" si="1"/>
        <v>3.0268418046830444E-2</v>
      </c>
      <c r="J67" s="6" t="s">
        <v>474</v>
      </c>
      <c r="K67" s="6"/>
      <c r="L67" s="6"/>
      <c r="M67" s="22" t="s">
        <v>485</v>
      </c>
      <c r="N67" s="6" t="s">
        <v>29</v>
      </c>
      <c r="O67" s="22" t="s">
        <v>476</v>
      </c>
      <c r="P67" s="6" t="s">
        <v>464</v>
      </c>
      <c r="Q67" s="22" t="s">
        <v>465</v>
      </c>
      <c r="R67" s="22" t="s">
        <v>466</v>
      </c>
      <c r="S67" s="6"/>
    </row>
    <row r="68" spans="2:19" ht="90">
      <c r="B68" s="6" t="s">
        <v>458</v>
      </c>
      <c r="C68" s="6" t="s">
        <v>459</v>
      </c>
      <c r="D68" s="22" t="s">
        <v>460</v>
      </c>
      <c r="E68" s="6" t="s">
        <v>478</v>
      </c>
      <c r="F68" s="6" t="s">
        <v>173</v>
      </c>
      <c r="G68" s="6">
        <v>17.510000000000002</v>
      </c>
      <c r="H68" s="6">
        <v>16.91</v>
      </c>
      <c r="I68" s="8">
        <f t="shared" si="1"/>
        <v>3.4266133637921269E-2</v>
      </c>
      <c r="J68" s="6" t="s">
        <v>474</v>
      </c>
      <c r="K68" s="6"/>
      <c r="L68" s="6"/>
      <c r="M68" s="22" t="s">
        <v>486</v>
      </c>
      <c r="N68" s="6" t="s">
        <v>29</v>
      </c>
      <c r="O68" s="22" t="s">
        <v>482</v>
      </c>
      <c r="P68" s="6" t="s">
        <v>464</v>
      </c>
      <c r="Q68" s="22" t="s">
        <v>465</v>
      </c>
      <c r="R68" s="22" t="s">
        <v>466</v>
      </c>
      <c r="S68" s="6"/>
    </row>
    <row r="69" spans="2:19" ht="135">
      <c r="B69" s="6" t="s">
        <v>458</v>
      </c>
      <c r="C69" s="6" t="s">
        <v>459</v>
      </c>
      <c r="D69" s="22" t="s">
        <v>487</v>
      </c>
      <c r="E69" s="6" t="s">
        <v>488</v>
      </c>
      <c r="F69" s="6" t="s">
        <v>489</v>
      </c>
      <c r="G69" s="6">
        <v>31.49</v>
      </c>
      <c r="H69" s="6">
        <v>24.8</v>
      </c>
      <c r="I69" s="8">
        <f t="shared" si="1"/>
        <v>0.21244839631629081</v>
      </c>
      <c r="J69" s="6" t="s">
        <v>103</v>
      </c>
      <c r="K69" s="6"/>
      <c r="L69" s="6"/>
      <c r="M69" s="6"/>
      <c r="N69" s="6" t="s">
        <v>29</v>
      </c>
      <c r="O69" s="22" t="s">
        <v>490</v>
      </c>
      <c r="P69" s="6"/>
      <c r="Q69" s="22" t="s">
        <v>491</v>
      </c>
      <c r="R69" s="22" t="s">
        <v>466</v>
      </c>
      <c r="S69" s="22" t="s">
        <v>492</v>
      </c>
    </row>
    <row r="70" spans="2:19" ht="90">
      <c r="B70" s="6" t="s">
        <v>458</v>
      </c>
      <c r="C70" s="6" t="s">
        <v>459</v>
      </c>
      <c r="D70" s="22" t="s">
        <v>487</v>
      </c>
      <c r="E70" s="6" t="s">
        <v>488</v>
      </c>
      <c r="F70" s="6" t="s">
        <v>493</v>
      </c>
      <c r="G70" s="6">
        <v>12.85</v>
      </c>
      <c r="H70" s="6">
        <v>12.34</v>
      </c>
      <c r="I70" s="8">
        <f t="shared" si="1"/>
        <v>3.9688715953307377E-2</v>
      </c>
      <c r="J70" s="6" t="s">
        <v>103</v>
      </c>
      <c r="K70" s="6"/>
      <c r="L70" s="6"/>
      <c r="M70" s="6"/>
      <c r="N70" s="6" t="s">
        <v>29</v>
      </c>
      <c r="O70" s="22" t="s">
        <v>494</v>
      </c>
      <c r="P70" s="6"/>
      <c r="Q70" s="22" t="s">
        <v>491</v>
      </c>
      <c r="R70" s="22" t="s">
        <v>466</v>
      </c>
      <c r="S70" s="6"/>
    </row>
    <row r="71" spans="2:19" ht="90">
      <c r="B71" s="6" t="s">
        <v>458</v>
      </c>
      <c r="C71" s="6" t="s">
        <v>459</v>
      </c>
      <c r="D71" s="22" t="s">
        <v>487</v>
      </c>
      <c r="E71" s="6" t="s">
        <v>488</v>
      </c>
      <c r="F71" s="6" t="s">
        <v>489</v>
      </c>
      <c r="G71" s="6">
        <v>28.27</v>
      </c>
      <c r="H71" s="6">
        <v>16.3</v>
      </c>
      <c r="I71" s="8">
        <f t="shared" si="1"/>
        <v>0.42341704987619383</v>
      </c>
      <c r="J71" s="6" t="s">
        <v>103</v>
      </c>
      <c r="K71" s="6"/>
      <c r="L71" s="6"/>
      <c r="M71" s="6"/>
      <c r="N71" s="6" t="s">
        <v>29</v>
      </c>
      <c r="O71" s="22" t="s">
        <v>490</v>
      </c>
      <c r="P71" s="6"/>
      <c r="Q71" s="22" t="s">
        <v>495</v>
      </c>
      <c r="R71" s="22" t="s">
        <v>466</v>
      </c>
      <c r="S71" s="6"/>
    </row>
    <row r="72" spans="2:19" ht="90">
      <c r="B72" s="6" t="s">
        <v>458</v>
      </c>
      <c r="C72" s="6" t="s">
        <v>459</v>
      </c>
      <c r="D72" s="22" t="s">
        <v>487</v>
      </c>
      <c r="E72" s="6" t="s">
        <v>488</v>
      </c>
      <c r="F72" s="6" t="s">
        <v>493</v>
      </c>
      <c r="G72" s="6">
        <v>7.71</v>
      </c>
      <c r="H72" s="6">
        <v>7.19</v>
      </c>
      <c r="I72" s="8">
        <f t="shared" si="1"/>
        <v>6.7444876783398125E-2</v>
      </c>
      <c r="J72" s="6" t="s">
        <v>103</v>
      </c>
      <c r="K72" s="6"/>
      <c r="L72" s="6"/>
      <c r="M72" s="6"/>
      <c r="N72" s="6" t="s">
        <v>29</v>
      </c>
      <c r="O72" s="22" t="s">
        <v>494</v>
      </c>
      <c r="P72" s="6"/>
      <c r="Q72" s="22" t="s">
        <v>495</v>
      </c>
      <c r="R72" s="22" t="s">
        <v>466</v>
      </c>
      <c r="S72" s="6"/>
    </row>
    <row r="73" spans="2:19" ht="105">
      <c r="B73" s="6" t="s">
        <v>458</v>
      </c>
      <c r="C73" s="6" t="s">
        <v>459</v>
      </c>
      <c r="D73" s="22" t="s">
        <v>487</v>
      </c>
      <c r="E73" s="6" t="s">
        <v>488</v>
      </c>
      <c r="F73" s="6" t="s">
        <v>496</v>
      </c>
      <c r="G73" s="6">
        <v>41.15</v>
      </c>
      <c r="H73" s="6">
        <v>33.369999999999997</v>
      </c>
      <c r="I73" s="8">
        <f t="shared" si="1"/>
        <v>0.18906439854191984</v>
      </c>
      <c r="J73" s="6" t="s">
        <v>103</v>
      </c>
      <c r="K73" s="6"/>
      <c r="L73" s="6"/>
      <c r="M73" s="6"/>
      <c r="N73" s="6" t="s">
        <v>29</v>
      </c>
      <c r="O73" s="22" t="s">
        <v>490</v>
      </c>
      <c r="P73" s="6"/>
      <c r="Q73" s="22" t="s">
        <v>497</v>
      </c>
      <c r="R73" s="22" t="s">
        <v>466</v>
      </c>
      <c r="S73" s="6"/>
    </row>
    <row r="74" spans="2:19" ht="105">
      <c r="B74" s="6" t="s">
        <v>458</v>
      </c>
      <c r="C74" s="6" t="s">
        <v>459</v>
      </c>
      <c r="D74" s="22" t="s">
        <v>487</v>
      </c>
      <c r="E74" s="6" t="s">
        <v>488</v>
      </c>
      <c r="F74" s="6" t="s">
        <v>498</v>
      </c>
      <c r="G74" s="6">
        <v>16.489999999999998</v>
      </c>
      <c r="H74" s="6">
        <v>16.46</v>
      </c>
      <c r="I74" s="8">
        <f t="shared" si="1"/>
        <v>1.8192844147967002E-3</v>
      </c>
      <c r="J74" s="6" t="s">
        <v>103</v>
      </c>
      <c r="K74" s="6"/>
      <c r="L74" s="6"/>
      <c r="M74" s="6"/>
      <c r="N74" s="6" t="s">
        <v>29</v>
      </c>
      <c r="O74" s="22" t="s">
        <v>494</v>
      </c>
      <c r="P74" s="6"/>
      <c r="Q74" s="22" t="s">
        <v>497</v>
      </c>
      <c r="R74" s="22" t="s">
        <v>466</v>
      </c>
      <c r="S74" s="6"/>
    </row>
    <row r="75" spans="2:19" ht="105">
      <c r="B75" s="6" t="s">
        <v>458</v>
      </c>
      <c r="C75" s="6" t="s">
        <v>459</v>
      </c>
      <c r="D75" s="22" t="s">
        <v>487</v>
      </c>
      <c r="E75" s="6" t="s">
        <v>488</v>
      </c>
      <c r="F75" s="6" t="s">
        <v>496</v>
      </c>
      <c r="G75" s="6">
        <v>37.6</v>
      </c>
      <c r="H75" s="6">
        <v>27.68</v>
      </c>
      <c r="I75" s="8">
        <f t="shared" si="1"/>
        <v>0.2638297872340426</v>
      </c>
      <c r="J75" s="6" t="s">
        <v>103</v>
      </c>
      <c r="K75" s="6"/>
      <c r="L75" s="6"/>
      <c r="M75" s="6"/>
      <c r="N75" s="6" t="s">
        <v>29</v>
      </c>
      <c r="O75" s="22" t="s">
        <v>490</v>
      </c>
      <c r="P75" s="6"/>
      <c r="Q75" s="22" t="s">
        <v>499</v>
      </c>
      <c r="R75" s="22" t="s">
        <v>466</v>
      </c>
      <c r="S75" s="6"/>
    </row>
    <row r="76" spans="2:19" ht="105">
      <c r="B76" s="6" t="s">
        <v>458</v>
      </c>
      <c r="C76" s="6" t="s">
        <v>459</v>
      </c>
      <c r="D76" s="22" t="s">
        <v>487</v>
      </c>
      <c r="E76" s="6" t="s">
        <v>488</v>
      </c>
      <c r="F76" s="6" t="s">
        <v>498</v>
      </c>
      <c r="G76" s="6">
        <v>9.92</v>
      </c>
      <c r="H76" s="6">
        <v>9.89</v>
      </c>
      <c r="I76" s="8">
        <f t="shared" si="1"/>
        <v>3.0241935483870325E-3</v>
      </c>
      <c r="J76" s="6" t="s">
        <v>103</v>
      </c>
      <c r="K76" s="6"/>
      <c r="L76" s="6"/>
      <c r="M76" s="6"/>
      <c r="N76" s="6" t="s">
        <v>29</v>
      </c>
      <c r="O76" s="22" t="s">
        <v>494</v>
      </c>
      <c r="P76" s="6"/>
      <c r="Q76" s="22" t="s">
        <v>499</v>
      </c>
      <c r="R76" s="22" t="s">
        <v>466</v>
      </c>
      <c r="S76" s="6"/>
    </row>
    <row r="77" spans="2:19">
      <c r="B77" s="2" t="s">
        <v>592</v>
      </c>
      <c r="C77" s="2" t="s">
        <v>593</v>
      </c>
      <c r="D77" s="2" t="s">
        <v>594</v>
      </c>
      <c r="E77" s="2" t="s">
        <v>41</v>
      </c>
      <c r="F77" s="2" t="s">
        <v>595</v>
      </c>
      <c r="G77" s="2">
        <v>31.5</v>
      </c>
      <c r="H77" s="2">
        <v>28.3</v>
      </c>
      <c r="I77" s="3">
        <v>0.10158730158730156</v>
      </c>
      <c r="N77" s="2" t="s">
        <v>596</v>
      </c>
      <c r="O77" s="2" t="s">
        <v>597</v>
      </c>
      <c r="Q77" s="2" t="s">
        <v>598</v>
      </c>
      <c r="R77" s="2" t="s">
        <v>599</v>
      </c>
    </row>
    <row r="78" spans="2:19">
      <c r="B78" s="2" t="s">
        <v>592</v>
      </c>
      <c r="C78" s="2" t="s">
        <v>593</v>
      </c>
      <c r="D78" s="2" t="s">
        <v>594</v>
      </c>
      <c r="E78" s="2" t="s">
        <v>41</v>
      </c>
      <c r="F78" s="2" t="s">
        <v>595</v>
      </c>
      <c r="G78" s="2">
        <v>31.5</v>
      </c>
      <c r="H78" s="2">
        <v>8.6</v>
      </c>
      <c r="I78" s="3">
        <v>0.72698412698412695</v>
      </c>
      <c r="N78" s="2" t="s">
        <v>596</v>
      </c>
      <c r="O78" s="2" t="s">
        <v>597</v>
      </c>
      <c r="Q78" s="2" t="s">
        <v>600</v>
      </c>
      <c r="R78" s="2" t="s">
        <v>599</v>
      </c>
    </row>
    <row r="79" spans="2:19">
      <c r="B79" s="2" t="s">
        <v>592</v>
      </c>
      <c r="C79" s="2" t="s">
        <v>593</v>
      </c>
      <c r="D79" s="2" t="s">
        <v>594</v>
      </c>
      <c r="E79" s="2" t="s">
        <v>41</v>
      </c>
      <c r="F79" s="2" t="s">
        <v>595</v>
      </c>
      <c r="G79" s="2">
        <v>31.5</v>
      </c>
      <c r="H79" s="2">
        <v>4.8</v>
      </c>
      <c r="I79" s="3">
        <v>0.84761904761904761</v>
      </c>
      <c r="N79" s="2" t="s">
        <v>596</v>
      </c>
      <c r="O79" s="2" t="s">
        <v>597</v>
      </c>
      <c r="Q79" s="2" t="s">
        <v>601</v>
      </c>
      <c r="R79" s="2" t="s">
        <v>599</v>
      </c>
    </row>
    <row r="80" spans="2:19">
      <c r="B80" s="2" t="s">
        <v>592</v>
      </c>
      <c r="C80" s="2" t="s">
        <v>593</v>
      </c>
      <c r="D80" s="2" t="s">
        <v>594</v>
      </c>
      <c r="E80" s="2" t="s">
        <v>41</v>
      </c>
      <c r="F80" s="2" t="s">
        <v>602</v>
      </c>
      <c r="G80" s="2">
        <v>59</v>
      </c>
      <c r="H80" s="2">
        <v>57</v>
      </c>
      <c r="I80" s="3">
        <v>3.3898305084745763E-2</v>
      </c>
      <c r="N80" s="2" t="s">
        <v>596</v>
      </c>
      <c r="O80" s="2" t="s">
        <v>603</v>
      </c>
      <c r="P80" s="2" t="s">
        <v>604</v>
      </c>
      <c r="Q80" s="2" t="s">
        <v>605</v>
      </c>
      <c r="R80" s="2" t="s">
        <v>599</v>
      </c>
    </row>
    <row r="81" spans="2:19">
      <c r="B81" s="2" t="s">
        <v>592</v>
      </c>
      <c r="C81" s="2" t="s">
        <v>593</v>
      </c>
      <c r="D81" s="2" t="s">
        <v>594</v>
      </c>
      <c r="E81" s="2" t="s">
        <v>41</v>
      </c>
      <c r="F81" s="2" t="s">
        <v>602</v>
      </c>
      <c r="G81" s="2">
        <v>59</v>
      </c>
      <c r="H81" s="2">
        <v>47.9</v>
      </c>
      <c r="I81" s="3">
        <v>0.18813559322033901</v>
      </c>
      <c r="N81" s="2" t="s">
        <v>596</v>
      </c>
      <c r="O81" s="2" t="s">
        <v>603</v>
      </c>
      <c r="P81" s="2" t="s">
        <v>604</v>
      </c>
      <c r="Q81" s="2" t="s">
        <v>606</v>
      </c>
      <c r="R81" s="2" t="s">
        <v>599</v>
      </c>
    </row>
    <row r="82" spans="2:19">
      <c r="B82" s="2" t="s">
        <v>592</v>
      </c>
      <c r="C82" s="2" t="s">
        <v>593</v>
      </c>
      <c r="D82" s="2" t="s">
        <v>594</v>
      </c>
      <c r="E82" s="2" t="s">
        <v>41</v>
      </c>
      <c r="F82" s="2" t="s">
        <v>602</v>
      </c>
      <c r="G82" s="2">
        <v>59</v>
      </c>
      <c r="H82" s="2">
        <v>47.4</v>
      </c>
      <c r="I82" s="3">
        <v>0.19661016949152546</v>
      </c>
      <c r="N82" s="2" t="s">
        <v>596</v>
      </c>
      <c r="O82" s="2" t="s">
        <v>603</v>
      </c>
      <c r="P82" s="2" t="s">
        <v>604</v>
      </c>
      <c r="Q82" s="2" t="s">
        <v>607</v>
      </c>
      <c r="R82" s="2" t="s">
        <v>599</v>
      </c>
    </row>
    <row r="83" spans="2:19">
      <c r="B83" s="2" t="s">
        <v>592</v>
      </c>
      <c r="C83" s="2" t="s">
        <v>593</v>
      </c>
      <c r="D83" s="2" t="s">
        <v>594</v>
      </c>
      <c r="E83" s="2" t="s">
        <v>41</v>
      </c>
      <c r="F83" s="2" t="s">
        <v>608</v>
      </c>
      <c r="G83" s="2">
        <v>75.099999999999994</v>
      </c>
      <c r="H83" s="2">
        <v>73.7</v>
      </c>
      <c r="I83" s="3">
        <v>1.8641810918774853E-2</v>
      </c>
      <c r="N83" s="2" t="s">
        <v>596</v>
      </c>
      <c r="O83" s="2" t="s">
        <v>603</v>
      </c>
      <c r="P83" s="2" t="s">
        <v>604</v>
      </c>
      <c r="Q83" s="2" t="s">
        <v>605</v>
      </c>
      <c r="R83" s="2" t="s">
        <v>599</v>
      </c>
    </row>
    <row r="84" spans="2:19">
      <c r="B84" s="2" t="s">
        <v>592</v>
      </c>
      <c r="C84" s="2" t="s">
        <v>593</v>
      </c>
      <c r="D84" s="2" t="s">
        <v>594</v>
      </c>
      <c r="E84" s="2" t="s">
        <v>41</v>
      </c>
      <c r="F84" s="2" t="s">
        <v>608</v>
      </c>
      <c r="G84" s="2">
        <v>75.099999999999994</v>
      </c>
      <c r="H84" s="2">
        <v>71.2</v>
      </c>
      <c r="I84" s="3">
        <v>5.1930758988015871E-2</v>
      </c>
      <c r="N84" s="2" t="s">
        <v>596</v>
      </c>
      <c r="O84" s="2" t="s">
        <v>603</v>
      </c>
      <c r="P84" s="2" t="s">
        <v>604</v>
      </c>
      <c r="Q84" s="2" t="s">
        <v>606</v>
      </c>
      <c r="R84" s="2" t="s">
        <v>599</v>
      </c>
    </row>
    <row r="85" spans="2:19">
      <c r="B85" s="2" t="s">
        <v>592</v>
      </c>
      <c r="C85" s="2" t="s">
        <v>593</v>
      </c>
      <c r="D85" s="2" t="s">
        <v>594</v>
      </c>
      <c r="E85" s="2" t="s">
        <v>41</v>
      </c>
      <c r="F85" s="2" t="s">
        <v>608</v>
      </c>
      <c r="G85" s="2">
        <v>75.099999999999994</v>
      </c>
      <c r="H85" s="2">
        <v>70.900000000000006</v>
      </c>
      <c r="I85" s="3">
        <v>5.592543275632475E-2</v>
      </c>
      <c r="N85" s="2" t="s">
        <v>596</v>
      </c>
      <c r="O85" s="2" t="s">
        <v>603</v>
      </c>
      <c r="P85" s="2" t="s">
        <v>604</v>
      </c>
      <c r="Q85" s="2" t="s">
        <v>607</v>
      </c>
      <c r="R85" s="2" t="s">
        <v>599</v>
      </c>
    </row>
    <row r="86" spans="2:19">
      <c r="B86" s="2" t="s">
        <v>592</v>
      </c>
      <c r="C86" s="2" t="s">
        <v>593</v>
      </c>
      <c r="D86" s="2" t="s">
        <v>594</v>
      </c>
      <c r="E86" s="2" t="s">
        <v>41</v>
      </c>
      <c r="F86" s="2" t="s">
        <v>609</v>
      </c>
      <c r="G86" s="2">
        <v>94</v>
      </c>
      <c r="H86" s="2">
        <v>92.8</v>
      </c>
      <c r="I86" s="3">
        <v>1.2765957446808541E-2</v>
      </c>
      <c r="N86" s="2" t="s">
        <v>596</v>
      </c>
      <c r="O86" s="2" t="s">
        <v>603</v>
      </c>
      <c r="P86" s="2" t="s">
        <v>604</v>
      </c>
      <c r="Q86" s="2" t="s">
        <v>605</v>
      </c>
      <c r="R86" s="2" t="s">
        <v>599</v>
      </c>
    </row>
    <row r="87" spans="2:19">
      <c r="B87" s="2" t="s">
        <v>592</v>
      </c>
      <c r="C87" s="2" t="s">
        <v>593</v>
      </c>
      <c r="D87" s="2" t="s">
        <v>594</v>
      </c>
      <c r="E87" s="2" t="s">
        <v>41</v>
      </c>
      <c r="F87" s="2" t="s">
        <v>609</v>
      </c>
      <c r="G87" s="2">
        <v>94</v>
      </c>
      <c r="H87" s="2">
        <v>91.9</v>
      </c>
      <c r="I87" s="3">
        <v>2.2340425531914832E-2</v>
      </c>
      <c r="N87" s="2" t="s">
        <v>596</v>
      </c>
      <c r="O87" s="2" t="s">
        <v>603</v>
      </c>
      <c r="P87" s="2" t="s">
        <v>604</v>
      </c>
      <c r="Q87" s="2" t="s">
        <v>606</v>
      </c>
      <c r="R87" s="2" t="s">
        <v>599</v>
      </c>
    </row>
    <row r="88" spans="2:19">
      <c r="B88" s="2" t="s">
        <v>592</v>
      </c>
      <c r="C88" s="2" t="s">
        <v>593</v>
      </c>
      <c r="D88" s="2" t="s">
        <v>594</v>
      </c>
      <c r="E88" s="2" t="s">
        <v>41</v>
      </c>
      <c r="F88" s="2" t="s">
        <v>609</v>
      </c>
      <c r="G88" s="2">
        <v>94</v>
      </c>
      <c r="H88" s="2">
        <v>91.6</v>
      </c>
      <c r="I88" s="3">
        <v>2.5531914893617082E-2</v>
      </c>
      <c r="N88" s="2" t="s">
        <v>596</v>
      </c>
      <c r="O88" s="2" t="s">
        <v>603</v>
      </c>
      <c r="P88" s="2" t="s">
        <v>604</v>
      </c>
      <c r="Q88" s="2" t="s">
        <v>607</v>
      </c>
      <c r="R88" s="2" t="s">
        <v>599</v>
      </c>
    </row>
    <row r="89" spans="2:19" ht="105">
      <c r="B89" s="6" t="s">
        <v>649</v>
      </c>
      <c r="C89" s="22" t="s">
        <v>650</v>
      </c>
      <c r="D89" s="22" t="s">
        <v>651</v>
      </c>
      <c r="E89" s="6" t="s">
        <v>325</v>
      </c>
      <c r="F89" s="6" t="s">
        <v>27</v>
      </c>
      <c r="G89" s="47">
        <v>8.57</v>
      </c>
      <c r="H89" s="47">
        <v>7.04</v>
      </c>
      <c r="I89" s="8">
        <f>(G89-H89)/G89</f>
        <v>0.17852975495915988</v>
      </c>
      <c r="J89" s="6"/>
      <c r="K89" s="6"/>
      <c r="L89" s="46"/>
      <c r="M89" s="6"/>
      <c r="N89" s="6" t="s">
        <v>312</v>
      </c>
      <c r="O89" s="22" t="s">
        <v>652</v>
      </c>
      <c r="P89" s="6" t="s">
        <v>653</v>
      </c>
      <c r="Q89" s="22" t="s">
        <v>654</v>
      </c>
      <c r="R89" s="22" t="s">
        <v>655</v>
      </c>
      <c r="S89" s="6"/>
    </row>
    <row r="90" spans="2:19" ht="105">
      <c r="B90" s="6" t="s">
        <v>649</v>
      </c>
      <c r="C90" s="22" t="s">
        <v>650</v>
      </c>
      <c r="D90" s="22" t="s">
        <v>651</v>
      </c>
      <c r="E90" s="6" t="s">
        <v>325</v>
      </c>
      <c r="F90" s="6" t="s">
        <v>656</v>
      </c>
      <c r="G90" s="47">
        <v>11.16</v>
      </c>
      <c r="H90" s="47">
        <v>9.6300000000000008</v>
      </c>
      <c r="I90" s="8">
        <f t="shared" ref="I90:I100" si="2">(G90-H90)/G90</f>
        <v>0.13709677419354832</v>
      </c>
      <c r="J90" s="6"/>
      <c r="K90" s="6"/>
      <c r="L90" s="46"/>
      <c r="M90" s="6"/>
      <c r="N90" s="6" t="s">
        <v>312</v>
      </c>
      <c r="O90" s="22" t="s">
        <v>657</v>
      </c>
      <c r="P90" s="6" t="s">
        <v>653</v>
      </c>
      <c r="Q90" s="22" t="s">
        <v>654</v>
      </c>
      <c r="R90" s="22" t="s">
        <v>655</v>
      </c>
      <c r="S90" s="6"/>
    </row>
    <row r="91" spans="2:19" ht="105">
      <c r="B91" s="6" t="s">
        <v>649</v>
      </c>
      <c r="C91" s="22" t="s">
        <v>650</v>
      </c>
      <c r="D91" s="22" t="s">
        <v>651</v>
      </c>
      <c r="E91" s="6" t="s">
        <v>325</v>
      </c>
      <c r="F91" s="6" t="s">
        <v>658</v>
      </c>
      <c r="G91" s="47">
        <v>13.89</v>
      </c>
      <c r="H91" s="47">
        <v>12.35</v>
      </c>
      <c r="I91" s="8">
        <f t="shared" si="2"/>
        <v>0.11087113030957529</v>
      </c>
      <c r="J91" s="6"/>
      <c r="K91" s="6"/>
      <c r="L91" s="46"/>
      <c r="M91" s="6"/>
      <c r="N91" s="6" t="s">
        <v>312</v>
      </c>
      <c r="O91" s="22" t="s">
        <v>659</v>
      </c>
      <c r="P91" s="6" t="s">
        <v>653</v>
      </c>
      <c r="Q91" s="22" t="s">
        <v>654</v>
      </c>
      <c r="R91" s="22" t="s">
        <v>655</v>
      </c>
      <c r="S91" s="6"/>
    </row>
    <row r="92" spans="2:19" ht="105">
      <c r="B92" s="6" t="s">
        <v>649</v>
      </c>
      <c r="C92" s="22" t="s">
        <v>650</v>
      </c>
      <c r="D92" s="22" t="s">
        <v>651</v>
      </c>
      <c r="E92" s="6" t="s">
        <v>325</v>
      </c>
      <c r="F92" s="6" t="s">
        <v>660</v>
      </c>
      <c r="G92" s="47">
        <v>17.989999999999998</v>
      </c>
      <c r="H92" s="47">
        <v>16.45</v>
      </c>
      <c r="I92" s="8">
        <f t="shared" si="2"/>
        <v>8.5603112840466886E-2</v>
      </c>
      <c r="J92" s="6"/>
      <c r="K92" s="6"/>
      <c r="L92" s="46"/>
      <c r="M92" s="6"/>
      <c r="N92" s="6" t="s">
        <v>312</v>
      </c>
      <c r="O92" s="22" t="s">
        <v>659</v>
      </c>
      <c r="P92" s="6" t="s">
        <v>653</v>
      </c>
      <c r="Q92" s="22" t="s">
        <v>654</v>
      </c>
      <c r="R92" s="22" t="s">
        <v>655</v>
      </c>
      <c r="S92" s="6"/>
    </row>
    <row r="93" spans="2:19" ht="105">
      <c r="B93" s="6" t="s">
        <v>649</v>
      </c>
      <c r="C93" s="22" t="s">
        <v>650</v>
      </c>
      <c r="D93" s="22" t="s">
        <v>661</v>
      </c>
      <c r="E93" s="6" t="s">
        <v>325</v>
      </c>
      <c r="F93" s="6" t="s">
        <v>27</v>
      </c>
      <c r="G93" s="47">
        <v>8.57</v>
      </c>
      <c r="H93" s="47">
        <v>6.27</v>
      </c>
      <c r="I93" s="8">
        <f t="shared" si="2"/>
        <v>0.26837806301050182</v>
      </c>
      <c r="J93" s="6"/>
      <c r="K93" s="6"/>
      <c r="L93" s="46"/>
      <c r="M93" s="6"/>
      <c r="N93" s="6" t="s">
        <v>312</v>
      </c>
      <c r="O93" s="22" t="s">
        <v>659</v>
      </c>
      <c r="P93" s="6" t="s">
        <v>653</v>
      </c>
      <c r="Q93" s="22" t="s">
        <v>654</v>
      </c>
      <c r="R93" s="22" t="s">
        <v>655</v>
      </c>
      <c r="S93" s="6"/>
    </row>
    <row r="94" spans="2:19" ht="105">
      <c r="B94" s="6" t="s">
        <v>649</v>
      </c>
      <c r="C94" s="22" t="s">
        <v>650</v>
      </c>
      <c r="D94" s="22" t="s">
        <v>662</v>
      </c>
      <c r="E94" s="6" t="s">
        <v>325</v>
      </c>
      <c r="F94" s="6" t="s">
        <v>656</v>
      </c>
      <c r="G94" s="47">
        <v>11.16</v>
      </c>
      <c r="H94" s="47">
        <v>8.86</v>
      </c>
      <c r="I94" s="8">
        <f t="shared" si="2"/>
        <v>0.20609318996415776</v>
      </c>
      <c r="J94" s="6"/>
      <c r="K94" s="6"/>
      <c r="L94" s="46"/>
      <c r="M94" s="6"/>
      <c r="N94" s="6" t="s">
        <v>312</v>
      </c>
      <c r="O94" s="22" t="s">
        <v>659</v>
      </c>
      <c r="P94" s="6" t="s">
        <v>653</v>
      </c>
      <c r="Q94" s="22" t="s">
        <v>654</v>
      </c>
      <c r="R94" s="22" t="s">
        <v>655</v>
      </c>
      <c r="S94" s="6"/>
    </row>
    <row r="95" spans="2:19" ht="105">
      <c r="B95" s="6" t="s">
        <v>649</v>
      </c>
      <c r="C95" s="22" t="s">
        <v>650</v>
      </c>
      <c r="D95" s="22" t="s">
        <v>662</v>
      </c>
      <c r="E95" s="6" t="s">
        <v>325</v>
      </c>
      <c r="F95" s="6" t="s">
        <v>658</v>
      </c>
      <c r="G95" s="47">
        <v>13.89</v>
      </c>
      <c r="H95" s="47">
        <v>11.57</v>
      </c>
      <c r="I95" s="8">
        <f t="shared" si="2"/>
        <v>0.16702663786897048</v>
      </c>
      <c r="J95" s="6"/>
      <c r="K95" s="6"/>
      <c r="L95" s="46"/>
      <c r="M95" s="6"/>
      <c r="N95" s="6" t="s">
        <v>312</v>
      </c>
      <c r="O95" s="22" t="s">
        <v>659</v>
      </c>
      <c r="P95" s="6" t="s">
        <v>653</v>
      </c>
      <c r="Q95" s="22" t="s">
        <v>654</v>
      </c>
      <c r="R95" s="22" t="s">
        <v>655</v>
      </c>
      <c r="S95" s="6"/>
    </row>
    <row r="96" spans="2:19" ht="105">
      <c r="B96" s="6" t="s">
        <v>649</v>
      </c>
      <c r="C96" s="22" t="s">
        <v>650</v>
      </c>
      <c r="D96" s="22" t="s">
        <v>662</v>
      </c>
      <c r="E96" s="6" t="s">
        <v>325</v>
      </c>
      <c r="F96" s="6" t="s">
        <v>660</v>
      </c>
      <c r="G96" s="47">
        <v>17.989999999999998</v>
      </c>
      <c r="H96" s="47">
        <v>15.68</v>
      </c>
      <c r="I96" s="8">
        <f t="shared" si="2"/>
        <v>0.12840466926070032</v>
      </c>
      <c r="J96" s="6"/>
      <c r="K96" s="6"/>
      <c r="L96" s="46"/>
      <c r="M96" s="6"/>
      <c r="N96" s="6" t="s">
        <v>312</v>
      </c>
      <c r="O96" s="22" t="s">
        <v>659</v>
      </c>
      <c r="P96" s="6" t="s">
        <v>653</v>
      </c>
      <c r="Q96" s="22" t="s">
        <v>654</v>
      </c>
      <c r="R96" s="22" t="s">
        <v>655</v>
      </c>
      <c r="S96" s="6"/>
    </row>
    <row r="97" spans="2:19" ht="105">
      <c r="B97" s="6" t="s">
        <v>649</v>
      </c>
      <c r="C97" s="22" t="s">
        <v>650</v>
      </c>
      <c r="D97" s="22" t="s">
        <v>663</v>
      </c>
      <c r="E97" s="6" t="s">
        <v>325</v>
      </c>
      <c r="F97" s="6" t="s">
        <v>27</v>
      </c>
      <c r="G97" s="47">
        <v>8.57</v>
      </c>
      <c r="H97" s="47">
        <v>5.88</v>
      </c>
      <c r="I97" s="8">
        <f t="shared" si="2"/>
        <v>0.31388564760793469</v>
      </c>
      <c r="J97" s="6"/>
      <c r="K97" s="6"/>
      <c r="L97" s="46"/>
      <c r="M97" s="6"/>
      <c r="N97" s="6" t="s">
        <v>312</v>
      </c>
      <c r="O97" s="22" t="s">
        <v>659</v>
      </c>
      <c r="P97" s="6" t="s">
        <v>653</v>
      </c>
      <c r="Q97" s="22" t="s">
        <v>654</v>
      </c>
      <c r="R97" s="22" t="s">
        <v>655</v>
      </c>
      <c r="S97" s="6"/>
    </row>
    <row r="98" spans="2:19" ht="105">
      <c r="B98" s="6" t="s">
        <v>649</v>
      </c>
      <c r="C98" s="22" t="s">
        <v>650</v>
      </c>
      <c r="D98" s="22" t="s">
        <v>664</v>
      </c>
      <c r="E98" s="6" t="s">
        <v>325</v>
      </c>
      <c r="F98" s="6" t="s">
        <v>656</v>
      </c>
      <c r="G98" s="47">
        <v>11.16</v>
      </c>
      <c r="H98" s="47">
        <v>8.4700000000000006</v>
      </c>
      <c r="I98" s="8">
        <f t="shared" si="2"/>
        <v>0.24103942652329743</v>
      </c>
      <c r="J98" s="6"/>
      <c r="K98" s="6"/>
      <c r="L98" s="46"/>
      <c r="M98" s="6"/>
      <c r="N98" s="6" t="s">
        <v>312</v>
      </c>
      <c r="O98" s="22" t="s">
        <v>659</v>
      </c>
      <c r="P98" s="6" t="s">
        <v>653</v>
      </c>
      <c r="Q98" s="22" t="s">
        <v>654</v>
      </c>
      <c r="R98" s="22" t="s">
        <v>655</v>
      </c>
      <c r="S98" s="6"/>
    </row>
    <row r="99" spans="2:19" ht="105">
      <c r="B99" s="6" t="s">
        <v>649</v>
      </c>
      <c r="C99" s="22" t="s">
        <v>650</v>
      </c>
      <c r="D99" s="22" t="s">
        <v>664</v>
      </c>
      <c r="E99" s="6" t="s">
        <v>325</v>
      </c>
      <c r="F99" s="6" t="s">
        <v>658</v>
      </c>
      <c r="G99" s="47">
        <v>13.89</v>
      </c>
      <c r="H99" s="47">
        <v>11.2</v>
      </c>
      <c r="I99" s="8">
        <f t="shared" si="2"/>
        <v>0.19366450683945294</v>
      </c>
      <c r="J99" s="6"/>
      <c r="K99" s="6"/>
      <c r="L99" s="46"/>
      <c r="M99" s="6"/>
      <c r="N99" s="6" t="s">
        <v>312</v>
      </c>
      <c r="O99" s="22" t="s">
        <v>659</v>
      </c>
      <c r="P99" s="6" t="s">
        <v>653</v>
      </c>
      <c r="Q99" s="22" t="s">
        <v>654</v>
      </c>
      <c r="R99" s="22" t="s">
        <v>655</v>
      </c>
      <c r="S99" s="6"/>
    </row>
    <row r="100" spans="2:19" ht="105">
      <c r="B100" s="6" t="s">
        <v>649</v>
      </c>
      <c r="C100" s="22" t="s">
        <v>650</v>
      </c>
      <c r="D100" s="22" t="s">
        <v>664</v>
      </c>
      <c r="E100" s="6" t="s">
        <v>325</v>
      </c>
      <c r="F100" s="6" t="s">
        <v>660</v>
      </c>
      <c r="G100" s="47">
        <v>17.989999999999998</v>
      </c>
      <c r="H100" s="47">
        <v>15.3</v>
      </c>
      <c r="I100" s="8">
        <f t="shared" si="2"/>
        <v>0.14952751528627004</v>
      </c>
      <c r="J100" s="6"/>
      <c r="K100" s="6"/>
      <c r="L100" s="46"/>
      <c r="M100" s="6"/>
      <c r="N100" s="6" t="s">
        <v>312</v>
      </c>
      <c r="O100" s="22" t="s">
        <v>659</v>
      </c>
      <c r="P100" s="6" t="s">
        <v>653</v>
      </c>
      <c r="Q100" s="22" t="s">
        <v>654</v>
      </c>
      <c r="R100" s="22" t="s">
        <v>655</v>
      </c>
      <c r="S100" s="6"/>
    </row>
    <row r="101" spans="2:19" ht="105">
      <c r="B101" s="6" t="s">
        <v>649</v>
      </c>
      <c r="C101" s="22" t="s">
        <v>650</v>
      </c>
      <c r="D101" s="22" t="s">
        <v>651</v>
      </c>
      <c r="E101" s="6" t="s">
        <v>325</v>
      </c>
      <c r="F101" s="6" t="s">
        <v>27</v>
      </c>
      <c r="G101" s="47">
        <v>7.88</v>
      </c>
      <c r="H101" s="47">
        <v>6.44</v>
      </c>
      <c r="I101" s="8">
        <f>(G101-H101)/G101</f>
        <v>0.18274111675126897</v>
      </c>
      <c r="J101" s="6"/>
      <c r="K101" s="6"/>
      <c r="L101" s="46"/>
      <c r="M101" s="6"/>
      <c r="N101" s="6" t="s">
        <v>442</v>
      </c>
      <c r="O101" s="22" t="s">
        <v>659</v>
      </c>
      <c r="P101" s="6" t="s">
        <v>653</v>
      </c>
      <c r="Q101" s="22" t="s">
        <v>654</v>
      </c>
      <c r="R101" s="22" t="s">
        <v>655</v>
      </c>
      <c r="S101" s="6"/>
    </row>
    <row r="102" spans="2:19" ht="105">
      <c r="B102" s="6" t="s">
        <v>649</v>
      </c>
      <c r="C102" s="22" t="s">
        <v>650</v>
      </c>
      <c r="D102" s="22" t="s">
        <v>651</v>
      </c>
      <c r="E102" s="6" t="s">
        <v>325</v>
      </c>
      <c r="F102" s="6" t="s">
        <v>656</v>
      </c>
      <c r="G102" s="47">
        <v>11.46</v>
      </c>
      <c r="H102" s="47">
        <v>10.02</v>
      </c>
      <c r="I102" s="8">
        <f t="shared" ref="I102:I112" si="3">(G102-H102)/G102</f>
        <v>0.12565445026178021</v>
      </c>
      <c r="J102" s="6"/>
      <c r="K102" s="6"/>
      <c r="L102" s="46"/>
      <c r="M102" s="6"/>
      <c r="N102" s="6" t="s">
        <v>665</v>
      </c>
      <c r="O102" s="22" t="s">
        <v>659</v>
      </c>
      <c r="P102" s="6" t="s">
        <v>653</v>
      </c>
      <c r="Q102" s="22" t="s">
        <v>654</v>
      </c>
      <c r="R102" s="22" t="s">
        <v>655</v>
      </c>
      <c r="S102" s="6"/>
    </row>
    <row r="103" spans="2:19" ht="105">
      <c r="B103" s="6" t="s">
        <v>649</v>
      </c>
      <c r="C103" s="22" t="s">
        <v>650</v>
      </c>
      <c r="D103" s="22" t="s">
        <v>651</v>
      </c>
      <c r="E103" s="6" t="s">
        <v>325</v>
      </c>
      <c r="F103" s="6" t="s">
        <v>658</v>
      </c>
      <c r="G103" s="47">
        <v>15.31</v>
      </c>
      <c r="H103" s="47">
        <v>13.87</v>
      </c>
      <c r="I103" s="8">
        <f t="shared" si="3"/>
        <v>9.4056172436316213E-2</v>
      </c>
      <c r="J103" s="6"/>
      <c r="K103" s="6"/>
      <c r="L103" s="46"/>
      <c r="M103" s="6"/>
      <c r="N103" s="6" t="s">
        <v>104</v>
      </c>
      <c r="O103" s="22" t="s">
        <v>659</v>
      </c>
      <c r="P103" s="6" t="s">
        <v>653</v>
      </c>
      <c r="Q103" s="22" t="s">
        <v>654</v>
      </c>
      <c r="R103" s="22" t="s">
        <v>655</v>
      </c>
      <c r="S103" s="6"/>
    </row>
    <row r="104" spans="2:19" ht="105">
      <c r="B104" s="6" t="s">
        <v>649</v>
      </c>
      <c r="C104" s="22" t="s">
        <v>650</v>
      </c>
      <c r="D104" s="22" t="s">
        <v>651</v>
      </c>
      <c r="E104" s="6" t="s">
        <v>325</v>
      </c>
      <c r="F104" s="6" t="s">
        <v>660</v>
      </c>
      <c r="G104" s="47">
        <v>20.85</v>
      </c>
      <c r="H104" s="47">
        <v>19.41</v>
      </c>
      <c r="I104" s="8">
        <f t="shared" si="3"/>
        <v>6.9064748201438902E-2</v>
      </c>
      <c r="J104" s="6"/>
      <c r="K104" s="6"/>
      <c r="L104" s="46"/>
      <c r="M104" s="6"/>
      <c r="N104" s="6" t="s">
        <v>104</v>
      </c>
      <c r="O104" s="22" t="s">
        <v>659</v>
      </c>
      <c r="P104" s="6" t="s">
        <v>653</v>
      </c>
      <c r="Q104" s="22" t="s">
        <v>654</v>
      </c>
      <c r="R104" s="22" t="s">
        <v>655</v>
      </c>
      <c r="S104" s="6"/>
    </row>
    <row r="105" spans="2:19" ht="105">
      <c r="B105" s="6" t="s">
        <v>649</v>
      </c>
      <c r="C105" s="22" t="s">
        <v>650</v>
      </c>
      <c r="D105" s="22" t="s">
        <v>661</v>
      </c>
      <c r="E105" s="6" t="s">
        <v>325</v>
      </c>
      <c r="F105" s="6" t="s">
        <v>27</v>
      </c>
      <c r="G105" s="47">
        <v>7.88</v>
      </c>
      <c r="H105" s="47">
        <v>5.72</v>
      </c>
      <c r="I105" s="8">
        <f t="shared" si="3"/>
        <v>0.2741116751269036</v>
      </c>
      <c r="J105" s="6"/>
      <c r="K105" s="6"/>
      <c r="L105" s="46"/>
      <c r="M105" s="6"/>
      <c r="N105" s="6" t="s">
        <v>104</v>
      </c>
      <c r="O105" s="22" t="s">
        <v>659</v>
      </c>
      <c r="P105" s="6" t="s">
        <v>653</v>
      </c>
      <c r="Q105" s="22" t="s">
        <v>654</v>
      </c>
      <c r="R105" s="22" t="s">
        <v>655</v>
      </c>
      <c r="S105" s="6"/>
    </row>
    <row r="106" spans="2:19" ht="105">
      <c r="B106" s="6" t="s">
        <v>649</v>
      </c>
      <c r="C106" s="22" t="s">
        <v>650</v>
      </c>
      <c r="D106" s="22" t="s">
        <v>662</v>
      </c>
      <c r="E106" s="6" t="s">
        <v>325</v>
      </c>
      <c r="F106" s="6" t="s">
        <v>656</v>
      </c>
      <c r="G106" s="47">
        <v>11.46</v>
      </c>
      <c r="H106" s="47">
        <v>9.3000000000000007</v>
      </c>
      <c r="I106" s="8">
        <f t="shared" si="3"/>
        <v>0.18848167539267016</v>
      </c>
      <c r="J106" s="6"/>
      <c r="K106" s="6"/>
      <c r="L106" s="46"/>
      <c r="M106" s="6"/>
      <c r="N106" s="6" t="s">
        <v>104</v>
      </c>
      <c r="O106" s="22" t="s">
        <v>659</v>
      </c>
      <c r="P106" s="6" t="s">
        <v>653</v>
      </c>
      <c r="Q106" s="22" t="s">
        <v>654</v>
      </c>
      <c r="R106" s="22" t="s">
        <v>655</v>
      </c>
      <c r="S106" s="6"/>
    </row>
    <row r="107" spans="2:19" ht="105">
      <c r="B107" s="6" t="s">
        <v>649</v>
      </c>
      <c r="C107" s="22" t="s">
        <v>650</v>
      </c>
      <c r="D107" s="22" t="s">
        <v>662</v>
      </c>
      <c r="E107" s="6" t="s">
        <v>325</v>
      </c>
      <c r="F107" s="6" t="s">
        <v>658</v>
      </c>
      <c r="G107" s="47">
        <v>15.31</v>
      </c>
      <c r="H107" s="47">
        <v>13.15</v>
      </c>
      <c r="I107" s="8">
        <f t="shared" si="3"/>
        <v>0.14108425865447421</v>
      </c>
      <c r="J107" s="6"/>
      <c r="K107" s="6"/>
      <c r="L107" s="46"/>
      <c r="M107" s="6"/>
      <c r="N107" s="6" t="s">
        <v>104</v>
      </c>
      <c r="O107" s="22" t="s">
        <v>659</v>
      </c>
      <c r="P107" s="6" t="s">
        <v>653</v>
      </c>
      <c r="Q107" s="22" t="s">
        <v>654</v>
      </c>
      <c r="R107" s="22" t="s">
        <v>655</v>
      </c>
      <c r="S107" s="6"/>
    </row>
    <row r="108" spans="2:19" ht="105">
      <c r="B108" s="6" t="s">
        <v>649</v>
      </c>
      <c r="C108" s="22" t="s">
        <v>650</v>
      </c>
      <c r="D108" s="22" t="s">
        <v>662</v>
      </c>
      <c r="E108" s="6" t="s">
        <v>325</v>
      </c>
      <c r="F108" s="6" t="s">
        <v>660</v>
      </c>
      <c r="G108" s="47">
        <v>20.85</v>
      </c>
      <c r="H108" s="47">
        <v>18.690000000000001</v>
      </c>
      <c r="I108" s="8">
        <f t="shared" si="3"/>
        <v>0.10359712230215827</v>
      </c>
      <c r="J108" s="6"/>
      <c r="K108" s="6"/>
      <c r="L108" s="46"/>
      <c r="M108" s="6"/>
      <c r="N108" s="6" t="s">
        <v>104</v>
      </c>
      <c r="O108" s="22" t="s">
        <v>659</v>
      </c>
      <c r="P108" s="6" t="s">
        <v>653</v>
      </c>
      <c r="Q108" s="22" t="s">
        <v>654</v>
      </c>
      <c r="R108" s="22" t="s">
        <v>655</v>
      </c>
      <c r="S108" s="6"/>
    </row>
    <row r="109" spans="2:19" ht="105">
      <c r="B109" s="6" t="s">
        <v>649</v>
      </c>
      <c r="C109" s="22" t="s">
        <v>650</v>
      </c>
      <c r="D109" s="22" t="s">
        <v>663</v>
      </c>
      <c r="E109" s="6" t="s">
        <v>325</v>
      </c>
      <c r="F109" s="6" t="s">
        <v>27</v>
      </c>
      <c r="G109" s="47">
        <v>7.88</v>
      </c>
      <c r="H109" s="47">
        <v>5.36</v>
      </c>
      <c r="I109" s="8">
        <f t="shared" si="3"/>
        <v>0.31979695431472077</v>
      </c>
      <c r="J109" s="6"/>
      <c r="K109" s="6"/>
      <c r="L109" s="46"/>
      <c r="M109" s="6"/>
      <c r="N109" s="6" t="s">
        <v>104</v>
      </c>
      <c r="O109" s="22" t="s">
        <v>659</v>
      </c>
      <c r="P109" s="6" t="s">
        <v>653</v>
      </c>
      <c r="Q109" s="22" t="s">
        <v>654</v>
      </c>
      <c r="R109" s="22" t="s">
        <v>655</v>
      </c>
      <c r="S109" s="6"/>
    </row>
    <row r="110" spans="2:19" ht="105">
      <c r="B110" s="6" t="s">
        <v>649</v>
      </c>
      <c r="C110" s="22" t="s">
        <v>650</v>
      </c>
      <c r="D110" s="22" t="s">
        <v>664</v>
      </c>
      <c r="E110" s="6" t="s">
        <v>325</v>
      </c>
      <c r="F110" s="6" t="s">
        <v>656</v>
      </c>
      <c r="G110" s="47">
        <v>11.46</v>
      </c>
      <c r="H110" s="47">
        <v>8.94</v>
      </c>
      <c r="I110" s="8">
        <f t="shared" si="3"/>
        <v>0.21989528795811528</v>
      </c>
      <c r="J110" s="6"/>
      <c r="K110" s="6"/>
      <c r="L110" s="46"/>
      <c r="M110" s="6"/>
      <c r="N110" s="6" t="s">
        <v>104</v>
      </c>
      <c r="O110" s="22" t="s">
        <v>659</v>
      </c>
      <c r="P110" s="6" t="s">
        <v>653</v>
      </c>
      <c r="Q110" s="22" t="s">
        <v>654</v>
      </c>
      <c r="R110" s="22" t="s">
        <v>655</v>
      </c>
      <c r="S110" s="6"/>
    </row>
    <row r="111" spans="2:19" ht="105">
      <c r="B111" s="6" t="s">
        <v>649</v>
      </c>
      <c r="C111" s="22" t="s">
        <v>650</v>
      </c>
      <c r="D111" s="22" t="s">
        <v>664</v>
      </c>
      <c r="E111" s="6" t="s">
        <v>325</v>
      </c>
      <c r="F111" s="6" t="s">
        <v>658</v>
      </c>
      <c r="G111" s="47">
        <v>15.31</v>
      </c>
      <c r="H111" s="47">
        <v>12.79</v>
      </c>
      <c r="I111" s="8">
        <f t="shared" si="3"/>
        <v>0.16459830176355331</v>
      </c>
      <c r="J111" s="6"/>
      <c r="K111" s="6"/>
      <c r="L111" s="46"/>
      <c r="M111" s="6"/>
      <c r="N111" s="6" t="s">
        <v>104</v>
      </c>
      <c r="O111" s="22" t="s">
        <v>659</v>
      </c>
      <c r="P111" s="6" t="s">
        <v>653</v>
      </c>
      <c r="Q111" s="22" t="s">
        <v>654</v>
      </c>
      <c r="R111" s="22" t="s">
        <v>655</v>
      </c>
      <c r="S111" s="6"/>
    </row>
    <row r="112" spans="2:19" s="22" customFormat="1" ht="105">
      <c r="B112" s="22" t="s">
        <v>649</v>
      </c>
      <c r="C112" s="22" t="s">
        <v>650</v>
      </c>
      <c r="D112" s="22" t="s">
        <v>664</v>
      </c>
      <c r="E112" s="22" t="s">
        <v>325</v>
      </c>
      <c r="F112" s="22" t="s">
        <v>660</v>
      </c>
      <c r="G112" s="22">
        <v>20.85</v>
      </c>
      <c r="H112" s="22">
        <v>18.329999999999998</v>
      </c>
      <c r="I112" s="22">
        <f t="shared" si="3"/>
        <v>0.12086330935251813</v>
      </c>
      <c r="N112" s="22" t="s">
        <v>104</v>
      </c>
      <c r="O112" s="22" t="s">
        <v>659</v>
      </c>
      <c r="P112" s="22" t="s">
        <v>653</v>
      </c>
      <c r="Q112" s="22" t="s">
        <v>654</v>
      </c>
      <c r="R112" s="22" t="s">
        <v>655</v>
      </c>
    </row>
    <row r="113" spans="2:19" s="22" customFormat="1" ht="60">
      <c r="B113" s="22" t="s">
        <v>683</v>
      </c>
      <c r="C113" s="22" t="s">
        <v>684</v>
      </c>
      <c r="D113" s="22" t="s">
        <v>686</v>
      </c>
      <c r="E113" s="22" t="s">
        <v>488</v>
      </c>
      <c r="F113" s="22" t="s">
        <v>27</v>
      </c>
      <c r="G113" s="22">
        <v>43.93</v>
      </c>
      <c r="H113" s="22">
        <v>37.619999999999997</v>
      </c>
      <c r="I113" s="8">
        <f t="shared" ref="I113" si="4">(G113-H113)/G113</f>
        <v>0.14363760528112912</v>
      </c>
      <c r="K113" s="22" t="s">
        <v>720</v>
      </c>
      <c r="N113" s="22" t="s">
        <v>29</v>
      </c>
      <c r="O113" s="22" t="s">
        <v>687</v>
      </c>
      <c r="P113" s="22" t="s">
        <v>653</v>
      </c>
      <c r="Q113" s="22" t="s">
        <v>690</v>
      </c>
      <c r="R113" s="22" t="s">
        <v>688</v>
      </c>
    </row>
    <row r="114" spans="2:19" s="22" customFormat="1" ht="72" customHeight="1">
      <c r="B114" s="22" t="s">
        <v>683</v>
      </c>
      <c r="C114" s="70" t="s">
        <v>684</v>
      </c>
      <c r="D114" s="22" t="s">
        <v>689</v>
      </c>
      <c r="E114" s="22" t="s">
        <v>488</v>
      </c>
      <c r="F114" s="22" t="s">
        <v>27</v>
      </c>
      <c r="G114" s="22">
        <v>43.93</v>
      </c>
      <c r="H114" s="22">
        <v>34.729999999999997</v>
      </c>
      <c r="I114" s="8">
        <f t="shared" ref="I114" si="5">(G114-H114)/G114</f>
        <v>0.20942408376963356</v>
      </c>
      <c r="K114" s="22" t="s">
        <v>721</v>
      </c>
      <c r="N114" s="22" t="s">
        <v>29</v>
      </c>
      <c r="O114" s="22" t="s">
        <v>687</v>
      </c>
      <c r="P114" s="22" t="s">
        <v>653</v>
      </c>
      <c r="Q114" s="22" t="s">
        <v>690</v>
      </c>
      <c r="R114" s="22" t="s">
        <v>688</v>
      </c>
    </row>
    <row r="115" spans="2:19" s="22" customFormat="1" ht="72" customHeight="1">
      <c r="B115" s="22" t="s">
        <v>683</v>
      </c>
      <c r="C115" s="22" t="s">
        <v>684</v>
      </c>
      <c r="D115" s="22" t="s">
        <v>685</v>
      </c>
      <c r="E115" s="22" t="s">
        <v>488</v>
      </c>
      <c r="F115" s="22" t="s">
        <v>27</v>
      </c>
      <c r="G115" s="22">
        <v>43.93</v>
      </c>
      <c r="H115" s="22">
        <v>34.17</v>
      </c>
      <c r="I115" s="8">
        <f t="shared" ref="I115:I117" si="6">(G115-H115)/G115</f>
        <v>0.2221716366947416</v>
      </c>
      <c r="K115" s="22" t="s">
        <v>722</v>
      </c>
      <c r="N115" s="22" t="s">
        <v>29</v>
      </c>
      <c r="O115" s="22" t="s">
        <v>687</v>
      </c>
      <c r="P115" s="22" t="s">
        <v>653</v>
      </c>
      <c r="Q115" s="22" t="s">
        <v>690</v>
      </c>
      <c r="R115" s="22" t="s">
        <v>688</v>
      </c>
    </row>
    <row r="116" spans="2:19" s="22" customFormat="1" ht="60">
      <c r="B116" s="22" t="s">
        <v>683</v>
      </c>
      <c r="C116" s="22" t="s">
        <v>684</v>
      </c>
      <c r="D116" s="22" t="s">
        <v>686</v>
      </c>
      <c r="E116" s="22" t="s">
        <v>488</v>
      </c>
      <c r="F116" s="22" t="s">
        <v>27</v>
      </c>
      <c r="G116" s="22">
        <v>56.1</v>
      </c>
      <c r="H116" s="22">
        <v>46.37</v>
      </c>
      <c r="I116" s="8">
        <f t="shared" si="6"/>
        <v>0.17344028520499116</v>
      </c>
      <c r="K116" s="22" t="s">
        <v>720</v>
      </c>
      <c r="N116" s="22" t="s">
        <v>29</v>
      </c>
      <c r="O116" s="22" t="s">
        <v>687</v>
      </c>
      <c r="P116" s="22" t="s">
        <v>653</v>
      </c>
      <c r="Q116" s="22" t="s">
        <v>691</v>
      </c>
      <c r="R116" s="22" t="s">
        <v>688</v>
      </c>
    </row>
    <row r="117" spans="2:19" s="22" customFormat="1" ht="72" customHeight="1">
      <c r="B117" s="22" t="s">
        <v>683</v>
      </c>
      <c r="C117" s="22" t="s">
        <v>684</v>
      </c>
      <c r="D117" s="22" t="s">
        <v>689</v>
      </c>
      <c r="E117" s="22" t="s">
        <v>488</v>
      </c>
      <c r="F117" s="22" t="s">
        <v>27</v>
      </c>
      <c r="G117" s="22">
        <v>56.1</v>
      </c>
      <c r="H117" s="22">
        <v>42.68</v>
      </c>
      <c r="I117" s="8">
        <f t="shared" si="6"/>
        <v>0.23921568627450981</v>
      </c>
      <c r="K117" s="22" t="s">
        <v>721</v>
      </c>
      <c r="N117" s="22" t="s">
        <v>29</v>
      </c>
      <c r="O117" s="22" t="s">
        <v>687</v>
      </c>
      <c r="P117" s="22" t="s">
        <v>653</v>
      </c>
      <c r="Q117" s="22" t="s">
        <v>691</v>
      </c>
      <c r="R117" s="22" t="s">
        <v>688</v>
      </c>
    </row>
    <row r="118" spans="2:19" s="22" customFormat="1" ht="72" customHeight="1">
      <c r="B118" s="22" t="s">
        <v>683</v>
      </c>
      <c r="C118" s="22" t="s">
        <v>684</v>
      </c>
      <c r="D118" s="22" t="s">
        <v>685</v>
      </c>
      <c r="E118" s="22" t="s">
        <v>488</v>
      </c>
      <c r="F118" s="22" t="s">
        <v>27</v>
      </c>
      <c r="G118" s="22">
        <v>56.1</v>
      </c>
      <c r="H118" s="22">
        <v>42.12</v>
      </c>
      <c r="I118" s="8">
        <f t="shared" ref="I118" si="7">(G118-H118)/G118</f>
        <v>0.24919786096256691</v>
      </c>
      <c r="K118" s="22" t="s">
        <v>722</v>
      </c>
      <c r="N118" s="22" t="s">
        <v>29</v>
      </c>
      <c r="O118" s="22" t="s">
        <v>687</v>
      </c>
      <c r="P118" s="22" t="s">
        <v>653</v>
      </c>
      <c r="Q118" s="22" t="s">
        <v>691</v>
      </c>
      <c r="R118" s="22" t="s">
        <v>688</v>
      </c>
    </row>
    <row r="119" spans="2:19" s="22" customFormat="1" ht="150">
      <c r="B119" s="22" t="s">
        <v>683</v>
      </c>
      <c r="C119" s="22" t="s">
        <v>684</v>
      </c>
      <c r="D119" s="22" t="s">
        <v>696</v>
      </c>
      <c r="E119" s="22" t="s">
        <v>488</v>
      </c>
      <c r="F119" s="22" t="s">
        <v>27</v>
      </c>
      <c r="G119" s="22">
        <v>31.23</v>
      </c>
      <c r="H119" s="22">
        <v>30.94</v>
      </c>
      <c r="I119" s="8">
        <f t="shared" ref="I119" si="8">(G119-H119)/G119</f>
        <v>9.2859430035222273E-3</v>
      </c>
      <c r="N119" s="22" t="s">
        <v>29</v>
      </c>
      <c r="O119" s="22" t="s">
        <v>693</v>
      </c>
      <c r="P119" s="22" t="s">
        <v>653</v>
      </c>
      <c r="Q119" s="22" t="s">
        <v>695</v>
      </c>
      <c r="S119" s="22" t="s">
        <v>694</v>
      </c>
    </row>
    <row r="120" spans="2:19" s="22" customFormat="1" ht="198" customHeight="1">
      <c r="B120" s="22" t="s">
        <v>683</v>
      </c>
      <c r="C120" s="22" t="s">
        <v>684</v>
      </c>
      <c r="D120" s="22" t="s">
        <v>697</v>
      </c>
      <c r="E120" s="22" t="s">
        <v>488</v>
      </c>
      <c r="F120" s="22" t="s">
        <v>27</v>
      </c>
      <c r="G120" s="22">
        <v>31.23</v>
      </c>
      <c r="H120" s="22">
        <v>16.09</v>
      </c>
      <c r="I120" s="8">
        <f t="shared" ref="I120" si="9">(G120-H120)/G120</f>
        <v>0.48479026577009288</v>
      </c>
      <c r="N120" s="22" t="s">
        <v>29</v>
      </c>
      <c r="O120" s="22" t="s">
        <v>693</v>
      </c>
      <c r="P120" s="22" t="s">
        <v>653</v>
      </c>
      <c r="Q120" s="22" t="s">
        <v>695</v>
      </c>
      <c r="S120" s="22" t="s">
        <v>694</v>
      </c>
    </row>
    <row r="121" spans="2:19" s="22" customFormat="1" ht="150">
      <c r="B121" s="22" t="s">
        <v>683</v>
      </c>
      <c r="C121" s="22" t="s">
        <v>684</v>
      </c>
      <c r="D121" s="22" t="s">
        <v>698</v>
      </c>
      <c r="E121" s="22" t="s">
        <v>488</v>
      </c>
      <c r="F121" s="22" t="s">
        <v>27</v>
      </c>
      <c r="G121" s="22">
        <v>31.23</v>
      </c>
      <c r="H121" s="22">
        <v>8.5500000000000007</v>
      </c>
      <c r="I121" s="8">
        <f t="shared" ref="I121:I123" si="10">(G121-H121)/G121</f>
        <v>0.72622478386167144</v>
      </c>
      <c r="N121" s="22" t="s">
        <v>29</v>
      </c>
      <c r="O121" s="22" t="s">
        <v>693</v>
      </c>
      <c r="P121" s="22" t="s">
        <v>653</v>
      </c>
      <c r="Q121" s="22" t="s">
        <v>695</v>
      </c>
      <c r="S121" s="22" t="s">
        <v>694</v>
      </c>
    </row>
    <row r="122" spans="2:19" s="22" customFormat="1" ht="201.95" customHeight="1">
      <c r="B122" s="22" t="s">
        <v>683</v>
      </c>
      <c r="C122" s="22" t="s">
        <v>684</v>
      </c>
      <c r="D122" s="22" t="s">
        <v>696</v>
      </c>
      <c r="E122" s="22" t="s">
        <v>488</v>
      </c>
      <c r="F122" s="22" t="s">
        <v>27</v>
      </c>
      <c r="G122" s="22">
        <v>35.31</v>
      </c>
      <c r="H122" s="22">
        <v>37.51</v>
      </c>
      <c r="I122" s="8">
        <f t="shared" si="10"/>
        <v>-6.2305295950155638E-2</v>
      </c>
      <c r="N122" s="22" t="s">
        <v>29</v>
      </c>
      <c r="O122" s="22" t="s">
        <v>693</v>
      </c>
      <c r="P122" s="22" t="s">
        <v>653</v>
      </c>
      <c r="Q122" s="22" t="s">
        <v>699</v>
      </c>
      <c r="S122" s="22" t="s">
        <v>694</v>
      </c>
    </row>
    <row r="123" spans="2:19" s="22" customFormat="1" ht="201.95" customHeight="1">
      <c r="B123" s="22" t="s">
        <v>683</v>
      </c>
      <c r="C123" s="22" t="s">
        <v>684</v>
      </c>
      <c r="D123" s="22" t="s">
        <v>697</v>
      </c>
      <c r="E123" s="22" t="s">
        <v>488</v>
      </c>
      <c r="F123" s="22" t="s">
        <v>27</v>
      </c>
      <c r="G123" s="22">
        <v>35.31</v>
      </c>
      <c r="H123" s="22">
        <v>19.829999999999998</v>
      </c>
      <c r="I123" s="8">
        <f t="shared" si="10"/>
        <v>0.43840271877655063</v>
      </c>
      <c r="N123" s="22" t="s">
        <v>29</v>
      </c>
      <c r="O123" s="22" t="s">
        <v>693</v>
      </c>
      <c r="P123" s="22" t="s">
        <v>653</v>
      </c>
      <c r="Q123" s="22" t="s">
        <v>699</v>
      </c>
      <c r="S123" s="22" t="s">
        <v>694</v>
      </c>
    </row>
    <row r="124" spans="2:19" s="22" customFormat="1" ht="150">
      <c r="B124" s="22" t="s">
        <v>683</v>
      </c>
      <c r="C124" s="22" t="s">
        <v>684</v>
      </c>
      <c r="D124" s="22" t="s">
        <v>698</v>
      </c>
      <c r="E124" s="22" t="s">
        <v>488</v>
      </c>
      <c r="F124" s="22" t="s">
        <v>27</v>
      </c>
      <c r="G124" s="22">
        <v>35.31</v>
      </c>
      <c r="H124" s="22">
        <v>10.41</v>
      </c>
      <c r="I124" s="8">
        <f t="shared" ref="I124:I127" si="11">(G124-H124)/G124</f>
        <v>0.70518266779949024</v>
      </c>
      <c r="N124" s="22" t="s">
        <v>29</v>
      </c>
      <c r="O124" s="22" t="s">
        <v>693</v>
      </c>
      <c r="P124" s="22" t="s">
        <v>653</v>
      </c>
      <c r="Q124" s="22" t="s">
        <v>699</v>
      </c>
      <c r="S124" s="22" t="s">
        <v>694</v>
      </c>
    </row>
    <row r="125" spans="2:19" ht="18.75">
      <c r="B125" s="6" t="s">
        <v>745</v>
      </c>
      <c r="C125" s="6" t="s">
        <v>723</v>
      </c>
      <c r="D125" s="72" t="s">
        <v>724</v>
      </c>
      <c r="E125" s="6" t="s">
        <v>725</v>
      </c>
      <c r="F125" s="6" t="s">
        <v>726</v>
      </c>
      <c r="G125" s="6">
        <v>100</v>
      </c>
      <c r="H125" s="6">
        <v>89.73</v>
      </c>
      <c r="I125" s="8">
        <f t="shared" si="11"/>
        <v>0.10269999999999996</v>
      </c>
      <c r="J125" s="6"/>
      <c r="K125" s="6"/>
      <c r="L125" s="46">
        <v>-0.04</v>
      </c>
      <c r="M125" s="6"/>
      <c r="N125" s="6" t="s">
        <v>727</v>
      </c>
      <c r="O125" s="6"/>
      <c r="P125" s="6" t="s">
        <v>728</v>
      </c>
      <c r="Q125" s="6" t="s">
        <v>729</v>
      </c>
      <c r="R125" s="6"/>
      <c r="S125" s="6" t="s">
        <v>730</v>
      </c>
    </row>
    <row r="126" spans="2:19" ht="18.75">
      <c r="B126" s="6" t="s">
        <v>745</v>
      </c>
      <c r="C126" s="6" t="s">
        <v>723</v>
      </c>
      <c r="D126" s="72" t="s">
        <v>724</v>
      </c>
      <c r="E126" s="6" t="s">
        <v>725</v>
      </c>
      <c r="F126" s="6" t="s">
        <v>726</v>
      </c>
      <c r="G126" s="6">
        <v>100</v>
      </c>
      <c r="H126" s="6">
        <v>86.07</v>
      </c>
      <c r="I126" s="8">
        <f t="shared" si="11"/>
        <v>0.13930000000000006</v>
      </c>
      <c r="J126" s="6"/>
      <c r="K126" s="6" t="s">
        <v>731</v>
      </c>
      <c r="L126" s="6">
        <v>99</v>
      </c>
      <c r="M126" s="6"/>
      <c r="N126" s="6" t="s">
        <v>727</v>
      </c>
      <c r="O126" s="6"/>
      <c r="P126" s="6"/>
      <c r="Q126" s="6" t="s">
        <v>732</v>
      </c>
      <c r="R126" s="6"/>
      <c r="S126" s="6" t="s">
        <v>733</v>
      </c>
    </row>
    <row r="127" spans="2:19" ht="18.75">
      <c r="B127" s="6" t="s">
        <v>745</v>
      </c>
      <c r="C127" s="6" t="s">
        <v>723</v>
      </c>
      <c r="D127" s="72" t="s">
        <v>734</v>
      </c>
      <c r="E127" s="6" t="s">
        <v>725</v>
      </c>
      <c r="F127" s="6" t="s">
        <v>726</v>
      </c>
      <c r="G127" s="6">
        <v>100</v>
      </c>
      <c r="H127" s="6">
        <v>81.31</v>
      </c>
      <c r="I127" s="8">
        <f t="shared" si="11"/>
        <v>0.18689999999999998</v>
      </c>
      <c r="J127" s="6"/>
      <c r="K127" s="6"/>
      <c r="L127" s="6"/>
      <c r="M127" s="6"/>
      <c r="N127" s="6" t="s">
        <v>727</v>
      </c>
      <c r="O127" s="6"/>
      <c r="P127" s="6"/>
      <c r="Q127" s="6" t="s">
        <v>735</v>
      </c>
      <c r="R127" s="6"/>
      <c r="S127" s="6" t="s">
        <v>736</v>
      </c>
    </row>
  </sheetData>
  <phoneticPr fontId="14" type="noConversion"/>
  <hyperlinks>
    <hyperlink ref="P33" r:id="rId1" display="FTP3" xr:uid="{00000000-0004-0000-0100-000000000000}"/>
    <hyperlink ref="P34:P44" r:id="rId2" display="FTP3" xr:uid="{00000000-0004-0000-0100-000001000000}"/>
    <hyperlink ref="P57" r:id="rId3" display="FTP3" xr:uid="{639DBAF2-4391-4685-80AB-AF3A278FDFBC}"/>
    <hyperlink ref="P58" r:id="rId4" display="FTP3" xr:uid="{18583A89-1C98-4FCE-8C68-93ABC6938AC5}"/>
    <hyperlink ref="P59:P60" r:id="rId5" display="FTP3" xr:uid="{74AE900A-1B2D-4000-9F20-8A78F66955F4}"/>
    <hyperlink ref="P61" r:id="rId6" display="FTP3" xr:uid="{A3A7E631-C8DA-4DF5-9258-BF3E7768B0B5}"/>
    <hyperlink ref="P62" r:id="rId7" display="FTP3" xr:uid="{49DFA68C-8475-43DA-A861-0053E97FACCD}"/>
    <hyperlink ref="P63" r:id="rId8" display="FTP3" xr:uid="{DE89A88D-09BF-4E9C-BDC0-BA0BA70C69F1}"/>
    <hyperlink ref="P64" r:id="rId9" display="FTP3" xr:uid="{58E49DC1-737C-40D3-B9E8-FB8D9692018F}"/>
    <hyperlink ref="P65" r:id="rId10" display="FTP3" xr:uid="{CD7B65AF-0ED5-4A9E-AA4D-57CAC7F5FEC4}"/>
    <hyperlink ref="P66" r:id="rId11" display="FTP3" xr:uid="{B1D91D10-6059-4DF4-921E-A10596C48BB0}"/>
    <hyperlink ref="P67" r:id="rId12" display="FTP3" xr:uid="{D77E90BB-6B4D-43DB-8597-71B8947F90B6}"/>
    <hyperlink ref="P68" r:id="rId13" display="FTP3" xr:uid="{E6130A6D-8548-4010-B604-FFD83BF139D5}"/>
  </hyperlinks>
  <pageMargins left="0.74803149606299202" right="0.74803149606299202" top="0.98425196850393704" bottom="0.98425196850393704" header="0.511811023622047" footer="0.511811023622047"/>
  <pageSetup paperSize="9" orientation="portrait" r:id="rId14"/>
  <headerFooter alignWithMargins="0">
    <oddHeader>&amp;L&amp;G&amp;C&amp;F&amp;R文档密级</oddHeader>
    <oddFooter>&amp;L&amp;D&amp;C华为保密信息,未经授权禁止扩散&amp;R第&amp;P页，共&amp;N页</oddFooter>
  </headerFooter>
  <legacyDrawing r:id="rId15"/>
  <legacyDrawingHF r:id="rId1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B1:S55"/>
  <sheetViews>
    <sheetView workbookViewId="0">
      <selection activeCell="J14" sqref="J14"/>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346</v>
      </c>
      <c r="K14" s="5" t="s">
        <v>14</v>
      </c>
      <c r="L14" s="5" t="s">
        <v>15</v>
      </c>
      <c r="M14" s="5" t="s">
        <v>16</v>
      </c>
      <c r="N14" s="5" t="s">
        <v>17</v>
      </c>
      <c r="O14" s="5" t="s">
        <v>18</v>
      </c>
      <c r="P14" s="5" t="s">
        <v>19</v>
      </c>
      <c r="Q14" s="5" t="s">
        <v>20</v>
      </c>
      <c r="R14" s="5" t="s">
        <v>21</v>
      </c>
      <c r="S14" s="5" t="s">
        <v>22</v>
      </c>
    </row>
    <row r="15" spans="2:19">
      <c r="B15" s="6"/>
      <c r="C15" s="6"/>
      <c r="D15" s="6"/>
      <c r="E15" s="6"/>
      <c r="F15" s="6"/>
      <c r="G15" s="6"/>
      <c r="H15" s="6"/>
      <c r="I15" s="8" t="e">
        <f t="shared" ref="I15:I55" si="0">(G15-H15)/G15</f>
        <v>#DIV/0!</v>
      </c>
      <c r="J15" s="6"/>
      <c r="K15" s="6"/>
      <c r="L15" s="6"/>
      <c r="M15" s="6"/>
      <c r="N15" s="6"/>
      <c r="O15" s="6"/>
      <c r="P15" s="6"/>
      <c r="Q15" s="6"/>
      <c r="R15" s="6"/>
      <c r="S15" s="6"/>
    </row>
    <row r="16" spans="2:19">
      <c r="B16" s="6"/>
      <c r="C16" s="6"/>
      <c r="D16" s="6"/>
      <c r="E16" s="6"/>
      <c r="F16" s="6"/>
      <c r="G16" s="6"/>
      <c r="H16" s="6"/>
      <c r="I16" s="8" t="e">
        <f t="shared" si="0"/>
        <v>#DIV/0!</v>
      </c>
      <c r="J16" s="6"/>
      <c r="K16" s="6"/>
      <c r="L16" s="6"/>
      <c r="M16" s="6"/>
      <c r="N16" s="6"/>
      <c r="O16" s="6"/>
      <c r="P16" s="6"/>
      <c r="Q16" s="6"/>
      <c r="R16" s="6"/>
      <c r="S16" s="6"/>
    </row>
    <row r="17" spans="2:19">
      <c r="B17" s="6"/>
      <c r="C17" s="6"/>
      <c r="D17" s="6"/>
      <c r="E17" s="6"/>
      <c r="F17" s="6"/>
      <c r="G17" s="6"/>
      <c r="H17" s="6"/>
      <c r="I17" s="8" t="e">
        <f t="shared" si="0"/>
        <v>#DIV/0!</v>
      </c>
      <c r="J17" s="6"/>
      <c r="K17" s="6"/>
      <c r="L17" s="6"/>
      <c r="M17" s="6"/>
      <c r="N17" s="6"/>
      <c r="O17" s="6"/>
      <c r="P17" s="6"/>
      <c r="Q17" s="6"/>
      <c r="R17" s="6"/>
      <c r="S17" s="6"/>
    </row>
    <row r="18" spans="2:19">
      <c r="B18" s="6"/>
      <c r="C18" s="6"/>
      <c r="D18" s="6"/>
      <c r="E18" s="6"/>
      <c r="F18" s="6"/>
      <c r="G18" s="6"/>
      <c r="H18" s="6"/>
      <c r="I18" s="8" t="e">
        <f t="shared" si="0"/>
        <v>#DIV/0!</v>
      </c>
      <c r="J18" s="6"/>
      <c r="K18" s="6"/>
      <c r="L18" s="6"/>
      <c r="M18" s="6"/>
      <c r="N18" s="6"/>
      <c r="O18" s="6"/>
      <c r="P18" s="6"/>
      <c r="Q18" s="6"/>
      <c r="R18" s="6"/>
      <c r="S18" s="6"/>
    </row>
    <row r="19" spans="2:19">
      <c r="B19" s="6"/>
      <c r="C19" s="6"/>
      <c r="D19" s="6"/>
      <c r="E19" s="6"/>
      <c r="F19" s="6"/>
      <c r="G19" s="6"/>
      <c r="H19" s="6"/>
      <c r="I19" s="8" t="e">
        <f t="shared" si="0"/>
        <v>#DIV/0!</v>
      </c>
      <c r="J19" s="6"/>
      <c r="K19" s="6"/>
      <c r="L19" s="6"/>
      <c r="M19" s="6"/>
      <c r="N19" s="6"/>
      <c r="O19" s="6"/>
      <c r="P19" s="6"/>
      <c r="Q19" s="6"/>
      <c r="R19" s="6"/>
      <c r="S19" s="6"/>
    </row>
    <row r="20" spans="2:19">
      <c r="B20" s="6"/>
      <c r="C20" s="6"/>
      <c r="D20" s="6"/>
      <c r="E20" s="6"/>
      <c r="F20" s="6"/>
      <c r="G20" s="6"/>
      <c r="H20" s="6"/>
      <c r="I20" s="8" t="e">
        <f t="shared" si="0"/>
        <v>#DIV/0!</v>
      </c>
      <c r="J20" s="6"/>
      <c r="K20" s="6"/>
      <c r="L20" s="6"/>
      <c r="M20" s="6"/>
      <c r="N20" s="6"/>
      <c r="O20" s="6"/>
      <c r="P20" s="6"/>
      <c r="Q20" s="6"/>
      <c r="R20" s="6"/>
      <c r="S20" s="6"/>
    </row>
    <row r="21" spans="2:19">
      <c r="B21" s="6"/>
      <c r="C21" s="6"/>
      <c r="D21" s="6"/>
      <c r="E21" s="6"/>
      <c r="F21" s="6"/>
      <c r="G21" s="6"/>
      <c r="H21" s="6"/>
      <c r="I21" s="8" t="e">
        <f t="shared" si="0"/>
        <v>#DIV/0!</v>
      </c>
      <c r="J21" s="6"/>
      <c r="K21" s="6"/>
      <c r="L21" s="6"/>
      <c r="M21" s="6"/>
      <c r="N21" s="6"/>
      <c r="O21" s="6"/>
      <c r="P21" s="6"/>
      <c r="Q21" s="6"/>
      <c r="R21" s="6"/>
      <c r="S21" s="6"/>
    </row>
    <row r="22" spans="2:19">
      <c r="B22" s="6"/>
      <c r="C22" s="6"/>
      <c r="D22" s="6"/>
      <c r="E22" s="6"/>
      <c r="F22" s="6"/>
      <c r="G22" s="6"/>
      <c r="H22" s="6"/>
      <c r="I22" s="8" t="e">
        <f t="shared" si="0"/>
        <v>#DIV/0!</v>
      </c>
      <c r="J22" s="6"/>
      <c r="K22" s="6"/>
      <c r="L22" s="6"/>
      <c r="M22" s="6"/>
      <c r="N22" s="6"/>
      <c r="O22" s="6"/>
      <c r="P22" s="6"/>
      <c r="Q22" s="6"/>
      <c r="R22" s="6"/>
      <c r="S22" s="6"/>
    </row>
    <row r="23" spans="2:19">
      <c r="B23" s="6"/>
      <c r="C23" s="6"/>
      <c r="D23" s="6"/>
      <c r="E23" s="6"/>
      <c r="F23" s="6"/>
      <c r="G23" s="6"/>
      <c r="H23" s="6"/>
      <c r="I23" s="8" t="e">
        <f t="shared" si="0"/>
        <v>#DIV/0!</v>
      </c>
      <c r="J23" s="6"/>
      <c r="K23" s="6"/>
      <c r="L23" s="6"/>
      <c r="M23" s="6"/>
      <c r="N23" s="6"/>
      <c r="O23" s="6"/>
      <c r="P23" s="6"/>
      <c r="Q23" s="6"/>
      <c r="R23" s="6"/>
      <c r="S23" s="6"/>
    </row>
    <row r="24" spans="2:19">
      <c r="B24" s="6"/>
      <c r="C24" s="6"/>
      <c r="D24" s="6"/>
      <c r="E24" s="6"/>
      <c r="F24" s="6"/>
      <c r="G24" s="6"/>
      <c r="H24" s="6"/>
      <c r="I24" s="8" t="e">
        <f t="shared" si="0"/>
        <v>#DIV/0!</v>
      </c>
      <c r="J24" s="6"/>
      <c r="K24" s="6"/>
      <c r="L24" s="6"/>
      <c r="M24" s="6"/>
      <c r="N24" s="6"/>
      <c r="O24" s="6"/>
      <c r="P24" s="6"/>
      <c r="Q24" s="6"/>
      <c r="R24" s="6"/>
      <c r="S24" s="6"/>
    </row>
    <row r="25" spans="2:19">
      <c r="B25" s="6"/>
      <c r="C25" s="6"/>
      <c r="D25" s="6"/>
      <c r="E25" s="6"/>
      <c r="F25" s="6"/>
      <c r="G25" s="6"/>
      <c r="H25" s="6"/>
      <c r="I25" s="8" t="e">
        <f t="shared" si="0"/>
        <v>#DIV/0!</v>
      </c>
      <c r="J25" s="6"/>
      <c r="K25" s="6"/>
      <c r="L25" s="6"/>
      <c r="M25" s="6"/>
      <c r="N25" s="6"/>
      <c r="O25" s="6"/>
      <c r="P25" s="6"/>
      <c r="Q25" s="6"/>
      <c r="R25" s="6"/>
      <c r="S25" s="6"/>
    </row>
    <row r="26" spans="2:19">
      <c r="B26" s="6"/>
      <c r="C26" s="6"/>
      <c r="D26" s="6"/>
      <c r="E26" s="6"/>
      <c r="F26" s="6"/>
      <c r="G26" s="6"/>
      <c r="H26" s="6"/>
      <c r="I26" s="8" t="e">
        <f t="shared" si="0"/>
        <v>#DIV/0!</v>
      </c>
      <c r="J26" s="6"/>
      <c r="K26" s="6"/>
      <c r="L26" s="6"/>
      <c r="M26" s="6"/>
      <c r="N26" s="6"/>
      <c r="O26" s="6"/>
      <c r="P26" s="6"/>
      <c r="Q26" s="6"/>
      <c r="R26" s="6"/>
      <c r="S26" s="6"/>
    </row>
    <row r="27" spans="2:19">
      <c r="B27" s="6"/>
      <c r="C27" s="6"/>
      <c r="D27" s="6"/>
      <c r="E27" s="6"/>
      <c r="F27" s="6"/>
      <c r="G27" s="6"/>
      <c r="H27" s="6"/>
      <c r="I27" s="8" t="e">
        <f t="shared" si="0"/>
        <v>#DIV/0!</v>
      </c>
      <c r="J27" s="6"/>
      <c r="K27" s="6"/>
      <c r="L27" s="6"/>
      <c r="M27" s="6"/>
      <c r="N27" s="6"/>
      <c r="O27" s="6"/>
      <c r="P27" s="6"/>
      <c r="Q27" s="6"/>
      <c r="R27" s="6"/>
      <c r="S27" s="6"/>
    </row>
    <row r="28" spans="2:19">
      <c r="B28" s="6"/>
      <c r="C28" s="6"/>
      <c r="D28" s="6"/>
      <c r="E28" s="6"/>
      <c r="F28" s="6"/>
      <c r="G28" s="6"/>
      <c r="H28" s="6"/>
      <c r="I28" s="8" t="e">
        <f t="shared" si="0"/>
        <v>#DIV/0!</v>
      </c>
      <c r="J28" s="6"/>
      <c r="K28" s="6"/>
      <c r="L28" s="6"/>
      <c r="M28" s="6"/>
      <c r="N28" s="6"/>
      <c r="O28" s="6"/>
      <c r="P28" s="6"/>
      <c r="Q28" s="6"/>
      <c r="R28" s="6"/>
      <c r="S28" s="6"/>
    </row>
    <row r="29" spans="2:19">
      <c r="B29" s="6"/>
      <c r="C29" s="6"/>
      <c r="D29" s="6"/>
      <c r="E29" s="6"/>
      <c r="F29" s="6"/>
      <c r="G29" s="6"/>
      <c r="H29" s="6"/>
      <c r="I29" s="8" t="e">
        <f t="shared" si="0"/>
        <v>#DIV/0!</v>
      </c>
      <c r="J29" s="6"/>
      <c r="K29" s="6"/>
      <c r="L29" s="6"/>
      <c r="M29" s="6"/>
      <c r="N29" s="6"/>
      <c r="O29" s="6"/>
      <c r="P29" s="6"/>
      <c r="Q29" s="6"/>
      <c r="R29" s="6"/>
      <c r="S29" s="6"/>
    </row>
    <row r="30" spans="2:19">
      <c r="B30" s="6"/>
      <c r="C30" s="6"/>
      <c r="D30" s="6"/>
      <c r="E30" s="6"/>
      <c r="F30" s="6"/>
      <c r="G30" s="6"/>
      <c r="H30" s="6"/>
      <c r="I30" s="8" t="e">
        <f t="shared" si="0"/>
        <v>#DIV/0!</v>
      </c>
      <c r="J30" s="6"/>
      <c r="K30" s="6"/>
      <c r="L30" s="6"/>
      <c r="M30" s="6"/>
      <c r="N30" s="6"/>
      <c r="O30" s="6"/>
      <c r="P30" s="6"/>
      <c r="Q30" s="6"/>
      <c r="R30" s="6"/>
      <c r="S30" s="6"/>
    </row>
    <row r="31" spans="2:19">
      <c r="B31" s="6"/>
      <c r="C31" s="6"/>
      <c r="D31" s="6"/>
      <c r="E31" s="6"/>
      <c r="F31" s="6"/>
      <c r="G31" s="6"/>
      <c r="H31" s="6"/>
      <c r="I31" s="8" t="e">
        <f t="shared" si="0"/>
        <v>#DIV/0!</v>
      </c>
      <c r="J31" s="6"/>
      <c r="K31" s="6"/>
      <c r="L31" s="6"/>
      <c r="M31" s="6"/>
      <c r="N31" s="6"/>
      <c r="O31" s="6"/>
      <c r="P31" s="6"/>
      <c r="Q31" s="6"/>
      <c r="R31" s="6"/>
      <c r="S31" s="6"/>
    </row>
    <row r="32" spans="2:19">
      <c r="B32" s="6"/>
      <c r="C32" s="6"/>
      <c r="D32" s="6"/>
      <c r="E32" s="6"/>
      <c r="F32" s="6"/>
      <c r="G32" s="6"/>
      <c r="H32" s="6"/>
      <c r="I32" s="8" t="e">
        <f t="shared" si="0"/>
        <v>#DIV/0!</v>
      </c>
      <c r="J32" s="6"/>
      <c r="K32" s="6"/>
      <c r="L32" s="6"/>
      <c r="M32" s="6"/>
      <c r="N32" s="6"/>
      <c r="O32" s="6"/>
      <c r="P32" s="6"/>
      <c r="Q32" s="6"/>
      <c r="R32" s="6"/>
      <c r="S32" s="6"/>
    </row>
    <row r="33" spans="2:19">
      <c r="B33" s="6"/>
      <c r="C33" s="6"/>
      <c r="D33" s="6"/>
      <c r="E33" s="6"/>
      <c r="F33" s="6"/>
      <c r="G33" s="6"/>
      <c r="H33" s="6"/>
      <c r="I33" s="8" t="e">
        <f t="shared" si="0"/>
        <v>#DIV/0!</v>
      </c>
      <c r="J33" s="6"/>
      <c r="K33" s="6"/>
      <c r="L33" s="6"/>
      <c r="M33" s="6"/>
      <c r="N33" s="6"/>
      <c r="O33" s="6"/>
      <c r="P33" s="6"/>
      <c r="Q33" s="6"/>
      <c r="R33" s="6"/>
      <c r="S33" s="6"/>
    </row>
    <row r="34" spans="2:19">
      <c r="B34" s="6"/>
      <c r="C34" s="6"/>
      <c r="D34" s="6"/>
      <c r="E34" s="6"/>
      <c r="F34" s="6"/>
      <c r="G34" s="6"/>
      <c r="H34" s="6"/>
      <c r="I34" s="8" t="e">
        <f t="shared" si="0"/>
        <v>#DIV/0!</v>
      </c>
      <c r="J34" s="6"/>
      <c r="K34" s="6"/>
      <c r="L34" s="6"/>
      <c r="M34" s="6"/>
      <c r="N34" s="6"/>
      <c r="O34" s="6"/>
      <c r="P34" s="6"/>
      <c r="Q34" s="6"/>
      <c r="R34" s="6"/>
      <c r="S34" s="6"/>
    </row>
    <row r="35" spans="2:19">
      <c r="B35" s="6"/>
      <c r="C35" s="6"/>
      <c r="D35" s="6"/>
      <c r="E35" s="6"/>
      <c r="F35" s="6"/>
      <c r="G35" s="6"/>
      <c r="H35" s="6"/>
      <c r="I35" s="8" t="e">
        <f t="shared" si="0"/>
        <v>#DIV/0!</v>
      </c>
      <c r="J35" s="6"/>
      <c r="K35" s="6"/>
      <c r="L35" s="6"/>
      <c r="M35" s="6"/>
      <c r="N35" s="6"/>
      <c r="O35" s="6"/>
      <c r="P35" s="6"/>
      <c r="Q35" s="6"/>
      <c r="R35" s="6"/>
      <c r="S35" s="6"/>
    </row>
    <row r="36" spans="2:19">
      <c r="B36" s="6"/>
      <c r="C36" s="6"/>
      <c r="D36" s="6"/>
      <c r="E36" s="6"/>
      <c r="F36" s="6"/>
      <c r="G36" s="6"/>
      <c r="H36" s="6"/>
      <c r="I36" s="8" t="e">
        <f t="shared" si="0"/>
        <v>#DIV/0!</v>
      </c>
      <c r="J36" s="6"/>
      <c r="K36" s="6"/>
      <c r="L36" s="6"/>
      <c r="M36" s="6"/>
      <c r="N36" s="6"/>
      <c r="O36" s="6"/>
      <c r="P36" s="6"/>
      <c r="Q36" s="6"/>
      <c r="R36" s="6"/>
      <c r="S36" s="6"/>
    </row>
    <row r="37" spans="2:19">
      <c r="B37" s="6"/>
      <c r="C37" s="6"/>
      <c r="D37" s="6"/>
      <c r="E37" s="6"/>
      <c r="F37" s="6"/>
      <c r="G37" s="6"/>
      <c r="H37" s="6"/>
      <c r="I37" s="8" t="e">
        <f t="shared" si="0"/>
        <v>#DIV/0!</v>
      </c>
      <c r="J37" s="6"/>
      <c r="K37" s="6"/>
      <c r="L37" s="6"/>
      <c r="M37" s="6"/>
      <c r="N37" s="6"/>
      <c r="O37" s="6"/>
      <c r="P37" s="6"/>
      <c r="Q37" s="6"/>
      <c r="R37" s="6"/>
      <c r="S37" s="6"/>
    </row>
    <row r="38" spans="2:19">
      <c r="B38" s="6"/>
      <c r="C38" s="6"/>
      <c r="D38" s="6"/>
      <c r="E38" s="6"/>
      <c r="F38" s="6"/>
      <c r="G38" s="6"/>
      <c r="H38" s="6"/>
      <c r="I38" s="8" t="e">
        <f t="shared" si="0"/>
        <v>#DIV/0!</v>
      </c>
      <c r="J38" s="6"/>
      <c r="K38" s="6"/>
      <c r="L38" s="6"/>
      <c r="M38" s="6"/>
      <c r="N38" s="6"/>
      <c r="O38" s="6"/>
      <c r="P38" s="6"/>
      <c r="Q38" s="6"/>
      <c r="R38" s="6"/>
      <c r="S38" s="6"/>
    </row>
    <row r="39" spans="2:19">
      <c r="B39" s="6"/>
      <c r="C39" s="6"/>
      <c r="D39" s="6"/>
      <c r="E39" s="6"/>
      <c r="F39" s="6"/>
      <c r="G39" s="6"/>
      <c r="H39" s="6"/>
      <c r="I39" s="8" t="e">
        <f t="shared" si="0"/>
        <v>#DIV/0!</v>
      </c>
      <c r="J39" s="6"/>
      <c r="K39" s="6"/>
      <c r="L39" s="6"/>
      <c r="M39" s="6"/>
      <c r="N39" s="6"/>
      <c r="O39" s="6"/>
      <c r="P39" s="6"/>
      <c r="Q39" s="6"/>
      <c r="R39" s="6"/>
      <c r="S39" s="6"/>
    </row>
    <row r="40" spans="2:19">
      <c r="B40" s="6"/>
      <c r="C40" s="6"/>
      <c r="D40" s="6"/>
      <c r="E40" s="6"/>
      <c r="F40" s="6"/>
      <c r="G40" s="6"/>
      <c r="H40" s="6"/>
      <c r="I40" s="8" t="e">
        <f t="shared" si="0"/>
        <v>#DIV/0!</v>
      </c>
      <c r="J40" s="6"/>
      <c r="K40" s="6"/>
      <c r="L40" s="6"/>
      <c r="M40" s="6"/>
      <c r="N40" s="6"/>
      <c r="O40" s="6"/>
      <c r="P40" s="6"/>
      <c r="Q40" s="6"/>
      <c r="R40" s="6"/>
      <c r="S40" s="6"/>
    </row>
    <row r="41" spans="2:19">
      <c r="B41" s="6"/>
      <c r="C41" s="6"/>
      <c r="D41" s="6"/>
      <c r="E41" s="6"/>
      <c r="F41" s="6"/>
      <c r="G41" s="6"/>
      <c r="H41" s="6"/>
      <c r="I41" s="8" t="e">
        <f t="shared" si="0"/>
        <v>#DIV/0!</v>
      </c>
      <c r="J41" s="6"/>
      <c r="K41" s="6"/>
      <c r="L41" s="6"/>
      <c r="M41" s="6"/>
      <c r="N41" s="6"/>
      <c r="O41" s="6"/>
      <c r="P41" s="6"/>
      <c r="Q41" s="6"/>
      <c r="R41" s="6"/>
      <c r="S41" s="6"/>
    </row>
    <row r="42" spans="2:19">
      <c r="B42" s="6"/>
      <c r="C42" s="6"/>
      <c r="D42" s="6"/>
      <c r="E42" s="6"/>
      <c r="F42" s="6"/>
      <c r="G42" s="6"/>
      <c r="H42" s="6"/>
      <c r="I42" s="8" t="e">
        <f t="shared" si="0"/>
        <v>#DIV/0!</v>
      </c>
      <c r="J42" s="6"/>
      <c r="K42" s="6"/>
      <c r="L42" s="6"/>
      <c r="M42" s="6"/>
      <c r="N42" s="6"/>
      <c r="O42" s="6"/>
      <c r="P42" s="6"/>
      <c r="Q42" s="6"/>
      <c r="R42" s="6"/>
      <c r="S42" s="6"/>
    </row>
    <row r="43" spans="2:19">
      <c r="B43" s="6"/>
      <c r="C43" s="6"/>
      <c r="D43" s="6"/>
      <c r="E43" s="6"/>
      <c r="F43" s="6"/>
      <c r="G43" s="6"/>
      <c r="H43" s="6"/>
      <c r="I43" s="8" t="e">
        <f t="shared" si="0"/>
        <v>#DIV/0!</v>
      </c>
      <c r="J43" s="6"/>
      <c r="K43" s="6"/>
      <c r="L43" s="6"/>
      <c r="M43" s="6"/>
      <c r="N43" s="6"/>
      <c r="O43" s="6"/>
      <c r="P43" s="6"/>
      <c r="Q43" s="6"/>
      <c r="R43" s="6"/>
      <c r="S43" s="6"/>
    </row>
    <row r="44" spans="2:19">
      <c r="B44" s="6"/>
      <c r="C44" s="6"/>
      <c r="D44" s="6"/>
      <c r="E44" s="6"/>
      <c r="F44" s="6"/>
      <c r="G44" s="6"/>
      <c r="H44" s="6"/>
      <c r="I44" s="8" t="e">
        <f t="shared" si="0"/>
        <v>#DIV/0!</v>
      </c>
      <c r="J44" s="6"/>
      <c r="K44" s="6"/>
      <c r="L44" s="6"/>
      <c r="M44" s="6"/>
      <c r="N44" s="6"/>
      <c r="O44" s="6"/>
      <c r="P44" s="6"/>
      <c r="Q44" s="6"/>
      <c r="R44" s="6"/>
      <c r="S44" s="6"/>
    </row>
    <row r="45" spans="2:19">
      <c r="B45" s="6"/>
      <c r="C45" s="6"/>
      <c r="D45" s="6"/>
      <c r="E45" s="6"/>
      <c r="F45" s="6"/>
      <c r="G45" s="6"/>
      <c r="H45" s="6"/>
      <c r="I45" s="8" t="e">
        <f t="shared" si="0"/>
        <v>#DIV/0!</v>
      </c>
      <c r="J45" s="6"/>
      <c r="K45" s="6"/>
      <c r="L45" s="6"/>
      <c r="M45" s="6"/>
      <c r="N45" s="6"/>
      <c r="O45" s="6"/>
      <c r="P45" s="6"/>
      <c r="Q45" s="6"/>
      <c r="R45" s="6"/>
      <c r="S45" s="6"/>
    </row>
    <row r="46" spans="2:19">
      <c r="B46" s="6"/>
      <c r="C46" s="6"/>
      <c r="D46" s="6"/>
      <c r="E46" s="6"/>
      <c r="F46" s="6"/>
      <c r="G46" s="6"/>
      <c r="H46" s="6"/>
      <c r="I46" s="8" t="e">
        <f t="shared" si="0"/>
        <v>#DIV/0!</v>
      </c>
      <c r="J46" s="6"/>
      <c r="K46" s="6"/>
      <c r="L46" s="6"/>
      <c r="M46" s="6"/>
      <c r="N46" s="6"/>
      <c r="O46" s="6"/>
      <c r="P46" s="6"/>
      <c r="Q46" s="6"/>
      <c r="R46" s="6"/>
      <c r="S46" s="6"/>
    </row>
    <row r="47" spans="2:19">
      <c r="B47" s="6"/>
      <c r="C47" s="6"/>
      <c r="D47" s="6"/>
      <c r="E47" s="6"/>
      <c r="F47" s="6"/>
      <c r="G47" s="6"/>
      <c r="H47" s="6"/>
      <c r="I47" s="8" t="e">
        <f t="shared" si="0"/>
        <v>#DIV/0!</v>
      </c>
      <c r="J47" s="6"/>
      <c r="K47" s="6"/>
      <c r="L47" s="6"/>
      <c r="M47" s="6"/>
      <c r="N47" s="6"/>
      <c r="O47" s="6"/>
      <c r="P47" s="6"/>
      <c r="Q47" s="6"/>
      <c r="R47" s="6"/>
      <c r="S47" s="6"/>
    </row>
    <row r="48" spans="2:19">
      <c r="B48" s="6"/>
      <c r="C48" s="6"/>
      <c r="D48" s="6"/>
      <c r="E48" s="6"/>
      <c r="F48" s="6"/>
      <c r="G48" s="6"/>
      <c r="H48" s="6"/>
      <c r="I48" s="8" t="e">
        <f t="shared" si="0"/>
        <v>#DIV/0!</v>
      </c>
      <c r="J48" s="6"/>
      <c r="K48" s="6"/>
      <c r="L48" s="6"/>
      <c r="M48" s="6"/>
      <c r="N48" s="6"/>
      <c r="O48" s="6"/>
      <c r="P48" s="6"/>
      <c r="Q48" s="6"/>
      <c r="R48" s="6"/>
      <c r="S48" s="6"/>
    </row>
    <row r="49" spans="2:19">
      <c r="B49" s="6"/>
      <c r="C49" s="6"/>
      <c r="D49" s="6"/>
      <c r="E49" s="6"/>
      <c r="F49" s="6"/>
      <c r="G49" s="6"/>
      <c r="H49" s="6"/>
      <c r="I49" s="8" t="e">
        <f t="shared" si="0"/>
        <v>#DIV/0!</v>
      </c>
      <c r="J49" s="6"/>
      <c r="K49" s="6"/>
      <c r="L49" s="6"/>
      <c r="M49" s="6"/>
      <c r="N49" s="6"/>
      <c r="O49" s="6"/>
      <c r="P49" s="6"/>
      <c r="Q49" s="6"/>
      <c r="R49" s="6"/>
      <c r="S49" s="6"/>
    </row>
    <row r="50" spans="2:19">
      <c r="B50" s="6"/>
      <c r="C50" s="6"/>
      <c r="D50" s="6"/>
      <c r="E50" s="6"/>
      <c r="F50" s="6"/>
      <c r="G50" s="6"/>
      <c r="H50" s="6"/>
      <c r="I50" s="8" t="e">
        <f t="shared" si="0"/>
        <v>#DIV/0!</v>
      </c>
      <c r="J50" s="6"/>
      <c r="K50" s="6"/>
      <c r="L50" s="6"/>
      <c r="M50" s="6"/>
      <c r="N50" s="6"/>
      <c r="O50" s="6"/>
      <c r="P50" s="6"/>
      <c r="Q50" s="6"/>
      <c r="R50" s="6"/>
      <c r="S50" s="6"/>
    </row>
    <row r="51" spans="2:19">
      <c r="B51" s="6"/>
      <c r="C51" s="6"/>
      <c r="D51" s="6"/>
      <c r="E51" s="6"/>
      <c r="F51" s="6"/>
      <c r="G51" s="6"/>
      <c r="H51" s="6"/>
      <c r="I51" s="8" t="e">
        <f t="shared" si="0"/>
        <v>#DIV/0!</v>
      </c>
      <c r="J51" s="6"/>
      <c r="K51" s="6"/>
      <c r="L51" s="6"/>
      <c r="M51" s="6"/>
      <c r="N51" s="6"/>
      <c r="O51" s="6"/>
      <c r="P51" s="6"/>
      <c r="Q51" s="6"/>
      <c r="R51" s="6"/>
      <c r="S51" s="6"/>
    </row>
    <row r="52" spans="2:19">
      <c r="B52" s="6"/>
      <c r="C52" s="6"/>
      <c r="D52" s="6"/>
      <c r="E52" s="6"/>
      <c r="F52" s="6"/>
      <c r="G52" s="6"/>
      <c r="H52" s="6"/>
      <c r="I52" s="8" t="e">
        <f t="shared" si="0"/>
        <v>#DIV/0!</v>
      </c>
      <c r="J52" s="6"/>
      <c r="K52" s="6"/>
      <c r="L52" s="6"/>
      <c r="M52" s="6"/>
      <c r="N52" s="6"/>
      <c r="O52" s="6"/>
      <c r="P52" s="6"/>
      <c r="Q52" s="6"/>
      <c r="R52" s="6"/>
      <c r="S52" s="6"/>
    </row>
    <row r="53" spans="2:19">
      <c r="B53" s="6"/>
      <c r="C53" s="6"/>
      <c r="D53" s="6"/>
      <c r="E53" s="6"/>
      <c r="F53" s="6"/>
      <c r="G53" s="6"/>
      <c r="H53" s="6"/>
      <c r="I53" s="8" t="e">
        <f t="shared" si="0"/>
        <v>#DIV/0!</v>
      </c>
      <c r="J53" s="6"/>
      <c r="K53" s="6"/>
      <c r="L53" s="6"/>
      <c r="M53" s="6"/>
      <c r="N53" s="6"/>
      <c r="O53" s="6"/>
      <c r="P53" s="6"/>
      <c r="Q53" s="6"/>
      <c r="R53" s="6"/>
      <c r="S53" s="6"/>
    </row>
    <row r="54" spans="2:19">
      <c r="B54" s="6"/>
      <c r="C54" s="6"/>
      <c r="D54" s="6"/>
      <c r="E54" s="6"/>
      <c r="F54" s="6"/>
      <c r="G54" s="6"/>
      <c r="H54" s="6"/>
      <c r="I54" s="8" t="e">
        <f t="shared" si="0"/>
        <v>#DIV/0!</v>
      </c>
      <c r="J54" s="6"/>
      <c r="K54" s="6"/>
      <c r="L54" s="6"/>
      <c r="M54" s="6"/>
      <c r="N54" s="6"/>
      <c r="O54" s="6"/>
      <c r="P54" s="6"/>
      <c r="Q54" s="6"/>
      <c r="R54" s="6"/>
      <c r="S54" s="6"/>
    </row>
    <row r="55" spans="2:19">
      <c r="B55" s="6"/>
      <c r="C55" s="6"/>
      <c r="D55" s="6"/>
      <c r="E55" s="6"/>
      <c r="F55" s="6"/>
      <c r="G55" s="6"/>
      <c r="H55" s="6"/>
      <c r="I55" s="8" t="e">
        <f t="shared" si="0"/>
        <v>#DIV/0!</v>
      </c>
      <c r="J55" s="6"/>
      <c r="K55" s="6"/>
      <c r="L55" s="6"/>
      <c r="M55" s="6"/>
      <c r="N55" s="6"/>
      <c r="O55" s="6"/>
      <c r="P55" s="6"/>
      <c r="Q55" s="6"/>
      <c r="R55" s="6"/>
      <c r="S55" s="6"/>
    </row>
  </sheetData>
  <phoneticPr fontId="15" type="noConversion"/>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B1:S80"/>
  <sheetViews>
    <sheetView topLeftCell="B73" zoomScale="85" zoomScaleNormal="85" workbookViewId="0">
      <selection activeCell="B77" sqref="B77:B80"/>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t="s">
        <v>2</v>
      </c>
      <c r="C15" s="6" t="s">
        <v>50</v>
      </c>
      <c r="D15" s="9" t="s">
        <v>327</v>
      </c>
      <c r="E15" s="6" t="s">
        <v>41</v>
      </c>
      <c r="F15" s="6" t="s">
        <v>52</v>
      </c>
      <c r="G15" s="6">
        <v>1423.7055</v>
      </c>
      <c r="H15" s="6">
        <v>721.96109999999999</v>
      </c>
      <c r="I15" s="8">
        <f t="shared" ref="I15:I16" si="0">(G15-H15)/G15</f>
        <v>0.492899971237029</v>
      </c>
      <c r="J15" s="16">
        <v>0</v>
      </c>
      <c r="K15" s="16">
        <v>0</v>
      </c>
      <c r="L15" s="16">
        <v>6.9999999999999999E-4</v>
      </c>
      <c r="M15" s="6"/>
      <c r="N15" s="6" t="s">
        <v>29</v>
      </c>
      <c r="O15" s="9" t="s">
        <v>53</v>
      </c>
      <c r="P15" s="6" t="s">
        <v>54</v>
      </c>
      <c r="Q15" s="6" t="s">
        <v>55</v>
      </c>
      <c r="R15" s="6"/>
      <c r="S15" s="6" t="s">
        <v>56</v>
      </c>
    </row>
    <row r="16" spans="2:19">
      <c r="B16" s="6" t="s">
        <v>2</v>
      </c>
      <c r="C16" s="6" t="s">
        <v>50</v>
      </c>
      <c r="D16" s="9" t="s">
        <v>51</v>
      </c>
      <c r="E16" s="6" t="s">
        <v>57</v>
      </c>
      <c r="F16" s="6" t="s">
        <v>52</v>
      </c>
      <c r="G16" s="6">
        <v>152.52719999999999</v>
      </c>
      <c r="H16" s="6">
        <v>73.393199999999993</v>
      </c>
      <c r="I16" s="8">
        <f t="shared" si="0"/>
        <v>0.51881893852375183</v>
      </c>
      <c r="J16" s="16">
        <v>0</v>
      </c>
      <c r="K16" s="16">
        <v>0</v>
      </c>
      <c r="L16" s="16">
        <v>6.9999999999999999E-4</v>
      </c>
      <c r="M16" s="6"/>
      <c r="N16" s="6" t="s">
        <v>29</v>
      </c>
      <c r="O16" s="9" t="s">
        <v>53</v>
      </c>
      <c r="P16" s="6" t="s">
        <v>54</v>
      </c>
      <c r="Q16" s="6" t="s">
        <v>55</v>
      </c>
      <c r="R16" s="6"/>
      <c r="S16" s="6" t="s">
        <v>56</v>
      </c>
    </row>
    <row r="17" spans="2:19" ht="45">
      <c r="B17" s="23" t="s">
        <v>58</v>
      </c>
      <c r="C17" s="23" t="s">
        <v>59</v>
      </c>
      <c r="D17" s="23" t="s">
        <v>60</v>
      </c>
      <c r="E17" s="23">
        <v>1</v>
      </c>
      <c r="F17" s="39" t="s">
        <v>61</v>
      </c>
      <c r="G17" s="40">
        <v>55.053383706998403</v>
      </c>
      <c r="H17" s="41">
        <v>50.973533537764098</v>
      </c>
      <c r="I17" s="42">
        <v>7.3999999999999996E-2</v>
      </c>
      <c r="J17" s="38">
        <v>6.6E-3</v>
      </c>
      <c r="K17" s="23"/>
      <c r="L17" s="23"/>
      <c r="M17" s="23"/>
      <c r="N17" s="23" t="s">
        <v>29</v>
      </c>
      <c r="O17" s="27" t="s">
        <v>62</v>
      </c>
      <c r="P17" s="23" t="s">
        <v>63</v>
      </c>
      <c r="Q17" s="23" t="s">
        <v>64</v>
      </c>
      <c r="R17" s="27" t="s">
        <v>65</v>
      </c>
      <c r="S17" s="23"/>
    </row>
    <row r="18" spans="2:19" ht="45">
      <c r="B18" s="23" t="s">
        <v>58</v>
      </c>
      <c r="C18" s="23" t="s">
        <v>59</v>
      </c>
      <c r="D18" s="23" t="s">
        <v>60</v>
      </c>
      <c r="E18" s="23">
        <v>1</v>
      </c>
      <c r="F18" s="39" t="s">
        <v>61</v>
      </c>
      <c r="G18" s="40">
        <v>55.053383706998403</v>
      </c>
      <c r="H18" s="41">
        <v>44.264632868121197</v>
      </c>
      <c r="I18" s="42">
        <v>0.19600000000000001</v>
      </c>
      <c r="J18" s="38">
        <v>2.5899999999999999E-2</v>
      </c>
      <c r="K18" s="23"/>
      <c r="L18" s="23"/>
      <c r="M18" s="23"/>
      <c r="N18" s="23" t="s">
        <v>29</v>
      </c>
      <c r="O18" s="27" t="s">
        <v>66</v>
      </c>
      <c r="P18" s="23" t="s">
        <v>63</v>
      </c>
      <c r="Q18" s="23" t="s">
        <v>64</v>
      </c>
      <c r="R18" s="27" t="s">
        <v>65</v>
      </c>
      <c r="S18" s="23"/>
    </row>
    <row r="19" spans="2:19" ht="45">
      <c r="B19" s="23" t="s">
        <v>58</v>
      </c>
      <c r="C19" s="23" t="s">
        <v>59</v>
      </c>
      <c r="D19" s="23" t="s">
        <v>60</v>
      </c>
      <c r="E19" s="23">
        <v>1</v>
      </c>
      <c r="F19" s="39" t="s">
        <v>61</v>
      </c>
      <c r="G19" s="40">
        <v>55.053383706998403</v>
      </c>
      <c r="H19" s="41">
        <v>41.953174534787898</v>
      </c>
      <c r="I19" s="42">
        <v>0.23799999999999999</v>
      </c>
      <c r="J19" s="38">
        <v>5.04E-2</v>
      </c>
      <c r="K19" s="23"/>
      <c r="L19" s="23"/>
      <c r="M19" s="23"/>
      <c r="N19" s="23" t="s">
        <v>29</v>
      </c>
      <c r="O19" s="27" t="s">
        <v>67</v>
      </c>
      <c r="P19" s="23" t="s">
        <v>63</v>
      </c>
      <c r="Q19" s="23" t="s">
        <v>64</v>
      </c>
      <c r="R19" s="27" t="s">
        <v>65</v>
      </c>
      <c r="S19" s="23"/>
    </row>
    <row r="20" spans="2:19" ht="45">
      <c r="B20" s="23" t="s">
        <v>58</v>
      </c>
      <c r="C20" s="23" t="s">
        <v>59</v>
      </c>
      <c r="D20" s="23" t="s">
        <v>60</v>
      </c>
      <c r="E20" s="23">
        <v>1</v>
      </c>
      <c r="F20" s="39" t="s">
        <v>68</v>
      </c>
      <c r="G20" s="40">
        <v>84.736286457942597</v>
      </c>
      <c r="H20" s="41">
        <v>80.596121928589099</v>
      </c>
      <c r="I20" s="42">
        <v>4.9000000000000002E-2</v>
      </c>
      <c r="J20" s="38">
        <v>1.1000000000000001E-3</v>
      </c>
      <c r="K20" s="23"/>
      <c r="L20" s="23"/>
      <c r="M20" s="23"/>
      <c r="N20" s="23" t="s">
        <v>29</v>
      </c>
      <c r="O20" s="27" t="s">
        <v>69</v>
      </c>
      <c r="P20" s="23" t="s">
        <v>63</v>
      </c>
      <c r="Q20" s="23" t="s">
        <v>64</v>
      </c>
      <c r="R20" s="27" t="s">
        <v>65</v>
      </c>
      <c r="S20" s="23"/>
    </row>
    <row r="21" spans="2:19" ht="45">
      <c r="B21" s="23" t="s">
        <v>58</v>
      </c>
      <c r="C21" s="23" t="s">
        <v>59</v>
      </c>
      <c r="D21" s="23" t="s">
        <v>60</v>
      </c>
      <c r="E21" s="23">
        <v>1</v>
      </c>
      <c r="F21" s="39" t="s">
        <v>68</v>
      </c>
      <c r="G21" s="40">
        <v>84.736286457942597</v>
      </c>
      <c r="H21" s="41">
        <v>73.952418431565306</v>
      </c>
      <c r="I21" s="42">
        <v>0.127</v>
      </c>
      <c r="J21" s="38">
        <v>4.3E-3</v>
      </c>
      <c r="K21" s="23"/>
      <c r="L21" s="23"/>
      <c r="M21" s="23"/>
      <c r="N21" s="23" t="s">
        <v>29</v>
      </c>
      <c r="O21" s="27" t="s">
        <v>70</v>
      </c>
      <c r="P21" s="23" t="s">
        <v>63</v>
      </c>
      <c r="Q21" s="23" t="s">
        <v>64</v>
      </c>
      <c r="R21" s="27" t="s">
        <v>65</v>
      </c>
      <c r="S21" s="23"/>
    </row>
    <row r="22" spans="2:19" ht="45">
      <c r="B22" s="23" t="s">
        <v>58</v>
      </c>
      <c r="C22" s="23" t="s">
        <v>59</v>
      </c>
      <c r="D22" s="23" t="s">
        <v>60</v>
      </c>
      <c r="E22" s="23">
        <v>1</v>
      </c>
      <c r="F22" s="39" t="s">
        <v>68</v>
      </c>
      <c r="G22" s="40">
        <v>84.736286457942597</v>
      </c>
      <c r="H22" s="41">
        <v>71.640960098232</v>
      </c>
      <c r="I22" s="42">
        <v>0.155</v>
      </c>
      <c r="J22" s="38">
        <v>8.6E-3</v>
      </c>
      <c r="K22" s="23"/>
      <c r="L22" s="23"/>
      <c r="M22" s="23"/>
      <c r="N22" s="23" t="s">
        <v>29</v>
      </c>
      <c r="O22" s="27" t="s">
        <v>67</v>
      </c>
      <c r="P22" s="23" t="s">
        <v>63</v>
      </c>
      <c r="Q22" s="23" t="s">
        <v>64</v>
      </c>
      <c r="R22" s="27" t="s">
        <v>65</v>
      </c>
      <c r="S22" s="23"/>
    </row>
    <row r="23" spans="2:19" ht="45">
      <c r="B23" s="23" t="s">
        <v>58</v>
      </c>
      <c r="C23" s="23" t="s">
        <v>59</v>
      </c>
      <c r="D23" s="23" t="s">
        <v>60</v>
      </c>
      <c r="E23" s="23">
        <v>2</v>
      </c>
      <c r="F23" s="39" t="s">
        <v>61</v>
      </c>
      <c r="G23" s="40">
        <v>7.7980579376933097</v>
      </c>
      <c r="H23" s="41">
        <v>7.31453140728948</v>
      </c>
      <c r="I23" s="42">
        <v>6.2E-2</v>
      </c>
      <c r="J23" s="38">
        <v>6.6E-3</v>
      </c>
      <c r="K23" s="23"/>
      <c r="L23" s="23"/>
      <c r="M23" s="23"/>
      <c r="N23" s="23" t="s">
        <v>29</v>
      </c>
      <c r="O23" s="27" t="s">
        <v>69</v>
      </c>
      <c r="P23" s="23" t="s">
        <v>63</v>
      </c>
      <c r="Q23" s="23" t="s">
        <v>64</v>
      </c>
      <c r="R23" s="27" t="s">
        <v>65</v>
      </c>
      <c r="S23" s="23"/>
    </row>
    <row r="24" spans="2:19" ht="45">
      <c r="B24" s="23" t="s">
        <v>58</v>
      </c>
      <c r="C24" s="23" t="s">
        <v>59</v>
      </c>
      <c r="D24" s="23" t="s">
        <v>60</v>
      </c>
      <c r="E24" s="23">
        <v>2</v>
      </c>
      <c r="F24" s="39" t="s">
        <v>61</v>
      </c>
      <c r="G24" s="40">
        <v>7.7980579376933097</v>
      </c>
      <c r="H24" s="41">
        <v>7.2957814072894802</v>
      </c>
      <c r="I24" s="42">
        <v>6.4000000000000001E-2</v>
      </c>
      <c r="J24" s="38">
        <v>2.5899999999999999E-2</v>
      </c>
      <c r="K24" s="23"/>
      <c r="L24" s="23"/>
      <c r="M24" s="23"/>
      <c r="N24" s="23" t="s">
        <v>29</v>
      </c>
      <c r="O24" s="27" t="s">
        <v>66</v>
      </c>
      <c r="P24" s="23" t="s">
        <v>63</v>
      </c>
      <c r="Q24" s="23" t="s">
        <v>64</v>
      </c>
      <c r="R24" s="27" t="s">
        <v>65</v>
      </c>
      <c r="S24" s="23"/>
    </row>
    <row r="25" spans="2:19" ht="45">
      <c r="B25" s="23" t="s">
        <v>58</v>
      </c>
      <c r="C25" s="23" t="s">
        <v>59</v>
      </c>
      <c r="D25" s="23" t="s">
        <v>60</v>
      </c>
      <c r="E25" s="23">
        <v>2</v>
      </c>
      <c r="F25" s="39" t="s">
        <v>61</v>
      </c>
      <c r="G25" s="40">
        <v>7.7980579376933097</v>
      </c>
      <c r="H25" s="41">
        <v>7.2926564072894804</v>
      </c>
      <c r="I25" s="42">
        <v>6.5000000000000002E-2</v>
      </c>
      <c r="J25" s="38">
        <v>5.04E-2</v>
      </c>
      <c r="K25" s="23"/>
      <c r="L25" s="23"/>
      <c r="M25" s="23"/>
      <c r="N25" s="23" t="s">
        <v>29</v>
      </c>
      <c r="O25" s="27" t="s">
        <v>67</v>
      </c>
      <c r="P25" s="23" t="s">
        <v>63</v>
      </c>
      <c r="Q25" s="23" t="s">
        <v>64</v>
      </c>
      <c r="R25" s="27" t="s">
        <v>65</v>
      </c>
      <c r="S25" s="23"/>
    </row>
    <row r="26" spans="2:19" ht="45">
      <c r="B26" s="23" t="s">
        <v>58</v>
      </c>
      <c r="C26" s="23" t="s">
        <v>59</v>
      </c>
      <c r="D26" s="23" t="s">
        <v>60</v>
      </c>
      <c r="E26" s="23">
        <v>2</v>
      </c>
      <c r="F26" s="39" t="s">
        <v>68</v>
      </c>
      <c r="G26" s="40">
        <v>10.841181745159</v>
      </c>
      <c r="H26" s="41">
        <v>10.3576552147552</v>
      </c>
      <c r="I26" s="42">
        <v>4.4999999999999998E-2</v>
      </c>
      <c r="J26" s="38">
        <v>1.1000000000000001E-3</v>
      </c>
      <c r="K26" s="23"/>
      <c r="L26" s="23"/>
      <c r="M26" s="23"/>
      <c r="N26" s="23" t="s">
        <v>29</v>
      </c>
      <c r="O26" s="27" t="s">
        <v>69</v>
      </c>
      <c r="P26" s="23" t="s">
        <v>63</v>
      </c>
      <c r="Q26" s="23" t="s">
        <v>64</v>
      </c>
      <c r="R26" s="27" t="s">
        <v>65</v>
      </c>
      <c r="S26" s="23"/>
    </row>
    <row r="27" spans="2:19" ht="45">
      <c r="B27" s="23" t="s">
        <v>58</v>
      </c>
      <c r="C27" s="23" t="s">
        <v>59</v>
      </c>
      <c r="D27" s="23" t="s">
        <v>60</v>
      </c>
      <c r="E27" s="23">
        <v>2</v>
      </c>
      <c r="F27" s="39" t="s">
        <v>68</v>
      </c>
      <c r="G27" s="40">
        <v>10.841181745159</v>
      </c>
      <c r="H27" s="41">
        <v>10.338905214755201</v>
      </c>
      <c r="I27" s="42">
        <v>4.5999999999999999E-2</v>
      </c>
      <c r="J27" s="38">
        <v>4.3E-3</v>
      </c>
      <c r="K27" s="23"/>
      <c r="L27" s="23"/>
      <c r="M27" s="23"/>
      <c r="N27" s="23" t="s">
        <v>29</v>
      </c>
      <c r="O27" s="27" t="s">
        <v>66</v>
      </c>
      <c r="P27" s="23" t="s">
        <v>63</v>
      </c>
      <c r="Q27" s="23" t="s">
        <v>64</v>
      </c>
      <c r="R27" s="27" t="s">
        <v>65</v>
      </c>
      <c r="S27" s="23"/>
    </row>
    <row r="28" spans="2:19" ht="45">
      <c r="B28" s="23" t="s">
        <v>58</v>
      </c>
      <c r="C28" s="23" t="s">
        <v>59</v>
      </c>
      <c r="D28" s="23" t="s">
        <v>60</v>
      </c>
      <c r="E28" s="23">
        <v>2</v>
      </c>
      <c r="F28" s="39" t="s">
        <v>68</v>
      </c>
      <c r="G28" s="40">
        <v>10.841181745159</v>
      </c>
      <c r="H28" s="41">
        <v>10.3357802147552</v>
      </c>
      <c r="I28" s="42">
        <v>4.7E-2</v>
      </c>
      <c r="J28" s="38">
        <v>8.6E-3</v>
      </c>
      <c r="K28" s="23"/>
      <c r="L28" s="23"/>
      <c r="M28" s="23"/>
      <c r="N28" s="23" t="s">
        <v>29</v>
      </c>
      <c r="O28" s="27" t="s">
        <v>67</v>
      </c>
      <c r="P28" s="23" t="s">
        <v>63</v>
      </c>
      <c r="Q28" s="23" t="s">
        <v>64</v>
      </c>
      <c r="R28" s="27" t="s">
        <v>65</v>
      </c>
      <c r="S28" s="23"/>
    </row>
    <row r="29" spans="2:19" s="43" customFormat="1" ht="174" customHeight="1">
      <c r="B29" s="6" t="s">
        <v>308</v>
      </c>
      <c r="C29" s="22" t="s">
        <v>309</v>
      </c>
      <c r="D29" s="22" t="s">
        <v>328</v>
      </c>
      <c r="E29" s="6" t="s">
        <v>329</v>
      </c>
      <c r="F29" s="48">
        <v>0</v>
      </c>
      <c r="G29" s="10">
        <v>23.287299999999998</v>
      </c>
      <c r="H29" s="10">
        <v>16.359699999999989</v>
      </c>
      <c r="I29" s="8">
        <f t="shared" ref="I29:I80" si="1">(G29-H29)/G29</f>
        <v>0.29748403636316834</v>
      </c>
      <c r="J29" s="49"/>
      <c r="K29" s="50"/>
      <c r="L29" s="50">
        <v>0</v>
      </c>
      <c r="M29" s="6"/>
      <c r="N29" s="6" t="s">
        <v>312</v>
      </c>
      <c r="O29" s="22" t="s">
        <v>330</v>
      </c>
      <c r="P29" s="22" t="s">
        <v>314</v>
      </c>
      <c r="Q29" s="22" t="s">
        <v>331</v>
      </c>
      <c r="R29" s="22" t="s">
        <v>316</v>
      </c>
      <c r="S29" s="6"/>
    </row>
    <row r="30" spans="2:19" s="43" customFormat="1" ht="135">
      <c r="B30" s="6" t="s">
        <v>308</v>
      </c>
      <c r="C30" s="22" t="s">
        <v>309</v>
      </c>
      <c r="D30" s="22" t="s">
        <v>332</v>
      </c>
      <c r="E30" s="6" t="s">
        <v>329</v>
      </c>
      <c r="F30" s="48">
        <v>0</v>
      </c>
      <c r="G30" s="10">
        <v>23.287299999999998</v>
      </c>
      <c r="H30" s="10">
        <v>7.7885599999999977</v>
      </c>
      <c r="I30" s="8">
        <f t="shared" si="1"/>
        <v>0.6655447389778979</v>
      </c>
      <c r="J30" s="49"/>
      <c r="K30" s="50"/>
      <c r="L30" s="50">
        <v>0</v>
      </c>
      <c r="M30" s="6"/>
      <c r="N30" s="6" t="s">
        <v>312</v>
      </c>
      <c r="O30" s="22" t="s">
        <v>330</v>
      </c>
      <c r="P30" s="22" t="s">
        <v>314</v>
      </c>
      <c r="Q30" s="22" t="s">
        <v>331</v>
      </c>
      <c r="R30" s="22" t="s">
        <v>316</v>
      </c>
      <c r="S30" s="6"/>
    </row>
    <row r="31" spans="2:19" s="43" customFormat="1" ht="135">
      <c r="B31" s="6" t="s">
        <v>308</v>
      </c>
      <c r="C31" s="22" t="s">
        <v>309</v>
      </c>
      <c r="D31" s="22" t="s">
        <v>333</v>
      </c>
      <c r="E31" s="6" t="s">
        <v>329</v>
      </c>
      <c r="F31" s="48">
        <v>0</v>
      </c>
      <c r="G31" s="10">
        <v>23.287299999999998</v>
      </c>
      <c r="H31" s="10">
        <v>4.4966100000000031</v>
      </c>
      <c r="I31" s="8">
        <f t="shared" si="1"/>
        <v>0.80690719834416169</v>
      </c>
      <c r="J31" s="49"/>
      <c r="K31" s="50"/>
      <c r="L31" s="50">
        <v>0</v>
      </c>
      <c r="M31" s="6"/>
      <c r="N31" s="6" t="s">
        <v>312</v>
      </c>
      <c r="O31" s="22" t="s">
        <v>330</v>
      </c>
      <c r="P31" s="22" t="s">
        <v>314</v>
      </c>
      <c r="Q31" s="22" t="s">
        <v>331</v>
      </c>
      <c r="R31" s="22" t="s">
        <v>316</v>
      </c>
      <c r="S31" s="6"/>
    </row>
    <row r="32" spans="2:19" s="43" customFormat="1" ht="135">
      <c r="B32" s="6" t="s">
        <v>308</v>
      </c>
      <c r="C32" s="22" t="s">
        <v>309</v>
      </c>
      <c r="D32" s="22" t="s">
        <v>328</v>
      </c>
      <c r="E32" s="6" t="s">
        <v>329</v>
      </c>
      <c r="F32" s="51">
        <v>1.6570000000000002E-5</v>
      </c>
      <c r="G32" s="10">
        <v>23.86685238095238</v>
      </c>
      <c r="H32" s="10">
        <v>17.344901904761908</v>
      </c>
      <c r="I32" s="8">
        <f t="shared" si="1"/>
        <v>0.27326395504903278</v>
      </c>
      <c r="J32" s="49">
        <v>8.0000000000000002E-3</v>
      </c>
      <c r="K32" s="50">
        <v>-5.6843525451303202E-2</v>
      </c>
      <c r="L32" s="50">
        <v>9.6724888375078079E-7</v>
      </c>
      <c r="M32" s="6"/>
      <c r="N32" s="6" t="s">
        <v>312</v>
      </c>
      <c r="O32" s="22" t="s">
        <v>330</v>
      </c>
      <c r="P32" s="22" t="s">
        <v>334</v>
      </c>
      <c r="Q32" s="22" t="s">
        <v>331</v>
      </c>
      <c r="R32" s="22" t="s">
        <v>316</v>
      </c>
      <c r="S32" s="6"/>
    </row>
    <row r="33" spans="2:19" s="43" customFormat="1" ht="135">
      <c r="B33" s="6" t="s">
        <v>308</v>
      </c>
      <c r="C33" s="22" t="s">
        <v>309</v>
      </c>
      <c r="D33" s="22" t="s">
        <v>332</v>
      </c>
      <c r="E33" s="6" t="s">
        <v>329</v>
      </c>
      <c r="F33" s="51">
        <v>1.6710000000000001E-5</v>
      </c>
      <c r="G33" s="10">
        <v>23.86685238095238</v>
      </c>
      <c r="H33" s="10">
        <v>9.4555318095238086</v>
      </c>
      <c r="I33" s="8">
        <f t="shared" si="1"/>
        <v>0.60382158239391193</v>
      </c>
      <c r="J33" s="49">
        <v>0.155</v>
      </c>
      <c r="K33" s="50">
        <v>-0.38727289868912301</v>
      </c>
      <c r="L33" s="50">
        <v>-4.7078485530159436E-7</v>
      </c>
      <c r="M33" s="6"/>
      <c r="N33" s="6" t="s">
        <v>312</v>
      </c>
      <c r="O33" s="22" t="s">
        <v>330</v>
      </c>
      <c r="P33" s="22" t="s">
        <v>334</v>
      </c>
      <c r="Q33" s="22" t="s">
        <v>331</v>
      </c>
      <c r="R33" s="22" t="s">
        <v>316</v>
      </c>
      <c r="S33" s="6"/>
    </row>
    <row r="34" spans="2:19" s="43" customFormat="1" ht="135">
      <c r="B34" s="6" t="s">
        <v>308</v>
      </c>
      <c r="C34" s="22" t="s">
        <v>309</v>
      </c>
      <c r="D34" s="22" t="s">
        <v>333</v>
      </c>
      <c r="E34" s="6" t="s">
        <v>329</v>
      </c>
      <c r="F34" s="51">
        <v>1.6509999999999999E-5</v>
      </c>
      <c r="G34" s="10">
        <v>23.86685238095238</v>
      </c>
      <c r="H34" s="10">
        <v>6.5022828571428555</v>
      </c>
      <c r="I34" s="8">
        <f t="shared" si="1"/>
        <v>0.72756010078931954</v>
      </c>
      <c r="J34" s="49">
        <v>0.217</v>
      </c>
      <c r="K34" s="50">
        <v>-0.39531311313133899</v>
      </c>
      <c r="L34" s="50">
        <v>6.1202031120556125E-7</v>
      </c>
      <c r="M34" s="6"/>
      <c r="N34" s="6" t="s">
        <v>312</v>
      </c>
      <c r="O34" s="22" t="s">
        <v>330</v>
      </c>
      <c r="P34" s="22" t="s">
        <v>334</v>
      </c>
      <c r="Q34" s="22" t="s">
        <v>331</v>
      </c>
      <c r="R34" s="22" t="s">
        <v>316</v>
      </c>
      <c r="S34" s="6"/>
    </row>
    <row r="35" spans="2:19" s="43" customFormat="1" ht="135">
      <c r="B35" s="6" t="s">
        <v>308</v>
      </c>
      <c r="C35" s="22" t="s">
        <v>309</v>
      </c>
      <c r="D35" s="22" t="s">
        <v>328</v>
      </c>
      <c r="E35" s="6" t="s">
        <v>329</v>
      </c>
      <c r="F35" s="50">
        <v>0.20547163999999998</v>
      </c>
      <c r="G35" s="10">
        <v>49.479802857142865</v>
      </c>
      <c r="H35" s="10">
        <v>49.074083809523813</v>
      </c>
      <c r="I35" s="8">
        <f t="shared" si="1"/>
        <v>8.1996900592032577E-3</v>
      </c>
      <c r="J35" s="49">
        <v>3.4000000000000002E-2</v>
      </c>
      <c r="K35" s="50">
        <v>-9.6951059270103404E-2</v>
      </c>
      <c r="L35" s="50">
        <v>-9.8272421934753676E-3</v>
      </c>
      <c r="M35" s="6"/>
      <c r="N35" s="6" t="s">
        <v>312</v>
      </c>
      <c r="O35" s="22" t="s">
        <v>330</v>
      </c>
      <c r="P35" s="22" t="s">
        <v>335</v>
      </c>
      <c r="Q35" s="22" t="s">
        <v>331</v>
      </c>
      <c r="R35" s="22" t="s">
        <v>316</v>
      </c>
      <c r="S35" s="6"/>
    </row>
    <row r="36" spans="2:19" s="43" customFormat="1" ht="135">
      <c r="B36" s="6" t="s">
        <v>308</v>
      </c>
      <c r="C36" s="22" t="s">
        <v>309</v>
      </c>
      <c r="D36" s="22" t="s">
        <v>332</v>
      </c>
      <c r="E36" s="6" t="s">
        <v>329</v>
      </c>
      <c r="F36" s="50">
        <v>0.20806914999999998</v>
      </c>
      <c r="G36" s="10">
        <v>49.479802857142865</v>
      </c>
      <c r="H36" s="10">
        <v>47.359261904761915</v>
      </c>
      <c r="I36" s="8">
        <f t="shared" si="1"/>
        <v>4.2856697681341503E-2</v>
      </c>
      <c r="J36" s="49">
        <v>4.4999999999999998E-2</v>
      </c>
      <c r="K36" s="50">
        <v>-0.20717398755056499</v>
      </c>
      <c r="L36" s="50">
        <v>-1.4592298227528253E-2</v>
      </c>
      <c r="M36" s="6"/>
      <c r="N36" s="6" t="s">
        <v>312</v>
      </c>
      <c r="O36" s="22" t="s">
        <v>330</v>
      </c>
      <c r="P36" s="22" t="s">
        <v>335</v>
      </c>
      <c r="Q36" s="22" t="s">
        <v>331</v>
      </c>
      <c r="R36" s="22" t="s">
        <v>316</v>
      </c>
      <c r="S36" s="6"/>
    </row>
    <row r="37" spans="2:19" s="43" customFormat="1" ht="135">
      <c r="B37" s="6" t="s">
        <v>308</v>
      </c>
      <c r="C37" s="22" t="s">
        <v>309</v>
      </c>
      <c r="D37" s="22" t="s">
        <v>333</v>
      </c>
      <c r="E37" s="6" t="s">
        <v>329</v>
      </c>
      <c r="F37" s="50">
        <v>0.20491951000000003</v>
      </c>
      <c r="G37" s="10">
        <v>49.479802857142865</v>
      </c>
      <c r="H37" s="10">
        <v>46.508500952380956</v>
      </c>
      <c r="I37" s="8">
        <f t="shared" si="1"/>
        <v>6.0050803220469455E-2</v>
      </c>
      <c r="J37" s="49">
        <v>8.5999999999999993E-2</v>
      </c>
      <c r="K37" s="50">
        <v>-0.32511430609735098</v>
      </c>
      <c r="L37" s="50">
        <v>-1.6606697482624506E-2</v>
      </c>
      <c r="M37" s="6"/>
      <c r="N37" s="6" t="s">
        <v>312</v>
      </c>
      <c r="O37" s="22" t="s">
        <v>330</v>
      </c>
      <c r="P37" s="22" t="s">
        <v>335</v>
      </c>
      <c r="Q37" s="22" t="s">
        <v>331</v>
      </c>
      <c r="R37" s="22" t="s">
        <v>316</v>
      </c>
      <c r="S37" s="6"/>
    </row>
    <row r="38" spans="2:19" s="43" customFormat="1" ht="135">
      <c r="B38" s="6" t="s">
        <v>308</v>
      </c>
      <c r="C38" s="22" t="s">
        <v>309</v>
      </c>
      <c r="D38" s="22" t="s">
        <v>328</v>
      </c>
      <c r="E38" s="6" t="s">
        <v>329</v>
      </c>
      <c r="F38" s="50">
        <v>0.41792130000000005</v>
      </c>
      <c r="G38" s="10">
        <v>69.179036190476182</v>
      </c>
      <c r="H38" s="10">
        <v>70.806644761904764</v>
      </c>
      <c r="I38" s="8">
        <f t="shared" si="1"/>
        <v>-2.3527482616947079E-2</v>
      </c>
      <c r="J38" s="52">
        <v>2.7000000000000003E-2</v>
      </c>
      <c r="K38" s="50">
        <v>-8.9505040617882101E-2</v>
      </c>
      <c r="L38" s="50">
        <v>-1.1338526418763902E-2</v>
      </c>
      <c r="M38" s="6"/>
      <c r="N38" s="6" t="s">
        <v>312</v>
      </c>
      <c r="O38" s="22" t="s">
        <v>330</v>
      </c>
      <c r="P38" s="22" t="s">
        <v>335</v>
      </c>
      <c r="Q38" s="22" t="s">
        <v>331</v>
      </c>
      <c r="R38" s="22" t="s">
        <v>316</v>
      </c>
      <c r="S38" s="6"/>
    </row>
    <row r="39" spans="2:19" s="43" customFormat="1" ht="135">
      <c r="B39" s="6" t="s">
        <v>308</v>
      </c>
      <c r="C39" s="22" t="s">
        <v>309</v>
      </c>
      <c r="D39" s="22" t="s">
        <v>332</v>
      </c>
      <c r="E39" s="6" t="s">
        <v>329</v>
      </c>
      <c r="F39" s="50">
        <v>0.41173975999999995</v>
      </c>
      <c r="G39" s="10">
        <v>69.179036190476182</v>
      </c>
      <c r="H39" s="10">
        <v>68.994576190476195</v>
      </c>
      <c r="I39" s="8">
        <f t="shared" si="1"/>
        <v>2.6664147140197025E-3</v>
      </c>
      <c r="J39" s="52">
        <v>0.06</v>
      </c>
      <c r="K39" s="50">
        <v>-0.14546647034295601</v>
      </c>
      <c r="L39" s="50">
        <v>-1.5087930658958271E-2</v>
      </c>
      <c r="M39" s="6"/>
      <c r="N39" s="6" t="s">
        <v>312</v>
      </c>
      <c r="O39" s="22" t="s">
        <v>330</v>
      </c>
      <c r="P39" s="22" t="s">
        <v>335</v>
      </c>
      <c r="Q39" s="22" t="s">
        <v>331</v>
      </c>
      <c r="R39" s="22" t="s">
        <v>316</v>
      </c>
      <c r="S39" s="6"/>
    </row>
    <row r="40" spans="2:19" s="43" customFormat="1" ht="135">
      <c r="B40" s="6" t="s">
        <v>308</v>
      </c>
      <c r="C40" s="22" t="s">
        <v>309</v>
      </c>
      <c r="D40" s="22" t="s">
        <v>333</v>
      </c>
      <c r="E40" s="6" t="s">
        <v>329</v>
      </c>
      <c r="F40" s="50">
        <v>0.41346405000000008</v>
      </c>
      <c r="G40" s="10">
        <v>69.179036190476182</v>
      </c>
      <c r="H40" s="10">
        <v>69.133018095238114</v>
      </c>
      <c r="I40" s="8">
        <f t="shared" si="1"/>
        <v>6.6520289631331235E-4</v>
      </c>
      <c r="J40" s="52">
        <v>7.2000000000000008E-2</v>
      </c>
      <c r="K40" s="50">
        <v>-0.205321592663785</v>
      </c>
      <c r="L40" s="50">
        <v>-1.9723269271772939E-2</v>
      </c>
      <c r="M40" s="6"/>
      <c r="N40" s="6" t="s">
        <v>312</v>
      </c>
      <c r="O40" s="22" t="s">
        <v>330</v>
      </c>
      <c r="P40" s="22" t="s">
        <v>336</v>
      </c>
      <c r="Q40" s="22" t="s">
        <v>331</v>
      </c>
      <c r="R40" s="22" t="s">
        <v>316</v>
      </c>
      <c r="S40" s="6"/>
    </row>
    <row r="41" spans="2:19" s="43" customFormat="1" ht="135">
      <c r="B41" s="6" t="s">
        <v>308</v>
      </c>
      <c r="C41" s="22" t="s">
        <v>309</v>
      </c>
      <c r="D41" s="22" t="s">
        <v>337</v>
      </c>
      <c r="E41" s="6" t="s">
        <v>329</v>
      </c>
      <c r="F41" s="48">
        <v>0</v>
      </c>
      <c r="G41" s="10">
        <v>23.287299999999998</v>
      </c>
      <c r="H41" s="10">
        <v>15.809599999999994</v>
      </c>
      <c r="I41" s="8">
        <f t="shared" si="1"/>
        <v>0.32110635410717447</v>
      </c>
      <c r="J41" s="49"/>
      <c r="K41" s="50"/>
      <c r="L41" s="50">
        <v>0</v>
      </c>
      <c r="M41" s="6"/>
      <c r="N41" s="6" t="s">
        <v>312</v>
      </c>
      <c r="O41" s="22" t="s">
        <v>330</v>
      </c>
      <c r="P41" s="22" t="s">
        <v>314</v>
      </c>
      <c r="Q41" s="22" t="s">
        <v>331</v>
      </c>
      <c r="R41" s="22" t="s">
        <v>316</v>
      </c>
      <c r="S41" s="6"/>
    </row>
    <row r="42" spans="2:19" s="43" customFormat="1" ht="135">
      <c r="B42" s="6" t="s">
        <v>308</v>
      </c>
      <c r="C42" s="22" t="s">
        <v>309</v>
      </c>
      <c r="D42" s="22" t="s">
        <v>338</v>
      </c>
      <c r="E42" s="6" t="s">
        <v>329</v>
      </c>
      <c r="F42" s="48">
        <v>0</v>
      </c>
      <c r="G42" s="10">
        <v>23.287299999999998</v>
      </c>
      <c r="H42" s="10">
        <v>7.0872500000000009</v>
      </c>
      <c r="I42" s="8">
        <f t="shared" si="1"/>
        <v>0.69566029552588748</v>
      </c>
      <c r="J42" s="49"/>
      <c r="K42" s="50"/>
      <c r="L42" s="50">
        <v>0</v>
      </c>
      <c r="M42" s="6"/>
      <c r="N42" s="6" t="s">
        <v>312</v>
      </c>
      <c r="O42" s="22" t="s">
        <v>330</v>
      </c>
      <c r="P42" s="22" t="s">
        <v>314</v>
      </c>
      <c r="Q42" s="22" t="s">
        <v>331</v>
      </c>
      <c r="R42" s="22" t="s">
        <v>316</v>
      </c>
      <c r="S42" s="6"/>
    </row>
    <row r="43" spans="2:19" s="43" customFormat="1" ht="135">
      <c r="B43" s="6" t="s">
        <v>308</v>
      </c>
      <c r="C43" s="22" t="s">
        <v>309</v>
      </c>
      <c r="D43" s="22" t="s">
        <v>339</v>
      </c>
      <c r="E43" s="6" t="s">
        <v>329</v>
      </c>
      <c r="F43" s="48">
        <v>0</v>
      </c>
      <c r="G43" s="10">
        <v>23.287299999999998</v>
      </c>
      <c r="H43" s="10">
        <v>3.7952999999999983</v>
      </c>
      <c r="I43" s="8">
        <f t="shared" si="1"/>
        <v>0.83702275489215161</v>
      </c>
      <c r="J43" s="49"/>
      <c r="K43" s="50"/>
      <c r="L43" s="50">
        <v>0</v>
      </c>
      <c r="M43" s="6"/>
      <c r="N43" s="6" t="s">
        <v>312</v>
      </c>
      <c r="O43" s="22" t="s">
        <v>330</v>
      </c>
      <c r="P43" s="22" t="s">
        <v>314</v>
      </c>
      <c r="Q43" s="22" t="s">
        <v>331</v>
      </c>
      <c r="R43" s="22" t="s">
        <v>316</v>
      </c>
      <c r="S43" s="6"/>
    </row>
    <row r="44" spans="2:19" s="43" customFormat="1" ht="135">
      <c r="B44" s="6" t="s">
        <v>308</v>
      </c>
      <c r="C44" s="22" t="s">
        <v>309</v>
      </c>
      <c r="D44" s="22" t="s">
        <v>337</v>
      </c>
      <c r="E44" s="6" t="s">
        <v>329</v>
      </c>
      <c r="F44" s="51">
        <v>1.6650000000000005E-5</v>
      </c>
      <c r="G44" s="10">
        <v>23.86685238095238</v>
      </c>
      <c r="H44" s="10">
        <v>16.839340952380955</v>
      </c>
      <c r="I44" s="8">
        <f t="shared" si="1"/>
        <v>0.29444651168915476</v>
      </c>
      <c r="J44" s="49">
        <v>8.0000000000000002E-3</v>
      </c>
      <c r="K44" s="50">
        <v>-4.1730038410459899E-2</v>
      </c>
      <c r="L44" s="50">
        <v>1.5407504303655125E-7</v>
      </c>
      <c r="M44" s="6"/>
      <c r="N44" s="6" t="s">
        <v>312</v>
      </c>
      <c r="O44" s="22" t="s">
        <v>330</v>
      </c>
      <c r="P44" s="22" t="s">
        <v>334</v>
      </c>
      <c r="Q44" s="22" t="s">
        <v>331</v>
      </c>
      <c r="R44" s="22" t="s">
        <v>316</v>
      </c>
      <c r="S44" s="6"/>
    </row>
    <row r="45" spans="2:19" s="43" customFormat="1" ht="135">
      <c r="B45" s="6" t="s">
        <v>308</v>
      </c>
      <c r="C45" s="22" t="s">
        <v>309</v>
      </c>
      <c r="D45" s="22" t="s">
        <v>338</v>
      </c>
      <c r="E45" s="6" t="s">
        <v>329</v>
      </c>
      <c r="F45" s="51">
        <v>1.6550000000000002E-5</v>
      </c>
      <c r="G45" s="10">
        <v>23.86685238095238</v>
      </c>
      <c r="H45" s="10">
        <v>8.7681530476190481</v>
      </c>
      <c r="I45" s="8">
        <f t="shared" si="1"/>
        <v>0.63262214440071196</v>
      </c>
      <c r="J45" s="49">
        <v>0.16500000000000001</v>
      </c>
      <c r="K45" s="50">
        <v>-0.38050719206639499</v>
      </c>
      <c r="L45" s="50">
        <v>6.5053907180504523E-7</v>
      </c>
      <c r="M45" s="6"/>
      <c r="N45" s="6" t="s">
        <v>312</v>
      </c>
      <c r="O45" s="22" t="s">
        <v>330</v>
      </c>
      <c r="P45" s="22" t="s">
        <v>334</v>
      </c>
      <c r="Q45" s="22" t="s">
        <v>331</v>
      </c>
      <c r="R45" s="22" t="s">
        <v>316</v>
      </c>
      <c r="S45" s="6"/>
    </row>
    <row r="46" spans="2:19" s="43" customFormat="1" ht="135">
      <c r="B46" s="6" t="s">
        <v>308</v>
      </c>
      <c r="C46" s="22" t="s">
        <v>309</v>
      </c>
      <c r="D46" s="22" t="s">
        <v>339</v>
      </c>
      <c r="E46" s="6" t="s">
        <v>329</v>
      </c>
      <c r="F46" s="51">
        <v>1.6509999999999999E-5</v>
      </c>
      <c r="G46" s="10">
        <v>23.86685238095238</v>
      </c>
      <c r="H46" s="10">
        <v>5.8214653333333324</v>
      </c>
      <c r="I46" s="8">
        <f t="shared" si="1"/>
        <v>0.75608575272458978</v>
      </c>
      <c r="J46" s="49">
        <v>0.24199999999999999</v>
      </c>
      <c r="K46" s="50">
        <v>-0.39529672649582498</v>
      </c>
      <c r="L46" s="50">
        <v>9.3728984806600676E-7</v>
      </c>
      <c r="M46" s="6"/>
      <c r="N46" s="6" t="s">
        <v>312</v>
      </c>
      <c r="O46" s="22" t="s">
        <v>330</v>
      </c>
      <c r="P46" s="22" t="s">
        <v>334</v>
      </c>
      <c r="Q46" s="22" t="s">
        <v>331</v>
      </c>
      <c r="R46" s="22" t="s">
        <v>316</v>
      </c>
      <c r="S46" s="6"/>
    </row>
    <row r="47" spans="2:19" s="43" customFormat="1" ht="135">
      <c r="B47" s="6" t="s">
        <v>308</v>
      </c>
      <c r="C47" s="22" t="s">
        <v>309</v>
      </c>
      <c r="D47" s="22" t="s">
        <v>337</v>
      </c>
      <c r="E47" s="6" t="s">
        <v>329</v>
      </c>
      <c r="F47" s="50">
        <v>0.20706556000000004</v>
      </c>
      <c r="G47" s="10">
        <v>49.479802857142865</v>
      </c>
      <c r="H47" s="10">
        <v>49.546410476190474</v>
      </c>
      <c r="I47" s="8">
        <f t="shared" si="1"/>
        <v>-1.3461577290418329E-3</v>
      </c>
      <c r="J47" s="49">
        <v>3.9E-2</v>
      </c>
      <c r="K47" s="50">
        <v>-0.11037986373461101</v>
      </c>
      <c r="L47" s="50">
        <v>-1.0843503707891146E-2</v>
      </c>
      <c r="M47" s="6"/>
      <c r="N47" s="6" t="s">
        <v>312</v>
      </c>
      <c r="O47" s="22" t="s">
        <v>330</v>
      </c>
      <c r="P47" s="22" t="s">
        <v>335</v>
      </c>
      <c r="Q47" s="22" t="s">
        <v>331</v>
      </c>
      <c r="R47" s="22" t="s">
        <v>316</v>
      </c>
      <c r="S47" s="6"/>
    </row>
    <row r="48" spans="2:19" s="43" customFormat="1" ht="135">
      <c r="B48" s="6" t="s">
        <v>308</v>
      </c>
      <c r="C48" s="22" t="s">
        <v>309</v>
      </c>
      <c r="D48" s="22" t="s">
        <v>338</v>
      </c>
      <c r="E48" s="6" t="s">
        <v>329</v>
      </c>
      <c r="F48" s="50">
        <v>0.20506126</v>
      </c>
      <c r="G48" s="10">
        <v>49.479802857142865</v>
      </c>
      <c r="H48" s="10">
        <v>46.332259047619047</v>
      </c>
      <c r="I48" s="8">
        <f t="shared" si="1"/>
        <v>6.3612699076658522E-2</v>
      </c>
      <c r="J48" s="49">
        <v>7.0000000000000007E-2</v>
      </c>
      <c r="K48" s="50">
        <v>-0.203119803966856</v>
      </c>
      <c r="L48" s="50">
        <v>-1.3318978417744697E-2</v>
      </c>
      <c r="M48" s="6"/>
      <c r="N48" s="6" t="s">
        <v>312</v>
      </c>
      <c r="O48" s="22" t="s">
        <v>330</v>
      </c>
      <c r="P48" s="22" t="s">
        <v>335</v>
      </c>
      <c r="Q48" s="22" t="s">
        <v>331</v>
      </c>
      <c r="R48" s="22" t="s">
        <v>316</v>
      </c>
      <c r="S48" s="6"/>
    </row>
    <row r="49" spans="2:19" s="43" customFormat="1" ht="135">
      <c r="B49" s="6" t="s">
        <v>308</v>
      </c>
      <c r="C49" s="22" t="s">
        <v>309</v>
      </c>
      <c r="D49" s="22" t="s">
        <v>339</v>
      </c>
      <c r="E49" s="6" t="s">
        <v>329</v>
      </c>
      <c r="F49" s="50">
        <v>0.20663386</v>
      </c>
      <c r="G49" s="10">
        <v>49.479802857142865</v>
      </c>
      <c r="H49" s="10">
        <v>46.224941904761899</v>
      </c>
      <c r="I49" s="8">
        <f t="shared" si="1"/>
        <v>6.5781607129242969E-2</v>
      </c>
      <c r="J49" s="49">
        <v>8.6999999999999994E-2</v>
      </c>
      <c r="K49" s="50">
        <v>-0.29070080505022999</v>
      </c>
      <c r="L49" s="50">
        <v>-1.6536031392371725E-2</v>
      </c>
      <c r="M49" s="6"/>
      <c r="N49" s="6" t="s">
        <v>312</v>
      </c>
      <c r="O49" s="22" t="s">
        <v>330</v>
      </c>
      <c r="P49" s="22" t="s">
        <v>335</v>
      </c>
      <c r="Q49" s="22" t="s">
        <v>331</v>
      </c>
      <c r="R49" s="22" t="s">
        <v>316</v>
      </c>
      <c r="S49" s="6"/>
    </row>
    <row r="50" spans="2:19" s="43" customFormat="1" ht="135">
      <c r="B50" s="6" t="s">
        <v>308</v>
      </c>
      <c r="C50" s="22" t="s">
        <v>309</v>
      </c>
      <c r="D50" s="22" t="s">
        <v>337</v>
      </c>
      <c r="E50" s="6" t="s">
        <v>329</v>
      </c>
      <c r="F50" s="50">
        <v>0.41740691000000008</v>
      </c>
      <c r="G50" s="10">
        <v>69.179036190476182</v>
      </c>
      <c r="H50" s="10">
        <v>70.68373714285714</v>
      </c>
      <c r="I50" s="8">
        <f t="shared" si="1"/>
        <v>-2.1750822723779269E-2</v>
      </c>
      <c r="J50" s="49">
        <v>1.3000000000000001E-2</v>
      </c>
      <c r="K50" s="50">
        <v>-0.10323851684209</v>
      </c>
      <c r="L50" s="50">
        <v>-1.1265797609965416E-2</v>
      </c>
      <c r="M50" s="6"/>
      <c r="N50" s="6" t="s">
        <v>312</v>
      </c>
      <c r="O50" s="22" t="s">
        <v>330</v>
      </c>
      <c r="P50" s="22" t="s">
        <v>335</v>
      </c>
      <c r="Q50" s="22" t="s">
        <v>331</v>
      </c>
      <c r="R50" s="22" t="s">
        <v>316</v>
      </c>
      <c r="S50" s="6"/>
    </row>
    <row r="51" spans="2:19" s="43" customFormat="1" ht="135">
      <c r="B51" s="6" t="s">
        <v>308</v>
      </c>
      <c r="C51" s="22" t="s">
        <v>309</v>
      </c>
      <c r="D51" s="22" t="s">
        <v>338</v>
      </c>
      <c r="E51" s="6" t="s">
        <v>329</v>
      </c>
      <c r="F51" s="50">
        <v>0.41907193000000004</v>
      </c>
      <c r="G51" s="10">
        <v>69.179036190476182</v>
      </c>
      <c r="H51" s="10">
        <v>69.696717142857153</v>
      </c>
      <c r="I51" s="8">
        <f t="shared" si="1"/>
        <v>-7.4832056196272876E-3</v>
      </c>
      <c r="J51" s="49">
        <v>6.6000000000000003E-2</v>
      </c>
      <c r="K51" s="50">
        <v>-0.165835924380034</v>
      </c>
      <c r="L51" s="50">
        <v>-1.6331870442563054E-2</v>
      </c>
      <c r="M51" s="6"/>
      <c r="N51" s="6" t="s">
        <v>312</v>
      </c>
      <c r="O51" s="22" t="s">
        <v>330</v>
      </c>
      <c r="P51" s="22" t="s">
        <v>335</v>
      </c>
      <c r="Q51" s="22" t="s">
        <v>331</v>
      </c>
      <c r="R51" s="22" t="s">
        <v>316</v>
      </c>
      <c r="S51" s="6"/>
    </row>
    <row r="52" spans="2:19" s="43" customFormat="1" ht="135">
      <c r="B52" s="6" t="s">
        <v>308</v>
      </c>
      <c r="C52" s="22" t="s">
        <v>309</v>
      </c>
      <c r="D52" s="22" t="s">
        <v>339</v>
      </c>
      <c r="E52" s="6" t="s">
        <v>329</v>
      </c>
      <c r="F52" s="50">
        <v>0.42066606999999995</v>
      </c>
      <c r="G52" s="10">
        <v>69.179036190476182</v>
      </c>
      <c r="H52" s="10">
        <v>69.593622857142861</v>
      </c>
      <c r="I52" s="8">
        <f t="shared" si="1"/>
        <v>-5.9929523378320047E-3</v>
      </c>
      <c r="J52" s="49">
        <v>7.4999999999999997E-2</v>
      </c>
      <c r="K52" s="50">
        <v>-0.182134509902312</v>
      </c>
      <c r="L52" s="50">
        <v>-1.839838165498494E-2</v>
      </c>
      <c r="M52" s="6"/>
      <c r="N52" s="6" t="s">
        <v>312</v>
      </c>
      <c r="O52" s="22" t="s">
        <v>330</v>
      </c>
      <c r="P52" s="22" t="s">
        <v>335</v>
      </c>
      <c r="Q52" s="22" t="s">
        <v>331</v>
      </c>
      <c r="R52" s="22" t="s">
        <v>316</v>
      </c>
      <c r="S52" s="6"/>
    </row>
    <row r="53" spans="2:19" s="43" customFormat="1" ht="135">
      <c r="B53" s="6" t="s">
        <v>308</v>
      </c>
      <c r="C53" s="22" t="s">
        <v>309</v>
      </c>
      <c r="D53" s="22" t="s">
        <v>328</v>
      </c>
      <c r="E53" s="6" t="s">
        <v>340</v>
      </c>
      <c r="F53" s="48">
        <v>0</v>
      </c>
      <c r="G53" s="53">
        <v>3.4662000000000002</v>
      </c>
      <c r="H53" s="53">
        <v>2.8048700000000002</v>
      </c>
      <c r="I53" s="8">
        <f t="shared" si="1"/>
        <v>0.19079395303213892</v>
      </c>
      <c r="J53" s="6"/>
      <c r="K53" s="50"/>
      <c r="L53" s="54">
        <v>0</v>
      </c>
      <c r="M53" s="6"/>
      <c r="N53" s="6" t="s">
        <v>312</v>
      </c>
      <c r="O53" s="22" t="s">
        <v>330</v>
      </c>
      <c r="P53" s="22" t="s">
        <v>314</v>
      </c>
      <c r="Q53" s="22" t="s">
        <v>331</v>
      </c>
      <c r="R53" s="22" t="s">
        <v>316</v>
      </c>
      <c r="S53" s="6"/>
    </row>
    <row r="54" spans="2:19" s="43" customFormat="1" ht="135">
      <c r="B54" s="6" t="s">
        <v>308</v>
      </c>
      <c r="C54" s="22" t="s">
        <v>309</v>
      </c>
      <c r="D54" s="22" t="s">
        <v>332</v>
      </c>
      <c r="E54" s="6" t="s">
        <v>340</v>
      </c>
      <c r="F54" s="48">
        <v>0</v>
      </c>
      <c r="G54" s="53">
        <v>3.4662000000000002</v>
      </c>
      <c r="H54" s="53">
        <v>2.79549</v>
      </c>
      <c r="I54" s="8">
        <f t="shared" si="1"/>
        <v>0.19350008655011255</v>
      </c>
      <c r="J54" s="6"/>
      <c r="K54" s="50"/>
      <c r="L54" s="54">
        <v>0</v>
      </c>
      <c r="M54" s="6"/>
      <c r="N54" s="6" t="s">
        <v>312</v>
      </c>
      <c r="O54" s="22" t="s">
        <v>330</v>
      </c>
      <c r="P54" s="22" t="s">
        <v>314</v>
      </c>
      <c r="Q54" s="22" t="s">
        <v>331</v>
      </c>
      <c r="R54" s="22" t="s">
        <v>316</v>
      </c>
      <c r="S54" s="6"/>
    </row>
    <row r="55" spans="2:19" s="43" customFormat="1" ht="135">
      <c r="B55" s="6" t="s">
        <v>308</v>
      </c>
      <c r="C55" s="22" t="s">
        <v>309</v>
      </c>
      <c r="D55" s="22" t="s">
        <v>333</v>
      </c>
      <c r="E55" s="6" t="s">
        <v>340</v>
      </c>
      <c r="F55" s="48">
        <v>0</v>
      </c>
      <c r="G55" s="53">
        <v>3.4662000000000002</v>
      </c>
      <c r="H55" s="53">
        <v>2.7939400000000001</v>
      </c>
      <c r="I55" s="8">
        <f t="shared" si="1"/>
        <v>0.19394726213144078</v>
      </c>
      <c r="J55" s="6"/>
      <c r="K55" s="50"/>
      <c r="L55" s="54">
        <v>0</v>
      </c>
      <c r="M55" s="6"/>
      <c r="N55" s="6" t="s">
        <v>312</v>
      </c>
      <c r="O55" s="22" t="s">
        <v>330</v>
      </c>
      <c r="P55" s="22" t="s">
        <v>314</v>
      </c>
      <c r="Q55" s="22" t="s">
        <v>331</v>
      </c>
      <c r="R55" s="22" t="s">
        <v>316</v>
      </c>
      <c r="S55" s="6"/>
    </row>
    <row r="56" spans="2:19" s="43" customFormat="1" ht="135">
      <c r="B56" s="6" t="s">
        <v>308</v>
      </c>
      <c r="C56" s="22" t="s">
        <v>309</v>
      </c>
      <c r="D56" s="22" t="s">
        <v>328</v>
      </c>
      <c r="E56" s="6" t="s">
        <v>340</v>
      </c>
      <c r="F56" s="55">
        <v>1.647E-5</v>
      </c>
      <c r="G56" s="53">
        <v>3.4684239047619001</v>
      </c>
      <c r="H56" s="53">
        <v>2.841939429</v>
      </c>
      <c r="I56" s="8">
        <f t="shared" si="1"/>
        <v>0.18062511762238215</v>
      </c>
      <c r="J56" s="50">
        <v>7.6293349214532208E-3</v>
      </c>
      <c r="K56" s="56">
        <v>-5.7666064760876377E-3</v>
      </c>
      <c r="L56" s="54">
        <v>-7.6177944309672103E-7</v>
      </c>
      <c r="M56" s="6"/>
      <c r="N56" s="6" t="s">
        <v>312</v>
      </c>
      <c r="O56" s="22" t="s">
        <v>330</v>
      </c>
      <c r="P56" s="22" t="s">
        <v>334</v>
      </c>
      <c r="Q56" s="22" t="s">
        <v>331</v>
      </c>
      <c r="R56" s="22" t="s">
        <v>316</v>
      </c>
      <c r="S56" s="6"/>
    </row>
    <row r="57" spans="2:19" s="43" customFormat="1" ht="135">
      <c r="B57" s="6" t="s">
        <v>308</v>
      </c>
      <c r="C57" s="22" t="s">
        <v>309</v>
      </c>
      <c r="D57" s="22" t="s">
        <v>332</v>
      </c>
      <c r="E57" s="6" t="s">
        <v>340</v>
      </c>
      <c r="F57" s="55">
        <v>1.668E-5</v>
      </c>
      <c r="G57" s="53">
        <v>3.4684239047619001</v>
      </c>
      <c r="H57" s="53">
        <v>2.8334971428571398</v>
      </c>
      <c r="I57" s="8">
        <f t="shared" si="1"/>
        <v>0.18305915866657788</v>
      </c>
      <c r="J57" s="50">
        <v>5.4041769685209518E-2</v>
      </c>
      <c r="K57" s="56">
        <v>-8.97987630648137E-2</v>
      </c>
      <c r="L57" s="54">
        <v>-2.2512117139267593E-6</v>
      </c>
      <c r="M57" s="6"/>
      <c r="N57" s="6" t="s">
        <v>312</v>
      </c>
      <c r="O57" s="22" t="s">
        <v>330</v>
      </c>
      <c r="P57" s="22" t="s">
        <v>334</v>
      </c>
      <c r="Q57" s="22" t="s">
        <v>331</v>
      </c>
      <c r="R57" s="22" t="s">
        <v>316</v>
      </c>
      <c r="S57" s="6"/>
    </row>
    <row r="58" spans="2:19" s="43" customFormat="1" ht="135">
      <c r="B58" s="6" t="s">
        <v>308</v>
      </c>
      <c r="C58" s="22" t="s">
        <v>309</v>
      </c>
      <c r="D58" s="22" t="s">
        <v>333</v>
      </c>
      <c r="E58" s="6" t="s">
        <v>340</v>
      </c>
      <c r="F58" s="55">
        <v>1.649E-5</v>
      </c>
      <c r="G58" s="53">
        <v>3.4684239047619001</v>
      </c>
      <c r="H58" s="53">
        <v>2.83282238095238</v>
      </c>
      <c r="I58" s="8">
        <f t="shared" si="1"/>
        <v>0.18325370291009824</v>
      </c>
      <c r="J58" s="50">
        <v>0.11792259884023359</v>
      </c>
      <c r="K58" s="56">
        <v>-0.20161623334668</v>
      </c>
      <c r="L58" s="54">
        <v>-7.1901819000670579E-7</v>
      </c>
      <c r="M58" s="6"/>
      <c r="N58" s="6" t="s">
        <v>312</v>
      </c>
      <c r="O58" s="22" t="s">
        <v>330</v>
      </c>
      <c r="P58" s="22" t="s">
        <v>334</v>
      </c>
      <c r="Q58" s="22" t="s">
        <v>331</v>
      </c>
      <c r="R58" s="22" t="s">
        <v>316</v>
      </c>
      <c r="S58" s="6"/>
    </row>
    <row r="59" spans="2:19" s="43" customFormat="1" ht="135">
      <c r="B59" s="6" t="s">
        <v>308</v>
      </c>
      <c r="C59" s="22" t="s">
        <v>309</v>
      </c>
      <c r="D59" s="22" t="s">
        <v>328</v>
      </c>
      <c r="E59" s="6" t="s">
        <v>340</v>
      </c>
      <c r="F59" s="57">
        <v>0.20579533999999999</v>
      </c>
      <c r="G59" s="53">
        <v>5.53889266666667</v>
      </c>
      <c r="H59" s="53">
        <v>5.5110739999999998</v>
      </c>
      <c r="I59" s="8">
        <f t="shared" si="1"/>
        <v>5.0224238563213765E-3</v>
      </c>
      <c r="J59" s="50">
        <v>6.9271832981234469E-3</v>
      </c>
      <c r="K59" s="56">
        <v>-7.9320523262419576E-2</v>
      </c>
      <c r="L59" s="54">
        <v>-6.4380313354248705E-3</v>
      </c>
      <c r="M59" s="6"/>
      <c r="N59" s="6" t="s">
        <v>312</v>
      </c>
      <c r="O59" s="22" t="s">
        <v>330</v>
      </c>
      <c r="P59" s="22" t="s">
        <v>335</v>
      </c>
      <c r="Q59" s="22" t="s">
        <v>331</v>
      </c>
      <c r="R59" s="22" t="s">
        <v>316</v>
      </c>
      <c r="S59" s="6"/>
    </row>
    <row r="60" spans="2:19" s="43" customFormat="1" ht="135">
      <c r="B60" s="6" t="s">
        <v>308</v>
      </c>
      <c r="C60" s="22" t="s">
        <v>309</v>
      </c>
      <c r="D60" s="22" t="s">
        <v>332</v>
      </c>
      <c r="E60" s="6" t="s">
        <v>340</v>
      </c>
      <c r="F60" s="57">
        <v>0.20276073</v>
      </c>
      <c r="G60" s="53">
        <v>5.53889266666667</v>
      </c>
      <c r="H60" s="53">
        <v>5.4808432380952397</v>
      </c>
      <c r="I60" s="8">
        <f t="shared" si="1"/>
        <v>1.0480331009260152E-2</v>
      </c>
      <c r="J60" s="50">
        <v>1.0194622288175135E-2</v>
      </c>
      <c r="K60" s="56">
        <v>-9.9271283180795575E-2</v>
      </c>
      <c r="L60" s="54">
        <v>-5.5793174717918429E-3</v>
      </c>
      <c r="M60" s="6"/>
      <c r="N60" s="6" t="s">
        <v>312</v>
      </c>
      <c r="O60" s="22" t="s">
        <v>330</v>
      </c>
      <c r="P60" s="22" t="s">
        <v>335</v>
      </c>
      <c r="Q60" s="22" t="s">
        <v>331</v>
      </c>
      <c r="R60" s="22" t="s">
        <v>316</v>
      </c>
      <c r="S60" s="6"/>
    </row>
    <row r="61" spans="2:19" s="43" customFormat="1" ht="135">
      <c r="B61" s="6" t="s">
        <v>308</v>
      </c>
      <c r="C61" s="22" t="s">
        <v>309</v>
      </c>
      <c r="D61" s="22" t="s">
        <v>333</v>
      </c>
      <c r="E61" s="6" t="s">
        <v>340</v>
      </c>
      <c r="F61" s="57">
        <v>0.20760064</v>
      </c>
      <c r="G61" s="53">
        <v>5.53889266666667</v>
      </c>
      <c r="H61" s="53">
        <v>5.5590183809523799</v>
      </c>
      <c r="I61" s="8">
        <f t="shared" si="1"/>
        <v>-3.6335266806716451E-3</v>
      </c>
      <c r="J61" s="50">
        <v>2.876647969319597E-2</v>
      </c>
      <c r="K61" s="56">
        <v>-0.17270910729110162</v>
      </c>
      <c r="L61" s="54">
        <v>-9.927468872867681E-3</v>
      </c>
      <c r="M61" s="6"/>
      <c r="N61" s="6" t="s">
        <v>312</v>
      </c>
      <c r="O61" s="22" t="s">
        <v>330</v>
      </c>
      <c r="P61" s="22" t="s">
        <v>335</v>
      </c>
      <c r="Q61" s="22" t="s">
        <v>331</v>
      </c>
      <c r="R61" s="22" t="s">
        <v>316</v>
      </c>
      <c r="S61" s="6"/>
    </row>
    <row r="62" spans="2:19" s="43" customFormat="1" ht="135">
      <c r="B62" s="6" t="s">
        <v>308</v>
      </c>
      <c r="C62" s="22" t="s">
        <v>309</v>
      </c>
      <c r="D62" s="22" t="s">
        <v>328</v>
      </c>
      <c r="E62" s="6" t="s">
        <v>340</v>
      </c>
      <c r="F62" s="57">
        <v>0.41461999999999999</v>
      </c>
      <c r="G62" s="53">
        <v>7.6404798095238098</v>
      </c>
      <c r="H62" s="53">
        <v>7.8262935238095199</v>
      </c>
      <c r="I62" s="8">
        <f t="shared" si="1"/>
        <v>-2.431963946218332E-2</v>
      </c>
      <c r="J62" s="50">
        <v>4.6719017432640192E-4</v>
      </c>
      <c r="K62" s="56">
        <v>-5.9416683434964479E-2</v>
      </c>
      <c r="L62" s="54">
        <v>-9.8970152309644302E-3</v>
      </c>
      <c r="M62" s="6"/>
      <c r="N62" s="6" t="s">
        <v>312</v>
      </c>
      <c r="O62" s="22" t="s">
        <v>330</v>
      </c>
      <c r="P62" s="22" t="s">
        <v>335</v>
      </c>
      <c r="Q62" s="22" t="s">
        <v>331</v>
      </c>
      <c r="R62" s="22" t="s">
        <v>316</v>
      </c>
      <c r="S62" s="6"/>
    </row>
    <row r="63" spans="2:19" s="43" customFormat="1" ht="135">
      <c r="B63" s="6" t="s">
        <v>308</v>
      </c>
      <c r="C63" s="22" t="s">
        <v>309</v>
      </c>
      <c r="D63" s="22" t="s">
        <v>332</v>
      </c>
      <c r="E63" s="6" t="s">
        <v>340</v>
      </c>
      <c r="F63" s="57">
        <v>0.41219770999999999</v>
      </c>
      <c r="G63" s="53">
        <v>7.6404798095238098</v>
      </c>
      <c r="H63" s="53">
        <v>7.7987372380952404</v>
      </c>
      <c r="I63" s="8">
        <f t="shared" si="1"/>
        <v>-2.0713022286134933E-2</v>
      </c>
      <c r="J63" s="50">
        <v>2.956423352213865E-3</v>
      </c>
      <c r="K63" s="56">
        <v>-0.10073648635859776</v>
      </c>
      <c r="L63" s="54">
        <v>-1.1041343571147135E-2</v>
      </c>
      <c r="M63" s="6"/>
      <c r="N63" s="6" t="s">
        <v>312</v>
      </c>
      <c r="O63" s="22" t="s">
        <v>330</v>
      </c>
      <c r="P63" s="22" t="s">
        <v>335</v>
      </c>
      <c r="Q63" s="22" t="s">
        <v>331</v>
      </c>
      <c r="R63" s="22" t="s">
        <v>316</v>
      </c>
      <c r="S63" s="6"/>
    </row>
    <row r="64" spans="2:19" s="43" customFormat="1" ht="135">
      <c r="B64" s="6" t="s">
        <v>308</v>
      </c>
      <c r="C64" s="22" t="s">
        <v>309</v>
      </c>
      <c r="D64" s="22" t="s">
        <v>333</v>
      </c>
      <c r="E64" s="6" t="s">
        <v>340</v>
      </c>
      <c r="F64" s="57">
        <v>0.41042321999999998</v>
      </c>
      <c r="G64" s="53">
        <v>7.6404798095238098</v>
      </c>
      <c r="H64" s="53">
        <v>7.7808329523809503</v>
      </c>
      <c r="I64" s="8">
        <f t="shared" si="1"/>
        <v>-1.8369676559080911E-2</v>
      </c>
      <c r="J64" s="50">
        <v>4.501334539842243E-3</v>
      </c>
      <c r="K64" s="56">
        <v>-0.11621240570030994</v>
      </c>
      <c r="L64" s="54">
        <v>-9.5689030351479507E-3</v>
      </c>
      <c r="M64" s="6"/>
      <c r="N64" s="6" t="s">
        <v>312</v>
      </c>
      <c r="O64" s="22" t="s">
        <v>330</v>
      </c>
      <c r="P64" s="22" t="s">
        <v>336</v>
      </c>
      <c r="Q64" s="22" t="s">
        <v>331</v>
      </c>
      <c r="R64" s="22" t="s">
        <v>316</v>
      </c>
      <c r="S64" s="6"/>
    </row>
    <row r="65" spans="2:19" s="43" customFormat="1" ht="135">
      <c r="B65" s="6" t="s">
        <v>308</v>
      </c>
      <c r="C65" s="22" t="s">
        <v>309</v>
      </c>
      <c r="D65" s="22" t="s">
        <v>337</v>
      </c>
      <c r="E65" s="6" t="s">
        <v>340</v>
      </c>
      <c r="F65" s="48">
        <v>0</v>
      </c>
      <c r="G65" s="53">
        <v>3.4662000000000002</v>
      </c>
      <c r="H65" s="53">
        <v>2.76247</v>
      </c>
      <c r="I65" s="8">
        <f>(G65-H65)/G65</f>
        <v>0.20302636893427967</v>
      </c>
      <c r="J65" s="6"/>
      <c r="K65" s="50"/>
      <c r="L65" s="54">
        <v>0</v>
      </c>
      <c r="M65" s="6"/>
      <c r="N65" s="6" t="s">
        <v>312</v>
      </c>
      <c r="O65" s="22" t="s">
        <v>330</v>
      </c>
      <c r="P65" s="22" t="s">
        <v>314</v>
      </c>
      <c r="Q65" s="22" t="s">
        <v>331</v>
      </c>
      <c r="R65" s="22" t="s">
        <v>316</v>
      </c>
      <c r="S65" s="6"/>
    </row>
    <row r="66" spans="2:19" s="43" customFormat="1" ht="135">
      <c r="B66" s="6" t="s">
        <v>308</v>
      </c>
      <c r="C66" s="22" t="s">
        <v>309</v>
      </c>
      <c r="D66" s="22" t="s">
        <v>338</v>
      </c>
      <c r="E66" s="6" t="s">
        <v>340</v>
      </c>
      <c r="F66" s="48">
        <v>0</v>
      </c>
      <c r="G66" s="53">
        <v>3.4662000000000002</v>
      </c>
      <c r="H66" s="53">
        <v>2.7530999999999999</v>
      </c>
      <c r="I66" s="8">
        <f t="shared" si="1"/>
        <v>0.20572961744850277</v>
      </c>
      <c r="J66" s="6"/>
      <c r="K66" s="50"/>
      <c r="L66" s="54">
        <v>0</v>
      </c>
      <c r="M66" s="6"/>
      <c r="N66" s="6" t="s">
        <v>312</v>
      </c>
      <c r="O66" s="22" t="s">
        <v>330</v>
      </c>
      <c r="P66" s="22" t="s">
        <v>314</v>
      </c>
      <c r="Q66" s="22" t="s">
        <v>331</v>
      </c>
      <c r="R66" s="22" t="s">
        <v>316</v>
      </c>
      <c r="S66" s="6"/>
    </row>
    <row r="67" spans="2:19" s="43" customFormat="1" ht="135">
      <c r="B67" s="6" t="s">
        <v>308</v>
      </c>
      <c r="C67" s="22" t="s">
        <v>309</v>
      </c>
      <c r="D67" s="22" t="s">
        <v>339</v>
      </c>
      <c r="E67" s="6" t="s">
        <v>340</v>
      </c>
      <c r="F67" s="48">
        <v>0</v>
      </c>
      <c r="G67" s="53">
        <v>3.4662000000000002</v>
      </c>
      <c r="H67" s="53">
        <v>2.7515499999999999</v>
      </c>
      <c r="I67" s="8">
        <f t="shared" si="1"/>
        <v>0.206176793029831</v>
      </c>
      <c r="J67" s="6"/>
      <c r="K67" s="50"/>
      <c r="L67" s="54">
        <v>0</v>
      </c>
      <c r="M67" s="6"/>
      <c r="N67" s="6" t="s">
        <v>312</v>
      </c>
      <c r="O67" s="22" t="s">
        <v>330</v>
      </c>
      <c r="P67" s="22" t="s">
        <v>314</v>
      </c>
      <c r="Q67" s="22" t="s">
        <v>331</v>
      </c>
      <c r="R67" s="22" t="s">
        <v>316</v>
      </c>
      <c r="S67" s="6"/>
    </row>
    <row r="68" spans="2:19" s="43" customFormat="1" ht="135">
      <c r="B68" s="6" t="s">
        <v>308</v>
      </c>
      <c r="C68" s="22" t="s">
        <v>309</v>
      </c>
      <c r="D68" s="22" t="s">
        <v>337</v>
      </c>
      <c r="E68" s="6" t="s">
        <v>340</v>
      </c>
      <c r="F68" s="55">
        <v>1.6529999999999999E-5</v>
      </c>
      <c r="G68" s="53">
        <v>3.4684239047619001</v>
      </c>
      <c r="H68" s="53">
        <v>2.8027858095238098</v>
      </c>
      <c r="I68" s="8">
        <f t="shared" si="1"/>
        <v>0.19191370879557609</v>
      </c>
      <c r="J68" s="50">
        <v>8.469847318859686E-3</v>
      </c>
      <c r="K68" s="56">
        <v>-2.6341716714915531E-2</v>
      </c>
      <c r="L68" s="54">
        <v>-7.1045845033371506E-7</v>
      </c>
      <c r="M68" s="6"/>
      <c r="N68" s="6" t="s">
        <v>312</v>
      </c>
      <c r="O68" s="22" t="s">
        <v>330</v>
      </c>
      <c r="P68" s="22" t="s">
        <v>334</v>
      </c>
      <c r="Q68" s="22" t="s">
        <v>331</v>
      </c>
      <c r="R68" s="22" t="s">
        <v>316</v>
      </c>
      <c r="S68" s="6"/>
    </row>
    <row r="69" spans="2:19" s="43" customFormat="1" ht="135">
      <c r="B69" s="6" t="s">
        <v>308</v>
      </c>
      <c r="C69" s="22" t="s">
        <v>309</v>
      </c>
      <c r="D69" s="22" t="s">
        <v>338</v>
      </c>
      <c r="E69" s="6" t="s">
        <v>340</v>
      </c>
      <c r="F69" s="55">
        <v>1.6460000000000002E-5</v>
      </c>
      <c r="G69" s="53">
        <v>3.4684239047619001</v>
      </c>
      <c r="H69" s="53">
        <v>2.7938714285714301</v>
      </c>
      <c r="I69" s="8">
        <f t="shared" si="1"/>
        <v>0.1944838620401495</v>
      </c>
      <c r="J69" s="50">
        <v>4.1676934371060174E-2</v>
      </c>
      <c r="K69" s="56">
        <v>-9.8338583152466949E-2</v>
      </c>
      <c r="L69" s="54">
        <v>-6.1202143571248014E-7</v>
      </c>
      <c r="M69" s="6"/>
      <c r="N69" s="6" t="s">
        <v>312</v>
      </c>
      <c r="O69" s="22" t="s">
        <v>330</v>
      </c>
      <c r="P69" s="22" t="s">
        <v>334</v>
      </c>
      <c r="Q69" s="22" t="s">
        <v>331</v>
      </c>
      <c r="R69" s="22" t="s">
        <v>316</v>
      </c>
      <c r="S69" s="6"/>
    </row>
    <row r="70" spans="2:19" s="43" customFormat="1" ht="135">
      <c r="B70" s="6" t="s">
        <v>308</v>
      </c>
      <c r="C70" s="22" t="s">
        <v>309</v>
      </c>
      <c r="D70" s="22" t="s">
        <v>339</v>
      </c>
      <c r="E70" s="6" t="s">
        <v>340</v>
      </c>
      <c r="F70" s="55">
        <v>1.6439999999999998E-5</v>
      </c>
      <c r="G70" s="53">
        <v>3.4684239047619001</v>
      </c>
      <c r="H70" s="53">
        <v>2.7936215238095201</v>
      </c>
      <c r="I70" s="8">
        <f t="shared" si="1"/>
        <v>0.19455591342970627</v>
      </c>
      <c r="J70" s="50">
        <v>0.10528643296861487</v>
      </c>
      <c r="K70" s="56">
        <v>-0.20862335865157061</v>
      </c>
      <c r="L70" s="54">
        <v>-6.9761883914786066E-7</v>
      </c>
      <c r="M70" s="6"/>
      <c r="N70" s="6" t="s">
        <v>312</v>
      </c>
      <c r="O70" s="22" t="s">
        <v>330</v>
      </c>
      <c r="P70" s="22" t="s">
        <v>334</v>
      </c>
      <c r="Q70" s="22" t="s">
        <v>331</v>
      </c>
      <c r="R70" s="22" t="s">
        <v>316</v>
      </c>
      <c r="S70" s="6"/>
    </row>
    <row r="71" spans="2:19" s="43" customFormat="1" ht="135">
      <c r="B71" s="6" t="s">
        <v>308</v>
      </c>
      <c r="C71" s="22" t="s">
        <v>309</v>
      </c>
      <c r="D71" s="22" t="s">
        <v>337</v>
      </c>
      <c r="E71" s="6" t="s">
        <v>340</v>
      </c>
      <c r="F71" s="57">
        <v>0.20547841999999999</v>
      </c>
      <c r="G71" s="53">
        <v>5.53889266666667</v>
      </c>
      <c r="H71" s="53">
        <v>5.5098321904761898</v>
      </c>
      <c r="I71" s="8">
        <f t="shared" si="1"/>
        <v>5.2466220126213365E-3</v>
      </c>
      <c r="J71" s="50">
        <v>3.5947501854482334E-3</v>
      </c>
      <c r="K71" s="56">
        <v>-8.3001854330085806E-2</v>
      </c>
      <c r="L71" s="54">
        <v>-7.1344920772212026E-3</v>
      </c>
      <c r="M71" s="6"/>
      <c r="N71" s="6" t="s">
        <v>312</v>
      </c>
      <c r="O71" s="22" t="s">
        <v>330</v>
      </c>
      <c r="P71" s="22" t="s">
        <v>335</v>
      </c>
      <c r="Q71" s="22" t="s">
        <v>331</v>
      </c>
      <c r="R71" s="22" t="s">
        <v>316</v>
      </c>
      <c r="S71" s="6"/>
    </row>
    <row r="72" spans="2:19" s="43" customFormat="1" ht="135">
      <c r="B72" s="6" t="s">
        <v>308</v>
      </c>
      <c r="C72" s="22" t="s">
        <v>309</v>
      </c>
      <c r="D72" s="22" t="s">
        <v>338</v>
      </c>
      <c r="E72" s="6" t="s">
        <v>340</v>
      </c>
      <c r="F72" s="57">
        <v>0.20609118000000001</v>
      </c>
      <c r="G72" s="53">
        <v>5.53889266666667</v>
      </c>
      <c r="H72" s="53">
        <v>5.5223386666666698</v>
      </c>
      <c r="I72" s="8">
        <f t="shared" si="1"/>
        <v>2.9886840197541594E-3</v>
      </c>
      <c r="J72" s="50">
        <v>6.0660605778979273E-3</v>
      </c>
      <c r="K72" s="56">
        <v>-0.10140381775893753</v>
      </c>
      <c r="L72" s="54">
        <v>-7.3219624531688718E-3</v>
      </c>
      <c r="M72" s="6"/>
      <c r="N72" s="6" t="s">
        <v>312</v>
      </c>
      <c r="O72" s="22" t="s">
        <v>330</v>
      </c>
      <c r="P72" s="22" t="s">
        <v>335</v>
      </c>
      <c r="Q72" s="22" t="s">
        <v>331</v>
      </c>
      <c r="R72" s="22" t="s">
        <v>316</v>
      </c>
      <c r="S72" s="6"/>
    </row>
    <row r="73" spans="2:19" s="43" customFormat="1" ht="135">
      <c r="B73" s="6" t="s">
        <v>308</v>
      </c>
      <c r="C73" s="22" t="s">
        <v>309</v>
      </c>
      <c r="D73" s="22" t="s">
        <v>339</v>
      </c>
      <c r="E73" s="6" t="s">
        <v>340</v>
      </c>
      <c r="F73" s="57">
        <v>0.21261113000000001</v>
      </c>
      <c r="G73" s="53">
        <v>5.53889266666667</v>
      </c>
      <c r="H73" s="53">
        <v>5.5968807619047602</v>
      </c>
      <c r="I73" s="8">
        <f t="shared" si="1"/>
        <v>-1.046925779715239E-2</v>
      </c>
      <c r="J73" s="50">
        <v>2.2145863294150043E-2</v>
      </c>
      <c r="K73" s="56">
        <v>-0.17320875752281475</v>
      </c>
      <c r="L73" s="54">
        <v>-1.1051793419591432E-2</v>
      </c>
      <c r="M73" s="6"/>
      <c r="N73" s="6" t="s">
        <v>312</v>
      </c>
      <c r="O73" s="22" t="s">
        <v>330</v>
      </c>
      <c r="P73" s="22" t="s">
        <v>335</v>
      </c>
      <c r="Q73" s="22" t="s">
        <v>331</v>
      </c>
      <c r="R73" s="22" t="s">
        <v>316</v>
      </c>
      <c r="S73" s="6"/>
    </row>
    <row r="74" spans="2:19" s="43" customFormat="1" ht="135">
      <c r="B74" s="6" t="s">
        <v>308</v>
      </c>
      <c r="C74" s="22" t="s">
        <v>309</v>
      </c>
      <c r="D74" s="22" t="s">
        <v>337</v>
      </c>
      <c r="E74" s="6" t="s">
        <v>340</v>
      </c>
      <c r="F74" s="57">
        <v>0.42051486999999999</v>
      </c>
      <c r="G74" s="53">
        <v>7.6404798095238098</v>
      </c>
      <c r="H74" s="53">
        <v>7.8744609523809501</v>
      </c>
      <c r="I74" s="8">
        <f t="shared" si="1"/>
        <v>-3.0623880788937408E-2</v>
      </c>
      <c r="J74" s="50">
        <v>1.0371681965800682E-3</v>
      </c>
      <c r="K74" s="56">
        <v>-7.4806069392787888E-2</v>
      </c>
      <c r="L74" s="54">
        <v>-1.2575370890629196E-2</v>
      </c>
      <c r="M74" s="6"/>
      <c r="N74" s="6" t="s">
        <v>312</v>
      </c>
      <c r="O74" s="22" t="s">
        <v>330</v>
      </c>
      <c r="P74" s="22" t="s">
        <v>335</v>
      </c>
      <c r="Q74" s="22" t="s">
        <v>331</v>
      </c>
      <c r="R74" s="22" t="s">
        <v>316</v>
      </c>
      <c r="S74" s="6"/>
    </row>
    <row r="75" spans="2:19" s="43" customFormat="1" ht="135">
      <c r="B75" s="6" t="s">
        <v>308</v>
      </c>
      <c r="C75" s="22" t="s">
        <v>309</v>
      </c>
      <c r="D75" s="22" t="s">
        <v>338</v>
      </c>
      <c r="E75" s="6" t="s">
        <v>340</v>
      </c>
      <c r="F75" s="57">
        <v>0.41376762</v>
      </c>
      <c r="G75" s="53">
        <v>7.6404798095238098</v>
      </c>
      <c r="H75" s="53">
        <v>7.8136804761904797</v>
      </c>
      <c r="I75" s="8">
        <f t="shared" si="1"/>
        <v>-2.2668820674164515E-2</v>
      </c>
      <c r="J75" s="50">
        <v>2.1036638688775818E-3</v>
      </c>
      <c r="K75" s="56">
        <v>-9.157807892342E-2</v>
      </c>
      <c r="L75" s="54">
        <v>-9.8203186465742002E-3</v>
      </c>
      <c r="M75" s="6"/>
      <c r="N75" s="6" t="s">
        <v>312</v>
      </c>
      <c r="O75" s="22" t="s">
        <v>330</v>
      </c>
      <c r="P75" s="22" t="s">
        <v>335</v>
      </c>
      <c r="Q75" s="22" t="s">
        <v>331</v>
      </c>
      <c r="R75" s="22" t="s">
        <v>316</v>
      </c>
      <c r="S75" s="6"/>
    </row>
    <row r="76" spans="2:19" s="43" customFormat="1" ht="135">
      <c r="B76" s="6" t="s">
        <v>308</v>
      </c>
      <c r="C76" s="22" t="s">
        <v>309</v>
      </c>
      <c r="D76" s="22" t="s">
        <v>339</v>
      </c>
      <c r="E76" s="6" t="s">
        <v>340</v>
      </c>
      <c r="F76" s="57">
        <v>0.41744958999999998</v>
      </c>
      <c r="G76" s="53">
        <v>7.6404798095238098</v>
      </c>
      <c r="H76" s="53">
        <v>7.8583396190476202</v>
      </c>
      <c r="I76" s="8">
        <f t="shared" si="1"/>
        <v>-2.8513891137078796E-2</v>
      </c>
      <c r="J76" s="50">
        <v>3.6011147886308098E-3</v>
      </c>
      <c r="K76" s="56">
        <v>-0.10221352355799257</v>
      </c>
      <c r="L76" s="54">
        <v>-1.0442306907025327E-2</v>
      </c>
      <c r="M76" s="6"/>
      <c r="N76" s="6" t="s">
        <v>312</v>
      </c>
      <c r="O76" s="22" t="s">
        <v>330</v>
      </c>
      <c r="P76" s="22" t="s">
        <v>335</v>
      </c>
      <c r="Q76" s="22" t="s">
        <v>331</v>
      </c>
      <c r="R76" s="22" t="s">
        <v>316</v>
      </c>
      <c r="S76" s="6"/>
    </row>
    <row r="77" spans="2:19" ht="60">
      <c r="B77" s="6" t="s">
        <v>425</v>
      </c>
      <c r="C77" s="6" t="s">
        <v>355</v>
      </c>
      <c r="D77" s="22" t="s">
        <v>373</v>
      </c>
      <c r="E77" s="6" t="s">
        <v>57</v>
      </c>
      <c r="F77" s="6" t="s">
        <v>52</v>
      </c>
      <c r="G77" s="6">
        <v>11.72</v>
      </c>
      <c r="H77" s="6">
        <v>6.37</v>
      </c>
      <c r="I77" s="8">
        <f t="shared" si="1"/>
        <v>0.45648464163822527</v>
      </c>
      <c r="J77" s="6" t="s">
        <v>374</v>
      </c>
      <c r="K77" s="6"/>
      <c r="L77" s="6"/>
      <c r="M77" s="6"/>
      <c r="N77" s="2" t="s">
        <v>29</v>
      </c>
      <c r="O77" s="22" t="s">
        <v>375</v>
      </c>
      <c r="P77" s="6" t="s">
        <v>376</v>
      </c>
      <c r="Q77" s="6" t="s">
        <v>361</v>
      </c>
    </row>
    <row r="78" spans="2:19" ht="60">
      <c r="B78" s="6" t="s">
        <v>425</v>
      </c>
      <c r="C78" s="6" t="s">
        <v>355</v>
      </c>
      <c r="D78" s="22" t="s">
        <v>377</v>
      </c>
      <c r="E78" s="6" t="s">
        <v>57</v>
      </c>
      <c r="F78" s="6" t="s">
        <v>52</v>
      </c>
      <c r="G78" s="6">
        <v>11.72</v>
      </c>
      <c r="H78" s="6">
        <v>5.64</v>
      </c>
      <c r="I78" s="8">
        <f t="shared" si="1"/>
        <v>0.51877133105802054</v>
      </c>
      <c r="J78" s="2" t="s">
        <v>378</v>
      </c>
      <c r="K78" s="6"/>
      <c r="L78" s="6"/>
      <c r="M78" s="6"/>
      <c r="N78" s="6" t="s">
        <v>29</v>
      </c>
      <c r="O78" s="22" t="s">
        <v>375</v>
      </c>
      <c r="P78" s="6" t="s">
        <v>376</v>
      </c>
      <c r="Q78" s="6" t="s">
        <v>361</v>
      </c>
    </row>
    <row r="79" spans="2:19" ht="60">
      <c r="B79" s="6" t="s">
        <v>425</v>
      </c>
      <c r="C79" s="6" t="s">
        <v>355</v>
      </c>
      <c r="D79" s="22" t="s">
        <v>379</v>
      </c>
      <c r="E79" s="6" t="s">
        <v>57</v>
      </c>
      <c r="F79" s="6" t="s">
        <v>52</v>
      </c>
      <c r="G79" s="6">
        <v>11.72</v>
      </c>
      <c r="H79" s="6">
        <v>5.57</v>
      </c>
      <c r="I79" s="8">
        <f t="shared" si="1"/>
        <v>0.52474402730375425</v>
      </c>
      <c r="J79" s="6" t="s">
        <v>380</v>
      </c>
      <c r="K79" s="6"/>
      <c r="L79" s="6"/>
      <c r="M79" s="6"/>
      <c r="N79" s="6" t="s">
        <v>29</v>
      </c>
      <c r="O79" s="22" t="s">
        <v>375</v>
      </c>
      <c r="P79" s="6" t="s">
        <v>376</v>
      </c>
      <c r="Q79" s="6" t="s">
        <v>361</v>
      </c>
    </row>
    <row r="80" spans="2:19" ht="60">
      <c r="B80" s="6" t="s">
        <v>425</v>
      </c>
      <c r="C80" s="6" t="s">
        <v>355</v>
      </c>
      <c r="D80" s="22" t="s">
        <v>381</v>
      </c>
      <c r="E80" s="6" t="s">
        <v>57</v>
      </c>
      <c r="F80" s="6" t="s">
        <v>52</v>
      </c>
      <c r="G80" s="6">
        <v>11.72</v>
      </c>
      <c r="H80" s="6">
        <v>3.9</v>
      </c>
      <c r="I80" s="8">
        <f t="shared" si="1"/>
        <v>0.66723549488054601</v>
      </c>
      <c r="J80" s="6" t="s">
        <v>382</v>
      </c>
      <c r="K80" s="6"/>
      <c r="L80" s="6"/>
      <c r="M80" s="6"/>
      <c r="N80" s="6" t="s">
        <v>29</v>
      </c>
      <c r="O80" s="22" t="s">
        <v>375</v>
      </c>
      <c r="P80" s="6" t="s">
        <v>376</v>
      </c>
      <c r="Q80" s="6" t="s">
        <v>361</v>
      </c>
    </row>
  </sheetData>
  <phoneticPr fontId="15" type="noConversion"/>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B1:S60"/>
  <sheetViews>
    <sheetView topLeftCell="A39" zoomScale="80" zoomScaleNormal="80" workbookViewId="0">
      <selection activeCell="J66" sqref="J66"/>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t="s">
        <v>2</v>
      </c>
      <c r="C15" s="6" t="s">
        <v>50</v>
      </c>
      <c r="D15" s="9" t="s">
        <v>71</v>
      </c>
      <c r="E15" s="6" t="s">
        <v>41</v>
      </c>
      <c r="F15" s="6" t="s">
        <v>52</v>
      </c>
      <c r="G15" s="6">
        <v>82.918499999999995</v>
      </c>
      <c r="H15" s="6">
        <v>58.2254</v>
      </c>
      <c r="I15" s="8">
        <f t="shared" ref="I15:I20" si="0">(G15-H15)/G15</f>
        <v>0.29779964664097874</v>
      </c>
      <c r="J15" s="16">
        <f>-(1/(1+K15)-1)</f>
        <v>9.1161315893778516E-3</v>
      </c>
      <c r="K15" s="16">
        <v>9.1999999999999998E-3</v>
      </c>
      <c r="L15" s="16">
        <v>2.1700000000000001E-2</v>
      </c>
      <c r="M15" s="6"/>
      <c r="N15" s="6" t="s">
        <v>29</v>
      </c>
      <c r="O15" s="9" t="s">
        <v>72</v>
      </c>
      <c r="P15" s="6" t="s">
        <v>54</v>
      </c>
      <c r="Q15" s="6" t="s">
        <v>73</v>
      </c>
      <c r="R15" s="6"/>
      <c r="S15" s="6"/>
    </row>
    <row r="16" spans="2:19">
      <c r="B16" s="6" t="s">
        <v>2</v>
      </c>
      <c r="C16" s="6" t="s">
        <v>50</v>
      </c>
      <c r="D16" s="9" t="s">
        <v>71</v>
      </c>
      <c r="E16" s="6" t="s">
        <v>57</v>
      </c>
      <c r="F16" s="6" t="s">
        <v>52</v>
      </c>
      <c r="G16" s="6">
        <v>8.0603999999999996</v>
      </c>
      <c r="H16" s="6">
        <v>6.9535999999999998</v>
      </c>
      <c r="I16" s="8">
        <f t="shared" si="0"/>
        <v>0.13731328470051113</v>
      </c>
      <c r="J16" s="16">
        <f>-(1/(1+K16)-1)</f>
        <v>9.1161315893778516E-3</v>
      </c>
      <c r="K16" s="16">
        <v>9.1999999999999998E-3</v>
      </c>
      <c r="L16" s="16">
        <v>2.1700000000000001E-2</v>
      </c>
      <c r="M16" s="6"/>
      <c r="N16" s="6" t="s">
        <v>29</v>
      </c>
      <c r="O16" s="9" t="s">
        <v>72</v>
      </c>
      <c r="P16" s="6" t="s">
        <v>54</v>
      </c>
      <c r="Q16" s="6" t="s">
        <v>73</v>
      </c>
      <c r="R16" s="6"/>
      <c r="S16" s="6"/>
    </row>
    <row r="17" spans="2:19" ht="30">
      <c r="B17" s="6" t="s">
        <v>38</v>
      </c>
      <c r="C17" s="6" t="s">
        <v>39</v>
      </c>
      <c r="D17" s="6" t="s">
        <v>74</v>
      </c>
      <c r="E17" s="6" t="s">
        <v>41</v>
      </c>
      <c r="F17" s="6" t="s">
        <v>75</v>
      </c>
      <c r="G17" s="6">
        <v>58.82</v>
      </c>
      <c r="H17" s="6">
        <v>56.03</v>
      </c>
      <c r="I17" s="8">
        <f t="shared" si="0"/>
        <v>4.7432845970758232E-2</v>
      </c>
      <c r="J17" s="6" t="s">
        <v>76</v>
      </c>
      <c r="K17" s="6" t="s">
        <v>77</v>
      </c>
      <c r="L17" s="6"/>
      <c r="M17" s="6"/>
      <c r="N17" s="6" t="s">
        <v>29</v>
      </c>
      <c r="O17" s="6" t="s">
        <v>78</v>
      </c>
      <c r="P17" s="6" t="s">
        <v>79</v>
      </c>
      <c r="Q17" s="6" t="s">
        <v>80</v>
      </c>
      <c r="R17" s="22" t="s">
        <v>47</v>
      </c>
      <c r="S17" s="6"/>
    </row>
    <row r="18" spans="2:19" ht="30">
      <c r="B18" s="6" t="s">
        <v>38</v>
      </c>
      <c r="C18" s="6" t="s">
        <v>39</v>
      </c>
      <c r="D18" s="6" t="s">
        <v>74</v>
      </c>
      <c r="E18" s="6" t="s">
        <v>41</v>
      </c>
      <c r="F18" s="6" t="s">
        <v>81</v>
      </c>
      <c r="G18" s="6">
        <v>39.31</v>
      </c>
      <c r="H18" s="6">
        <v>36.659999999999997</v>
      </c>
      <c r="I18" s="8">
        <f t="shared" si="0"/>
        <v>6.7412872042737354E-2</v>
      </c>
      <c r="J18" s="6" t="s">
        <v>82</v>
      </c>
      <c r="K18" s="6" t="s">
        <v>83</v>
      </c>
      <c r="L18" s="6"/>
      <c r="M18" s="6"/>
      <c r="N18" s="6" t="s">
        <v>29</v>
      </c>
      <c r="O18" s="6" t="s">
        <v>78</v>
      </c>
      <c r="P18" s="6" t="s">
        <v>49</v>
      </c>
      <c r="Q18" s="6" t="s">
        <v>84</v>
      </c>
      <c r="R18" s="22" t="s">
        <v>47</v>
      </c>
      <c r="S18" s="6"/>
    </row>
    <row r="19" spans="2:19" ht="30">
      <c r="B19" s="6" t="s">
        <v>38</v>
      </c>
      <c r="C19" s="6" t="s">
        <v>39</v>
      </c>
      <c r="D19" s="6" t="s">
        <v>342</v>
      </c>
      <c r="E19" s="6" t="s">
        <v>41</v>
      </c>
      <c r="F19" s="6" t="s">
        <v>75</v>
      </c>
      <c r="G19" s="6">
        <v>58.82</v>
      </c>
      <c r="H19" s="6">
        <v>50.35</v>
      </c>
      <c r="I19" s="8">
        <f t="shared" si="0"/>
        <v>0.14399863991839509</v>
      </c>
      <c r="J19" s="6" t="s">
        <v>76</v>
      </c>
      <c r="K19" s="6" t="s">
        <v>77</v>
      </c>
      <c r="L19" s="6"/>
      <c r="M19" s="6"/>
      <c r="N19" s="6" t="s">
        <v>29</v>
      </c>
      <c r="O19" s="6" t="s">
        <v>78</v>
      </c>
      <c r="P19" s="6" t="s">
        <v>79</v>
      </c>
      <c r="Q19" s="6" t="s">
        <v>85</v>
      </c>
      <c r="R19" s="22" t="s">
        <v>47</v>
      </c>
      <c r="S19" s="6"/>
    </row>
    <row r="20" spans="2:19" ht="30">
      <c r="B20" s="6" t="s">
        <v>38</v>
      </c>
      <c r="C20" s="6" t="s">
        <v>39</v>
      </c>
      <c r="D20" s="6" t="s">
        <v>342</v>
      </c>
      <c r="E20" s="6" t="s">
        <v>41</v>
      </c>
      <c r="F20" s="6" t="s">
        <v>81</v>
      </c>
      <c r="G20" s="6">
        <v>39.31</v>
      </c>
      <c r="H20" s="6">
        <v>11.75</v>
      </c>
      <c r="I20" s="8">
        <f t="shared" si="0"/>
        <v>0.70109386924446704</v>
      </c>
      <c r="J20" s="6" t="s">
        <v>82</v>
      </c>
      <c r="K20" s="6" t="s">
        <v>83</v>
      </c>
      <c r="L20" s="6"/>
      <c r="M20" s="6"/>
      <c r="N20" s="6" t="s">
        <v>29</v>
      </c>
      <c r="O20" s="6" t="s">
        <v>78</v>
      </c>
      <c r="P20" s="6" t="s">
        <v>49</v>
      </c>
      <c r="Q20" s="6" t="s">
        <v>86</v>
      </c>
      <c r="R20" s="22" t="s">
        <v>47</v>
      </c>
      <c r="S20" s="6"/>
    </row>
    <row r="21" spans="2:19">
      <c r="B21" s="23" t="s">
        <v>58</v>
      </c>
      <c r="C21" s="23" t="s">
        <v>59</v>
      </c>
      <c r="D21" s="6" t="s">
        <v>341</v>
      </c>
      <c r="E21" s="23">
        <v>1</v>
      </c>
      <c r="F21" s="23" t="s">
        <v>61</v>
      </c>
      <c r="G21" s="6">
        <v>29.28</v>
      </c>
      <c r="H21" s="6">
        <v>29.18</v>
      </c>
      <c r="I21" s="26">
        <v>3.0000000000000001E-3</v>
      </c>
      <c r="J21" s="37">
        <v>0.05</v>
      </c>
      <c r="K21" s="23"/>
      <c r="L21" s="23"/>
      <c r="M21" s="23" t="s">
        <v>88</v>
      </c>
      <c r="N21" s="23" t="s">
        <v>29</v>
      </c>
      <c r="O21" s="23" t="s">
        <v>89</v>
      </c>
      <c r="P21" s="23" t="s">
        <v>63</v>
      </c>
      <c r="Q21" s="23" t="s">
        <v>90</v>
      </c>
      <c r="R21" s="23"/>
      <c r="S21" s="23"/>
    </row>
    <row r="22" spans="2:19">
      <c r="B22" s="23" t="s">
        <v>58</v>
      </c>
      <c r="C22" s="23" t="s">
        <v>59</v>
      </c>
      <c r="D22" s="6" t="s">
        <v>341</v>
      </c>
      <c r="E22" s="23">
        <v>1</v>
      </c>
      <c r="F22" s="23" t="s">
        <v>61</v>
      </c>
      <c r="G22" s="6">
        <v>36.74</v>
      </c>
      <c r="H22" s="6">
        <v>36.42</v>
      </c>
      <c r="I22" s="26">
        <v>8.9999999999999993E-3</v>
      </c>
      <c r="J22" s="38">
        <v>1.2999999999999999E-2</v>
      </c>
      <c r="K22" s="23"/>
      <c r="L22" s="23"/>
      <c r="M22" s="23" t="s">
        <v>91</v>
      </c>
      <c r="N22" s="23" t="s">
        <v>29</v>
      </c>
      <c r="O22" s="23" t="s">
        <v>89</v>
      </c>
      <c r="P22" s="23" t="s">
        <v>63</v>
      </c>
      <c r="Q22" s="23" t="s">
        <v>90</v>
      </c>
      <c r="R22" s="23"/>
      <c r="S22" s="23"/>
    </row>
    <row r="23" spans="2:19">
      <c r="B23" s="23" t="s">
        <v>58</v>
      </c>
      <c r="C23" s="23" t="s">
        <v>59</v>
      </c>
      <c r="D23" s="23" t="s">
        <v>87</v>
      </c>
      <c r="E23" s="23">
        <v>2</v>
      </c>
      <c r="F23" s="23" t="s">
        <v>61</v>
      </c>
      <c r="G23" s="6">
        <v>4.08</v>
      </c>
      <c r="H23" s="6">
        <v>4.07</v>
      </c>
      <c r="I23" s="26">
        <v>2E-3</v>
      </c>
      <c r="J23" s="37">
        <v>0.05</v>
      </c>
      <c r="K23" s="23"/>
      <c r="L23" s="23"/>
      <c r="M23" s="23" t="s">
        <v>88</v>
      </c>
      <c r="N23" s="23" t="s">
        <v>29</v>
      </c>
      <c r="O23" s="23" t="s">
        <v>89</v>
      </c>
      <c r="P23" s="23" t="s">
        <v>63</v>
      </c>
      <c r="Q23" s="23" t="s">
        <v>90</v>
      </c>
      <c r="R23" s="23"/>
      <c r="S23" s="23"/>
    </row>
    <row r="24" spans="2:19">
      <c r="B24" s="23" t="s">
        <v>58</v>
      </c>
      <c r="C24" s="23" t="s">
        <v>59</v>
      </c>
      <c r="D24" s="23" t="s">
        <v>87</v>
      </c>
      <c r="E24" s="23">
        <v>2</v>
      </c>
      <c r="F24" s="23" t="s">
        <v>61</v>
      </c>
      <c r="G24" s="6">
        <v>4.84</v>
      </c>
      <c r="H24" s="6">
        <v>4.82</v>
      </c>
      <c r="I24" s="26">
        <v>4.0000000000000001E-3</v>
      </c>
      <c r="J24" s="38">
        <v>1.2999999999999999E-2</v>
      </c>
      <c r="K24" s="23"/>
      <c r="L24" s="23"/>
      <c r="M24" s="23" t="s">
        <v>91</v>
      </c>
      <c r="N24" s="23" t="s">
        <v>29</v>
      </c>
      <c r="O24" s="23" t="s">
        <v>89</v>
      </c>
      <c r="P24" s="23" t="s">
        <v>63</v>
      </c>
      <c r="Q24" s="23" t="s">
        <v>90</v>
      </c>
      <c r="R24" s="23"/>
      <c r="S24" s="23"/>
    </row>
    <row r="25" spans="2:19" ht="166.5" customHeight="1">
      <c r="B25" s="22" t="s">
        <v>448</v>
      </c>
      <c r="C25" s="6" t="s">
        <v>436</v>
      </c>
      <c r="D25" s="22" t="s">
        <v>454</v>
      </c>
      <c r="E25" s="6" t="s">
        <v>329</v>
      </c>
      <c r="F25" s="6" t="s">
        <v>450</v>
      </c>
      <c r="G25" s="6">
        <v>48905.599999999999</v>
      </c>
      <c r="H25" s="6">
        <v>30425.599999999999</v>
      </c>
      <c r="I25" s="8">
        <f>(G25-H25)/G25</f>
        <v>0.37787083687757639</v>
      </c>
      <c r="J25" s="6"/>
      <c r="K25" s="6"/>
      <c r="L25" s="6"/>
      <c r="M25" s="6"/>
      <c r="N25" s="6" t="s">
        <v>312</v>
      </c>
      <c r="O25" s="22" t="s">
        <v>451</v>
      </c>
      <c r="P25" s="6"/>
      <c r="Q25" s="22" t="s">
        <v>452</v>
      </c>
      <c r="R25" s="6"/>
      <c r="S25" s="22" t="s">
        <v>440</v>
      </c>
    </row>
    <row r="26" spans="2:19" ht="30">
      <c r="B26" s="22" t="s">
        <v>448</v>
      </c>
      <c r="C26" s="6" t="s">
        <v>436</v>
      </c>
      <c r="D26" s="6" t="s">
        <v>441</v>
      </c>
      <c r="E26" s="6" t="s">
        <v>329</v>
      </c>
      <c r="F26" s="6" t="s">
        <v>450</v>
      </c>
      <c r="G26" s="6">
        <v>36870.400000000001</v>
      </c>
      <c r="H26" s="6">
        <v>23990.400000000001</v>
      </c>
      <c r="I26" s="8">
        <f t="shared" ref="I26:I60" si="1">(G26-H26)/G26</f>
        <v>0.3493317132442284</v>
      </c>
      <c r="J26" s="6"/>
      <c r="K26" s="6"/>
      <c r="L26" s="6"/>
      <c r="M26" s="6"/>
      <c r="N26" s="6" t="s">
        <v>442</v>
      </c>
      <c r="O26" s="6" t="s">
        <v>453</v>
      </c>
      <c r="P26" s="6"/>
      <c r="Q26" s="6" t="s">
        <v>453</v>
      </c>
      <c r="R26" s="6"/>
      <c r="S26" s="22" t="s">
        <v>440</v>
      </c>
    </row>
    <row r="27" spans="2:19" ht="30">
      <c r="B27" s="22" t="s">
        <v>448</v>
      </c>
      <c r="C27" s="6" t="s">
        <v>436</v>
      </c>
      <c r="D27" s="6" t="s">
        <v>441</v>
      </c>
      <c r="E27" s="6" t="s">
        <v>329</v>
      </c>
      <c r="F27" s="6" t="s">
        <v>450</v>
      </c>
      <c r="G27" s="6">
        <v>28021.504000000001</v>
      </c>
      <c r="H27" s="6">
        <v>19365.504000000001</v>
      </c>
      <c r="I27" s="8">
        <f t="shared" si="1"/>
        <v>0.30890561762851843</v>
      </c>
      <c r="J27" s="6"/>
      <c r="K27" s="6"/>
      <c r="L27" s="6"/>
      <c r="M27" s="6"/>
      <c r="N27" s="6" t="s">
        <v>444</v>
      </c>
      <c r="O27" s="6" t="s">
        <v>453</v>
      </c>
      <c r="P27" s="6"/>
      <c r="Q27" s="6" t="s">
        <v>453</v>
      </c>
      <c r="R27" s="6"/>
      <c r="S27" s="22" t="s">
        <v>440</v>
      </c>
    </row>
    <row r="28" spans="2:19" ht="30">
      <c r="B28" s="22" t="s">
        <v>448</v>
      </c>
      <c r="C28" s="6" t="s">
        <v>436</v>
      </c>
      <c r="D28" s="6" t="s">
        <v>441</v>
      </c>
      <c r="E28" s="6" t="s">
        <v>340</v>
      </c>
      <c r="F28" s="6" t="s">
        <v>450</v>
      </c>
      <c r="G28" s="6">
        <v>5447.1040000000003</v>
      </c>
      <c r="H28" s="6">
        <v>3751.1039999999998</v>
      </c>
      <c r="I28" s="8">
        <f t="shared" si="1"/>
        <v>0.31135810882259646</v>
      </c>
      <c r="J28" s="6"/>
      <c r="K28" s="6"/>
      <c r="L28" s="6"/>
      <c r="M28" s="6"/>
      <c r="N28" s="6" t="s">
        <v>312</v>
      </c>
      <c r="O28" s="6" t="s">
        <v>453</v>
      </c>
      <c r="P28" s="6"/>
      <c r="Q28" s="6" t="s">
        <v>453</v>
      </c>
      <c r="R28" s="6"/>
      <c r="S28" s="22" t="s">
        <v>440</v>
      </c>
    </row>
    <row r="29" spans="2:19" ht="30">
      <c r="B29" s="22" t="s">
        <v>448</v>
      </c>
      <c r="C29" s="6" t="s">
        <v>436</v>
      </c>
      <c r="D29" s="6" t="s">
        <v>441</v>
      </c>
      <c r="E29" s="6" t="s">
        <v>340</v>
      </c>
      <c r="F29" s="6" t="s">
        <v>450</v>
      </c>
      <c r="G29" s="6">
        <v>4521.8559999999998</v>
      </c>
      <c r="H29" s="6">
        <v>3268.9279999999999</v>
      </c>
      <c r="I29" s="8">
        <f t="shared" si="1"/>
        <v>0.27708268463215102</v>
      </c>
      <c r="J29" s="6"/>
      <c r="K29" s="6"/>
      <c r="L29" s="6"/>
      <c r="M29" s="6"/>
      <c r="N29" s="6" t="s">
        <v>442</v>
      </c>
      <c r="O29" s="6" t="s">
        <v>453</v>
      </c>
      <c r="P29" s="6"/>
      <c r="Q29" s="6" t="s">
        <v>453</v>
      </c>
      <c r="R29" s="6"/>
      <c r="S29" s="22" t="s">
        <v>440</v>
      </c>
    </row>
    <row r="30" spans="2:19" ht="30">
      <c r="B30" s="22" t="s">
        <v>448</v>
      </c>
      <c r="C30" s="6" t="s">
        <v>436</v>
      </c>
      <c r="D30" s="6" t="s">
        <v>441</v>
      </c>
      <c r="E30" s="6" t="s">
        <v>340</v>
      </c>
      <c r="F30" s="6" t="s">
        <v>450</v>
      </c>
      <c r="G30" s="6">
        <v>2991.3856000000001</v>
      </c>
      <c r="H30" s="6">
        <v>2116.4928</v>
      </c>
      <c r="I30" s="8">
        <f t="shared" si="1"/>
        <v>0.29247075335256012</v>
      </c>
      <c r="J30" s="6"/>
      <c r="K30" s="6"/>
      <c r="L30" s="6"/>
      <c r="M30" s="6"/>
      <c r="N30" s="6" t="s">
        <v>444</v>
      </c>
      <c r="O30" s="6" t="s">
        <v>453</v>
      </c>
      <c r="P30" s="6"/>
      <c r="Q30" s="6" t="s">
        <v>453</v>
      </c>
      <c r="R30" s="6"/>
      <c r="S30" s="22" t="s">
        <v>440</v>
      </c>
    </row>
    <row r="31" spans="2:19" ht="195" customHeight="1">
      <c r="B31" s="22" t="s">
        <v>448</v>
      </c>
      <c r="C31" s="6" t="s">
        <v>436</v>
      </c>
      <c r="D31" s="22" t="s">
        <v>455</v>
      </c>
      <c r="E31" s="6" t="s">
        <v>329</v>
      </c>
      <c r="F31" s="6" t="s">
        <v>450</v>
      </c>
      <c r="G31" s="6">
        <v>97811.199999999997</v>
      </c>
      <c r="H31" s="6">
        <v>41411.199999999997</v>
      </c>
      <c r="I31" s="8">
        <f>(G31-H31)/G31</f>
        <v>0.57662108224824971</v>
      </c>
      <c r="J31" s="6"/>
      <c r="K31" s="6"/>
      <c r="L31" s="6"/>
      <c r="M31" s="6"/>
      <c r="N31" s="6" t="s">
        <v>312</v>
      </c>
      <c r="O31" s="22" t="s">
        <v>457</v>
      </c>
      <c r="P31" s="6"/>
      <c r="Q31" s="22" t="s">
        <v>456</v>
      </c>
      <c r="R31" s="6"/>
      <c r="S31" s="22" t="s">
        <v>440</v>
      </c>
    </row>
    <row r="32" spans="2:19" ht="30">
      <c r="B32" s="22" t="s">
        <v>448</v>
      </c>
      <c r="C32" s="6" t="s">
        <v>436</v>
      </c>
      <c r="D32" s="6" t="s">
        <v>441</v>
      </c>
      <c r="E32" s="6" t="s">
        <v>329</v>
      </c>
      <c r="F32" s="6" t="s">
        <v>450</v>
      </c>
      <c r="G32" s="6">
        <v>73740.800000000003</v>
      </c>
      <c r="H32" s="6">
        <v>34300.800000000003</v>
      </c>
      <c r="I32" s="8">
        <f t="shared" si="1"/>
        <v>0.53484638083666025</v>
      </c>
      <c r="J32" s="6"/>
      <c r="K32" s="6"/>
      <c r="L32" s="6"/>
      <c r="M32" s="6"/>
      <c r="N32" s="6" t="s">
        <v>442</v>
      </c>
      <c r="O32" s="6" t="s">
        <v>453</v>
      </c>
      <c r="P32" s="6"/>
      <c r="Q32" s="6" t="s">
        <v>453</v>
      </c>
      <c r="R32" s="6"/>
      <c r="S32" s="22" t="s">
        <v>440</v>
      </c>
    </row>
    <row r="33" spans="2:19" ht="30">
      <c r="B33" s="22" t="s">
        <v>448</v>
      </c>
      <c r="C33" s="6" t="s">
        <v>436</v>
      </c>
      <c r="D33" s="6" t="s">
        <v>441</v>
      </c>
      <c r="E33" s="6" t="s">
        <v>329</v>
      </c>
      <c r="F33" s="6" t="s">
        <v>450</v>
      </c>
      <c r="G33" s="6">
        <v>56043.008000000002</v>
      </c>
      <c r="H33" s="6">
        <v>29198.207999999999</v>
      </c>
      <c r="I33" s="8">
        <f t="shared" si="1"/>
        <v>0.47900355384207788</v>
      </c>
      <c r="J33" s="6"/>
      <c r="K33" s="6"/>
      <c r="L33" s="6"/>
      <c r="M33" s="6"/>
      <c r="N33" s="6" t="s">
        <v>444</v>
      </c>
      <c r="O33" s="6" t="s">
        <v>453</v>
      </c>
      <c r="P33" s="6"/>
      <c r="Q33" s="6" t="s">
        <v>453</v>
      </c>
      <c r="R33" s="6"/>
      <c r="S33" s="22" t="s">
        <v>440</v>
      </c>
    </row>
    <row r="34" spans="2:19" ht="30">
      <c r="B34" s="22" t="s">
        <v>448</v>
      </c>
      <c r="C34" s="6" t="s">
        <v>436</v>
      </c>
      <c r="D34" s="6" t="s">
        <v>441</v>
      </c>
      <c r="E34" s="6" t="s">
        <v>340</v>
      </c>
      <c r="F34" s="6" t="s">
        <v>450</v>
      </c>
      <c r="G34" s="6">
        <v>10894.208000000001</v>
      </c>
      <c r="H34" s="6">
        <v>5829.8559999999998</v>
      </c>
      <c r="I34" s="8">
        <f t="shared" si="1"/>
        <v>0.46486646849408425</v>
      </c>
      <c r="J34" s="6"/>
      <c r="K34" s="6"/>
      <c r="L34" s="6"/>
      <c r="M34" s="6"/>
      <c r="N34" s="6" t="s">
        <v>312</v>
      </c>
      <c r="O34" s="6" t="s">
        <v>453</v>
      </c>
      <c r="P34" s="6"/>
      <c r="Q34" s="6" t="s">
        <v>453</v>
      </c>
      <c r="R34" s="6"/>
      <c r="S34" s="22" t="s">
        <v>440</v>
      </c>
    </row>
    <row r="35" spans="2:19" ht="30">
      <c r="B35" s="22" t="s">
        <v>448</v>
      </c>
      <c r="C35" s="6" t="s">
        <v>436</v>
      </c>
      <c r="D35" s="6" t="s">
        <v>441</v>
      </c>
      <c r="E35" s="6" t="s">
        <v>340</v>
      </c>
      <c r="F35" s="6" t="s">
        <v>450</v>
      </c>
      <c r="G35" s="6">
        <v>9043.7119999999995</v>
      </c>
      <c r="H35" s="6">
        <v>5035.5839999999998</v>
      </c>
      <c r="I35" s="8">
        <f>(G35-H35)/G35</f>
        <v>0.44319500665213574</v>
      </c>
      <c r="J35" s="6"/>
      <c r="K35" s="6"/>
      <c r="L35" s="6"/>
      <c r="M35" s="6"/>
      <c r="N35" s="6" t="s">
        <v>442</v>
      </c>
      <c r="O35" s="6" t="s">
        <v>453</v>
      </c>
      <c r="P35" s="6"/>
      <c r="Q35" s="6" t="s">
        <v>453</v>
      </c>
      <c r="R35" s="6"/>
      <c r="S35" s="22" t="s">
        <v>440</v>
      </c>
    </row>
    <row r="36" spans="2:19" ht="30">
      <c r="B36" s="22" t="s">
        <v>448</v>
      </c>
      <c r="C36" s="6" t="s">
        <v>436</v>
      </c>
      <c r="D36" s="6" t="s">
        <v>441</v>
      </c>
      <c r="E36" s="6" t="s">
        <v>340</v>
      </c>
      <c r="F36" s="6" t="s">
        <v>450</v>
      </c>
      <c r="G36" s="6">
        <v>5982.7712000000001</v>
      </c>
      <c r="H36" s="6">
        <v>3192.3584000000001</v>
      </c>
      <c r="I36" s="8">
        <f t="shared" si="1"/>
        <v>0.46640807524111905</v>
      </c>
      <c r="J36" s="6"/>
      <c r="K36" s="6"/>
      <c r="L36" s="6"/>
      <c r="M36" s="6"/>
      <c r="N36" s="6" t="s">
        <v>444</v>
      </c>
      <c r="O36" s="6" t="s">
        <v>453</v>
      </c>
      <c r="P36" s="6"/>
      <c r="Q36" s="6" t="s">
        <v>453</v>
      </c>
      <c r="R36" s="6"/>
      <c r="S36" s="22" t="s">
        <v>440</v>
      </c>
    </row>
    <row r="37" spans="2:19" ht="90">
      <c r="B37" s="6" t="s">
        <v>458</v>
      </c>
      <c r="C37" s="6" t="s">
        <v>459</v>
      </c>
      <c r="D37" s="6" t="s">
        <v>500</v>
      </c>
      <c r="E37" s="6" t="s">
        <v>488</v>
      </c>
      <c r="F37" s="6" t="s">
        <v>134</v>
      </c>
      <c r="G37" s="6">
        <v>47.82</v>
      </c>
      <c r="H37" s="6">
        <v>46.46</v>
      </c>
      <c r="I37" s="8">
        <f t="shared" si="1"/>
        <v>2.8439983270598063E-2</v>
      </c>
      <c r="J37" s="22" t="s">
        <v>501</v>
      </c>
      <c r="K37" s="6"/>
      <c r="L37" s="6"/>
      <c r="M37" s="22" t="s">
        <v>502</v>
      </c>
      <c r="N37" s="6" t="s">
        <v>503</v>
      </c>
      <c r="O37" s="22" t="s">
        <v>532</v>
      </c>
      <c r="P37" s="6" t="s">
        <v>504</v>
      </c>
      <c r="Q37" s="22" t="s">
        <v>505</v>
      </c>
      <c r="R37" s="22" t="s">
        <v>506</v>
      </c>
      <c r="S37" s="6"/>
    </row>
    <row r="38" spans="2:19" ht="90">
      <c r="B38" s="6" t="s">
        <v>458</v>
      </c>
      <c r="C38" s="6" t="s">
        <v>459</v>
      </c>
      <c r="D38" s="6" t="s">
        <v>500</v>
      </c>
      <c r="E38" s="6" t="s">
        <v>488</v>
      </c>
      <c r="F38" s="6" t="s">
        <v>173</v>
      </c>
      <c r="G38" s="6">
        <v>103.04</v>
      </c>
      <c r="H38" s="6">
        <v>72.459999999999994</v>
      </c>
      <c r="I38" s="8">
        <f t="shared" si="1"/>
        <v>0.29677795031055909</v>
      </c>
      <c r="J38" s="22" t="s">
        <v>507</v>
      </c>
      <c r="K38" s="6"/>
      <c r="L38" s="6"/>
      <c r="M38" s="22" t="s">
        <v>508</v>
      </c>
      <c r="N38" s="6" t="s">
        <v>503</v>
      </c>
      <c r="O38" s="22" t="s">
        <v>532</v>
      </c>
      <c r="P38" s="6" t="s">
        <v>504</v>
      </c>
      <c r="Q38" s="22" t="s">
        <v>505</v>
      </c>
      <c r="R38" s="22" t="s">
        <v>506</v>
      </c>
      <c r="S38" s="6"/>
    </row>
    <row r="39" spans="2:19" ht="105">
      <c r="B39" s="6" t="s">
        <v>458</v>
      </c>
      <c r="C39" s="6" t="s">
        <v>459</v>
      </c>
      <c r="D39" s="6" t="s">
        <v>500</v>
      </c>
      <c r="E39" s="6" t="s">
        <v>488</v>
      </c>
      <c r="F39" s="6" t="s">
        <v>52</v>
      </c>
      <c r="G39" s="6">
        <v>28.37</v>
      </c>
      <c r="H39" s="6">
        <v>27.71</v>
      </c>
      <c r="I39" s="8">
        <f t="shared" si="1"/>
        <v>2.3264011279520623E-2</v>
      </c>
      <c r="J39" s="22" t="s">
        <v>509</v>
      </c>
      <c r="K39" s="6"/>
      <c r="L39" s="6"/>
      <c r="M39" s="22" t="s">
        <v>510</v>
      </c>
      <c r="N39" s="6" t="s">
        <v>503</v>
      </c>
      <c r="O39" s="22" t="s">
        <v>536</v>
      </c>
      <c r="P39" s="6" t="s">
        <v>504</v>
      </c>
      <c r="Q39" s="22" t="s">
        <v>512</v>
      </c>
      <c r="R39" s="22" t="s">
        <v>506</v>
      </c>
      <c r="S39" s="6"/>
    </row>
    <row r="40" spans="2:19" ht="105">
      <c r="B40" s="6" t="s">
        <v>458</v>
      </c>
      <c r="C40" s="6" t="s">
        <v>459</v>
      </c>
      <c r="D40" s="6" t="s">
        <v>500</v>
      </c>
      <c r="E40" s="6" t="s">
        <v>488</v>
      </c>
      <c r="F40" s="6" t="s">
        <v>134</v>
      </c>
      <c r="G40" s="6">
        <v>46.26</v>
      </c>
      <c r="H40" s="6">
        <v>45.18</v>
      </c>
      <c r="I40" s="8">
        <f t="shared" si="1"/>
        <v>2.3346303501945491E-2</v>
      </c>
      <c r="J40" s="22" t="s">
        <v>513</v>
      </c>
      <c r="K40" s="6"/>
      <c r="L40" s="6"/>
      <c r="M40" s="22" t="s">
        <v>514</v>
      </c>
      <c r="N40" s="6" t="s">
        <v>503</v>
      </c>
      <c r="O40" s="22" t="s">
        <v>535</v>
      </c>
      <c r="P40" s="6" t="s">
        <v>504</v>
      </c>
      <c r="Q40" s="22" t="s">
        <v>512</v>
      </c>
      <c r="R40" s="22" t="s">
        <v>506</v>
      </c>
      <c r="S40" s="6"/>
    </row>
    <row r="41" spans="2:19" ht="105">
      <c r="B41" s="6" t="s">
        <v>458</v>
      </c>
      <c r="C41" s="6" t="s">
        <v>459</v>
      </c>
      <c r="D41" s="6" t="s">
        <v>500</v>
      </c>
      <c r="E41" s="6" t="s">
        <v>488</v>
      </c>
      <c r="F41" s="6" t="s">
        <v>134</v>
      </c>
      <c r="G41" s="6">
        <v>46.26</v>
      </c>
      <c r="H41" s="6">
        <v>45.05</v>
      </c>
      <c r="I41" s="8">
        <f t="shared" si="1"/>
        <v>2.6156506701253801E-2</v>
      </c>
      <c r="J41" s="22" t="s">
        <v>516</v>
      </c>
      <c r="K41" s="6"/>
      <c r="L41" s="6"/>
      <c r="M41" s="22" t="s">
        <v>517</v>
      </c>
      <c r="N41" s="6" t="s">
        <v>503</v>
      </c>
      <c r="O41" s="22" t="s">
        <v>536</v>
      </c>
      <c r="P41" s="6" t="s">
        <v>504</v>
      </c>
      <c r="Q41" s="22" t="s">
        <v>512</v>
      </c>
      <c r="R41" s="22" t="s">
        <v>506</v>
      </c>
      <c r="S41" s="6"/>
    </row>
    <row r="42" spans="2:19" ht="90">
      <c r="B42" s="6" t="s">
        <v>458</v>
      </c>
      <c r="C42" s="6" t="s">
        <v>459</v>
      </c>
      <c r="D42" s="6" t="s">
        <v>500</v>
      </c>
      <c r="E42" s="6" t="s">
        <v>488</v>
      </c>
      <c r="F42" s="6" t="s">
        <v>173</v>
      </c>
      <c r="G42" s="6">
        <v>99.2</v>
      </c>
      <c r="H42" s="6">
        <v>68.55</v>
      </c>
      <c r="I42" s="8">
        <f t="shared" si="1"/>
        <v>0.30897177419354843</v>
      </c>
      <c r="J42" s="22" t="s">
        <v>518</v>
      </c>
      <c r="K42" s="6"/>
      <c r="L42" s="6"/>
      <c r="M42" s="22" t="s">
        <v>519</v>
      </c>
      <c r="N42" s="6" t="s">
        <v>503</v>
      </c>
      <c r="O42" s="22" t="s">
        <v>515</v>
      </c>
      <c r="P42" s="6" t="s">
        <v>504</v>
      </c>
      <c r="Q42" s="22" t="s">
        <v>512</v>
      </c>
      <c r="R42" s="22" t="s">
        <v>506</v>
      </c>
      <c r="S42" s="6"/>
    </row>
    <row r="43" spans="2:19" ht="90">
      <c r="B43" s="6" t="s">
        <v>458</v>
      </c>
      <c r="C43" s="6" t="s">
        <v>459</v>
      </c>
      <c r="D43" s="6" t="s">
        <v>500</v>
      </c>
      <c r="E43" s="6" t="s">
        <v>488</v>
      </c>
      <c r="F43" s="6" t="s">
        <v>173</v>
      </c>
      <c r="G43" s="6">
        <v>99.2</v>
      </c>
      <c r="H43" s="6">
        <v>94.47</v>
      </c>
      <c r="I43" s="8">
        <f t="shared" si="1"/>
        <v>4.7681451612903263E-2</v>
      </c>
      <c r="J43" s="22" t="s">
        <v>520</v>
      </c>
      <c r="K43" s="6"/>
      <c r="L43" s="6"/>
      <c r="M43" s="22" t="s">
        <v>521</v>
      </c>
      <c r="N43" s="6" t="s">
        <v>503</v>
      </c>
      <c r="O43" s="22" t="s">
        <v>511</v>
      </c>
      <c r="P43" s="6" t="s">
        <v>504</v>
      </c>
      <c r="Q43" s="22" t="s">
        <v>512</v>
      </c>
      <c r="R43" s="22" t="s">
        <v>506</v>
      </c>
      <c r="S43" s="6"/>
    </row>
    <row r="44" spans="2:19" ht="90">
      <c r="B44" s="6" t="s">
        <v>458</v>
      </c>
      <c r="C44" s="6" t="s">
        <v>459</v>
      </c>
      <c r="D44" s="6" t="s">
        <v>500</v>
      </c>
      <c r="E44" s="6" t="s">
        <v>488</v>
      </c>
      <c r="F44" s="6" t="s">
        <v>134</v>
      </c>
      <c r="G44" s="6">
        <v>47.82</v>
      </c>
      <c r="H44" s="6">
        <v>46.46</v>
      </c>
      <c r="I44" s="8">
        <f t="shared" si="1"/>
        <v>2.8439983270598063E-2</v>
      </c>
      <c r="J44" s="22" t="s">
        <v>501</v>
      </c>
      <c r="K44" s="6"/>
      <c r="L44" s="6"/>
      <c r="M44" s="22" t="s">
        <v>502</v>
      </c>
      <c r="N44" s="6" t="s">
        <v>503</v>
      </c>
      <c r="O44" s="22" t="s">
        <v>533</v>
      </c>
      <c r="P44" s="6" t="s">
        <v>504</v>
      </c>
      <c r="Q44" s="22" t="s">
        <v>505</v>
      </c>
      <c r="R44" s="22" t="s">
        <v>506</v>
      </c>
      <c r="S44" s="6"/>
    </row>
    <row r="45" spans="2:19" ht="90">
      <c r="B45" s="6" t="s">
        <v>458</v>
      </c>
      <c r="C45" s="6" t="s">
        <v>459</v>
      </c>
      <c r="D45" s="6" t="s">
        <v>500</v>
      </c>
      <c r="E45" s="6" t="s">
        <v>488</v>
      </c>
      <c r="F45" s="6" t="s">
        <v>173</v>
      </c>
      <c r="G45" s="6">
        <v>103.04</v>
      </c>
      <c r="H45" s="6">
        <v>72.459999999999994</v>
      </c>
      <c r="I45" s="8">
        <f t="shared" si="1"/>
        <v>0.29677795031055909</v>
      </c>
      <c r="J45" s="22" t="s">
        <v>507</v>
      </c>
      <c r="K45" s="6"/>
      <c r="L45" s="6"/>
      <c r="M45" s="22" t="s">
        <v>508</v>
      </c>
      <c r="N45" s="6" t="s">
        <v>503</v>
      </c>
      <c r="O45" s="22" t="s">
        <v>533</v>
      </c>
      <c r="P45" s="6" t="s">
        <v>504</v>
      </c>
      <c r="Q45" s="22" t="s">
        <v>505</v>
      </c>
      <c r="R45" s="22" t="s">
        <v>506</v>
      </c>
      <c r="S45" s="6"/>
    </row>
    <row r="46" spans="2:19" ht="90">
      <c r="B46" s="6" t="s">
        <v>458</v>
      </c>
      <c r="C46" s="6" t="s">
        <v>459</v>
      </c>
      <c r="D46" s="6" t="s">
        <v>500</v>
      </c>
      <c r="E46" s="6" t="s">
        <v>488</v>
      </c>
      <c r="F46" s="6" t="s">
        <v>52</v>
      </c>
      <c r="G46" s="6">
        <v>28.37</v>
      </c>
      <c r="H46" s="6">
        <v>27.71</v>
      </c>
      <c r="I46" s="8">
        <f t="shared" si="1"/>
        <v>2.3264011279520623E-2</v>
      </c>
      <c r="J46" s="22" t="s">
        <v>509</v>
      </c>
      <c r="K46" s="6"/>
      <c r="L46" s="6"/>
      <c r="M46" s="22" t="s">
        <v>510</v>
      </c>
      <c r="N46" s="6" t="s">
        <v>503</v>
      </c>
      <c r="O46" s="22" t="s">
        <v>511</v>
      </c>
      <c r="P46" s="6" t="s">
        <v>504</v>
      </c>
      <c r="Q46" s="22" t="s">
        <v>512</v>
      </c>
      <c r="R46" s="22" t="s">
        <v>506</v>
      </c>
      <c r="S46" s="6"/>
    </row>
    <row r="47" spans="2:19" ht="105">
      <c r="B47" s="6" t="s">
        <v>458</v>
      </c>
      <c r="C47" s="6" t="s">
        <v>459</v>
      </c>
      <c r="D47" s="6" t="s">
        <v>500</v>
      </c>
      <c r="E47" s="6" t="s">
        <v>488</v>
      </c>
      <c r="F47" s="6" t="s">
        <v>134</v>
      </c>
      <c r="G47" s="6">
        <v>46.26</v>
      </c>
      <c r="H47" s="6">
        <v>45.18</v>
      </c>
      <c r="I47" s="8">
        <f t="shared" si="1"/>
        <v>2.3346303501945491E-2</v>
      </c>
      <c r="J47" s="22" t="s">
        <v>513</v>
      </c>
      <c r="K47" s="6"/>
      <c r="L47" s="6"/>
      <c r="M47" s="22" t="s">
        <v>514</v>
      </c>
      <c r="N47" s="6" t="s">
        <v>503</v>
      </c>
      <c r="O47" s="22" t="s">
        <v>535</v>
      </c>
      <c r="P47" s="6" t="s">
        <v>504</v>
      </c>
      <c r="Q47" s="22" t="s">
        <v>512</v>
      </c>
      <c r="R47" s="22" t="s">
        <v>506</v>
      </c>
      <c r="S47" s="6"/>
    </row>
    <row r="48" spans="2:19" ht="90">
      <c r="B48" s="6" t="s">
        <v>458</v>
      </c>
      <c r="C48" s="6" t="s">
        <v>459</v>
      </c>
      <c r="D48" s="6" t="s">
        <v>500</v>
      </c>
      <c r="E48" s="6" t="s">
        <v>488</v>
      </c>
      <c r="F48" s="6" t="s">
        <v>134</v>
      </c>
      <c r="G48" s="6">
        <v>46.26</v>
      </c>
      <c r="H48" s="6">
        <v>45.05</v>
      </c>
      <c r="I48" s="8">
        <f t="shared" si="1"/>
        <v>2.6156506701253801E-2</v>
      </c>
      <c r="J48" s="22" t="s">
        <v>516</v>
      </c>
      <c r="K48" s="6"/>
      <c r="L48" s="6"/>
      <c r="M48" s="22" t="s">
        <v>517</v>
      </c>
      <c r="N48" s="6" t="s">
        <v>503</v>
      </c>
      <c r="O48" s="22" t="s">
        <v>511</v>
      </c>
      <c r="P48" s="6" t="s">
        <v>504</v>
      </c>
      <c r="Q48" s="22" t="s">
        <v>512</v>
      </c>
      <c r="R48" s="22" t="s">
        <v>506</v>
      </c>
      <c r="S48" s="6"/>
    </row>
    <row r="49" spans="2:19" ht="90">
      <c r="B49" s="6" t="s">
        <v>458</v>
      </c>
      <c r="C49" s="6" t="s">
        <v>459</v>
      </c>
      <c r="D49" s="6" t="s">
        <v>500</v>
      </c>
      <c r="E49" s="6" t="s">
        <v>488</v>
      </c>
      <c r="F49" s="6" t="s">
        <v>173</v>
      </c>
      <c r="G49" s="6">
        <v>99.2</v>
      </c>
      <c r="H49" s="6">
        <v>68.55</v>
      </c>
      <c r="I49" s="8">
        <f t="shared" si="1"/>
        <v>0.30897177419354843</v>
      </c>
      <c r="J49" s="22" t="s">
        <v>518</v>
      </c>
      <c r="K49" s="6"/>
      <c r="L49" s="6"/>
      <c r="M49" s="22" t="s">
        <v>519</v>
      </c>
      <c r="N49" s="6" t="s">
        <v>503</v>
      </c>
      <c r="O49" s="22" t="s">
        <v>515</v>
      </c>
      <c r="P49" s="6" t="s">
        <v>504</v>
      </c>
      <c r="Q49" s="22" t="s">
        <v>512</v>
      </c>
      <c r="R49" s="22" t="s">
        <v>506</v>
      </c>
      <c r="S49" s="6"/>
    </row>
    <row r="50" spans="2:19" ht="105">
      <c r="B50" s="6" t="s">
        <v>458</v>
      </c>
      <c r="C50" s="6" t="s">
        <v>459</v>
      </c>
      <c r="D50" s="6" t="s">
        <v>500</v>
      </c>
      <c r="E50" s="6" t="s">
        <v>488</v>
      </c>
      <c r="F50" s="6" t="s">
        <v>173</v>
      </c>
      <c r="G50" s="6">
        <v>99.2</v>
      </c>
      <c r="H50" s="6">
        <v>94.47</v>
      </c>
      <c r="I50" s="8">
        <f t="shared" si="1"/>
        <v>4.7681451612903263E-2</v>
      </c>
      <c r="J50" s="22" t="s">
        <v>520</v>
      </c>
      <c r="K50" s="6"/>
      <c r="L50" s="6"/>
      <c r="M50" s="22" t="s">
        <v>521</v>
      </c>
      <c r="N50" s="6" t="s">
        <v>503</v>
      </c>
      <c r="O50" s="22" t="s">
        <v>536</v>
      </c>
      <c r="P50" s="6" t="s">
        <v>504</v>
      </c>
      <c r="Q50" s="22" t="s">
        <v>512</v>
      </c>
      <c r="R50" s="22" t="s">
        <v>506</v>
      </c>
      <c r="S50" s="6"/>
    </row>
    <row r="51" spans="2:19" ht="90">
      <c r="B51" s="6" t="s">
        <v>458</v>
      </c>
      <c r="C51" s="6" t="s">
        <v>459</v>
      </c>
      <c r="D51" s="6" t="s">
        <v>500</v>
      </c>
      <c r="E51" s="6" t="s">
        <v>488</v>
      </c>
      <c r="F51" s="6" t="s">
        <v>134</v>
      </c>
      <c r="G51" s="6">
        <v>47.82</v>
      </c>
      <c r="H51" s="6">
        <v>46.46</v>
      </c>
      <c r="I51" s="8">
        <f t="shared" si="1"/>
        <v>2.8439983270598063E-2</v>
      </c>
      <c r="J51" s="22" t="s">
        <v>501</v>
      </c>
      <c r="K51" s="6"/>
      <c r="L51" s="6"/>
      <c r="M51" s="22" t="s">
        <v>502</v>
      </c>
      <c r="N51" s="6" t="s">
        <v>503</v>
      </c>
      <c r="O51" s="22" t="s">
        <v>533</v>
      </c>
      <c r="P51" s="6" t="s">
        <v>504</v>
      </c>
      <c r="Q51" s="22" t="s">
        <v>505</v>
      </c>
      <c r="R51" s="22" t="s">
        <v>506</v>
      </c>
      <c r="S51" s="6"/>
    </row>
    <row r="52" spans="2:19" ht="90">
      <c r="B52" s="6" t="s">
        <v>458</v>
      </c>
      <c r="C52" s="6" t="s">
        <v>459</v>
      </c>
      <c r="D52" s="6" t="s">
        <v>500</v>
      </c>
      <c r="E52" s="6" t="s">
        <v>488</v>
      </c>
      <c r="F52" s="6" t="s">
        <v>173</v>
      </c>
      <c r="G52" s="6">
        <v>103.04</v>
      </c>
      <c r="H52" s="6">
        <v>72.459999999999994</v>
      </c>
      <c r="I52" s="8">
        <f t="shared" si="1"/>
        <v>0.29677795031055909</v>
      </c>
      <c r="J52" s="22" t="s">
        <v>507</v>
      </c>
      <c r="K52" s="6"/>
      <c r="L52" s="6"/>
      <c r="M52" s="22" t="s">
        <v>508</v>
      </c>
      <c r="N52" s="6" t="s">
        <v>503</v>
      </c>
      <c r="O52" s="22" t="s">
        <v>532</v>
      </c>
      <c r="P52" s="6" t="s">
        <v>504</v>
      </c>
      <c r="Q52" s="22" t="s">
        <v>505</v>
      </c>
      <c r="R52" s="22" t="s">
        <v>506</v>
      </c>
      <c r="S52" s="6"/>
    </row>
    <row r="53" spans="2:19" ht="105">
      <c r="B53" s="6" t="s">
        <v>458</v>
      </c>
      <c r="C53" s="6" t="s">
        <v>459</v>
      </c>
      <c r="D53" s="6" t="s">
        <v>500</v>
      </c>
      <c r="E53" s="6" t="s">
        <v>488</v>
      </c>
      <c r="F53" s="6" t="s">
        <v>52</v>
      </c>
      <c r="G53" s="6">
        <v>28.37</v>
      </c>
      <c r="H53" s="6">
        <v>27.71</v>
      </c>
      <c r="I53" s="8">
        <f t="shared" si="1"/>
        <v>2.3264011279520623E-2</v>
      </c>
      <c r="J53" s="22" t="s">
        <v>509</v>
      </c>
      <c r="K53" s="6"/>
      <c r="L53" s="6"/>
      <c r="M53" s="22" t="s">
        <v>510</v>
      </c>
      <c r="N53" s="6" t="s">
        <v>503</v>
      </c>
      <c r="O53" s="22" t="s">
        <v>536</v>
      </c>
      <c r="P53" s="6" t="s">
        <v>504</v>
      </c>
      <c r="Q53" s="22" t="s">
        <v>512</v>
      </c>
      <c r="R53" s="22" t="s">
        <v>506</v>
      </c>
      <c r="S53" s="6"/>
    </row>
    <row r="54" spans="2:19" ht="105">
      <c r="B54" s="6" t="s">
        <v>458</v>
      </c>
      <c r="C54" s="6" t="s">
        <v>459</v>
      </c>
      <c r="D54" s="6" t="s">
        <v>500</v>
      </c>
      <c r="E54" s="6" t="s">
        <v>488</v>
      </c>
      <c r="F54" s="6" t="s">
        <v>134</v>
      </c>
      <c r="G54" s="6">
        <v>46.26</v>
      </c>
      <c r="H54" s="6">
        <v>45.18</v>
      </c>
      <c r="I54" s="8">
        <f t="shared" si="1"/>
        <v>2.3346303501945491E-2</v>
      </c>
      <c r="J54" s="22" t="s">
        <v>513</v>
      </c>
      <c r="K54" s="6"/>
      <c r="L54" s="6"/>
      <c r="M54" s="22" t="s">
        <v>514</v>
      </c>
      <c r="N54" s="6" t="s">
        <v>503</v>
      </c>
      <c r="O54" s="22" t="s">
        <v>535</v>
      </c>
      <c r="P54" s="6" t="s">
        <v>504</v>
      </c>
      <c r="Q54" s="22" t="s">
        <v>512</v>
      </c>
      <c r="R54" s="22" t="s">
        <v>506</v>
      </c>
      <c r="S54" s="6"/>
    </row>
    <row r="55" spans="2:19" ht="105">
      <c r="B55" s="6" t="s">
        <v>458</v>
      </c>
      <c r="C55" s="6" t="s">
        <v>459</v>
      </c>
      <c r="D55" s="6" t="s">
        <v>500</v>
      </c>
      <c r="E55" s="6" t="s">
        <v>488</v>
      </c>
      <c r="F55" s="6" t="s">
        <v>134</v>
      </c>
      <c r="G55" s="6">
        <v>46.26</v>
      </c>
      <c r="H55" s="6">
        <v>45.05</v>
      </c>
      <c r="I55" s="8">
        <f t="shared" si="1"/>
        <v>2.6156506701253801E-2</v>
      </c>
      <c r="J55" s="22" t="s">
        <v>516</v>
      </c>
      <c r="K55" s="6"/>
      <c r="L55" s="6"/>
      <c r="M55" s="22" t="s">
        <v>517</v>
      </c>
      <c r="N55" s="6" t="s">
        <v>503</v>
      </c>
      <c r="O55" s="22" t="s">
        <v>536</v>
      </c>
      <c r="P55" s="6" t="s">
        <v>504</v>
      </c>
      <c r="Q55" s="22" t="s">
        <v>512</v>
      </c>
      <c r="R55" s="22" t="s">
        <v>506</v>
      </c>
      <c r="S55" s="6"/>
    </row>
    <row r="56" spans="2:19" ht="105">
      <c r="B56" s="6" t="s">
        <v>458</v>
      </c>
      <c r="C56" s="6" t="s">
        <v>459</v>
      </c>
      <c r="D56" s="6" t="s">
        <v>500</v>
      </c>
      <c r="E56" s="6" t="s">
        <v>488</v>
      </c>
      <c r="F56" s="6" t="s">
        <v>173</v>
      </c>
      <c r="G56" s="6">
        <v>99.2</v>
      </c>
      <c r="H56" s="6">
        <v>68.55</v>
      </c>
      <c r="I56" s="8">
        <f t="shared" si="1"/>
        <v>0.30897177419354843</v>
      </c>
      <c r="J56" s="22" t="s">
        <v>518</v>
      </c>
      <c r="K56" s="6"/>
      <c r="L56" s="6"/>
      <c r="M56" s="22" t="s">
        <v>519</v>
      </c>
      <c r="N56" s="6" t="s">
        <v>503</v>
      </c>
      <c r="O56" s="22" t="s">
        <v>535</v>
      </c>
      <c r="P56" s="6" t="s">
        <v>504</v>
      </c>
      <c r="Q56" s="22" t="s">
        <v>512</v>
      </c>
      <c r="R56" s="22" t="s">
        <v>506</v>
      </c>
      <c r="S56" s="6"/>
    </row>
    <row r="57" spans="2:19" ht="105">
      <c r="B57" s="6" t="s">
        <v>458</v>
      </c>
      <c r="C57" s="6" t="s">
        <v>459</v>
      </c>
      <c r="D57" s="6" t="s">
        <v>500</v>
      </c>
      <c r="E57" s="6" t="s">
        <v>488</v>
      </c>
      <c r="F57" s="6" t="s">
        <v>173</v>
      </c>
      <c r="G57" s="6">
        <v>99.2</v>
      </c>
      <c r="H57" s="6">
        <v>94.47</v>
      </c>
      <c r="I57" s="8">
        <f t="shared" si="1"/>
        <v>4.7681451612903263E-2</v>
      </c>
      <c r="J57" s="22" t="s">
        <v>520</v>
      </c>
      <c r="K57" s="6"/>
      <c r="L57" s="6"/>
      <c r="M57" s="22" t="s">
        <v>521</v>
      </c>
      <c r="N57" s="6" t="s">
        <v>503</v>
      </c>
      <c r="O57" s="22" t="s">
        <v>534</v>
      </c>
      <c r="P57" s="6" t="s">
        <v>504</v>
      </c>
      <c r="Q57" s="22" t="s">
        <v>512</v>
      </c>
      <c r="R57" s="22" t="s">
        <v>506</v>
      </c>
      <c r="S57" s="6"/>
    </row>
    <row r="58" spans="2:19">
      <c r="B58" s="6" t="s">
        <v>592</v>
      </c>
      <c r="C58" s="6" t="s">
        <v>593</v>
      </c>
      <c r="D58" s="6" t="s">
        <v>610</v>
      </c>
      <c r="E58" s="6" t="s">
        <v>41</v>
      </c>
      <c r="F58" s="6" t="s">
        <v>602</v>
      </c>
      <c r="G58" s="60">
        <v>59</v>
      </c>
      <c r="H58" s="60">
        <v>16.899999999999999</v>
      </c>
      <c r="I58" s="8">
        <f t="shared" si="1"/>
        <v>0.71355932203389838</v>
      </c>
      <c r="J58" s="6"/>
      <c r="K58" s="6"/>
      <c r="L58" s="6"/>
      <c r="M58" s="6"/>
      <c r="N58" s="6" t="s">
        <v>596</v>
      </c>
      <c r="O58" s="6" t="s">
        <v>611</v>
      </c>
      <c r="P58" s="6" t="s">
        <v>604</v>
      </c>
      <c r="Q58" s="6" t="s">
        <v>612</v>
      </c>
      <c r="R58" s="6" t="s">
        <v>599</v>
      </c>
      <c r="S58" s="6"/>
    </row>
    <row r="59" spans="2:19">
      <c r="B59" s="6" t="s">
        <v>592</v>
      </c>
      <c r="C59" s="6" t="s">
        <v>593</v>
      </c>
      <c r="D59" s="6" t="s">
        <v>610</v>
      </c>
      <c r="E59" s="6" t="s">
        <v>41</v>
      </c>
      <c r="F59" s="6" t="s">
        <v>608</v>
      </c>
      <c r="G59" s="60">
        <v>75.099999999999994</v>
      </c>
      <c r="H59" s="60">
        <v>28.1</v>
      </c>
      <c r="I59" s="8">
        <f t="shared" si="1"/>
        <v>0.62583222370173097</v>
      </c>
      <c r="J59" s="6"/>
      <c r="K59" s="6"/>
      <c r="L59" s="6"/>
      <c r="M59" s="6"/>
      <c r="N59" s="6" t="s">
        <v>596</v>
      </c>
      <c r="O59" s="6" t="s">
        <v>611</v>
      </c>
      <c r="P59" s="6" t="s">
        <v>604</v>
      </c>
      <c r="Q59" s="6" t="s">
        <v>612</v>
      </c>
      <c r="R59" s="6" t="s">
        <v>599</v>
      </c>
      <c r="S59" s="6"/>
    </row>
    <row r="60" spans="2:19">
      <c r="B60" s="6" t="s">
        <v>592</v>
      </c>
      <c r="C60" s="6" t="s">
        <v>593</v>
      </c>
      <c r="D60" s="6" t="s">
        <v>610</v>
      </c>
      <c r="E60" s="6" t="s">
        <v>41</v>
      </c>
      <c r="F60" s="6" t="s">
        <v>609</v>
      </c>
      <c r="G60" s="60">
        <v>94</v>
      </c>
      <c r="H60" s="60">
        <v>49.1</v>
      </c>
      <c r="I60" s="8">
        <f t="shared" si="1"/>
        <v>0.4776595744680851</v>
      </c>
      <c r="J60" s="6"/>
      <c r="K60" s="6"/>
      <c r="L60" s="6"/>
      <c r="M60" s="6"/>
      <c r="N60" s="6" t="s">
        <v>596</v>
      </c>
      <c r="O60" s="6" t="s">
        <v>611</v>
      </c>
      <c r="P60" s="6" t="s">
        <v>604</v>
      </c>
      <c r="Q60" s="6" t="s">
        <v>612</v>
      </c>
      <c r="R60" s="6" t="s">
        <v>599</v>
      </c>
      <c r="S60" s="6"/>
    </row>
  </sheetData>
  <phoneticPr fontId="15" type="noConversion"/>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B1:S146"/>
  <sheetViews>
    <sheetView topLeftCell="A140" zoomScale="70" zoomScaleNormal="70" workbookViewId="0">
      <selection activeCell="H160" sqref="H160"/>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92</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ht="180">
      <c r="B15" s="6" t="s">
        <v>23</v>
      </c>
      <c r="C15" s="6" t="s">
        <v>24</v>
      </c>
      <c r="D15" s="22" t="s">
        <v>93</v>
      </c>
      <c r="E15" s="6" t="s">
        <v>26</v>
      </c>
      <c r="F15" s="6" t="s">
        <v>27</v>
      </c>
      <c r="G15" s="6">
        <v>679</v>
      </c>
      <c r="H15" s="6">
        <v>466</v>
      </c>
      <c r="I15" s="8">
        <f t="shared" ref="I15:I30" si="0">(G15-H15)/G15</f>
        <v>0.31369661266568483</v>
      </c>
      <c r="J15" s="6" t="s">
        <v>28</v>
      </c>
      <c r="K15" s="6" t="s">
        <v>28</v>
      </c>
      <c r="L15" s="6" t="s">
        <v>28</v>
      </c>
      <c r="M15" s="22" t="s">
        <v>94</v>
      </c>
      <c r="N15" s="6" t="s">
        <v>95</v>
      </c>
      <c r="O15" s="22" t="s">
        <v>96</v>
      </c>
      <c r="P15" s="6" t="s">
        <v>28</v>
      </c>
      <c r="Q15" s="6" t="s">
        <v>31</v>
      </c>
      <c r="R15" s="22" t="s">
        <v>97</v>
      </c>
      <c r="S15" s="6"/>
    </row>
    <row r="16" spans="2:19" ht="180">
      <c r="B16" s="6" t="s">
        <v>23</v>
      </c>
      <c r="C16" s="6" t="s">
        <v>24</v>
      </c>
      <c r="D16" s="22" t="s">
        <v>93</v>
      </c>
      <c r="E16" s="6" t="s">
        <v>37</v>
      </c>
      <c r="F16" s="6" t="s">
        <v>27</v>
      </c>
      <c r="G16" s="6">
        <v>4692</v>
      </c>
      <c r="H16" s="6">
        <v>2039</v>
      </c>
      <c r="I16" s="8">
        <f t="shared" si="0"/>
        <v>0.56543052003410055</v>
      </c>
      <c r="J16" s="6" t="s">
        <v>28</v>
      </c>
      <c r="K16" s="6" t="s">
        <v>28</v>
      </c>
      <c r="L16" s="6" t="s">
        <v>28</v>
      </c>
      <c r="M16" s="22" t="s">
        <v>98</v>
      </c>
      <c r="N16" s="6" t="s">
        <v>95</v>
      </c>
      <c r="O16" s="22" t="s">
        <v>96</v>
      </c>
      <c r="P16" s="6" t="s">
        <v>28</v>
      </c>
      <c r="Q16" s="6" t="s">
        <v>31</v>
      </c>
      <c r="R16" s="22" t="s">
        <v>97</v>
      </c>
      <c r="S16" s="6"/>
    </row>
    <row r="17" spans="2:19">
      <c r="B17" s="6" t="s">
        <v>99</v>
      </c>
      <c r="C17" s="6" t="s">
        <v>100</v>
      </c>
      <c r="D17" s="6" t="s">
        <v>101</v>
      </c>
      <c r="E17" s="6" t="s">
        <v>57</v>
      </c>
      <c r="F17" s="6" t="s">
        <v>102</v>
      </c>
      <c r="G17" s="6">
        <v>8.8000000000000007</v>
      </c>
      <c r="H17" s="6">
        <v>5.84</v>
      </c>
      <c r="I17" s="8">
        <f t="shared" si="0"/>
        <v>0.33636363636363642</v>
      </c>
      <c r="J17" s="6" t="s">
        <v>103</v>
      </c>
      <c r="K17" s="6" t="s">
        <v>103</v>
      </c>
      <c r="L17" s="6" t="s">
        <v>103</v>
      </c>
      <c r="M17" s="6" t="s">
        <v>103</v>
      </c>
      <c r="N17" s="6" t="s">
        <v>104</v>
      </c>
      <c r="O17" s="6" t="s">
        <v>105</v>
      </c>
      <c r="P17" s="17" t="s">
        <v>106</v>
      </c>
      <c r="Q17" s="6" t="s">
        <v>107</v>
      </c>
      <c r="R17" s="6" t="s">
        <v>108</v>
      </c>
      <c r="S17" s="6"/>
    </row>
    <row r="18" spans="2:19">
      <c r="B18" s="6" t="s">
        <v>99</v>
      </c>
      <c r="C18" s="6" t="s">
        <v>100</v>
      </c>
      <c r="D18" s="6" t="s">
        <v>101</v>
      </c>
      <c r="E18" s="6" t="s">
        <v>57</v>
      </c>
      <c r="F18" s="6" t="s">
        <v>109</v>
      </c>
      <c r="G18" s="6">
        <v>11.01</v>
      </c>
      <c r="H18" s="6">
        <v>8.1300000000000008</v>
      </c>
      <c r="I18" s="8">
        <f t="shared" si="0"/>
        <v>0.26158038147138957</v>
      </c>
      <c r="J18" s="6" t="s">
        <v>103</v>
      </c>
      <c r="K18" s="6" t="s">
        <v>103</v>
      </c>
      <c r="L18" s="6" t="s">
        <v>103</v>
      </c>
      <c r="M18" s="6" t="s">
        <v>103</v>
      </c>
      <c r="N18" s="6" t="s">
        <v>104</v>
      </c>
      <c r="O18" s="6" t="s">
        <v>105</v>
      </c>
      <c r="P18" s="17" t="s">
        <v>106</v>
      </c>
      <c r="Q18" s="6" t="s">
        <v>107</v>
      </c>
      <c r="R18" s="6" t="s">
        <v>108</v>
      </c>
      <c r="S18" s="6"/>
    </row>
    <row r="19" spans="2:19">
      <c r="B19" s="6" t="s">
        <v>99</v>
      </c>
      <c r="C19" s="6" t="s">
        <v>100</v>
      </c>
      <c r="D19" s="6" t="s">
        <v>101</v>
      </c>
      <c r="E19" s="6" t="s">
        <v>57</v>
      </c>
      <c r="F19" s="6" t="s">
        <v>110</v>
      </c>
      <c r="G19" s="6">
        <v>13.59</v>
      </c>
      <c r="H19" s="6">
        <v>11.01</v>
      </c>
      <c r="I19" s="8">
        <f t="shared" si="0"/>
        <v>0.18984547461368653</v>
      </c>
      <c r="J19" s="6" t="s">
        <v>103</v>
      </c>
      <c r="K19" s="6" t="s">
        <v>103</v>
      </c>
      <c r="L19" s="6" t="s">
        <v>103</v>
      </c>
      <c r="M19" s="6" t="s">
        <v>103</v>
      </c>
      <c r="N19" s="6" t="s">
        <v>104</v>
      </c>
      <c r="O19" s="6" t="s">
        <v>105</v>
      </c>
      <c r="P19" s="17" t="s">
        <v>106</v>
      </c>
      <c r="Q19" s="6" t="s">
        <v>107</v>
      </c>
      <c r="R19" s="6" t="s">
        <v>108</v>
      </c>
      <c r="S19" s="6"/>
    </row>
    <row r="20" spans="2:19">
      <c r="B20" s="6" t="s">
        <v>99</v>
      </c>
      <c r="C20" s="6" t="s">
        <v>100</v>
      </c>
      <c r="D20" s="6" t="s">
        <v>101</v>
      </c>
      <c r="E20" s="6" t="s">
        <v>57</v>
      </c>
      <c r="F20" s="6" t="s">
        <v>111</v>
      </c>
      <c r="G20" s="6">
        <v>15.21</v>
      </c>
      <c r="H20" s="6">
        <v>12.77</v>
      </c>
      <c r="I20" s="8">
        <f t="shared" si="0"/>
        <v>0.16042077580539127</v>
      </c>
      <c r="J20" s="6" t="s">
        <v>103</v>
      </c>
      <c r="K20" s="6" t="s">
        <v>103</v>
      </c>
      <c r="L20" s="6" t="s">
        <v>103</v>
      </c>
      <c r="M20" s="6" t="s">
        <v>103</v>
      </c>
      <c r="N20" s="6" t="s">
        <v>104</v>
      </c>
      <c r="O20" s="6" t="s">
        <v>105</v>
      </c>
      <c r="P20" s="17" t="s">
        <v>106</v>
      </c>
      <c r="Q20" s="6" t="s">
        <v>107</v>
      </c>
      <c r="R20" s="6" t="s">
        <v>108</v>
      </c>
      <c r="S20" s="6"/>
    </row>
    <row r="21" spans="2:19">
      <c r="B21" s="6" t="s">
        <v>99</v>
      </c>
      <c r="C21" s="6" t="s">
        <v>100</v>
      </c>
      <c r="D21" s="6" t="s">
        <v>112</v>
      </c>
      <c r="E21" s="6" t="s">
        <v>57</v>
      </c>
      <c r="F21" s="6" t="s">
        <v>102</v>
      </c>
      <c r="G21" s="6">
        <v>8.8000000000000007</v>
      </c>
      <c r="H21" s="6">
        <v>9.4600000000000009</v>
      </c>
      <c r="I21" s="8">
        <f t="shared" si="0"/>
        <v>-7.5000000000000011E-2</v>
      </c>
      <c r="J21" s="6" t="s">
        <v>103</v>
      </c>
      <c r="K21" s="6" t="s">
        <v>103</v>
      </c>
      <c r="L21" s="6" t="s">
        <v>103</v>
      </c>
      <c r="M21" s="6" t="s">
        <v>103</v>
      </c>
      <c r="N21" s="6" t="s">
        <v>104</v>
      </c>
      <c r="O21" s="6" t="s">
        <v>105</v>
      </c>
      <c r="P21" s="17" t="s">
        <v>106</v>
      </c>
      <c r="Q21" s="6" t="s">
        <v>107</v>
      </c>
      <c r="R21" s="6" t="s">
        <v>108</v>
      </c>
      <c r="S21" s="6"/>
    </row>
    <row r="22" spans="2:19">
      <c r="B22" s="6" t="s">
        <v>99</v>
      </c>
      <c r="C22" s="6" t="s">
        <v>100</v>
      </c>
      <c r="D22" s="6" t="s">
        <v>112</v>
      </c>
      <c r="E22" s="6" t="s">
        <v>57</v>
      </c>
      <c r="F22" s="6" t="s">
        <v>109</v>
      </c>
      <c r="G22" s="6">
        <v>11.01</v>
      </c>
      <c r="H22" s="6">
        <v>11.75</v>
      </c>
      <c r="I22" s="8">
        <f t="shared" si="0"/>
        <v>-6.7211625794732083E-2</v>
      </c>
      <c r="J22" s="6" t="s">
        <v>103</v>
      </c>
      <c r="K22" s="6" t="s">
        <v>103</v>
      </c>
      <c r="L22" s="6" t="s">
        <v>103</v>
      </c>
      <c r="M22" s="6" t="s">
        <v>103</v>
      </c>
      <c r="N22" s="6" t="s">
        <v>104</v>
      </c>
      <c r="O22" s="6" t="s">
        <v>105</v>
      </c>
      <c r="P22" s="17" t="s">
        <v>106</v>
      </c>
      <c r="Q22" s="6" t="s">
        <v>107</v>
      </c>
      <c r="R22" s="6" t="s">
        <v>108</v>
      </c>
      <c r="S22" s="6"/>
    </row>
    <row r="23" spans="2:19">
      <c r="B23" s="6" t="s">
        <v>99</v>
      </c>
      <c r="C23" s="6" t="s">
        <v>100</v>
      </c>
      <c r="D23" s="6" t="s">
        <v>112</v>
      </c>
      <c r="E23" s="6" t="s">
        <v>57</v>
      </c>
      <c r="F23" s="6" t="s">
        <v>110</v>
      </c>
      <c r="G23" s="6">
        <v>13.59</v>
      </c>
      <c r="H23" s="6">
        <v>14.42</v>
      </c>
      <c r="I23" s="8">
        <f t="shared" si="0"/>
        <v>-6.1074319352465052E-2</v>
      </c>
      <c r="J23" s="6" t="s">
        <v>103</v>
      </c>
      <c r="K23" s="6" t="s">
        <v>103</v>
      </c>
      <c r="L23" s="6" t="s">
        <v>103</v>
      </c>
      <c r="M23" s="6" t="s">
        <v>103</v>
      </c>
      <c r="N23" s="6" t="s">
        <v>104</v>
      </c>
      <c r="O23" s="6" t="s">
        <v>105</v>
      </c>
      <c r="P23" s="17" t="s">
        <v>106</v>
      </c>
      <c r="Q23" s="6" t="s">
        <v>107</v>
      </c>
      <c r="R23" s="6" t="s">
        <v>108</v>
      </c>
      <c r="S23" s="6"/>
    </row>
    <row r="24" spans="2:19">
      <c r="B24" s="6" t="s">
        <v>99</v>
      </c>
      <c r="C24" s="6" t="s">
        <v>100</v>
      </c>
      <c r="D24" s="6" t="s">
        <v>112</v>
      </c>
      <c r="E24" s="6" t="s">
        <v>57</v>
      </c>
      <c r="F24" s="6" t="s">
        <v>111</v>
      </c>
      <c r="G24" s="6">
        <v>15.21</v>
      </c>
      <c r="H24" s="6">
        <v>16.05</v>
      </c>
      <c r="I24" s="8">
        <f t="shared" si="0"/>
        <v>-5.5226824457593679E-2</v>
      </c>
      <c r="J24" s="6" t="s">
        <v>103</v>
      </c>
      <c r="K24" s="6" t="s">
        <v>103</v>
      </c>
      <c r="L24" s="6" t="s">
        <v>103</v>
      </c>
      <c r="M24" s="6" t="s">
        <v>103</v>
      </c>
      <c r="N24" s="6" t="s">
        <v>104</v>
      </c>
      <c r="O24" s="6" t="s">
        <v>105</v>
      </c>
      <c r="P24" s="17" t="s">
        <v>106</v>
      </c>
      <c r="Q24" s="6" t="s">
        <v>107</v>
      </c>
      <c r="R24" s="6" t="s">
        <v>108</v>
      </c>
      <c r="S24" s="6"/>
    </row>
    <row r="25" spans="2:19">
      <c r="B25" s="6" t="s">
        <v>99</v>
      </c>
      <c r="C25" s="6" t="s">
        <v>100</v>
      </c>
      <c r="D25" s="6" t="s">
        <v>101</v>
      </c>
      <c r="E25" s="6" t="s">
        <v>57</v>
      </c>
      <c r="F25" s="6" t="s">
        <v>102</v>
      </c>
      <c r="G25" s="6">
        <v>7.32</v>
      </c>
      <c r="H25" s="6">
        <v>5.84</v>
      </c>
      <c r="I25" s="8">
        <f t="shared" si="0"/>
        <v>0.20218579234972683</v>
      </c>
      <c r="J25" s="6" t="s">
        <v>103</v>
      </c>
      <c r="K25" s="6" t="s">
        <v>103</v>
      </c>
      <c r="L25" s="6" t="s">
        <v>103</v>
      </c>
      <c r="M25" s="6" t="s">
        <v>103</v>
      </c>
      <c r="N25" s="6" t="s">
        <v>104</v>
      </c>
      <c r="O25" s="6" t="s">
        <v>113</v>
      </c>
      <c r="P25" s="17" t="s">
        <v>106</v>
      </c>
      <c r="Q25" s="6" t="s">
        <v>107</v>
      </c>
      <c r="R25" s="6" t="s">
        <v>108</v>
      </c>
      <c r="S25" s="6"/>
    </row>
    <row r="26" spans="2:19">
      <c r="B26" s="6" t="s">
        <v>99</v>
      </c>
      <c r="C26" s="6" t="s">
        <v>100</v>
      </c>
      <c r="D26" s="6" t="s">
        <v>101</v>
      </c>
      <c r="E26" s="6" t="s">
        <v>57</v>
      </c>
      <c r="F26" s="6" t="s">
        <v>102</v>
      </c>
      <c r="G26" s="6">
        <v>6.58</v>
      </c>
      <c r="H26" s="6">
        <v>5.84</v>
      </c>
      <c r="I26" s="8">
        <f t="shared" si="0"/>
        <v>0.11246200607902739</v>
      </c>
      <c r="J26" s="6" t="s">
        <v>103</v>
      </c>
      <c r="K26" s="6" t="s">
        <v>103</v>
      </c>
      <c r="L26" s="6" t="s">
        <v>103</v>
      </c>
      <c r="M26" s="6" t="s">
        <v>103</v>
      </c>
      <c r="N26" s="6" t="s">
        <v>104</v>
      </c>
      <c r="O26" s="6" t="s">
        <v>114</v>
      </c>
      <c r="P26" s="17" t="s">
        <v>106</v>
      </c>
      <c r="Q26" s="6" t="s">
        <v>107</v>
      </c>
      <c r="R26" s="6" t="s">
        <v>108</v>
      </c>
      <c r="S26" s="6"/>
    </row>
    <row r="27" spans="2:19">
      <c r="B27" s="6" t="s">
        <v>99</v>
      </c>
      <c r="C27" s="6" t="s">
        <v>100</v>
      </c>
      <c r="D27" s="6" t="s">
        <v>101</v>
      </c>
      <c r="E27" s="6" t="s">
        <v>57</v>
      </c>
      <c r="F27" s="6" t="s">
        <v>102</v>
      </c>
      <c r="G27" s="6">
        <v>6.21</v>
      </c>
      <c r="H27" s="10">
        <v>5.8440000000000003</v>
      </c>
      <c r="I27" s="8">
        <f t="shared" si="0"/>
        <v>5.8937198067632798E-2</v>
      </c>
      <c r="J27" s="6" t="s">
        <v>103</v>
      </c>
      <c r="K27" s="6" t="s">
        <v>103</v>
      </c>
      <c r="L27" s="6" t="s">
        <v>103</v>
      </c>
      <c r="M27" s="6" t="s">
        <v>103</v>
      </c>
      <c r="N27" s="6" t="s">
        <v>104</v>
      </c>
      <c r="O27" s="6" t="s">
        <v>115</v>
      </c>
      <c r="P27" s="17" t="s">
        <v>106</v>
      </c>
      <c r="Q27" s="6" t="s">
        <v>107</v>
      </c>
      <c r="R27" s="6" t="s">
        <v>108</v>
      </c>
      <c r="S27" s="6"/>
    </row>
    <row r="28" spans="2:19">
      <c r="B28" s="6" t="s">
        <v>99</v>
      </c>
      <c r="C28" s="6" t="s">
        <v>100</v>
      </c>
      <c r="D28" s="6" t="s">
        <v>101</v>
      </c>
      <c r="E28" s="6" t="s">
        <v>57</v>
      </c>
      <c r="F28" s="6" t="s">
        <v>109</v>
      </c>
      <c r="G28" s="6">
        <v>9.64</v>
      </c>
      <c r="H28" s="6">
        <v>8.1300000000000008</v>
      </c>
      <c r="I28" s="8">
        <f t="shared" si="0"/>
        <v>0.15663900414937756</v>
      </c>
      <c r="J28" s="6" t="s">
        <v>103</v>
      </c>
      <c r="K28" s="6" t="s">
        <v>103</v>
      </c>
      <c r="L28" s="6" t="s">
        <v>103</v>
      </c>
      <c r="M28" s="6" t="s">
        <v>103</v>
      </c>
      <c r="N28" s="6" t="s">
        <v>104</v>
      </c>
      <c r="O28" s="6" t="s">
        <v>113</v>
      </c>
      <c r="P28" s="17" t="s">
        <v>106</v>
      </c>
      <c r="Q28" s="6" t="s">
        <v>107</v>
      </c>
      <c r="R28" s="6" t="s">
        <v>108</v>
      </c>
      <c r="S28" s="6"/>
    </row>
    <row r="29" spans="2:19">
      <c r="B29" s="6" t="s">
        <v>99</v>
      </c>
      <c r="C29" s="6" t="s">
        <v>100</v>
      </c>
      <c r="D29" s="6" t="s">
        <v>101</v>
      </c>
      <c r="E29" s="6" t="s">
        <v>57</v>
      </c>
      <c r="F29" s="6" t="s">
        <v>109</v>
      </c>
      <c r="G29" s="6">
        <v>8.9600000000000009</v>
      </c>
      <c r="H29" s="6">
        <v>8.1300000000000008</v>
      </c>
      <c r="I29" s="8">
        <f t="shared" si="0"/>
        <v>9.2633928571428575E-2</v>
      </c>
      <c r="J29" s="6" t="s">
        <v>103</v>
      </c>
      <c r="K29" s="6" t="s">
        <v>103</v>
      </c>
      <c r="L29" s="6" t="s">
        <v>103</v>
      </c>
      <c r="M29" s="6" t="s">
        <v>103</v>
      </c>
      <c r="N29" s="6" t="s">
        <v>104</v>
      </c>
      <c r="O29" s="6" t="s">
        <v>114</v>
      </c>
      <c r="P29" s="17" t="s">
        <v>106</v>
      </c>
      <c r="Q29" s="6" t="s">
        <v>107</v>
      </c>
      <c r="R29" s="6" t="s">
        <v>108</v>
      </c>
      <c r="S29" s="6"/>
    </row>
    <row r="30" spans="2:19">
      <c r="B30" s="6" t="s">
        <v>99</v>
      </c>
      <c r="C30" s="6" t="s">
        <v>100</v>
      </c>
      <c r="D30" s="6" t="s">
        <v>101</v>
      </c>
      <c r="E30" s="6" t="s">
        <v>57</v>
      </c>
      <c r="F30" s="6" t="s">
        <v>109</v>
      </c>
      <c r="G30" s="6">
        <v>8.4700000000000006</v>
      </c>
      <c r="H30" s="6">
        <v>8.1300000000000008</v>
      </c>
      <c r="I30" s="8">
        <f t="shared" si="0"/>
        <v>4.0141676505312848E-2</v>
      </c>
      <c r="J30" s="6" t="s">
        <v>103</v>
      </c>
      <c r="K30" s="6" t="s">
        <v>103</v>
      </c>
      <c r="L30" s="6" t="s">
        <v>103</v>
      </c>
      <c r="M30" s="6" t="s">
        <v>103</v>
      </c>
      <c r="N30" s="6" t="s">
        <v>104</v>
      </c>
      <c r="O30" s="6" t="s">
        <v>115</v>
      </c>
      <c r="P30" s="17" t="s">
        <v>106</v>
      </c>
      <c r="Q30" s="6" t="s">
        <v>107</v>
      </c>
      <c r="R30" s="6" t="s">
        <v>108</v>
      </c>
      <c r="S30" s="6"/>
    </row>
    <row r="31" spans="2:19" ht="75">
      <c r="B31" s="23" t="s">
        <v>58</v>
      </c>
      <c r="C31" s="23" t="s">
        <v>59</v>
      </c>
      <c r="D31" s="23" t="s">
        <v>116</v>
      </c>
      <c r="E31" s="23">
        <v>1</v>
      </c>
      <c r="F31" s="23" t="s">
        <v>117</v>
      </c>
      <c r="G31" s="32">
        <v>47.321953781512597</v>
      </c>
      <c r="H31" s="32">
        <v>1</v>
      </c>
      <c r="I31" s="26">
        <v>0.97899999999999998</v>
      </c>
      <c r="J31" s="23"/>
      <c r="K31" s="23"/>
      <c r="L31" s="23"/>
      <c r="M31" s="23"/>
      <c r="N31" s="23" t="s">
        <v>29</v>
      </c>
      <c r="O31" s="27" t="s">
        <v>118</v>
      </c>
      <c r="P31" s="23" t="s">
        <v>63</v>
      </c>
      <c r="Q31" s="23"/>
      <c r="R31" s="34"/>
      <c r="S31" s="6"/>
    </row>
    <row r="32" spans="2:19" ht="75">
      <c r="B32" s="23" t="s">
        <v>58</v>
      </c>
      <c r="C32" s="23" t="s">
        <v>59</v>
      </c>
      <c r="D32" s="23" t="s">
        <v>116</v>
      </c>
      <c r="E32" s="23">
        <v>1</v>
      </c>
      <c r="F32" s="23" t="s">
        <v>117</v>
      </c>
      <c r="G32" s="32">
        <v>21.583455882352901</v>
      </c>
      <c r="H32" s="32">
        <v>1</v>
      </c>
      <c r="I32" s="26">
        <v>0.95399999999999996</v>
      </c>
      <c r="J32" s="23"/>
      <c r="K32" s="23"/>
      <c r="L32" s="23"/>
      <c r="M32" s="23"/>
      <c r="N32" s="23" t="s">
        <v>29</v>
      </c>
      <c r="O32" s="27" t="s">
        <v>119</v>
      </c>
      <c r="P32" s="23" t="s">
        <v>63</v>
      </c>
      <c r="Q32" s="23"/>
      <c r="R32" s="34"/>
      <c r="S32" s="6"/>
    </row>
    <row r="33" spans="2:19" ht="75">
      <c r="B33" s="23" t="s">
        <v>58</v>
      </c>
      <c r="C33" s="23" t="s">
        <v>59</v>
      </c>
      <c r="D33" s="23" t="s">
        <v>116</v>
      </c>
      <c r="E33" s="23">
        <v>1</v>
      </c>
      <c r="F33" s="23" t="s">
        <v>117</v>
      </c>
      <c r="G33" s="32">
        <v>11.2917279411765</v>
      </c>
      <c r="H33" s="32">
        <v>1</v>
      </c>
      <c r="I33" s="26">
        <v>0.91100000000000003</v>
      </c>
      <c r="J33" s="23"/>
      <c r="K33" s="23"/>
      <c r="L33" s="23"/>
      <c r="M33" s="23"/>
      <c r="N33" s="23" t="s">
        <v>29</v>
      </c>
      <c r="O33" s="27" t="s">
        <v>120</v>
      </c>
      <c r="P33" s="23" t="s">
        <v>63</v>
      </c>
      <c r="Q33" s="23"/>
      <c r="R33" s="34"/>
      <c r="S33" s="6"/>
    </row>
    <row r="34" spans="2:19" ht="60">
      <c r="B34" s="23" t="s">
        <v>58</v>
      </c>
      <c r="C34" s="23" t="s">
        <v>59</v>
      </c>
      <c r="D34" s="23" t="s">
        <v>116</v>
      </c>
      <c r="E34" s="23">
        <v>1</v>
      </c>
      <c r="F34" s="23" t="s">
        <v>117</v>
      </c>
      <c r="G34" s="32">
        <v>47.321953781512597</v>
      </c>
      <c r="H34" s="32">
        <v>38.210084033613498</v>
      </c>
      <c r="I34" s="26">
        <v>0.193</v>
      </c>
      <c r="J34" s="23"/>
      <c r="K34" s="23"/>
      <c r="L34" s="23"/>
      <c r="M34" s="23"/>
      <c r="N34" s="23" t="s">
        <v>29</v>
      </c>
      <c r="O34" s="27" t="s">
        <v>121</v>
      </c>
      <c r="P34" s="23" t="s">
        <v>63</v>
      </c>
      <c r="Q34" s="35" t="s">
        <v>122</v>
      </c>
      <c r="R34" s="34"/>
      <c r="S34" s="6"/>
    </row>
    <row r="35" spans="2:19" ht="60">
      <c r="B35" s="23" t="s">
        <v>58</v>
      </c>
      <c r="C35" s="23" t="s">
        <v>59</v>
      </c>
      <c r="D35" s="23" t="s">
        <v>116</v>
      </c>
      <c r="E35" s="23">
        <v>1</v>
      </c>
      <c r="F35" s="23" t="s">
        <v>117</v>
      </c>
      <c r="G35" s="32">
        <v>21.583455882352901</v>
      </c>
      <c r="H35" s="32">
        <v>16.277521008403401</v>
      </c>
      <c r="I35" s="26">
        <v>0.246</v>
      </c>
      <c r="J35" s="23"/>
      <c r="K35" s="23"/>
      <c r="L35" s="23"/>
      <c r="M35" s="23"/>
      <c r="N35" s="23" t="s">
        <v>29</v>
      </c>
      <c r="O35" s="27" t="s">
        <v>123</v>
      </c>
      <c r="P35" s="23" t="s">
        <v>63</v>
      </c>
      <c r="Q35" s="35" t="s">
        <v>122</v>
      </c>
      <c r="R35" s="34"/>
      <c r="S35" s="6"/>
    </row>
    <row r="36" spans="2:19" ht="60">
      <c r="B36" s="23" t="s">
        <v>58</v>
      </c>
      <c r="C36" s="23" t="s">
        <v>59</v>
      </c>
      <c r="D36" s="23" t="s">
        <v>116</v>
      </c>
      <c r="E36" s="23">
        <v>1</v>
      </c>
      <c r="F36" s="23" t="s">
        <v>117</v>
      </c>
      <c r="G36" s="32">
        <v>11.2917279411765</v>
      </c>
      <c r="H36" s="32">
        <v>8.6387605042016897</v>
      </c>
      <c r="I36" s="26">
        <v>0.23499999999999999</v>
      </c>
      <c r="J36" s="23"/>
      <c r="K36" s="23"/>
      <c r="L36" s="23"/>
      <c r="M36" s="23"/>
      <c r="N36" s="23" t="s">
        <v>29</v>
      </c>
      <c r="O36" s="27" t="s">
        <v>124</v>
      </c>
      <c r="P36" s="23" t="s">
        <v>63</v>
      </c>
      <c r="Q36" s="35" t="s">
        <v>122</v>
      </c>
      <c r="R36" s="34"/>
      <c r="S36" s="6"/>
    </row>
    <row r="37" spans="2:19" ht="105">
      <c r="B37" s="23" t="s">
        <v>58</v>
      </c>
      <c r="C37" s="23" t="s">
        <v>59</v>
      </c>
      <c r="D37" s="23" t="s">
        <v>116</v>
      </c>
      <c r="E37" s="23">
        <v>1</v>
      </c>
      <c r="F37" s="23" t="s">
        <v>117</v>
      </c>
      <c r="G37" s="32">
        <v>47.321953781512597</v>
      </c>
      <c r="H37" s="32">
        <v>53.994747899159599</v>
      </c>
      <c r="I37" s="26">
        <v>0.14099999999999999</v>
      </c>
      <c r="J37" s="23"/>
      <c r="K37" s="23"/>
      <c r="L37" s="23"/>
      <c r="M37" s="23" t="s">
        <v>125</v>
      </c>
      <c r="N37" s="23" t="s">
        <v>29</v>
      </c>
      <c r="O37" s="27" t="s">
        <v>126</v>
      </c>
      <c r="P37" s="23" t="s">
        <v>63</v>
      </c>
      <c r="Q37" s="35" t="s">
        <v>122</v>
      </c>
      <c r="R37" s="34"/>
      <c r="S37" s="6"/>
    </row>
    <row r="38" spans="2:19" ht="105">
      <c r="B38" s="23" t="s">
        <v>58</v>
      </c>
      <c r="C38" s="23" t="s">
        <v>59</v>
      </c>
      <c r="D38" s="23" t="s">
        <v>116</v>
      </c>
      <c r="E38" s="23">
        <v>1</v>
      </c>
      <c r="F38" s="23" t="s">
        <v>117</v>
      </c>
      <c r="G38" s="32">
        <v>21.583455882352901</v>
      </c>
      <c r="H38" s="32">
        <v>25.669852941176501</v>
      </c>
      <c r="I38" s="26">
        <v>0.189</v>
      </c>
      <c r="J38" s="23"/>
      <c r="K38" s="23"/>
      <c r="L38" s="23"/>
      <c r="M38" s="23" t="s">
        <v>125</v>
      </c>
      <c r="N38" s="23" t="s">
        <v>29</v>
      </c>
      <c r="O38" s="27" t="s">
        <v>127</v>
      </c>
      <c r="P38" s="23" t="s">
        <v>63</v>
      </c>
      <c r="Q38" s="35" t="s">
        <v>122</v>
      </c>
      <c r="R38" s="34"/>
      <c r="S38" s="6"/>
    </row>
    <row r="39" spans="2:19" ht="105">
      <c r="B39" s="23" t="s">
        <v>58</v>
      </c>
      <c r="C39" s="23" t="s">
        <v>59</v>
      </c>
      <c r="D39" s="23" t="s">
        <v>116</v>
      </c>
      <c r="E39" s="23">
        <v>1</v>
      </c>
      <c r="F39" s="23" t="s">
        <v>117</v>
      </c>
      <c r="G39" s="32">
        <v>11.2917279411765</v>
      </c>
      <c r="H39" s="32">
        <v>13.334926470588201</v>
      </c>
      <c r="I39" s="26">
        <v>0.18099999999999999</v>
      </c>
      <c r="J39" s="23"/>
      <c r="K39" s="23"/>
      <c r="L39" s="23"/>
      <c r="M39" s="23" t="s">
        <v>125</v>
      </c>
      <c r="N39" s="23" t="s">
        <v>29</v>
      </c>
      <c r="O39" s="27" t="s">
        <v>128</v>
      </c>
      <c r="P39" s="23" t="s">
        <v>63</v>
      </c>
      <c r="Q39" s="35" t="s">
        <v>122</v>
      </c>
      <c r="R39" s="34"/>
      <c r="S39" s="6"/>
    </row>
    <row r="40" spans="2:19" ht="75">
      <c r="B40" s="23" t="s">
        <v>58</v>
      </c>
      <c r="C40" s="23" t="s">
        <v>59</v>
      </c>
      <c r="D40" s="23" t="s">
        <v>116</v>
      </c>
      <c r="E40" s="23">
        <v>1</v>
      </c>
      <c r="F40" s="23" t="s">
        <v>61</v>
      </c>
      <c r="G40" s="33">
        <v>60.741391644157702</v>
      </c>
      <c r="H40" s="33">
        <v>21.692670958383399</v>
      </c>
      <c r="I40" s="26">
        <v>0.64300000000000002</v>
      </c>
      <c r="J40" s="23"/>
      <c r="K40" s="23"/>
      <c r="L40" s="23"/>
      <c r="M40" s="23"/>
      <c r="N40" s="23" t="s">
        <v>29</v>
      </c>
      <c r="O40" s="27" t="s">
        <v>118</v>
      </c>
      <c r="P40" s="23" t="s">
        <v>63</v>
      </c>
      <c r="Q40" s="23"/>
      <c r="R40" s="34"/>
      <c r="S40" s="6"/>
    </row>
    <row r="41" spans="2:19" ht="75">
      <c r="B41" s="23" t="s">
        <v>58</v>
      </c>
      <c r="C41" s="23" t="s">
        <v>59</v>
      </c>
      <c r="D41" s="23" t="s">
        <v>116</v>
      </c>
      <c r="E41" s="23">
        <v>1</v>
      </c>
      <c r="F41" s="23" t="s">
        <v>61</v>
      </c>
      <c r="G41" s="33">
        <v>38.447582390456198</v>
      </c>
      <c r="H41" s="33">
        <v>21.692670958383399</v>
      </c>
      <c r="I41" s="26">
        <v>0.436</v>
      </c>
      <c r="J41" s="23"/>
      <c r="K41" s="23"/>
      <c r="L41" s="23"/>
      <c r="M41" s="23"/>
      <c r="N41" s="23" t="s">
        <v>29</v>
      </c>
      <c r="O41" s="27" t="s">
        <v>119</v>
      </c>
      <c r="P41" s="23" t="s">
        <v>63</v>
      </c>
      <c r="Q41" s="23"/>
      <c r="R41" s="34"/>
      <c r="S41" s="6"/>
    </row>
    <row r="42" spans="2:19" ht="75">
      <c r="B42" s="23" t="s">
        <v>58</v>
      </c>
      <c r="C42" s="23" t="s">
        <v>59</v>
      </c>
      <c r="D42" s="23" t="s">
        <v>116</v>
      </c>
      <c r="E42" s="23">
        <v>1</v>
      </c>
      <c r="F42" s="23" t="s">
        <v>61</v>
      </c>
      <c r="G42" s="33">
        <v>30.113094725390201</v>
      </c>
      <c r="H42" s="33">
        <v>21.692670958383399</v>
      </c>
      <c r="I42" s="26">
        <v>0.28000000000000003</v>
      </c>
      <c r="J42" s="23"/>
      <c r="K42" s="23"/>
      <c r="L42" s="23"/>
      <c r="M42" s="23"/>
      <c r="N42" s="23" t="s">
        <v>29</v>
      </c>
      <c r="O42" s="27" t="s">
        <v>120</v>
      </c>
      <c r="P42" s="23" t="s">
        <v>63</v>
      </c>
      <c r="Q42" s="23"/>
      <c r="R42" s="34"/>
      <c r="S42" s="6"/>
    </row>
    <row r="43" spans="2:19" ht="60">
      <c r="B43" s="23" t="s">
        <v>58</v>
      </c>
      <c r="C43" s="23" t="s">
        <v>59</v>
      </c>
      <c r="D43" s="23" t="s">
        <v>116</v>
      </c>
      <c r="E43" s="23">
        <v>1</v>
      </c>
      <c r="F43" s="23" t="s">
        <v>61</v>
      </c>
      <c r="G43" s="33">
        <v>60.741391644157702</v>
      </c>
      <c r="H43" s="33">
        <v>51.323671468587399</v>
      </c>
      <c r="I43" s="26">
        <v>0.155</v>
      </c>
      <c r="J43" s="23"/>
      <c r="K43" s="23"/>
      <c r="L43" s="23"/>
      <c r="M43" s="23"/>
      <c r="N43" s="23" t="s">
        <v>29</v>
      </c>
      <c r="O43" s="27" t="s">
        <v>121</v>
      </c>
      <c r="P43" s="23" t="s">
        <v>63</v>
      </c>
      <c r="Q43" s="35" t="s">
        <v>122</v>
      </c>
      <c r="R43" s="34"/>
      <c r="S43" s="6"/>
    </row>
    <row r="44" spans="2:19" ht="60">
      <c r="B44" s="23" t="s">
        <v>58</v>
      </c>
      <c r="C44" s="23" t="s">
        <v>59</v>
      </c>
      <c r="D44" s="23" t="s">
        <v>116</v>
      </c>
      <c r="E44" s="23">
        <v>1</v>
      </c>
      <c r="F44" s="23" t="s">
        <v>61</v>
      </c>
      <c r="G44" s="33">
        <v>38.447582390456198</v>
      </c>
      <c r="H44" s="33">
        <v>33.2249569027611</v>
      </c>
      <c r="I44" s="26">
        <v>0.13600000000000001</v>
      </c>
      <c r="J44" s="23"/>
      <c r="K44" s="23"/>
      <c r="L44" s="23"/>
      <c r="M44" s="23"/>
      <c r="N44" s="23" t="s">
        <v>29</v>
      </c>
      <c r="O44" s="27" t="s">
        <v>123</v>
      </c>
      <c r="P44" s="23" t="s">
        <v>63</v>
      </c>
      <c r="Q44" s="35" t="s">
        <v>122</v>
      </c>
      <c r="R44" s="34"/>
      <c r="S44" s="6"/>
    </row>
    <row r="45" spans="2:19" ht="60">
      <c r="B45" s="23" t="s">
        <v>58</v>
      </c>
      <c r="C45" s="23" t="s">
        <v>59</v>
      </c>
      <c r="D45" s="23" t="s">
        <v>116</v>
      </c>
      <c r="E45" s="23">
        <v>1</v>
      </c>
      <c r="F45" s="23" t="s">
        <v>61</v>
      </c>
      <c r="G45" s="33">
        <v>30.113094725390201</v>
      </c>
      <c r="H45" s="33">
        <v>27.4563568927571</v>
      </c>
      <c r="I45" s="26">
        <v>8.7999999999999995E-2</v>
      </c>
      <c r="J45" s="23"/>
      <c r="K45" s="23"/>
      <c r="L45" s="23"/>
      <c r="M45" s="23"/>
      <c r="N45" s="23" t="s">
        <v>29</v>
      </c>
      <c r="O45" s="27" t="s">
        <v>124</v>
      </c>
      <c r="P45" s="23" t="s">
        <v>63</v>
      </c>
      <c r="Q45" s="35" t="s">
        <v>122</v>
      </c>
      <c r="R45" s="34"/>
      <c r="S45" s="6"/>
    </row>
    <row r="46" spans="2:19" ht="105">
      <c r="B46" s="23" t="s">
        <v>58</v>
      </c>
      <c r="C46" s="23" t="s">
        <v>59</v>
      </c>
      <c r="D46" s="23" t="s">
        <v>116</v>
      </c>
      <c r="E46" s="23">
        <v>1</v>
      </c>
      <c r="F46" s="23" t="s">
        <v>61</v>
      </c>
      <c r="G46" s="33">
        <v>60.741391644157702</v>
      </c>
      <c r="H46" s="33">
        <v>67.780165716286504</v>
      </c>
      <c r="I46" s="26">
        <v>0.11600000000000001</v>
      </c>
      <c r="J46" s="23"/>
      <c r="K46" s="23"/>
      <c r="L46" s="23"/>
      <c r="M46" s="23" t="s">
        <v>125</v>
      </c>
      <c r="N46" s="23" t="s">
        <v>29</v>
      </c>
      <c r="O46" s="27" t="s">
        <v>126</v>
      </c>
      <c r="P46" s="23" t="s">
        <v>63</v>
      </c>
      <c r="Q46" s="35" t="s">
        <v>122</v>
      </c>
      <c r="R46" s="34"/>
      <c r="S46" s="6"/>
    </row>
    <row r="47" spans="2:19" ht="105">
      <c r="B47" s="23" t="s">
        <v>58</v>
      </c>
      <c r="C47" s="23" t="s">
        <v>59</v>
      </c>
      <c r="D47" s="23" t="s">
        <v>116</v>
      </c>
      <c r="E47" s="23">
        <v>1</v>
      </c>
      <c r="F47" s="23" t="s">
        <v>61</v>
      </c>
      <c r="G47" s="33">
        <v>38.447582390456198</v>
      </c>
      <c r="H47" s="33">
        <v>42.469055884853901</v>
      </c>
      <c r="I47" s="26">
        <v>0.105</v>
      </c>
      <c r="J47" s="23"/>
      <c r="K47" s="23"/>
      <c r="L47" s="23"/>
      <c r="M47" s="23" t="s">
        <v>125</v>
      </c>
      <c r="N47" s="23" t="s">
        <v>29</v>
      </c>
      <c r="O47" s="27" t="s">
        <v>127</v>
      </c>
      <c r="P47" s="23" t="s">
        <v>63</v>
      </c>
      <c r="Q47" s="35" t="s">
        <v>122</v>
      </c>
      <c r="R47" s="34"/>
      <c r="S47" s="6"/>
    </row>
    <row r="48" spans="2:19" ht="105">
      <c r="B48" s="23" t="s">
        <v>58</v>
      </c>
      <c r="C48" s="23" t="s">
        <v>59</v>
      </c>
      <c r="D48" s="23" t="s">
        <v>116</v>
      </c>
      <c r="E48" s="23">
        <v>1</v>
      </c>
      <c r="F48" s="23" t="s">
        <v>61</v>
      </c>
      <c r="G48" s="33">
        <v>30.113094725390201</v>
      </c>
      <c r="H48" s="33">
        <v>32.1612535839336</v>
      </c>
      <c r="I48" s="26">
        <v>6.8000000000000005E-2</v>
      </c>
      <c r="J48" s="23"/>
      <c r="K48" s="23"/>
      <c r="L48" s="23"/>
      <c r="M48" s="23" t="s">
        <v>125</v>
      </c>
      <c r="N48" s="23" t="s">
        <v>29</v>
      </c>
      <c r="O48" s="27" t="s">
        <v>128</v>
      </c>
      <c r="P48" s="23" t="s">
        <v>63</v>
      </c>
      <c r="Q48" s="35" t="s">
        <v>122</v>
      </c>
      <c r="R48" s="34"/>
      <c r="S48" s="6"/>
    </row>
    <row r="49" spans="2:19" ht="75">
      <c r="B49" s="23" t="s">
        <v>58</v>
      </c>
      <c r="C49" s="23" t="s">
        <v>59</v>
      </c>
      <c r="D49" s="23" t="s">
        <v>116</v>
      </c>
      <c r="E49" s="23">
        <v>2</v>
      </c>
      <c r="F49" s="23" t="s">
        <v>117</v>
      </c>
      <c r="G49" s="32">
        <v>7.0248634453781502</v>
      </c>
      <c r="H49" s="32">
        <v>1</v>
      </c>
      <c r="I49" s="26">
        <v>0.85799999999999998</v>
      </c>
      <c r="J49" s="23"/>
      <c r="K49" s="23"/>
      <c r="L49" s="23"/>
      <c r="M49" s="23"/>
      <c r="N49" s="23" t="s">
        <v>29</v>
      </c>
      <c r="O49" s="27" t="s">
        <v>118</v>
      </c>
      <c r="P49" s="23" t="s">
        <v>63</v>
      </c>
      <c r="Q49" s="23"/>
      <c r="R49" s="34"/>
      <c r="S49" s="6"/>
    </row>
    <row r="50" spans="2:19" ht="75">
      <c r="B50" s="23" t="s">
        <v>58</v>
      </c>
      <c r="C50" s="23" t="s">
        <v>59</v>
      </c>
      <c r="D50" s="23" t="s">
        <v>116</v>
      </c>
      <c r="E50" s="23">
        <v>2</v>
      </c>
      <c r="F50" s="23" t="s">
        <v>117</v>
      </c>
      <c r="G50" s="32">
        <v>6.0943014705882401</v>
      </c>
      <c r="H50" s="32">
        <v>1</v>
      </c>
      <c r="I50" s="26">
        <v>0.83599999999999997</v>
      </c>
      <c r="J50" s="23"/>
      <c r="K50" s="23"/>
      <c r="L50" s="23"/>
      <c r="M50" s="23"/>
      <c r="N50" s="23" t="s">
        <v>29</v>
      </c>
      <c r="O50" s="27" t="s">
        <v>119</v>
      </c>
      <c r="P50" s="23" t="s">
        <v>63</v>
      </c>
      <c r="Q50" s="23"/>
      <c r="R50" s="34"/>
      <c r="S50" s="6"/>
    </row>
    <row r="51" spans="2:19" ht="75">
      <c r="B51" s="23" t="s">
        <v>58</v>
      </c>
      <c r="C51" s="23" t="s">
        <v>59</v>
      </c>
      <c r="D51" s="23" t="s">
        <v>116</v>
      </c>
      <c r="E51" s="23">
        <v>2</v>
      </c>
      <c r="F51" s="23" t="s">
        <v>117</v>
      </c>
      <c r="G51" s="32">
        <v>5.7971507352941298</v>
      </c>
      <c r="H51" s="32">
        <v>1</v>
      </c>
      <c r="I51" s="26">
        <v>0.82799999999999996</v>
      </c>
      <c r="J51" s="23"/>
      <c r="K51" s="23"/>
      <c r="L51" s="23"/>
      <c r="M51" s="23"/>
      <c r="N51" s="23" t="s">
        <v>29</v>
      </c>
      <c r="O51" s="27" t="s">
        <v>120</v>
      </c>
      <c r="P51" s="23" t="s">
        <v>63</v>
      </c>
      <c r="Q51" s="23"/>
      <c r="R51" s="34"/>
      <c r="S51" s="6"/>
    </row>
    <row r="52" spans="2:19" ht="60">
      <c r="B52" s="23" t="s">
        <v>58</v>
      </c>
      <c r="C52" s="23" t="s">
        <v>59</v>
      </c>
      <c r="D52" s="23" t="s">
        <v>116</v>
      </c>
      <c r="E52" s="23">
        <v>2</v>
      </c>
      <c r="F52" s="23" t="s">
        <v>117</v>
      </c>
      <c r="G52" s="32">
        <v>7.0248634453781502</v>
      </c>
      <c r="H52" s="32">
        <v>6.1725210084033604</v>
      </c>
      <c r="I52" s="26">
        <v>0.121</v>
      </c>
      <c r="J52" s="23"/>
      <c r="K52" s="23"/>
      <c r="L52" s="23"/>
      <c r="M52" s="23"/>
      <c r="N52" s="23" t="s">
        <v>29</v>
      </c>
      <c r="O52" s="27" t="s">
        <v>121</v>
      </c>
      <c r="P52" s="23" t="s">
        <v>63</v>
      </c>
      <c r="Q52" s="35" t="s">
        <v>122</v>
      </c>
      <c r="R52" s="34"/>
      <c r="S52" s="6"/>
    </row>
    <row r="53" spans="2:19" ht="60">
      <c r="B53" s="23" t="s">
        <v>58</v>
      </c>
      <c r="C53" s="23" t="s">
        <v>59</v>
      </c>
      <c r="D53" s="23" t="s">
        <v>116</v>
      </c>
      <c r="E53" s="23">
        <v>2</v>
      </c>
      <c r="F53" s="23" t="s">
        <v>117</v>
      </c>
      <c r="G53" s="32">
        <v>6.0943014705882401</v>
      </c>
      <c r="H53" s="32">
        <v>5.6681302521008403</v>
      </c>
      <c r="I53" s="26">
        <v>7.0000000000000007E-2</v>
      </c>
      <c r="J53" s="23"/>
      <c r="K53" s="23"/>
      <c r="L53" s="23"/>
      <c r="M53" s="23"/>
      <c r="N53" s="23" t="s">
        <v>29</v>
      </c>
      <c r="O53" s="27" t="s">
        <v>123</v>
      </c>
      <c r="P53" s="23" t="s">
        <v>63</v>
      </c>
      <c r="Q53" s="35" t="s">
        <v>122</v>
      </c>
      <c r="R53" s="34"/>
      <c r="S53" s="6"/>
    </row>
    <row r="54" spans="2:19" ht="60">
      <c r="B54" s="23" t="s">
        <v>58</v>
      </c>
      <c r="C54" s="23" t="s">
        <v>59</v>
      </c>
      <c r="D54" s="23" t="s">
        <v>116</v>
      </c>
      <c r="E54" s="23">
        <v>2</v>
      </c>
      <c r="F54" s="23" t="s">
        <v>117</v>
      </c>
      <c r="G54" s="32">
        <v>5.7971507352941298</v>
      </c>
      <c r="H54" s="32">
        <v>5.5840651260504099</v>
      </c>
      <c r="I54" s="26">
        <v>3.6999999999999998E-2</v>
      </c>
      <c r="J54" s="23"/>
      <c r="K54" s="23"/>
      <c r="L54" s="23"/>
      <c r="M54" s="23"/>
      <c r="N54" s="23" t="s">
        <v>29</v>
      </c>
      <c r="O54" s="27" t="s">
        <v>124</v>
      </c>
      <c r="P54" s="23" t="s">
        <v>63</v>
      </c>
      <c r="Q54" s="35" t="s">
        <v>122</v>
      </c>
      <c r="R54" s="34"/>
      <c r="S54" s="6"/>
    </row>
    <row r="55" spans="2:19" ht="105">
      <c r="B55" s="23" t="s">
        <v>58</v>
      </c>
      <c r="C55" s="23" t="s">
        <v>59</v>
      </c>
      <c r="D55" s="23" t="s">
        <v>116</v>
      </c>
      <c r="E55" s="23">
        <v>2</v>
      </c>
      <c r="F55" s="23" t="s">
        <v>117</v>
      </c>
      <c r="G55" s="32">
        <v>7.0248634453781502</v>
      </c>
      <c r="H55" s="32">
        <v>7.5899369747899099</v>
      </c>
      <c r="I55" s="26">
        <v>0.08</v>
      </c>
      <c r="J55" s="23"/>
      <c r="K55" s="23"/>
      <c r="L55" s="23"/>
      <c r="M55" s="23" t="s">
        <v>125</v>
      </c>
      <c r="N55" s="23" t="s">
        <v>29</v>
      </c>
      <c r="O55" s="27" t="s">
        <v>126</v>
      </c>
      <c r="P55" s="23" t="s">
        <v>63</v>
      </c>
      <c r="Q55" s="35" t="s">
        <v>122</v>
      </c>
      <c r="R55" s="34"/>
      <c r="S55" s="6"/>
    </row>
    <row r="56" spans="2:19" ht="105">
      <c r="B56" s="23" t="s">
        <v>58</v>
      </c>
      <c r="C56" s="23" t="s">
        <v>59</v>
      </c>
      <c r="D56" s="23" t="s">
        <v>116</v>
      </c>
      <c r="E56" s="23">
        <v>2</v>
      </c>
      <c r="F56" s="23" t="s">
        <v>117</v>
      </c>
      <c r="G56" s="32">
        <v>6.0943014705882401</v>
      </c>
      <c r="H56" s="32">
        <v>6.3768382352941204</v>
      </c>
      <c r="I56" s="26">
        <v>4.5999999999999999E-2</v>
      </c>
      <c r="J56" s="23"/>
      <c r="K56" s="23"/>
      <c r="L56" s="29"/>
      <c r="M56" s="23" t="s">
        <v>125</v>
      </c>
      <c r="N56" s="23" t="s">
        <v>29</v>
      </c>
      <c r="O56" s="27" t="s">
        <v>127</v>
      </c>
      <c r="P56" s="23" t="s">
        <v>63</v>
      </c>
      <c r="Q56" s="35" t="s">
        <v>122</v>
      </c>
    </row>
    <row r="57" spans="2:19" ht="105">
      <c r="B57" s="23" t="s">
        <v>58</v>
      </c>
      <c r="C57" s="23" t="s">
        <v>59</v>
      </c>
      <c r="D57" s="23" t="s">
        <v>116</v>
      </c>
      <c r="E57" s="23">
        <v>2</v>
      </c>
      <c r="F57" s="23" t="s">
        <v>117</v>
      </c>
      <c r="G57" s="32">
        <v>5.7971507352941298</v>
      </c>
      <c r="H57" s="32">
        <v>5.9384191176470598</v>
      </c>
      <c r="I57" s="26">
        <v>2.4E-2</v>
      </c>
      <c r="J57" s="23"/>
      <c r="K57" s="23"/>
      <c r="L57" s="29"/>
      <c r="M57" s="23" t="s">
        <v>125</v>
      </c>
      <c r="N57" s="23" t="s">
        <v>29</v>
      </c>
      <c r="O57" s="27" t="s">
        <v>128</v>
      </c>
      <c r="P57" s="23" t="s">
        <v>63</v>
      </c>
      <c r="Q57" s="35" t="s">
        <v>122</v>
      </c>
    </row>
    <row r="58" spans="2:19" ht="75">
      <c r="B58" s="23" t="s">
        <v>58</v>
      </c>
      <c r="C58" s="23" t="s">
        <v>59</v>
      </c>
      <c r="D58" s="23" t="s">
        <v>116</v>
      </c>
      <c r="E58" s="23">
        <v>2</v>
      </c>
      <c r="F58" s="23" t="s">
        <v>61</v>
      </c>
      <c r="G58" s="33">
        <v>8.3720638783013204</v>
      </c>
      <c r="H58" s="33">
        <v>6.3203907753101198</v>
      </c>
      <c r="I58" s="26">
        <v>0.245</v>
      </c>
      <c r="J58" s="23"/>
      <c r="K58" s="29"/>
      <c r="L58" s="29"/>
      <c r="M58" s="29"/>
      <c r="N58" s="23" t="s">
        <v>29</v>
      </c>
      <c r="O58" s="27" t="s">
        <v>118</v>
      </c>
      <c r="P58" s="23" t="s">
        <v>63</v>
      </c>
      <c r="Q58" s="29"/>
    </row>
    <row r="59" spans="2:19" ht="75">
      <c r="B59" s="23" t="s">
        <v>58</v>
      </c>
      <c r="C59" s="23" t="s">
        <v>59</v>
      </c>
      <c r="D59" s="23" t="s">
        <v>116</v>
      </c>
      <c r="E59" s="23">
        <v>2</v>
      </c>
      <c r="F59" s="23" t="s">
        <v>61</v>
      </c>
      <c r="G59" s="33">
        <v>7.3014082910664202</v>
      </c>
      <c r="H59" s="33">
        <v>6.3203907753101198</v>
      </c>
      <c r="I59" s="26">
        <v>0.13400000000000001</v>
      </c>
      <c r="J59" s="23"/>
      <c r="K59" s="29"/>
      <c r="L59" s="29"/>
      <c r="M59" s="29"/>
      <c r="N59" s="23" t="s">
        <v>29</v>
      </c>
      <c r="O59" s="27" t="s">
        <v>119</v>
      </c>
      <c r="P59" s="23" t="s">
        <v>63</v>
      </c>
      <c r="Q59" s="29"/>
    </row>
    <row r="60" spans="2:19" ht="75">
      <c r="B60" s="23" t="s">
        <v>58</v>
      </c>
      <c r="C60" s="23" t="s">
        <v>59</v>
      </c>
      <c r="D60" s="23" t="s">
        <v>116</v>
      </c>
      <c r="E60" s="23">
        <v>2</v>
      </c>
      <c r="F60" s="23" t="s">
        <v>61</v>
      </c>
      <c r="G60" s="33">
        <v>6.9768025057522998</v>
      </c>
      <c r="H60" s="33">
        <v>6.3203907753101198</v>
      </c>
      <c r="I60" s="26">
        <v>9.4E-2</v>
      </c>
      <c r="J60" s="23"/>
      <c r="K60" s="29"/>
      <c r="L60" s="29"/>
      <c r="M60" s="29"/>
      <c r="N60" s="23" t="s">
        <v>29</v>
      </c>
      <c r="O60" s="27" t="s">
        <v>120</v>
      </c>
      <c r="P60" s="23" t="s">
        <v>63</v>
      </c>
      <c r="Q60" s="29"/>
    </row>
    <row r="61" spans="2:19" ht="60">
      <c r="B61" s="23" t="s">
        <v>58</v>
      </c>
      <c r="C61" s="23" t="s">
        <v>59</v>
      </c>
      <c r="D61" s="23" t="s">
        <v>116</v>
      </c>
      <c r="E61" s="23">
        <v>2</v>
      </c>
      <c r="F61" s="23" t="s">
        <v>61</v>
      </c>
      <c r="G61" s="33">
        <v>8.3720638783013204</v>
      </c>
      <c r="H61" s="33">
        <v>7.4687328671468602</v>
      </c>
      <c r="I61" s="26">
        <v>0.108</v>
      </c>
      <c r="J61" s="23"/>
      <c r="K61" s="29"/>
      <c r="L61" s="29"/>
      <c r="M61" s="29"/>
      <c r="N61" s="23" t="s">
        <v>29</v>
      </c>
      <c r="O61" s="27" t="s">
        <v>121</v>
      </c>
      <c r="P61" s="23" t="s">
        <v>63</v>
      </c>
      <c r="Q61" s="35" t="s">
        <v>122</v>
      </c>
    </row>
    <row r="62" spans="2:19" ht="60">
      <c r="B62" s="23" t="s">
        <v>58</v>
      </c>
      <c r="C62" s="23" t="s">
        <v>59</v>
      </c>
      <c r="D62" s="23" t="s">
        <v>116</v>
      </c>
      <c r="E62" s="23">
        <v>2</v>
      </c>
      <c r="F62" s="23" t="s">
        <v>61</v>
      </c>
      <c r="G62" s="33">
        <v>7.3014082910664202</v>
      </c>
      <c r="H62" s="33">
        <v>6.8465616066426502</v>
      </c>
      <c r="I62" s="26">
        <v>6.2E-2</v>
      </c>
      <c r="J62" s="23"/>
      <c r="K62" s="29"/>
      <c r="L62" s="29"/>
      <c r="M62" s="29"/>
      <c r="N62" s="23" t="s">
        <v>29</v>
      </c>
      <c r="O62" s="27" t="s">
        <v>123</v>
      </c>
      <c r="P62" s="23" t="s">
        <v>63</v>
      </c>
      <c r="Q62" s="35" t="s">
        <v>122</v>
      </c>
    </row>
    <row r="63" spans="2:19" ht="60">
      <c r="B63" s="23" t="s">
        <v>58</v>
      </c>
      <c r="C63" s="23" t="s">
        <v>59</v>
      </c>
      <c r="D63" s="23" t="s">
        <v>116</v>
      </c>
      <c r="E63" s="23">
        <v>2</v>
      </c>
      <c r="F63" s="23" t="s">
        <v>61</v>
      </c>
      <c r="G63" s="33">
        <v>6.9768025057522998</v>
      </c>
      <c r="H63" s="33">
        <v>6.7455385684273699</v>
      </c>
      <c r="I63" s="26">
        <v>3.3000000000000002E-2</v>
      </c>
      <c r="J63" s="23"/>
      <c r="K63" s="29"/>
      <c r="L63" s="29"/>
      <c r="M63" s="29"/>
      <c r="N63" s="23" t="s">
        <v>29</v>
      </c>
      <c r="O63" s="27" t="s">
        <v>124</v>
      </c>
      <c r="P63" s="23" t="s">
        <v>63</v>
      </c>
      <c r="Q63" s="35" t="s">
        <v>122</v>
      </c>
    </row>
    <row r="64" spans="2:19" ht="105">
      <c r="B64" s="23" t="s">
        <v>58</v>
      </c>
      <c r="C64" s="23" t="s">
        <v>59</v>
      </c>
      <c r="D64" s="23" t="s">
        <v>116</v>
      </c>
      <c r="E64" s="23">
        <v>2</v>
      </c>
      <c r="F64" s="23" t="s">
        <v>61</v>
      </c>
      <c r="G64" s="33">
        <v>8.3720638783013204</v>
      </c>
      <c r="H64" s="33">
        <v>8.9969906552621008</v>
      </c>
      <c r="I64" s="26">
        <v>7.4999999999999997E-2</v>
      </c>
      <c r="J64" s="23"/>
      <c r="K64" s="29"/>
      <c r="L64" s="29"/>
      <c r="M64" s="23" t="s">
        <v>125</v>
      </c>
      <c r="N64" s="23" t="s">
        <v>29</v>
      </c>
      <c r="O64" s="27" t="s">
        <v>126</v>
      </c>
      <c r="P64" s="23" t="s">
        <v>63</v>
      </c>
      <c r="Q64" s="35" t="s">
        <v>122</v>
      </c>
    </row>
    <row r="65" spans="2:17" ht="105">
      <c r="B65" s="23" t="s">
        <v>58</v>
      </c>
      <c r="C65" s="23" t="s">
        <v>59</v>
      </c>
      <c r="D65" s="23" t="s">
        <v>116</v>
      </c>
      <c r="E65" s="23">
        <v>2</v>
      </c>
      <c r="F65" s="23" t="s">
        <v>61</v>
      </c>
      <c r="G65" s="33">
        <v>7.3014082910664202</v>
      </c>
      <c r="H65" s="33">
        <v>7.6150354444277699</v>
      </c>
      <c r="I65" s="26">
        <v>4.2999999999999997E-2</v>
      </c>
      <c r="J65" s="23"/>
      <c r="K65" s="29"/>
      <c r="L65" s="29"/>
      <c r="M65" s="23" t="s">
        <v>125</v>
      </c>
      <c r="N65" s="23" t="s">
        <v>29</v>
      </c>
      <c r="O65" s="27" t="s">
        <v>127</v>
      </c>
      <c r="P65" s="23" t="s">
        <v>63</v>
      </c>
      <c r="Q65" s="35" t="s">
        <v>122</v>
      </c>
    </row>
    <row r="66" spans="2:17" ht="105">
      <c r="B66" s="23" t="s">
        <v>58</v>
      </c>
      <c r="C66" s="23" t="s">
        <v>59</v>
      </c>
      <c r="D66" s="23" t="s">
        <v>116</v>
      </c>
      <c r="E66" s="23">
        <v>2</v>
      </c>
      <c r="F66" s="23" t="s">
        <v>61</v>
      </c>
      <c r="G66" s="33">
        <v>6.9768025057522998</v>
      </c>
      <c r="H66" s="33">
        <v>7.1369852263405296</v>
      </c>
      <c r="I66" s="26">
        <v>2.3E-2</v>
      </c>
      <c r="J66" s="23"/>
      <c r="K66" s="29"/>
      <c r="L66" s="29"/>
      <c r="M66" s="23" t="s">
        <v>125</v>
      </c>
      <c r="N66" s="23" t="s">
        <v>29</v>
      </c>
      <c r="O66" s="27" t="s">
        <v>128</v>
      </c>
      <c r="P66" s="23" t="s">
        <v>63</v>
      </c>
      <c r="Q66" s="35" t="s">
        <v>122</v>
      </c>
    </row>
    <row r="67" spans="2:17" ht="75">
      <c r="B67" s="23" t="s">
        <v>58</v>
      </c>
      <c r="C67" s="23" t="s">
        <v>59</v>
      </c>
      <c r="D67" s="23" t="s">
        <v>116</v>
      </c>
      <c r="E67" s="23">
        <v>1</v>
      </c>
      <c r="F67" s="23" t="s">
        <v>117</v>
      </c>
      <c r="G67" s="32">
        <v>63.06</v>
      </c>
      <c r="H67" s="29">
        <v>1</v>
      </c>
      <c r="I67" s="26">
        <v>0.98399999999999999</v>
      </c>
      <c r="J67" s="23"/>
      <c r="K67" s="29"/>
      <c r="L67" s="29"/>
      <c r="M67" s="29"/>
      <c r="N67" s="29" t="s">
        <v>104</v>
      </c>
      <c r="O67" s="27" t="s">
        <v>129</v>
      </c>
      <c r="P67" s="29" t="s">
        <v>130</v>
      </c>
      <c r="Q67" s="29"/>
    </row>
    <row r="68" spans="2:17" ht="75">
      <c r="B68" s="23" t="s">
        <v>58</v>
      </c>
      <c r="C68" s="23" t="s">
        <v>59</v>
      </c>
      <c r="D68" s="23" t="s">
        <v>116</v>
      </c>
      <c r="E68" s="23">
        <v>1</v>
      </c>
      <c r="F68" s="23" t="s">
        <v>117</v>
      </c>
      <c r="G68" s="32">
        <v>26.09</v>
      </c>
      <c r="H68" s="29">
        <v>1</v>
      </c>
      <c r="I68" s="26">
        <v>0.96199999999999997</v>
      </c>
      <c r="J68" s="23"/>
      <c r="K68" s="29"/>
      <c r="L68" s="29"/>
      <c r="M68" s="29"/>
      <c r="N68" s="29" t="s">
        <v>104</v>
      </c>
      <c r="O68" s="27" t="s">
        <v>119</v>
      </c>
      <c r="P68" s="29" t="s">
        <v>130</v>
      </c>
      <c r="Q68" s="29"/>
    </row>
    <row r="69" spans="2:17" ht="75">
      <c r="B69" s="23" t="s">
        <v>58</v>
      </c>
      <c r="C69" s="23" t="s">
        <v>59</v>
      </c>
      <c r="D69" s="23" t="s">
        <v>116</v>
      </c>
      <c r="E69" s="23">
        <v>1</v>
      </c>
      <c r="F69" s="23" t="s">
        <v>117</v>
      </c>
      <c r="G69" s="32">
        <v>13.545</v>
      </c>
      <c r="H69" s="29">
        <v>1</v>
      </c>
      <c r="I69" s="26">
        <v>0.92600000000000005</v>
      </c>
      <c r="J69" s="23"/>
      <c r="K69" s="29"/>
      <c r="L69" s="29"/>
      <c r="M69" s="29"/>
      <c r="N69" s="29" t="s">
        <v>104</v>
      </c>
      <c r="O69" s="27" t="s">
        <v>120</v>
      </c>
      <c r="P69" s="29" t="s">
        <v>130</v>
      </c>
      <c r="Q69" s="29"/>
    </row>
    <row r="70" spans="2:17" ht="60">
      <c r="B70" s="23" t="s">
        <v>58</v>
      </c>
      <c r="C70" s="23" t="s">
        <v>59</v>
      </c>
      <c r="D70" s="23" t="s">
        <v>116</v>
      </c>
      <c r="E70" s="23">
        <v>1</v>
      </c>
      <c r="F70" s="23" t="s">
        <v>117</v>
      </c>
      <c r="G70" s="32">
        <v>63.06</v>
      </c>
      <c r="H70" s="32">
        <v>37.406595000000003</v>
      </c>
      <c r="I70" s="36">
        <v>40.700000000000003</v>
      </c>
      <c r="J70" s="23"/>
      <c r="K70" s="29"/>
      <c r="L70" s="29"/>
      <c r="M70" s="29"/>
      <c r="N70" s="29" t="s">
        <v>104</v>
      </c>
      <c r="O70" s="27" t="s">
        <v>131</v>
      </c>
      <c r="P70" s="29" t="s">
        <v>130</v>
      </c>
      <c r="Q70" s="35" t="s">
        <v>122</v>
      </c>
    </row>
    <row r="71" spans="2:17" ht="60">
      <c r="B71" s="23" t="s">
        <v>58</v>
      </c>
      <c r="C71" s="23" t="s">
        <v>59</v>
      </c>
      <c r="D71" s="23" t="s">
        <v>116</v>
      </c>
      <c r="E71" s="23">
        <v>1</v>
      </c>
      <c r="F71" s="23" t="s">
        <v>117</v>
      </c>
      <c r="G71" s="32">
        <v>26.09</v>
      </c>
      <c r="H71" s="32">
        <v>16.076250000000002</v>
      </c>
      <c r="I71" s="36">
        <v>38.4</v>
      </c>
      <c r="J71" s="23"/>
      <c r="K71" s="29"/>
      <c r="L71" s="29"/>
      <c r="M71" s="29"/>
      <c r="N71" s="29" t="s">
        <v>104</v>
      </c>
      <c r="O71" s="27" t="s">
        <v>123</v>
      </c>
      <c r="P71" s="29" t="s">
        <v>130</v>
      </c>
      <c r="Q71" s="35" t="s">
        <v>122</v>
      </c>
    </row>
    <row r="72" spans="2:17" ht="60">
      <c r="B72" s="23" t="s">
        <v>58</v>
      </c>
      <c r="C72" s="23" t="s">
        <v>59</v>
      </c>
      <c r="D72" s="23" t="s">
        <v>116</v>
      </c>
      <c r="E72" s="23">
        <v>1</v>
      </c>
      <c r="F72" s="23" t="s">
        <v>117</v>
      </c>
      <c r="G72" s="32">
        <v>13.545</v>
      </c>
      <c r="H72" s="32">
        <v>8.5381250000000009</v>
      </c>
      <c r="I72" s="36">
        <v>37</v>
      </c>
      <c r="J72" s="23"/>
      <c r="K72" s="29"/>
      <c r="L72" s="29"/>
      <c r="M72" s="29"/>
      <c r="N72" s="29" t="s">
        <v>104</v>
      </c>
      <c r="O72" s="27" t="s">
        <v>124</v>
      </c>
      <c r="P72" s="29" t="s">
        <v>130</v>
      </c>
      <c r="Q72" s="35" t="s">
        <v>122</v>
      </c>
    </row>
    <row r="73" spans="2:17" ht="105">
      <c r="B73" s="23" t="s">
        <v>58</v>
      </c>
      <c r="C73" s="23" t="s">
        <v>59</v>
      </c>
      <c r="D73" s="23" t="s">
        <v>116</v>
      </c>
      <c r="E73" s="23">
        <v>1</v>
      </c>
      <c r="F73" s="23" t="s">
        <v>117</v>
      </c>
      <c r="G73" s="32">
        <v>63.06</v>
      </c>
      <c r="H73" s="32">
        <v>74.135000000000005</v>
      </c>
      <c r="I73" s="36">
        <v>17.600000000000001</v>
      </c>
      <c r="J73" s="23"/>
      <c r="K73" s="29"/>
      <c r="L73" s="29"/>
      <c r="M73" s="23" t="s">
        <v>125</v>
      </c>
      <c r="N73" s="29" t="s">
        <v>104</v>
      </c>
      <c r="O73" s="27" t="s">
        <v>132</v>
      </c>
      <c r="P73" s="29" t="s">
        <v>130</v>
      </c>
      <c r="Q73" s="35" t="s">
        <v>122</v>
      </c>
    </row>
    <row r="74" spans="2:17" ht="105">
      <c r="B74" s="23" t="s">
        <v>58</v>
      </c>
      <c r="C74" s="23" t="s">
        <v>59</v>
      </c>
      <c r="D74" s="23" t="s">
        <v>116</v>
      </c>
      <c r="E74" s="23">
        <v>1</v>
      </c>
      <c r="F74" s="23" t="s">
        <v>117</v>
      </c>
      <c r="G74" s="32">
        <v>26.09</v>
      </c>
      <c r="H74" s="32">
        <v>29.333749999999998</v>
      </c>
      <c r="I74" s="36">
        <v>12.4</v>
      </c>
      <c r="J74" s="23"/>
      <c r="K74" s="29"/>
      <c r="L74" s="29"/>
      <c r="M74" s="23" t="s">
        <v>125</v>
      </c>
      <c r="N74" s="29" t="s">
        <v>104</v>
      </c>
      <c r="O74" s="27" t="s">
        <v>127</v>
      </c>
      <c r="P74" s="29" t="s">
        <v>130</v>
      </c>
      <c r="Q74" s="35" t="s">
        <v>122</v>
      </c>
    </row>
    <row r="75" spans="2:17" ht="105">
      <c r="B75" s="23" t="s">
        <v>58</v>
      </c>
      <c r="C75" s="23" t="s">
        <v>59</v>
      </c>
      <c r="D75" s="23" t="s">
        <v>116</v>
      </c>
      <c r="E75" s="23">
        <v>1</v>
      </c>
      <c r="F75" s="23" t="s">
        <v>117</v>
      </c>
      <c r="G75" s="32">
        <v>13.545</v>
      </c>
      <c r="H75" s="32">
        <v>15.166874999999999</v>
      </c>
      <c r="I75" s="36">
        <v>12</v>
      </c>
      <c r="J75" s="23"/>
      <c r="K75" s="29"/>
      <c r="L75" s="29"/>
      <c r="M75" s="23" t="s">
        <v>125</v>
      </c>
      <c r="N75" s="29" t="s">
        <v>104</v>
      </c>
      <c r="O75" s="27" t="s">
        <v>128</v>
      </c>
      <c r="P75" s="29" t="s">
        <v>130</v>
      </c>
      <c r="Q75" s="35" t="s">
        <v>122</v>
      </c>
    </row>
    <row r="76" spans="2:17" ht="75">
      <c r="B76" s="23" t="s">
        <v>58</v>
      </c>
      <c r="C76" s="23" t="s">
        <v>59</v>
      </c>
      <c r="D76" s="23" t="s">
        <v>116</v>
      </c>
      <c r="E76" s="23">
        <v>1</v>
      </c>
      <c r="F76" s="23" t="s">
        <v>61</v>
      </c>
      <c r="G76" s="28">
        <v>61.158943681318704</v>
      </c>
      <c r="H76" s="28">
        <v>12.0432065018315</v>
      </c>
      <c r="I76" s="36">
        <v>80.3</v>
      </c>
      <c r="J76" s="23"/>
      <c r="K76" s="29"/>
      <c r="L76" s="29"/>
      <c r="M76" s="29"/>
      <c r="N76" s="29" t="s">
        <v>104</v>
      </c>
      <c r="O76" s="27" t="s">
        <v>129</v>
      </c>
      <c r="P76" s="29" t="s">
        <v>130</v>
      </c>
      <c r="Q76" s="29"/>
    </row>
    <row r="77" spans="2:17" ht="75">
      <c r="B77" s="23" t="s">
        <v>58</v>
      </c>
      <c r="C77" s="23" t="s">
        <v>59</v>
      </c>
      <c r="D77" s="23" t="s">
        <v>116</v>
      </c>
      <c r="E77" s="23">
        <v>1</v>
      </c>
      <c r="F77" s="23" t="s">
        <v>61</v>
      </c>
      <c r="G77" s="28">
        <v>29.689782142857101</v>
      </c>
      <c r="H77" s="28">
        <v>12.0432065018315</v>
      </c>
      <c r="I77" s="36">
        <v>59.4</v>
      </c>
      <c r="J77" s="23"/>
      <c r="K77" s="29"/>
      <c r="L77" s="29"/>
      <c r="M77" s="29"/>
      <c r="N77" s="29" t="s">
        <v>104</v>
      </c>
      <c r="O77" s="27" t="s">
        <v>119</v>
      </c>
      <c r="P77" s="29" t="s">
        <v>130</v>
      </c>
      <c r="Q77" s="29"/>
    </row>
    <row r="78" spans="2:17" ht="75">
      <c r="B78" s="23" t="s">
        <v>58</v>
      </c>
      <c r="C78" s="23" t="s">
        <v>59</v>
      </c>
      <c r="D78" s="23" t="s">
        <v>116</v>
      </c>
      <c r="E78" s="23">
        <v>1</v>
      </c>
      <c r="F78" s="23" t="s">
        <v>61</v>
      </c>
      <c r="G78" s="28">
        <v>20.9114792124542</v>
      </c>
      <c r="H78" s="28">
        <v>12.0432065018315</v>
      </c>
      <c r="I78" s="36">
        <v>42.4</v>
      </c>
      <c r="J78" s="23"/>
      <c r="K78" s="29"/>
      <c r="L78" s="29"/>
      <c r="M78" s="29"/>
      <c r="N78" s="29" t="s">
        <v>104</v>
      </c>
      <c r="O78" s="27" t="s">
        <v>120</v>
      </c>
      <c r="P78" s="29" t="s">
        <v>130</v>
      </c>
      <c r="Q78" s="29"/>
    </row>
    <row r="79" spans="2:17" ht="60">
      <c r="B79" s="23" t="s">
        <v>58</v>
      </c>
      <c r="C79" s="23" t="s">
        <v>59</v>
      </c>
      <c r="D79" s="23" t="s">
        <v>116</v>
      </c>
      <c r="E79" s="23">
        <v>1</v>
      </c>
      <c r="F79" s="23" t="s">
        <v>61</v>
      </c>
      <c r="G79" s="28">
        <v>61.158943681318704</v>
      </c>
      <c r="H79" s="28">
        <v>44.064376766091002</v>
      </c>
      <c r="I79" s="36">
        <v>28</v>
      </c>
      <c r="J79" s="23"/>
      <c r="K79" s="29"/>
      <c r="L79" s="29"/>
      <c r="M79" s="29"/>
      <c r="N79" s="29" t="s">
        <v>104</v>
      </c>
      <c r="O79" s="27" t="s">
        <v>131</v>
      </c>
      <c r="P79" s="29" t="s">
        <v>130</v>
      </c>
      <c r="Q79" s="35" t="s">
        <v>122</v>
      </c>
    </row>
    <row r="80" spans="2:17" ht="60">
      <c r="B80" s="23" t="s">
        <v>58</v>
      </c>
      <c r="C80" s="23" t="s">
        <v>59</v>
      </c>
      <c r="D80" s="23" t="s">
        <v>116</v>
      </c>
      <c r="E80" s="23">
        <v>1</v>
      </c>
      <c r="F80" s="23" t="s">
        <v>61</v>
      </c>
      <c r="G80" s="28">
        <v>29.689782142857101</v>
      </c>
      <c r="H80" s="28">
        <v>24.937470656724201</v>
      </c>
      <c r="I80" s="36">
        <v>16</v>
      </c>
      <c r="J80" s="23"/>
      <c r="K80" s="29"/>
      <c r="L80" s="29"/>
      <c r="M80" s="29"/>
      <c r="N80" s="29" t="s">
        <v>104</v>
      </c>
      <c r="O80" s="27" t="s">
        <v>123</v>
      </c>
      <c r="P80" s="29" t="s">
        <v>130</v>
      </c>
      <c r="Q80" s="35" t="s">
        <v>122</v>
      </c>
    </row>
    <row r="81" spans="2:17" ht="60">
      <c r="B81" s="23" t="s">
        <v>58</v>
      </c>
      <c r="C81" s="23" t="s">
        <v>59</v>
      </c>
      <c r="D81" s="23" t="s">
        <v>116</v>
      </c>
      <c r="E81" s="23">
        <v>1</v>
      </c>
      <c r="F81" s="23" t="s">
        <v>61</v>
      </c>
      <c r="G81" s="28">
        <v>20.9114792124542</v>
      </c>
      <c r="H81" s="28">
        <v>18.502702014652002</v>
      </c>
      <c r="I81" s="36">
        <v>11.5</v>
      </c>
      <c r="J81" s="23"/>
      <c r="K81" s="29"/>
      <c r="L81" s="29"/>
      <c r="M81" s="29"/>
      <c r="N81" s="29" t="s">
        <v>104</v>
      </c>
      <c r="O81" s="27" t="s">
        <v>124</v>
      </c>
      <c r="P81" s="29" t="s">
        <v>130</v>
      </c>
      <c r="Q81" s="35" t="s">
        <v>122</v>
      </c>
    </row>
    <row r="82" spans="2:17" ht="105">
      <c r="B82" s="23" t="s">
        <v>58</v>
      </c>
      <c r="C82" s="23" t="s">
        <v>59</v>
      </c>
      <c r="D82" s="23" t="s">
        <v>116</v>
      </c>
      <c r="E82" s="23">
        <v>1</v>
      </c>
      <c r="F82" s="23" t="s">
        <v>61</v>
      </c>
      <c r="G82" s="28">
        <v>61.158943681318704</v>
      </c>
      <c r="H82" s="28">
        <v>72.071028846153894</v>
      </c>
      <c r="I82" s="36">
        <v>17.8</v>
      </c>
      <c r="J82" s="23"/>
      <c r="K82" s="29"/>
      <c r="L82" s="29"/>
      <c r="M82" s="23" t="s">
        <v>125</v>
      </c>
      <c r="N82" s="29" t="s">
        <v>104</v>
      </c>
      <c r="O82" s="27" t="s">
        <v>132</v>
      </c>
      <c r="P82" s="29" t="s">
        <v>130</v>
      </c>
      <c r="Q82" s="35" t="s">
        <v>122</v>
      </c>
    </row>
    <row r="83" spans="2:17" ht="105">
      <c r="B83" s="23" t="s">
        <v>58</v>
      </c>
      <c r="C83" s="23" t="s">
        <v>59</v>
      </c>
      <c r="D83" s="23" t="s">
        <v>116</v>
      </c>
      <c r="E83" s="23">
        <v>1</v>
      </c>
      <c r="F83" s="23" t="s">
        <v>61</v>
      </c>
      <c r="G83" s="28">
        <v>29.689782142857101</v>
      </c>
      <c r="H83" s="28">
        <v>32.896786630036601</v>
      </c>
      <c r="I83" s="36">
        <v>10.8</v>
      </c>
      <c r="J83" s="23"/>
      <c r="K83" s="29"/>
      <c r="L83" s="29"/>
      <c r="M83" s="23" t="s">
        <v>125</v>
      </c>
      <c r="N83" s="29" t="s">
        <v>104</v>
      </c>
      <c r="O83" s="27" t="s">
        <v>127</v>
      </c>
      <c r="P83" s="29" t="s">
        <v>130</v>
      </c>
      <c r="Q83" s="35" t="s">
        <v>122</v>
      </c>
    </row>
    <row r="84" spans="2:17" ht="105">
      <c r="B84" s="23" t="s">
        <v>58</v>
      </c>
      <c r="C84" s="23" t="s">
        <v>59</v>
      </c>
      <c r="D84" s="23" t="s">
        <v>116</v>
      </c>
      <c r="E84" s="23">
        <v>1</v>
      </c>
      <c r="F84" s="23" t="s">
        <v>61</v>
      </c>
      <c r="G84" s="28">
        <v>20.9114792124542</v>
      </c>
      <c r="H84" s="28">
        <v>22.528727838827798</v>
      </c>
      <c r="I84" s="36">
        <v>7.7</v>
      </c>
      <c r="J84" s="23"/>
      <c r="K84" s="29"/>
      <c r="L84" s="29"/>
      <c r="M84" s="23" t="s">
        <v>125</v>
      </c>
      <c r="N84" s="29" t="s">
        <v>104</v>
      </c>
      <c r="O84" s="27" t="s">
        <v>128</v>
      </c>
      <c r="P84" s="29" t="s">
        <v>130</v>
      </c>
      <c r="Q84" s="35" t="s">
        <v>122</v>
      </c>
    </row>
    <row r="85" spans="2:17" ht="75">
      <c r="B85" s="23" t="s">
        <v>58</v>
      </c>
      <c r="C85" s="23" t="s">
        <v>59</v>
      </c>
      <c r="D85" s="23" t="s">
        <v>116</v>
      </c>
      <c r="E85" s="23">
        <v>2</v>
      </c>
      <c r="F85" s="23" t="s">
        <v>117</v>
      </c>
      <c r="G85" s="32">
        <v>8.0184599999999993</v>
      </c>
      <c r="H85" s="29">
        <v>1</v>
      </c>
      <c r="I85" s="36">
        <v>87.5</v>
      </c>
      <c r="J85" s="23"/>
      <c r="K85" s="29"/>
      <c r="L85" s="29"/>
      <c r="M85" s="29"/>
      <c r="N85" s="29" t="s">
        <v>104</v>
      </c>
      <c r="O85" s="27" t="s">
        <v>129</v>
      </c>
      <c r="P85" s="29" t="s">
        <v>130</v>
      </c>
      <c r="Q85" s="29"/>
    </row>
    <row r="86" spans="2:17" ht="75">
      <c r="B86" s="23" t="s">
        <v>58</v>
      </c>
      <c r="C86" s="23" t="s">
        <v>59</v>
      </c>
      <c r="D86" s="23" t="s">
        <v>116</v>
      </c>
      <c r="E86" s="23">
        <v>2</v>
      </c>
      <c r="F86" s="23" t="s">
        <v>117</v>
      </c>
      <c r="G86" s="32">
        <v>5.7546150000000003</v>
      </c>
      <c r="H86" s="29">
        <v>1</v>
      </c>
      <c r="I86" s="36">
        <v>82.6</v>
      </c>
      <c r="J86" s="23"/>
      <c r="K86" s="29"/>
      <c r="L86" s="29"/>
      <c r="M86" s="29"/>
      <c r="N86" s="29" t="s">
        <v>104</v>
      </c>
      <c r="O86" s="27" t="s">
        <v>119</v>
      </c>
      <c r="P86" s="29" t="s">
        <v>130</v>
      </c>
      <c r="Q86" s="29"/>
    </row>
    <row r="87" spans="2:17" ht="75">
      <c r="B87" s="23" t="s">
        <v>58</v>
      </c>
      <c r="C87" s="23" t="s">
        <v>59</v>
      </c>
      <c r="D87" s="23" t="s">
        <v>116</v>
      </c>
      <c r="E87" s="23">
        <v>2</v>
      </c>
      <c r="F87" s="23" t="s">
        <v>117</v>
      </c>
      <c r="G87" s="32">
        <v>5.3773074999999997</v>
      </c>
      <c r="H87" s="29">
        <v>1</v>
      </c>
      <c r="I87" s="36">
        <v>81.400000000000006</v>
      </c>
      <c r="J87" s="23"/>
      <c r="K87" s="29"/>
      <c r="L87" s="29"/>
      <c r="M87" s="29"/>
      <c r="N87" s="29" t="s">
        <v>104</v>
      </c>
      <c r="O87" s="27" t="s">
        <v>120</v>
      </c>
      <c r="P87" s="29" t="s">
        <v>130</v>
      </c>
      <c r="Q87" s="29"/>
    </row>
    <row r="88" spans="2:17" ht="60">
      <c r="B88" s="23" t="s">
        <v>58</v>
      </c>
      <c r="C88" s="23" t="s">
        <v>59</v>
      </c>
      <c r="D88" s="23" t="s">
        <v>116</v>
      </c>
      <c r="E88" s="23">
        <v>2</v>
      </c>
      <c r="F88" s="23" t="s">
        <v>117</v>
      </c>
      <c r="G88" s="32">
        <v>8.0184599999999993</v>
      </c>
      <c r="H88" s="32">
        <v>5.7569249999999998</v>
      </c>
      <c r="I88" s="36">
        <v>28.2</v>
      </c>
      <c r="J88" s="23"/>
      <c r="K88" s="29"/>
      <c r="L88" s="29"/>
      <c r="M88" s="29"/>
      <c r="N88" s="29" t="s">
        <v>104</v>
      </c>
      <c r="O88" s="27" t="s">
        <v>131</v>
      </c>
      <c r="P88" s="29" t="s">
        <v>130</v>
      </c>
      <c r="Q88" s="35" t="s">
        <v>122</v>
      </c>
    </row>
    <row r="89" spans="2:17" ht="60">
      <c r="B89" s="23" t="s">
        <v>58</v>
      </c>
      <c r="C89" s="23" t="s">
        <v>59</v>
      </c>
      <c r="D89" s="23" t="s">
        <v>116</v>
      </c>
      <c r="E89" s="23">
        <v>2</v>
      </c>
      <c r="F89" s="23" t="s">
        <v>117</v>
      </c>
      <c r="G89" s="32">
        <v>5.7546150000000003</v>
      </c>
      <c r="H89" s="32">
        <v>5.1892312499999997</v>
      </c>
      <c r="I89" s="36">
        <v>9.8000000000000007</v>
      </c>
      <c r="J89" s="23"/>
      <c r="K89" s="29"/>
      <c r="L89" s="29"/>
      <c r="M89" s="29"/>
      <c r="N89" s="29" t="s">
        <v>104</v>
      </c>
      <c r="O89" s="27" t="s">
        <v>123</v>
      </c>
      <c r="P89" s="29" t="s">
        <v>130</v>
      </c>
      <c r="Q89" s="35" t="s">
        <v>122</v>
      </c>
    </row>
    <row r="90" spans="2:17" ht="60">
      <c r="B90" s="23" t="s">
        <v>58</v>
      </c>
      <c r="C90" s="23" t="s">
        <v>59</v>
      </c>
      <c r="D90" s="23" t="s">
        <v>116</v>
      </c>
      <c r="E90" s="23">
        <v>2</v>
      </c>
      <c r="F90" s="23" t="s">
        <v>117</v>
      </c>
      <c r="G90" s="32">
        <v>5.3773074999999997</v>
      </c>
      <c r="H90" s="32">
        <v>5.0946156250000003</v>
      </c>
      <c r="I90" s="36">
        <v>5.3</v>
      </c>
      <c r="J90" s="23"/>
      <c r="K90" s="29"/>
      <c r="L90" s="29"/>
      <c r="M90" s="29"/>
      <c r="N90" s="29" t="s">
        <v>104</v>
      </c>
      <c r="O90" s="27" t="s">
        <v>124</v>
      </c>
      <c r="P90" s="29" t="s">
        <v>130</v>
      </c>
      <c r="Q90" s="35" t="s">
        <v>122</v>
      </c>
    </row>
    <row r="91" spans="2:17" ht="105">
      <c r="B91" s="23" t="s">
        <v>58</v>
      </c>
      <c r="C91" s="23" t="s">
        <v>59</v>
      </c>
      <c r="D91" s="23" t="s">
        <v>116</v>
      </c>
      <c r="E91" s="23">
        <v>2</v>
      </c>
      <c r="F91" s="23" t="s">
        <v>117</v>
      </c>
      <c r="G91" s="32">
        <v>8.0184599999999993</v>
      </c>
      <c r="H91" s="32">
        <v>9.1492299999999993</v>
      </c>
      <c r="I91" s="36">
        <v>14.1</v>
      </c>
      <c r="J91" s="23"/>
      <c r="K91" s="29"/>
      <c r="L91" s="29"/>
      <c r="M91" s="23" t="s">
        <v>125</v>
      </c>
      <c r="N91" s="29" t="s">
        <v>104</v>
      </c>
      <c r="O91" s="27" t="s">
        <v>132</v>
      </c>
      <c r="P91" s="29" t="s">
        <v>130</v>
      </c>
      <c r="Q91" s="35" t="s">
        <v>122</v>
      </c>
    </row>
    <row r="92" spans="2:17" ht="105">
      <c r="B92" s="23" t="s">
        <v>58</v>
      </c>
      <c r="C92" s="23" t="s">
        <v>59</v>
      </c>
      <c r="D92" s="23" t="s">
        <v>116</v>
      </c>
      <c r="E92" s="23">
        <v>2</v>
      </c>
      <c r="F92" s="23" t="s">
        <v>117</v>
      </c>
      <c r="G92" s="32">
        <v>5.7546150000000003</v>
      </c>
      <c r="H92" s="32">
        <v>6.0373074999999998</v>
      </c>
      <c r="I92" s="36">
        <v>4.9000000000000004</v>
      </c>
      <c r="J92" s="23"/>
      <c r="K92" s="29"/>
      <c r="L92" s="29"/>
      <c r="M92" s="23" t="s">
        <v>125</v>
      </c>
      <c r="N92" s="29" t="s">
        <v>104</v>
      </c>
      <c r="O92" s="27" t="s">
        <v>127</v>
      </c>
      <c r="P92" s="29" t="s">
        <v>130</v>
      </c>
      <c r="Q92" s="35" t="s">
        <v>122</v>
      </c>
    </row>
    <row r="93" spans="2:17" ht="105">
      <c r="B93" s="23" t="s">
        <v>58</v>
      </c>
      <c r="C93" s="23" t="s">
        <v>59</v>
      </c>
      <c r="D93" s="23" t="s">
        <v>116</v>
      </c>
      <c r="E93" s="23">
        <v>2</v>
      </c>
      <c r="F93" s="23" t="s">
        <v>117</v>
      </c>
      <c r="G93" s="32">
        <v>5.3773074999999997</v>
      </c>
      <c r="H93" s="32">
        <v>5.5186537500000004</v>
      </c>
      <c r="I93" s="36">
        <v>2.6</v>
      </c>
      <c r="J93" s="23"/>
      <c r="K93" s="29"/>
      <c r="L93" s="29"/>
      <c r="M93" s="23" t="s">
        <v>125</v>
      </c>
      <c r="N93" s="29" t="s">
        <v>104</v>
      </c>
      <c r="O93" s="27" t="s">
        <v>128</v>
      </c>
      <c r="P93" s="29" t="s">
        <v>130</v>
      </c>
      <c r="Q93" s="35" t="s">
        <v>122</v>
      </c>
    </row>
    <row r="94" spans="2:17" ht="75">
      <c r="B94" s="23" t="s">
        <v>58</v>
      </c>
      <c r="C94" s="23" t="s">
        <v>59</v>
      </c>
      <c r="D94" s="23" t="s">
        <v>116</v>
      </c>
      <c r="E94" s="23">
        <v>2</v>
      </c>
      <c r="F94" s="23" t="s">
        <v>61</v>
      </c>
      <c r="G94" s="28">
        <v>8.5959165201465204</v>
      </c>
      <c r="H94" s="28">
        <v>4.91</v>
      </c>
      <c r="I94" s="36">
        <v>42.9</v>
      </c>
      <c r="J94" s="23"/>
      <c r="K94" s="29"/>
      <c r="L94" s="29"/>
      <c r="M94" s="29"/>
      <c r="N94" s="29" t="s">
        <v>104</v>
      </c>
      <c r="O94" s="27" t="s">
        <v>129</v>
      </c>
      <c r="P94" s="29" t="s">
        <v>130</v>
      </c>
      <c r="Q94" s="29"/>
    </row>
    <row r="95" spans="2:17" ht="75">
      <c r="B95" s="23" t="s">
        <v>58</v>
      </c>
      <c r="C95" s="23" t="s">
        <v>59</v>
      </c>
      <c r="D95" s="23" t="s">
        <v>116</v>
      </c>
      <c r="E95" s="23">
        <v>2</v>
      </c>
      <c r="F95" s="23" t="s">
        <v>61</v>
      </c>
      <c r="G95" s="28">
        <v>6.4211569047619097</v>
      </c>
      <c r="H95" s="28">
        <v>4.91</v>
      </c>
      <c r="I95" s="36">
        <v>23.6</v>
      </c>
      <c r="J95" s="23"/>
      <c r="K95" s="29"/>
      <c r="L95" s="29"/>
      <c r="M95" s="29"/>
      <c r="N95" s="29" t="s">
        <v>104</v>
      </c>
      <c r="O95" s="27" t="s">
        <v>119</v>
      </c>
      <c r="P95" s="29" t="s">
        <v>130</v>
      </c>
      <c r="Q95" s="29"/>
    </row>
    <row r="96" spans="2:17" ht="75">
      <c r="B96" s="23" t="s">
        <v>58</v>
      </c>
      <c r="C96" s="23" t="s">
        <v>59</v>
      </c>
      <c r="D96" s="23" t="s">
        <v>116</v>
      </c>
      <c r="E96" s="23">
        <v>2</v>
      </c>
      <c r="F96" s="23" t="s">
        <v>61</v>
      </c>
      <c r="G96" s="28">
        <v>6.0637973992673997</v>
      </c>
      <c r="H96" s="28">
        <v>4.91</v>
      </c>
      <c r="I96" s="36">
        <v>19.100000000000001</v>
      </c>
      <c r="J96" s="23"/>
      <c r="K96" s="29"/>
      <c r="L96" s="29"/>
      <c r="M96" s="29"/>
      <c r="N96" s="29" t="s">
        <v>104</v>
      </c>
      <c r="O96" s="27" t="s">
        <v>120</v>
      </c>
      <c r="P96" s="29" t="s">
        <v>130</v>
      </c>
      <c r="Q96" s="29"/>
    </row>
    <row r="97" spans="2:19" ht="60">
      <c r="B97" s="23" t="s">
        <v>58</v>
      </c>
      <c r="C97" s="23" t="s">
        <v>59</v>
      </c>
      <c r="D97" s="23" t="s">
        <v>116</v>
      </c>
      <c r="E97" s="23">
        <v>2</v>
      </c>
      <c r="F97" s="23" t="s">
        <v>61</v>
      </c>
      <c r="G97" s="28">
        <v>8.5959165201465204</v>
      </c>
      <c r="H97" s="28">
        <v>6.5443888186813197</v>
      </c>
      <c r="I97" s="36">
        <v>23.9</v>
      </c>
      <c r="J97" s="23"/>
      <c r="K97" s="29"/>
      <c r="L97" s="29"/>
      <c r="M97" s="29"/>
      <c r="N97" s="29" t="s">
        <v>104</v>
      </c>
      <c r="O97" s="27" t="s">
        <v>131</v>
      </c>
      <c r="P97" s="29"/>
      <c r="Q97" s="35" t="s">
        <v>122</v>
      </c>
    </row>
    <row r="98" spans="2:19" ht="60">
      <c r="B98" s="23" t="s">
        <v>58</v>
      </c>
      <c r="C98" s="23" t="s">
        <v>59</v>
      </c>
      <c r="D98" s="23" t="s">
        <v>116</v>
      </c>
      <c r="E98" s="23">
        <v>2</v>
      </c>
      <c r="F98" s="23" t="s">
        <v>61</v>
      </c>
      <c r="G98" s="28">
        <v>6.4211569047619097</v>
      </c>
      <c r="H98" s="28">
        <v>5.9089043681318696</v>
      </c>
      <c r="I98" s="36">
        <v>8</v>
      </c>
      <c r="J98" s="23"/>
      <c r="K98" s="29"/>
      <c r="L98" s="29"/>
      <c r="M98" s="29"/>
      <c r="N98" s="29" t="s">
        <v>104</v>
      </c>
      <c r="O98" s="27" t="s">
        <v>123</v>
      </c>
      <c r="P98" s="29" t="s">
        <v>130</v>
      </c>
      <c r="Q98" s="35" t="s">
        <v>122</v>
      </c>
    </row>
    <row r="99" spans="2:19" ht="60">
      <c r="B99" s="23" t="s">
        <v>58</v>
      </c>
      <c r="C99" s="23" t="s">
        <v>59</v>
      </c>
      <c r="D99" s="23" t="s">
        <v>116</v>
      </c>
      <c r="E99" s="23">
        <v>2</v>
      </c>
      <c r="F99" s="23" t="s">
        <v>61</v>
      </c>
      <c r="G99" s="28">
        <v>6.0637973992673997</v>
      </c>
      <c r="H99" s="28">
        <v>5.80429628205128</v>
      </c>
      <c r="I99" s="36">
        <v>4.3</v>
      </c>
      <c r="J99" s="23"/>
      <c r="K99" s="29"/>
      <c r="L99" s="29"/>
      <c r="M99" s="29"/>
      <c r="N99" s="29" t="s">
        <v>104</v>
      </c>
      <c r="O99" s="27" t="s">
        <v>124</v>
      </c>
      <c r="P99" s="29" t="s">
        <v>130</v>
      </c>
      <c r="Q99" s="35" t="s">
        <v>122</v>
      </c>
    </row>
    <row r="100" spans="2:19" ht="105">
      <c r="B100" s="23" t="s">
        <v>58</v>
      </c>
      <c r="C100" s="23" t="s">
        <v>59</v>
      </c>
      <c r="D100" s="23" t="s">
        <v>116</v>
      </c>
      <c r="E100" s="23">
        <v>2</v>
      </c>
      <c r="F100" s="23" t="s">
        <v>61</v>
      </c>
      <c r="G100" s="28">
        <v>8.5959165201465204</v>
      </c>
      <c r="H100" s="28">
        <v>9.7854374908424901</v>
      </c>
      <c r="I100" s="36">
        <v>14</v>
      </c>
      <c r="J100" s="23"/>
      <c r="K100" s="29"/>
      <c r="L100" s="29"/>
      <c r="M100" s="23" t="s">
        <v>125</v>
      </c>
      <c r="N100" s="29" t="s">
        <v>104</v>
      </c>
      <c r="O100" s="27" t="s">
        <v>132</v>
      </c>
      <c r="P100" s="29" t="s">
        <v>130</v>
      </c>
      <c r="Q100" s="35" t="s">
        <v>122</v>
      </c>
    </row>
    <row r="101" spans="2:19" ht="105">
      <c r="B101" s="23" t="s">
        <v>58</v>
      </c>
      <c r="C101" s="23" t="s">
        <v>59</v>
      </c>
      <c r="D101" s="23" t="s">
        <v>116</v>
      </c>
      <c r="E101" s="23">
        <v>2</v>
      </c>
      <c r="F101" s="23" t="s">
        <v>61</v>
      </c>
      <c r="G101" s="28">
        <v>6.4211569047619097</v>
      </c>
      <c r="H101" s="28">
        <v>6.7180167948717999</v>
      </c>
      <c r="I101" s="36">
        <v>5</v>
      </c>
      <c r="J101" s="23"/>
      <c r="K101" s="29"/>
      <c r="L101" s="29"/>
      <c r="M101" s="23" t="s">
        <v>125</v>
      </c>
      <c r="N101" s="29" t="s">
        <v>104</v>
      </c>
      <c r="O101" s="27" t="s">
        <v>127</v>
      </c>
      <c r="P101" s="29" t="s">
        <v>130</v>
      </c>
      <c r="Q101" s="35" t="s">
        <v>122</v>
      </c>
    </row>
    <row r="102" spans="2:19" ht="105">
      <c r="B102" s="23" t="s">
        <v>58</v>
      </c>
      <c r="C102" s="23" t="s">
        <v>59</v>
      </c>
      <c r="D102" s="23" t="s">
        <v>116</v>
      </c>
      <c r="E102" s="23">
        <v>2</v>
      </c>
      <c r="F102" s="23" t="s">
        <v>61</v>
      </c>
      <c r="G102" s="28">
        <v>6.0637973992673997</v>
      </c>
      <c r="H102" s="28">
        <v>6.2128158974358998</v>
      </c>
      <c r="I102" s="36">
        <v>2</v>
      </c>
      <c r="J102" s="23"/>
      <c r="K102" s="29"/>
      <c r="L102" s="29"/>
      <c r="M102" s="23" t="s">
        <v>125</v>
      </c>
      <c r="N102" s="29" t="s">
        <v>104</v>
      </c>
      <c r="O102" s="27" t="s">
        <v>128</v>
      </c>
      <c r="P102" s="29" t="s">
        <v>130</v>
      </c>
      <c r="Q102" s="35" t="s">
        <v>122</v>
      </c>
    </row>
    <row r="103" spans="2:19" s="43" customFormat="1" ht="150">
      <c r="B103" s="6" t="s">
        <v>308</v>
      </c>
      <c r="C103" s="22" t="s">
        <v>309</v>
      </c>
      <c r="D103" s="22" t="s">
        <v>343</v>
      </c>
      <c r="E103" s="6" t="s">
        <v>329</v>
      </c>
      <c r="F103" s="46">
        <v>0</v>
      </c>
      <c r="G103" s="6">
        <v>46.57</v>
      </c>
      <c r="H103" s="6">
        <v>39.69</v>
      </c>
      <c r="I103" s="8">
        <v>0.14773459308567752</v>
      </c>
      <c r="J103" s="6"/>
      <c r="K103" s="6"/>
      <c r="L103" s="46">
        <v>0</v>
      </c>
      <c r="M103" s="6"/>
      <c r="N103" s="6" t="s">
        <v>29</v>
      </c>
      <c r="O103" s="22" t="s">
        <v>344</v>
      </c>
      <c r="P103" s="6"/>
      <c r="Q103" s="22" t="s">
        <v>345</v>
      </c>
      <c r="R103" s="22" t="s">
        <v>316</v>
      </c>
      <c r="S103" s="6"/>
    </row>
    <row r="104" spans="2:19" s="43" customFormat="1" ht="150">
      <c r="B104" s="6" t="s">
        <v>308</v>
      </c>
      <c r="C104" s="22" t="s">
        <v>309</v>
      </c>
      <c r="D104" s="22" t="s">
        <v>343</v>
      </c>
      <c r="E104" s="6" t="s">
        <v>340</v>
      </c>
      <c r="F104" s="46">
        <v>0</v>
      </c>
      <c r="G104" s="10">
        <v>6.9324000000000003</v>
      </c>
      <c r="H104" s="10">
        <v>6.2987900000000003</v>
      </c>
      <c r="I104" s="8">
        <v>9.1398361317869714E-2</v>
      </c>
      <c r="J104" s="6"/>
      <c r="K104" s="6"/>
      <c r="L104" s="46">
        <v>0</v>
      </c>
      <c r="M104" s="6"/>
      <c r="N104" s="6" t="s">
        <v>29</v>
      </c>
      <c r="O104" s="22" t="s">
        <v>344</v>
      </c>
      <c r="P104" s="6"/>
      <c r="Q104" s="22" t="s">
        <v>345</v>
      </c>
      <c r="R104" s="22" t="s">
        <v>316</v>
      </c>
      <c r="S104" s="6"/>
    </row>
    <row r="105" spans="2:19" ht="150">
      <c r="B105" s="6" t="s">
        <v>425</v>
      </c>
      <c r="C105" s="6" t="s">
        <v>355</v>
      </c>
      <c r="D105" s="6" t="s">
        <v>383</v>
      </c>
      <c r="E105" s="6" t="s">
        <v>384</v>
      </c>
      <c r="F105" s="6" t="s">
        <v>385</v>
      </c>
      <c r="G105" s="10">
        <v>12.314285714285717</v>
      </c>
      <c r="H105" s="10">
        <v>8.93</v>
      </c>
      <c r="I105" s="8">
        <f t="shared" ref="I105:I126" si="1">(G105-H105)/G105</f>
        <v>0.27482598607888648</v>
      </c>
      <c r="J105" s="10"/>
      <c r="K105" s="6"/>
      <c r="L105" s="6"/>
      <c r="M105" s="6"/>
      <c r="N105" s="6" t="s">
        <v>358</v>
      </c>
      <c r="O105" s="22" t="s">
        <v>386</v>
      </c>
      <c r="P105" s="6" t="s">
        <v>387</v>
      </c>
      <c r="Q105" s="6" t="s">
        <v>361</v>
      </c>
    </row>
    <row r="106" spans="2:19" ht="150">
      <c r="B106" s="6" t="s">
        <v>425</v>
      </c>
      <c r="C106" s="6" t="s">
        <v>355</v>
      </c>
      <c r="D106" s="6" t="s">
        <v>383</v>
      </c>
      <c r="E106" s="6" t="s">
        <v>384</v>
      </c>
      <c r="F106" s="6" t="s">
        <v>388</v>
      </c>
      <c r="G106" s="10">
        <v>12.48</v>
      </c>
      <c r="H106" s="10">
        <v>9.2200000000000006</v>
      </c>
      <c r="I106" s="8">
        <f>(G106-H106)/G106</f>
        <v>0.26121794871794868</v>
      </c>
      <c r="J106" s="10" t="s">
        <v>389</v>
      </c>
      <c r="K106" s="6"/>
      <c r="L106" s="6"/>
      <c r="M106" s="6"/>
      <c r="N106" s="6" t="s">
        <v>358</v>
      </c>
      <c r="O106" s="22" t="s">
        <v>386</v>
      </c>
      <c r="P106" s="6" t="s">
        <v>387</v>
      </c>
      <c r="Q106" s="6" t="s">
        <v>361</v>
      </c>
    </row>
    <row r="107" spans="2:19" ht="150">
      <c r="B107" s="6" t="s">
        <v>425</v>
      </c>
      <c r="C107" s="6" t="s">
        <v>355</v>
      </c>
      <c r="D107" s="6" t="s">
        <v>383</v>
      </c>
      <c r="E107" s="6" t="s">
        <v>384</v>
      </c>
      <c r="F107" s="6" t="s">
        <v>134</v>
      </c>
      <c r="G107" s="10">
        <v>13.01</v>
      </c>
      <c r="H107" s="10">
        <v>9.6300000000000008</v>
      </c>
      <c r="I107" s="8">
        <f t="shared" ref="I107:I108" si="2">(G107-H107)/G107</f>
        <v>0.25980015372790155</v>
      </c>
      <c r="J107" s="10" t="s">
        <v>390</v>
      </c>
      <c r="K107" s="6"/>
      <c r="L107" s="6"/>
      <c r="M107" s="6"/>
      <c r="N107" s="6" t="s">
        <v>358</v>
      </c>
      <c r="O107" s="22" t="s">
        <v>386</v>
      </c>
      <c r="P107" s="6" t="s">
        <v>387</v>
      </c>
      <c r="Q107" s="6" t="s">
        <v>361</v>
      </c>
    </row>
    <row r="108" spans="2:19" ht="150">
      <c r="B108" s="6" t="s">
        <v>425</v>
      </c>
      <c r="C108" s="6" t="s">
        <v>355</v>
      </c>
      <c r="D108" s="6" t="s">
        <v>383</v>
      </c>
      <c r="E108" s="6" t="s">
        <v>384</v>
      </c>
      <c r="F108" s="6" t="s">
        <v>173</v>
      </c>
      <c r="G108" s="10">
        <v>13.58</v>
      </c>
      <c r="H108" s="10">
        <v>10.5</v>
      </c>
      <c r="I108" s="8">
        <f t="shared" si="2"/>
        <v>0.22680412371134021</v>
      </c>
      <c r="J108" s="6" t="s">
        <v>391</v>
      </c>
      <c r="K108" s="6"/>
      <c r="L108" s="6"/>
      <c r="M108" s="6"/>
      <c r="N108" s="6" t="s">
        <v>358</v>
      </c>
      <c r="O108" s="22" t="s">
        <v>386</v>
      </c>
      <c r="P108" s="6" t="s">
        <v>387</v>
      </c>
      <c r="Q108" s="6" t="s">
        <v>361</v>
      </c>
    </row>
    <row r="109" spans="2:19" ht="150">
      <c r="B109" s="6" t="s">
        <v>425</v>
      </c>
      <c r="C109" s="6" t="s">
        <v>355</v>
      </c>
      <c r="D109" s="6" t="s">
        <v>392</v>
      </c>
      <c r="E109" s="6" t="s">
        <v>384</v>
      </c>
      <c r="F109" s="6" t="s">
        <v>385</v>
      </c>
      <c r="G109" s="10">
        <v>12.314285714285717</v>
      </c>
      <c r="H109" s="6">
        <v>5.93</v>
      </c>
      <c r="I109" s="8">
        <f t="shared" si="1"/>
        <v>0.51844547563805121</v>
      </c>
      <c r="J109" s="6"/>
      <c r="K109" s="6"/>
      <c r="L109" s="6"/>
      <c r="M109" s="6"/>
      <c r="N109" s="6" t="s">
        <v>358</v>
      </c>
      <c r="O109" s="22" t="s">
        <v>386</v>
      </c>
      <c r="P109" s="6" t="s">
        <v>387</v>
      </c>
      <c r="Q109" s="6" t="s">
        <v>361</v>
      </c>
    </row>
    <row r="110" spans="2:19" ht="150">
      <c r="B110" s="6" t="s">
        <v>425</v>
      </c>
      <c r="C110" s="6" t="s">
        <v>355</v>
      </c>
      <c r="D110" s="6" t="s">
        <v>392</v>
      </c>
      <c r="E110" s="6" t="s">
        <v>384</v>
      </c>
      <c r="F110" s="6" t="s">
        <v>388</v>
      </c>
      <c r="G110" s="10">
        <v>12.48</v>
      </c>
      <c r="H110" s="6">
        <v>6.46</v>
      </c>
      <c r="I110" s="8">
        <f>(G110-H110)/G110</f>
        <v>0.48237179487179488</v>
      </c>
      <c r="J110" s="6" t="s">
        <v>393</v>
      </c>
      <c r="K110" s="6"/>
      <c r="L110" s="6"/>
      <c r="M110" s="6"/>
      <c r="N110" s="6" t="s">
        <v>358</v>
      </c>
      <c r="O110" s="22" t="s">
        <v>386</v>
      </c>
      <c r="P110" s="6" t="s">
        <v>387</v>
      </c>
      <c r="Q110" s="6" t="s">
        <v>361</v>
      </c>
    </row>
    <row r="111" spans="2:19" ht="150">
      <c r="B111" s="6" t="s">
        <v>425</v>
      </c>
      <c r="C111" s="6" t="s">
        <v>355</v>
      </c>
      <c r="D111" s="6" t="s">
        <v>392</v>
      </c>
      <c r="E111" s="6" t="s">
        <v>384</v>
      </c>
      <c r="F111" s="6" t="s">
        <v>134</v>
      </c>
      <c r="G111" s="10">
        <v>13.01</v>
      </c>
      <c r="H111" s="6">
        <v>6.86</v>
      </c>
      <c r="I111" s="8">
        <f t="shared" ref="I111:I112" si="3">(G111-H111)/G111</f>
        <v>0.47271329746348961</v>
      </c>
      <c r="J111" s="6" t="s">
        <v>394</v>
      </c>
      <c r="K111" s="6"/>
      <c r="L111" s="6"/>
      <c r="M111" s="6"/>
      <c r="N111" s="6" t="s">
        <v>358</v>
      </c>
      <c r="O111" s="22" t="s">
        <v>386</v>
      </c>
      <c r="P111" s="6" t="s">
        <v>387</v>
      </c>
      <c r="Q111" s="6" t="s">
        <v>361</v>
      </c>
    </row>
    <row r="112" spans="2:19" ht="150">
      <c r="B112" s="6" t="s">
        <v>425</v>
      </c>
      <c r="C112" s="6" t="s">
        <v>355</v>
      </c>
      <c r="D112" s="6" t="s">
        <v>392</v>
      </c>
      <c r="E112" s="6" t="s">
        <v>384</v>
      </c>
      <c r="F112" s="6" t="s">
        <v>173</v>
      </c>
      <c r="G112" s="10">
        <v>13.58</v>
      </c>
      <c r="H112" s="6">
        <v>7.72</v>
      </c>
      <c r="I112" s="8">
        <f t="shared" si="3"/>
        <v>0.43151693667157587</v>
      </c>
      <c r="J112" s="6" t="s">
        <v>395</v>
      </c>
      <c r="K112" s="6"/>
      <c r="L112" s="6"/>
      <c r="M112" s="6"/>
      <c r="N112" s="6" t="s">
        <v>358</v>
      </c>
      <c r="O112" s="22" t="s">
        <v>386</v>
      </c>
      <c r="P112" s="6" t="s">
        <v>387</v>
      </c>
      <c r="Q112" s="6" t="s">
        <v>361</v>
      </c>
    </row>
    <row r="113" spans="2:17" ht="150">
      <c r="B113" s="6" t="s">
        <v>425</v>
      </c>
      <c r="C113" s="6" t="s">
        <v>355</v>
      </c>
      <c r="D113" s="6" t="s">
        <v>396</v>
      </c>
      <c r="E113" s="6" t="s">
        <v>384</v>
      </c>
      <c r="F113" s="6" t="s">
        <v>385</v>
      </c>
      <c r="G113" s="10">
        <v>12.314285714285717</v>
      </c>
      <c r="H113" s="6">
        <v>7.01</v>
      </c>
      <c r="I113" s="8">
        <f>(G113-H113)/G113</f>
        <v>0.43074245939675188</v>
      </c>
      <c r="J113" s="6"/>
      <c r="K113" s="6"/>
      <c r="L113" s="6"/>
      <c r="M113" s="6"/>
      <c r="N113" s="6" t="s">
        <v>358</v>
      </c>
      <c r="O113" s="22" t="s">
        <v>386</v>
      </c>
      <c r="P113" s="6" t="s">
        <v>387</v>
      </c>
      <c r="Q113" s="6" t="s">
        <v>361</v>
      </c>
    </row>
    <row r="114" spans="2:17" ht="150">
      <c r="B114" s="6" t="s">
        <v>425</v>
      </c>
      <c r="C114" s="6" t="s">
        <v>355</v>
      </c>
      <c r="D114" s="6" t="s">
        <v>396</v>
      </c>
      <c r="E114" s="6" t="s">
        <v>384</v>
      </c>
      <c r="F114" s="6" t="s">
        <v>388</v>
      </c>
      <c r="G114" s="10">
        <v>12.48</v>
      </c>
      <c r="H114" s="6">
        <v>7.43</v>
      </c>
      <c r="I114" s="8">
        <f>(G114-H114)/G114</f>
        <v>0.40464743589743596</v>
      </c>
      <c r="J114" s="6" t="s">
        <v>397</v>
      </c>
      <c r="K114" s="6"/>
      <c r="L114" s="6"/>
      <c r="M114" s="6"/>
      <c r="N114" s="6" t="s">
        <v>358</v>
      </c>
      <c r="O114" s="22" t="s">
        <v>386</v>
      </c>
      <c r="P114" s="6" t="s">
        <v>387</v>
      </c>
      <c r="Q114" s="6" t="s">
        <v>361</v>
      </c>
    </row>
    <row r="115" spans="2:17" ht="150">
      <c r="B115" s="6" t="s">
        <v>425</v>
      </c>
      <c r="C115" s="6" t="s">
        <v>355</v>
      </c>
      <c r="D115" s="6" t="s">
        <v>396</v>
      </c>
      <c r="E115" s="6" t="s">
        <v>384</v>
      </c>
      <c r="F115" s="6" t="s">
        <v>134</v>
      </c>
      <c r="G115" s="10">
        <v>13.01</v>
      </c>
      <c r="H115" s="6">
        <v>7.79</v>
      </c>
      <c r="I115" s="8">
        <f>(G115-H115)/G115</f>
        <v>0.40122982321291312</v>
      </c>
      <c r="J115" s="6" t="s">
        <v>398</v>
      </c>
      <c r="K115" s="6"/>
      <c r="L115" s="6"/>
      <c r="M115" s="6"/>
      <c r="N115" s="6" t="s">
        <v>358</v>
      </c>
      <c r="O115" s="22" t="s">
        <v>386</v>
      </c>
      <c r="P115" s="6" t="s">
        <v>387</v>
      </c>
      <c r="Q115" s="6" t="s">
        <v>361</v>
      </c>
    </row>
    <row r="116" spans="2:17" ht="150">
      <c r="B116" s="6" t="s">
        <v>425</v>
      </c>
      <c r="C116" s="6" t="s">
        <v>355</v>
      </c>
      <c r="D116" s="6" t="s">
        <v>396</v>
      </c>
      <c r="E116" s="6" t="s">
        <v>384</v>
      </c>
      <c r="F116" s="6" t="s">
        <v>173</v>
      </c>
      <c r="G116" s="10">
        <v>13.58</v>
      </c>
      <c r="H116" s="6">
        <v>8.6199999999999992</v>
      </c>
      <c r="I116" s="8">
        <f>(G116-H116)/G116</f>
        <v>0.36524300441826218</v>
      </c>
      <c r="J116" s="6" t="s">
        <v>399</v>
      </c>
      <c r="K116" s="6"/>
      <c r="L116" s="6"/>
      <c r="M116" s="6"/>
      <c r="N116" s="6" t="s">
        <v>358</v>
      </c>
      <c r="O116" s="22" t="s">
        <v>386</v>
      </c>
      <c r="P116" s="6" t="s">
        <v>387</v>
      </c>
      <c r="Q116" s="6" t="s">
        <v>361</v>
      </c>
    </row>
    <row r="117" spans="2:17" ht="150">
      <c r="B117" s="6" t="s">
        <v>425</v>
      </c>
      <c r="C117" s="6" t="s">
        <v>355</v>
      </c>
      <c r="D117" s="6" t="s">
        <v>400</v>
      </c>
      <c r="E117" s="6" t="s">
        <v>384</v>
      </c>
      <c r="F117" s="6" t="s">
        <v>385</v>
      </c>
      <c r="G117" s="10">
        <v>12.314285714285717</v>
      </c>
      <c r="H117" s="6">
        <v>5.69</v>
      </c>
      <c r="I117" s="8">
        <f t="shared" si="1"/>
        <v>0.53793503480278426</v>
      </c>
      <c r="J117" s="6"/>
      <c r="K117" s="6"/>
      <c r="L117" s="6"/>
      <c r="M117" s="6"/>
      <c r="N117" s="6" t="s">
        <v>358</v>
      </c>
      <c r="O117" s="22" t="s">
        <v>386</v>
      </c>
      <c r="P117" s="6" t="s">
        <v>387</v>
      </c>
      <c r="Q117" s="6" t="s">
        <v>361</v>
      </c>
    </row>
    <row r="118" spans="2:17" ht="150">
      <c r="B118" s="6" t="s">
        <v>425</v>
      </c>
      <c r="C118" s="6" t="s">
        <v>355</v>
      </c>
      <c r="D118" s="6" t="s">
        <v>400</v>
      </c>
      <c r="E118" s="6" t="s">
        <v>384</v>
      </c>
      <c r="F118" s="6" t="s">
        <v>388</v>
      </c>
      <c r="G118" s="10">
        <v>12.48</v>
      </c>
      <c r="H118" s="6">
        <v>6.09</v>
      </c>
      <c r="I118" s="8">
        <f>(G118-H118)/G118</f>
        <v>0.51201923076923084</v>
      </c>
      <c r="J118" s="6" t="s">
        <v>401</v>
      </c>
      <c r="K118" s="6"/>
      <c r="L118" s="6"/>
      <c r="M118" s="6"/>
      <c r="N118" s="6" t="s">
        <v>358</v>
      </c>
      <c r="O118" s="22" t="s">
        <v>386</v>
      </c>
      <c r="P118" s="6" t="s">
        <v>387</v>
      </c>
      <c r="Q118" s="6" t="s">
        <v>361</v>
      </c>
    </row>
    <row r="119" spans="2:17" ht="150">
      <c r="B119" s="6" t="s">
        <v>425</v>
      </c>
      <c r="C119" s="6" t="s">
        <v>355</v>
      </c>
      <c r="D119" s="6" t="s">
        <v>392</v>
      </c>
      <c r="E119" s="6" t="s">
        <v>384</v>
      </c>
      <c r="F119" s="6" t="s">
        <v>134</v>
      </c>
      <c r="G119" s="10">
        <v>13.01</v>
      </c>
      <c r="H119" s="6">
        <v>6.86</v>
      </c>
      <c r="I119" s="8">
        <f>(G119-H119)/G119</f>
        <v>0.47271329746348961</v>
      </c>
      <c r="J119" s="6" t="s">
        <v>394</v>
      </c>
      <c r="K119" s="6"/>
      <c r="L119" s="6"/>
      <c r="M119" s="6"/>
      <c r="N119" s="6" t="s">
        <v>358</v>
      </c>
      <c r="O119" s="22" t="s">
        <v>386</v>
      </c>
      <c r="P119" s="6" t="s">
        <v>387</v>
      </c>
      <c r="Q119" s="6" t="s">
        <v>361</v>
      </c>
    </row>
    <row r="120" spans="2:17" ht="150">
      <c r="B120" s="6" t="s">
        <v>425</v>
      </c>
      <c r="C120" s="6" t="s">
        <v>355</v>
      </c>
      <c r="D120" s="6" t="s">
        <v>392</v>
      </c>
      <c r="E120" s="6" t="s">
        <v>384</v>
      </c>
      <c r="F120" s="6" t="s">
        <v>173</v>
      </c>
      <c r="G120" s="10">
        <v>13.58</v>
      </c>
      <c r="H120" s="6">
        <v>7.72</v>
      </c>
      <c r="I120" s="8">
        <f>(G120-H120)/G120</f>
        <v>0.43151693667157587</v>
      </c>
      <c r="J120" s="6" t="s">
        <v>395</v>
      </c>
      <c r="K120" s="6"/>
      <c r="L120" s="6"/>
      <c r="M120" s="6"/>
      <c r="N120" s="6" t="s">
        <v>358</v>
      </c>
      <c r="O120" s="22" t="s">
        <v>386</v>
      </c>
      <c r="P120" s="6" t="s">
        <v>387</v>
      </c>
      <c r="Q120" s="6" t="s">
        <v>361</v>
      </c>
    </row>
    <row r="121" spans="2:17" ht="150">
      <c r="B121" s="6" t="s">
        <v>425</v>
      </c>
      <c r="C121" s="6" t="s">
        <v>355</v>
      </c>
      <c r="D121" s="6" t="s">
        <v>402</v>
      </c>
      <c r="E121" s="6" t="s">
        <v>384</v>
      </c>
      <c r="F121" s="6" t="s">
        <v>385</v>
      </c>
      <c r="G121" s="10">
        <v>12.314285714285717</v>
      </c>
      <c r="H121" s="10">
        <v>5.83</v>
      </c>
      <c r="I121" s="8">
        <f t="shared" si="1"/>
        <v>0.52656612529002333</v>
      </c>
      <c r="J121" s="10"/>
      <c r="K121" s="6"/>
      <c r="L121" s="6"/>
      <c r="M121" s="6"/>
      <c r="N121" s="6" t="s">
        <v>358</v>
      </c>
      <c r="O121" s="22" t="s">
        <v>386</v>
      </c>
      <c r="P121" s="6" t="s">
        <v>387</v>
      </c>
      <c r="Q121" s="6" t="s">
        <v>361</v>
      </c>
    </row>
    <row r="122" spans="2:17" ht="150">
      <c r="B122" s="6" t="s">
        <v>425</v>
      </c>
      <c r="C122" s="6" t="s">
        <v>355</v>
      </c>
      <c r="D122" s="6" t="s">
        <v>402</v>
      </c>
      <c r="E122" s="6" t="s">
        <v>384</v>
      </c>
      <c r="F122" s="6" t="s">
        <v>388</v>
      </c>
      <c r="G122" s="10">
        <v>12.48</v>
      </c>
      <c r="H122" s="10">
        <v>6.16</v>
      </c>
      <c r="I122" s="8">
        <f>(G122-H122)/G122</f>
        <v>0.50641025641025639</v>
      </c>
      <c r="J122" s="10" t="s">
        <v>389</v>
      </c>
      <c r="K122" s="6"/>
      <c r="L122" s="6"/>
      <c r="M122" s="6"/>
      <c r="N122" s="6" t="s">
        <v>358</v>
      </c>
      <c r="O122" s="22" t="s">
        <v>386</v>
      </c>
      <c r="P122" s="6" t="s">
        <v>387</v>
      </c>
      <c r="Q122" s="6" t="s">
        <v>361</v>
      </c>
    </row>
    <row r="123" spans="2:17" ht="150">
      <c r="B123" s="6" t="s">
        <v>425</v>
      </c>
      <c r="C123" s="6" t="s">
        <v>355</v>
      </c>
      <c r="D123" s="6" t="s">
        <v>402</v>
      </c>
      <c r="E123" s="6" t="s">
        <v>384</v>
      </c>
      <c r="F123" s="6" t="s">
        <v>134</v>
      </c>
      <c r="G123" s="10">
        <v>13.01</v>
      </c>
      <c r="H123" s="10">
        <v>6.16</v>
      </c>
      <c r="I123" s="8">
        <f>(G123-H123)/G123</f>
        <v>0.52651806302843962</v>
      </c>
      <c r="J123" s="10" t="s">
        <v>390</v>
      </c>
      <c r="K123" s="6"/>
      <c r="L123" s="6"/>
      <c r="M123" s="6"/>
      <c r="N123" s="6" t="s">
        <v>358</v>
      </c>
      <c r="O123" s="22" t="s">
        <v>386</v>
      </c>
      <c r="P123" s="6" t="s">
        <v>387</v>
      </c>
      <c r="Q123" s="6" t="s">
        <v>361</v>
      </c>
    </row>
    <row r="124" spans="2:17" ht="150">
      <c r="B124" s="6" t="s">
        <v>425</v>
      </c>
      <c r="C124" s="6" t="s">
        <v>355</v>
      </c>
      <c r="D124" s="6" t="s">
        <v>402</v>
      </c>
      <c r="E124" s="6" t="s">
        <v>384</v>
      </c>
      <c r="F124" s="6" t="s">
        <v>173</v>
      </c>
      <c r="G124" s="10">
        <v>13.58</v>
      </c>
      <c r="H124" s="10">
        <v>7.55</v>
      </c>
      <c r="I124" s="8">
        <f>(G124-H124)/G124</f>
        <v>0.4440353460972018</v>
      </c>
      <c r="J124" s="6" t="s">
        <v>391</v>
      </c>
      <c r="K124" s="6"/>
      <c r="L124" s="6"/>
      <c r="M124" s="6"/>
      <c r="N124" s="6" t="s">
        <v>358</v>
      </c>
      <c r="O124" s="22" t="s">
        <v>386</v>
      </c>
      <c r="P124" s="6" t="s">
        <v>387</v>
      </c>
      <c r="Q124" s="6" t="s">
        <v>361</v>
      </c>
    </row>
    <row r="125" spans="2:17" ht="150">
      <c r="B125" s="6" t="s">
        <v>425</v>
      </c>
      <c r="C125" s="6" t="s">
        <v>355</v>
      </c>
      <c r="D125" s="6" t="s">
        <v>403</v>
      </c>
      <c r="E125" s="6" t="s">
        <v>384</v>
      </c>
      <c r="F125" s="6" t="s">
        <v>385</v>
      </c>
      <c r="G125" s="10">
        <v>12.314285714285717</v>
      </c>
      <c r="H125" s="6">
        <v>5.53</v>
      </c>
      <c r="I125" s="8">
        <f t="shared" si="1"/>
        <v>0.5509280742459397</v>
      </c>
      <c r="J125" s="6"/>
      <c r="K125" s="6"/>
      <c r="L125" s="6"/>
      <c r="M125" s="6"/>
      <c r="N125" s="6" t="s">
        <v>358</v>
      </c>
      <c r="O125" s="22" t="s">
        <v>386</v>
      </c>
      <c r="P125" s="6" t="s">
        <v>387</v>
      </c>
      <c r="Q125" s="6" t="s">
        <v>361</v>
      </c>
    </row>
    <row r="126" spans="2:17" ht="150">
      <c r="B126" s="6" t="s">
        <v>425</v>
      </c>
      <c r="C126" s="6" t="s">
        <v>355</v>
      </c>
      <c r="D126" s="6" t="s">
        <v>403</v>
      </c>
      <c r="E126" s="6" t="s">
        <v>384</v>
      </c>
      <c r="F126" s="6" t="s">
        <v>388</v>
      </c>
      <c r="G126" s="10">
        <v>12.48</v>
      </c>
      <c r="H126" s="6">
        <v>5.85</v>
      </c>
      <c r="I126" s="8">
        <f t="shared" si="1"/>
        <v>0.53125</v>
      </c>
      <c r="J126" s="6" t="s">
        <v>393</v>
      </c>
      <c r="K126" s="6"/>
      <c r="L126" s="6"/>
      <c r="M126" s="6"/>
      <c r="N126" s="6" t="s">
        <v>358</v>
      </c>
      <c r="O126" s="22" t="s">
        <v>386</v>
      </c>
      <c r="P126" s="6" t="s">
        <v>387</v>
      </c>
      <c r="Q126" s="6" t="s">
        <v>361</v>
      </c>
    </row>
    <row r="127" spans="2:17" ht="150">
      <c r="B127" s="6" t="s">
        <v>425</v>
      </c>
      <c r="C127" s="6" t="s">
        <v>355</v>
      </c>
      <c r="D127" s="6" t="s">
        <v>403</v>
      </c>
      <c r="E127" s="6" t="s">
        <v>384</v>
      </c>
      <c r="F127" s="6" t="s">
        <v>134</v>
      </c>
      <c r="G127" s="10">
        <v>13.01</v>
      </c>
      <c r="H127" s="6">
        <v>5.87</v>
      </c>
      <c r="I127" s="8">
        <f>(G127-H127)/G127</f>
        <v>0.54880860876249038</v>
      </c>
      <c r="J127" s="6" t="s">
        <v>394</v>
      </c>
      <c r="K127" s="6"/>
      <c r="L127" s="6"/>
      <c r="M127" s="6"/>
      <c r="N127" s="6" t="s">
        <v>358</v>
      </c>
      <c r="O127" s="22" t="s">
        <v>386</v>
      </c>
      <c r="P127" s="6" t="s">
        <v>387</v>
      </c>
      <c r="Q127" s="6" t="s">
        <v>361</v>
      </c>
    </row>
    <row r="128" spans="2:17" ht="150">
      <c r="B128" s="6" t="s">
        <v>425</v>
      </c>
      <c r="C128" s="6" t="s">
        <v>355</v>
      </c>
      <c r="D128" s="6" t="s">
        <v>403</v>
      </c>
      <c r="E128" s="6" t="s">
        <v>384</v>
      </c>
      <c r="F128" s="6" t="s">
        <v>173</v>
      </c>
      <c r="G128" s="10">
        <v>13.58</v>
      </c>
      <c r="H128" s="6">
        <v>7.22</v>
      </c>
      <c r="I128" s="8">
        <f>(G128-H128)/G128</f>
        <v>0.46833578792341679</v>
      </c>
      <c r="J128" s="6" t="s">
        <v>395</v>
      </c>
      <c r="K128" s="6"/>
      <c r="L128" s="6"/>
      <c r="M128" s="6"/>
      <c r="N128" s="6" t="s">
        <v>358</v>
      </c>
      <c r="O128" s="22" t="s">
        <v>386</v>
      </c>
      <c r="P128" s="6" t="s">
        <v>387</v>
      </c>
      <c r="Q128" s="6" t="s">
        <v>361</v>
      </c>
    </row>
    <row r="129" spans="2:19">
      <c r="B129" s="6" t="s">
        <v>592</v>
      </c>
      <c r="C129" s="6" t="s">
        <v>593</v>
      </c>
      <c r="D129" s="6" t="s">
        <v>613</v>
      </c>
      <c r="E129" s="6" t="s">
        <v>41</v>
      </c>
      <c r="F129" s="6" t="s">
        <v>602</v>
      </c>
      <c r="G129" s="60">
        <v>49.5</v>
      </c>
      <c r="H129" s="60">
        <v>38.6</v>
      </c>
      <c r="I129" s="8">
        <f>(G129-H129)/G129</f>
        <v>0.22020202020202018</v>
      </c>
      <c r="J129" s="6"/>
      <c r="K129" s="6"/>
      <c r="L129" s="6"/>
      <c r="M129" s="6"/>
      <c r="N129" s="6" t="s">
        <v>596</v>
      </c>
      <c r="O129" s="6" t="s">
        <v>611</v>
      </c>
      <c r="P129" s="6" t="s">
        <v>604</v>
      </c>
      <c r="Q129" s="6" t="s">
        <v>614</v>
      </c>
      <c r="R129" s="6" t="s">
        <v>599</v>
      </c>
      <c r="S129" s="6"/>
    </row>
    <row r="130" spans="2:19">
      <c r="B130" s="6" t="s">
        <v>592</v>
      </c>
      <c r="C130" s="6" t="s">
        <v>593</v>
      </c>
      <c r="D130" s="6" t="s">
        <v>613</v>
      </c>
      <c r="E130" s="6" t="s">
        <v>41</v>
      </c>
      <c r="F130" s="6" t="s">
        <v>602</v>
      </c>
      <c r="G130" s="60">
        <v>24.9</v>
      </c>
      <c r="H130" s="60">
        <v>14.1</v>
      </c>
      <c r="I130" s="8">
        <f>(G130-H130)/G130</f>
        <v>0.43373493975903615</v>
      </c>
      <c r="J130" s="6"/>
      <c r="K130" s="6"/>
      <c r="L130" s="6"/>
      <c r="M130" s="6"/>
      <c r="N130" s="6" t="s">
        <v>596</v>
      </c>
      <c r="O130" s="6" t="s">
        <v>615</v>
      </c>
      <c r="P130" s="6" t="s">
        <v>604</v>
      </c>
      <c r="Q130" s="6" t="s">
        <v>616</v>
      </c>
      <c r="R130" s="6" t="s">
        <v>599</v>
      </c>
      <c r="S130" s="6"/>
    </row>
    <row r="131" spans="2:19" ht="75">
      <c r="B131" s="6" t="s">
        <v>649</v>
      </c>
      <c r="C131" s="22" t="s">
        <v>650</v>
      </c>
      <c r="D131" s="22" t="s">
        <v>666</v>
      </c>
      <c r="E131" s="6" t="s">
        <v>325</v>
      </c>
      <c r="F131" s="6" t="s">
        <v>27</v>
      </c>
      <c r="G131" s="47">
        <v>8.57</v>
      </c>
      <c r="H131" s="47">
        <v>5.61</v>
      </c>
      <c r="I131" s="8">
        <f t="shared" ref="I131:I146" si="4">(G131-H131)/G131</f>
        <v>0.34539089848308052</v>
      </c>
      <c r="J131" s="6"/>
      <c r="K131" s="6"/>
      <c r="L131" s="46"/>
      <c r="M131" s="6"/>
      <c r="N131" s="6" t="s">
        <v>312</v>
      </c>
      <c r="O131" s="22" t="s">
        <v>652</v>
      </c>
      <c r="P131" s="6" t="s">
        <v>653</v>
      </c>
      <c r="Q131" s="22" t="s">
        <v>667</v>
      </c>
      <c r="R131" s="22" t="s">
        <v>655</v>
      </c>
      <c r="S131" s="6"/>
    </row>
    <row r="132" spans="2:19" ht="75">
      <c r="B132" s="6" t="s">
        <v>649</v>
      </c>
      <c r="C132" s="22" t="s">
        <v>650</v>
      </c>
      <c r="D132" s="22" t="s">
        <v>666</v>
      </c>
      <c r="E132" s="6" t="s">
        <v>325</v>
      </c>
      <c r="F132" s="6" t="s">
        <v>656</v>
      </c>
      <c r="G132" s="47">
        <v>11.16</v>
      </c>
      <c r="H132" s="47">
        <v>8.15</v>
      </c>
      <c r="I132" s="8">
        <f t="shared" si="4"/>
        <v>0.26971326164874548</v>
      </c>
      <c r="J132" s="6"/>
      <c r="K132" s="6"/>
      <c r="L132" s="46"/>
      <c r="M132" s="6"/>
      <c r="N132" s="6" t="s">
        <v>312</v>
      </c>
      <c r="O132" s="22" t="s">
        <v>652</v>
      </c>
      <c r="P132" s="6" t="s">
        <v>653</v>
      </c>
      <c r="Q132" s="22" t="s">
        <v>667</v>
      </c>
      <c r="R132" s="22" t="s">
        <v>655</v>
      </c>
      <c r="S132" s="6"/>
    </row>
    <row r="133" spans="2:19" ht="75">
      <c r="B133" s="6" t="s">
        <v>649</v>
      </c>
      <c r="C133" s="22" t="s">
        <v>650</v>
      </c>
      <c r="D133" s="22" t="s">
        <v>666</v>
      </c>
      <c r="E133" s="6" t="s">
        <v>325</v>
      </c>
      <c r="F133" s="6" t="s">
        <v>658</v>
      </c>
      <c r="G133" s="47">
        <v>13.89</v>
      </c>
      <c r="H133" s="47">
        <v>10.88</v>
      </c>
      <c r="I133" s="8">
        <f t="shared" si="4"/>
        <v>0.21670266378689704</v>
      </c>
      <c r="J133" s="6"/>
      <c r="K133" s="6"/>
      <c r="L133" s="46"/>
      <c r="M133" s="6"/>
      <c r="N133" s="6" t="s">
        <v>312</v>
      </c>
      <c r="O133" s="22" t="s">
        <v>659</v>
      </c>
      <c r="P133" s="6" t="s">
        <v>653</v>
      </c>
      <c r="Q133" s="22" t="s">
        <v>667</v>
      </c>
      <c r="R133" s="22" t="s">
        <v>668</v>
      </c>
      <c r="S133" s="6"/>
    </row>
    <row r="134" spans="2:19" ht="75">
      <c r="B134" s="6" t="s">
        <v>649</v>
      </c>
      <c r="C134" s="22" t="s">
        <v>650</v>
      </c>
      <c r="D134" s="22" t="s">
        <v>666</v>
      </c>
      <c r="E134" s="6" t="s">
        <v>325</v>
      </c>
      <c r="F134" s="6" t="s">
        <v>660</v>
      </c>
      <c r="G134" s="47">
        <v>17.989999999999998</v>
      </c>
      <c r="H134" s="47">
        <v>14.98</v>
      </c>
      <c r="I134" s="8">
        <f t="shared" si="4"/>
        <v>0.16731517509727617</v>
      </c>
      <c r="J134" s="6"/>
      <c r="K134" s="6"/>
      <c r="L134" s="46"/>
      <c r="M134" s="6"/>
      <c r="N134" s="6" t="s">
        <v>312</v>
      </c>
      <c r="O134" s="22" t="s">
        <v>659</v>
      </c>
      <c r="P134" s="6" t="s">
        <v>653</v>
      </c>
      <c r="Q134" s="22" t="s">
        <v>667</v>
      </c>
      <c r="R134" s="22" t="s">
        <v>668</v>
      </c>
      <c r="S134" s="6"/>
    </row>
    <row r="135" spans="2:19" ht="75">
      <c r="B135" s="6" t="s">
        <v>649</v>
      </c>
      <c r="C135" s="22" t="s">
        <v>650</v>
      </c>
      <c r="D135" s="22" t="s">
        <v>666</v>
      </c>
      <c r="E135" s="6" t="s">
        <v>325</v>
      </c>
      <c r="F135" s="6" t="s">
        <v>27</v>
      </c>
      <c r="G135" s="47">
        <v>7.88</v>
      </c>
      <c r="H135" s="47">
        <v>5.04</v>
      </c>
      <c r="I135" s="8">
        <f t="shared" si="4"/>
        <v>0.36040609137055835</v>
      </c>
      <c r="J135" s="6"/>
      <c r="K135" s="6"/>
      <c r="L135" s="46"/>
      <c r="M135" s="6"/>
      <c r="N135" s="6" t="s">
        <v>442</v>
      </c>
      <c r="O135" s="22" t="s">
        <v>659</v>
      </c>
      <c r="P135" s="6" t="s">
        <v>653</v>
      </c>
      <c r="Q135" s="22" t="s">
        <v>667</v>
      </c>
      <c r="R135" s="22" t="s">
        <v>668</v>
      </c>
      <c r="S135" s="6"/>
    </row>
    <row r="136" spans="2:19" ht="75">
      <c r="B136" s="6" t="s">
        <v>649</v>
      </c>
      <c r="C136" s="22" t="s">
        <v>650</v>
      </c>
      <c r="D136" s="22" t="s">
        <v>666</v>
      </c>
      <c r="E136" s="6" t="s">
        <v>325</v>
      </c>
      <c r="F136" s="6" t="s">
        <v>656</v>
      </c>
      <c r="G136" s="47">
        <v>11.46</v>
      </c>
      <c r="H136" s="47">
        <v>8.6300000000000008</v>
      </c>
      <c r="I136" s="8">
        <f t="shared" si="4"/>
        <v>0.24694589877835951</v>
      </c>
      <c r="J136" s="6"/>
      <c r="K136" s="6"/>
      <c r="L136" s="46"/>
      <c r="M136" s="6"/>
      <c r="N136" s="6" t="s">
        <v>442</v>
      </c>
      <c r="O136" s="22" t="s">
        <v>659</v>
      </c>
      <c r="P136" s="6" t="s">
        <v>653</v>
      </c>
      <c r="Q136" s="22" t="s">
        <v>667</v>
      </c>
      <c r="R136" s="22" t="s">
        <v>668</v>
      </c>
      <c r="S136" s="6"/>
    </row>
    <row r="137" spans="2:19" ht="75">
      <c r="B137" s="6" t="s">
        <v>649</v>
      </c>
      <c r="C137" s="22" t="s">
        <v>650</v>
      </c>
      <c r="D137" s="22" t="s">
        <v>666</v>
      </c>
      <c r="E137" s="6" t="s">
        <v>325</v>
      </c>
      <c r="F137" s="6" t="s">
        <v>658</v>
      </c>
      <c r="G137" s="47">
        <v>15.311</v>
      </c>
      <c r="H137" s="47">
        <v>12.49</v>
      </c>
      <c r="I137" s="8">
        <f t="shared" si="4"/>
        <v>0.18424662007706877</v>
      </c>
      <c r="J137" s="6"/>
      <c r="K137" s="6"/>
      <c r="L137" s="46"/>
      <c r="M137" s="6"/>
      <c r="N137" s="6" t="s">
        <v>442</v>
      </c>
      <c r="O137" s="22" t="s">
        <v>659</v>
      </c>
      <c r="P137" s="6" t="s">
        <v>653</v>
      </c>
      <c r="Q137" s="22" t="s">
        <v>667</v>
      </c>
      <c r="R137" s="22" t="s">
        <v>668</v>
      </c>
      <c r="S137" s="6"/>
    </row>
    <row r="138" spans="2:19" ht="75">
      <c r="B138" s="6" t="s">
        <v>649</v>
      </c>
      <c r="C138" s="22" t="s">
        <v>650</v>
      </c>
      <c r="D138" s="22" t="s">
        <v>666</v>
      </c>
      <c r="E138" s="6" t="s">
        <v>325</v>
      </c>
      <c r="F138" s="6" t="s">
        <v>660</v>
      </c>
      <c r="G138" s="47">
        <v>20.85</v>
      </c>
      <c r="H138" s="47">
        <v>18.03</v>
      </c>
      <c r="I138" s="8">
        <f t="shared" si="4"/>
        <v>0.13525179856115108</v>
      </c>
      <c r="J138" s="6"/>
      <c r="K138" s="6"/>
      <c r="L138" s="46"/>
      <c r="M138" s="6"/>
      <c r="N138" s="6" t="s">
        <v>442</v>
      </c>
      <c r="O138" s="22" t="s">
        <v>659</v>
      </c>
      <c r="P138" s="6" t="s">
        <v>653</v>
      </c>
      <c r="Q138" s="22" t="s">
        <v>667</v>
      </c>
      <c r="R138" s="22" t="s">
        <v>668</v>
      </c>
      <c r="S138" s="6"/>
    </row>
    <row r="139" spans="2:19" s="22" customFormat="1" ht="150">
      <c r="B139" s="22" t="s">
        <v>683</v>
      </c>
      <c r="C139" s="22" t="s">
        <v>684</v>
      </c>
      <c r="D139" s="22" t="s">
        <v>692</v>
      </c>
      <c r="E139" s="22" t="s">
        <v>488</v>
      </c>
      <c r="F139" s="22" t="s">
        <v>27</v>
      </c>
      <c r="G139" s="22">
        <v>31.23</v>
      </c>
      <c r="H139" s="22">
        <v>30.43</v>
      </c>
      <c r="I139" s="8">
        <f t="shared" si="4"/>
        <v>2.5616394492475207E-2</v>
      </c>
      <c r="N139" s="22" t="s">
        <v>29</v>
      </c>
      <c r="O139" s="22" t="s">
        <v>693</v>
      </c>
      <c r="P139" s="22" t="s">
        <v>653</v>
      </c>
      <c r="Q139" s="22" t="s">
        <v>695</v>
      </c>
      <c r="S139" s="22" t="s">
        <v>694</v>
      </c>
    </row>
    <row r="140" spans="2:19" s="22" customFormat="1" ht="150">
      <c r="B140" s="22" t="s">
        <v>683</v>
      </c>
      <c r="C140" s="22" t="s">
        <v>684</v>
      </c>
      <c r="D140" s="22" t="s">
        <v>692</v>
      </c>
      <c r="E140" s="22" t="s">
        <v>488</v>
      </c>
      <c r="F140" s="22" t="s">
        <v>27</v>
      </c>
      <c r="G140" s="22">
        <v>35.31</v>
      </c>
      <c r="H140" s="22">
        <v>33.21</v>
      </c>
      <c r="I140" s="8">
        <f t="shared" si="4"/>
        <v>5.9473237043330539E-2</v>
      </c>
      <c r="N140" s="22" t="s">
        <v>29</v>
      </c>
      <c r="O140" s="22" t="s">
        <v>693</v>
      </c>
      <c r="P140" s="22" t="s">
        <v>653</v>
      </c>
      <c r="Q140" s="22" t="s">
        <v>691</v>
      </c>
      <c r="S140" s="22" t="s">
        <v>694</v>
      </c>
    </row>
    <row r="141" spans="2:19" ht="75">
      <c r="B141" s="6" t="s">
        <v>745</v>
      </c>
      <c r="C141" s="6" t="s">
        <v>723</v>
      </c>
      <c r="D141" s="6" t="s">
        <v>737</v>
      </c>
      <c r="E141" s="6" t="s">
        <v>41</v>
      </c>
      <c r="F141" s="6" t="s">
        <v>738</v>
      </c>
      <c r="G141" s="10">
        <v>906.57142857142856</v>
      </c>
      <c r="H141" s="10">
        <v>853.97142857142853</v>
      </c>
      <c r="I141" s="8">
        <f t="shared" si="4"/>
        <v>5.8020800504254677E-2</v>
      </c>
      <c r="J141" s="6"/>
      <c r="K141" s="6"/>
      <c r="L141" s="6"/>
      <c r="M141" s="6"/>
      <c r="N141" s="6" t="s">
        <v>29</v>
      </c>
      <c r="O141" s="22" t="s">
        <v>739</v>
      </c>
      <c r="P141" s="6"/>
      <c r="Q141" s="6"/>
      <c r="R141" s="6"/>
      <c r="S141" s="6"/>
    </row>
    <row r="142" spans="2:19" ht="75">
      <c r="B142" s="6" t="s">
        <v>745</v>
      </c>
      <c r="C142" s="6" t="s">
        <v>723</v>
      </c>
      <c r="D142" s="6" t="s">
        <v>737</v>
      </c>
      <c r="E142" s="6" t="s">
        <v>41</v>
      </c>
      <c r="F142" s="6" t="s">
        <v>738</v>
      </c>
      <c r="G142" s="10">
        <v>906.57142857142856</v>
      </c>
      <c r="H142" s="10">
        <v>836.7714285714286</v>
      </c>
      <c r="I142" s="8">
        <f t="shared" si="4"/>
        <v>7.6993381657737114E-2</v>
      </c>
      <c r="J142" s="6"/>
      <c r="K142" s="6"/>
      <c r="L142" s="6"/>
      <c r="M142" s="6"/>
      <c r="N142" s="6" t="s">
        <v>29</v>
      </c>
      <c r="O142" s="22" t="s">
        <v>740</v>
      </c>
      <c r="P142" s="6"/>
      <c r="Q142" s="6"/>
      <c r="R142" s="6"/>
      <c r="S142" s="6"/>
    </row>
    <row r="143" spans="2:19" ht="60">
      <c r="B143" s="6" t="s">
        <v>745</v>
      </c>
      <c r="C143" s="6" t="s">
        <v>723</v>
      </c>
      <c r="D143" s="6" t="s">
        <v>737</v>
      </c>
      <c r="E143" s="6" t="s">
        <v>41</v>
      </c>
      <c r="F143" s="6" t="s">
        <v>738</v>
      </c>
      <c r="G143" s="10">
        <v>906.57142857142856</v>
      </c>
      <c r="H143" s="10">
        <v>828.17142857142858</v>
      </c>
      <c r="I143" s="8">
        <f t="shared" si="4"/>
        <v>8.6479672234478389E-2</v>
      </c>
      <c r="J143" s="6"/>
      <c r="K143" s="6"/>
      <c r="L143" s="6"/>
      <c r="M143" s="6"/>
      <c r="N143" s="6" t="s">
        <v>29</v>
      </c>
      <c r="O143" s="22" t="s">
        <v>741</v>
      </c>
      <c r="P143" s="6"/>
      <c r="Q143" s="6"/>
      <c r="R143" s="6"/>
      <c r="S143" s="6"/>
    </row>
    <row r="144" spans="2:19" ht="75">
      <c r="B144" s="6" t="s">
        <v>745</v>
      </c>
      <c r="C144" s="6" t="s">
        <v>723</v>
      </c>
      <c r="D144" s="6" t="s">
        <v>737</v>
      </c>
      <c r="E144" s="6" t="s">
        <v>41</v>
      </c>
      <c r="F144" s="6" t="s">
        <v>738</v>
      </c>
      <c r="G144" s="10">
        <v>2207.5714285714284</v>
      </c>
      <c r="H144" s="10">
        <v>1499.7714285714287</v>
      </c>
      <c r="I144" s="8">
        <f t="shared" si="4"/>
        <v>0.32062382708859111</v>
      </c>
      <c r="J144" s="6"/>
      <c r="K144" s="6"/>
      <c r="L144" s="6"/>
      <c r="M144" s="6"/>
      <c r="N144" s="6" t="s">
        <v>29</v>
      </c>
      <c r="O144" s="22" t="s">
        <v>742</v>
      </c>
      <c r="P144" s="6"/>
      <c r="Q144" s="6"/>
      <c r="R144" s="6"/>
      <c r="S144" s="6"/>
    </row>
    <row r="145" spans="2:19" ht="75">
      <c r="B145" s="6" t="s">
        <v>745</v>
      </c>
      <c r="C145" s="6" t="s">
        <v>723</v>
      </c>
      <c r="D145" s="6" t="s">
        <v>737</v>
      </c>
      <c r="E145" s="6" t="s">
        <v>41</v>
      </c>
      <c r="F145" s="6" t="s">
        <v>738</v>
      </c>
      <c r="G145" s="10">
        <v>2207.5714285714284</v>
      </c>
      <c r="H145" s="10">
        <v>1400.6714285714286</v>
      </c>
      <c r="I145" s="8">
        <f t="shared" si="4"/>
        <v>0.36551478677279486</v>
      </c>
      <c r="J145" s="6"/>
      <c r="K145" s="6"/>
      <c r="L145" s="6"/>
      <c r="M145" s="6"/>
      <c r="N145" s="6" t="s">
        <v>29</v>
      </c>
      <c r="O145" s="22" t="s">
        <v>743</v>
      </c>
      <c r="P145" s="6"/>
      <c r="Q145" s="6"/>
      <c r="R145" s="6"/>
      <c r="S145" s="6"/>
    </row>
    <row r="146" spans="2:19" ht="60">
      <c r="B146" s="6" t="s">
        <v>745</v>
      </c>
      <c r="C146" s="6" t="s">
        <v>723</v>
      </c>
      <c r="D146" s="6" t="s">
        <v>737</v>
      </c>
      <c r="E146" s="6" t="s">
        <v>41</v>
      </c>
      <c r="F146" s="6" t="s">
        <v>738</v>
      </c>
      <c r="G146" s="10">
        <v>2207.5714285714284</v>
      </c>
      <c r="H146" s="10">
        <v>1351.1214285714286</v>
      </c>
      <c r="I146" s="8">
        <f t="shared" si="4"/>
        <v>0.38796026661489674</v>
      </c>
      <c r="J146" s="6"/>
      <c r="K146" s="6"/>
      <c r="L146" s="6"/>
      <c r="M146" s="6"/>
      <c r="N146" s="6" t="s">
        <v>29</v>
      </c>
      <c r="O146" s="22" t="s">
        <v>744</v>
      </c>
      <c r="P146" s="6"/>
      <c r="Q146" s="6"/>
      <c r="R146" s="6"/>
      <c r="S146" s="6"/>
    </row>
  </sheetData>
  <phoneticPr fontId="15" type="noConversion"/>
  <hyperlinks>
    <hyperlink ref="P17" r:id="rId1" xr:uid="{00000000-0004-0000-0500-000000000000}"/>
    <hyperlink ref="P18" r:id="rId2" xr:uid="{00000000-0004-0000-0500-000001000000}"/>
    <hyperlink ref="P19" r:id="rId3" xr:uid="{00000000-0004-0000-0500-000002000000}"/>
    <hyperlink ref="P20" r:id="rId4" xr:uid="{00000000-0004-0000-0500-000003000000}"/>
    <hyperlink ref="P21" r:id="rId5" xr:uid="{00000000-0004-0000-0500-000004000000}"/>
    <hyperlink ref="P22" r:id="rId6" xr:uid="{00000000-0004-0000-0500-000005000000}"/>
    <hyperlink ref="P23" r:id="rId7" xr:uid="{00000000-0004-0000-0500-000006000000}"/>
    <hyperlink ref="P24" r:id="rId8" xr:uid="{00000000-0004-0000-0500-000007000000}"/>
    <hyperlink ref="P25" r:id="rId9" xr:uid="{00000000-0004-0000-0500-000008000000}"/>
    <hyperlink ref="P26" r:id="rId10" xr:uid="{00000000-0004-0000-0500-000009000000}"/>
    <hyperlink ref="P27" r:id="rId11" xr:uid="{00000000-0004-0000-0500-00000A000000}"/>
    <hyperlink ref="P28" r:id="rId12" xr:uid="{00000000-0004-0000-0500-00000B000000}"/>
    <hyperlink ref="P29" r:id="rId13" xr:uid="{00000000-0004-0000-0500-00000C000000}"/>
    <hyperlink ref="P30" r:id="rId14" xr:uid="{00000000-0004-0000-0500-00000D000000}"/>
  </hyperlinks>
  <pageMargins left="0.7" right="0.7" top="0.75" bottom="0.75" header="0.3" footer="0.3"/>
  <pageSetup paperSize="9" orientation="portrait" horizontalDpi="180" verticalDpi="180"/>
  <legacyDrawing r:id="rId1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B1:S65"/>
  <sheetViews>
    <sheetView topLeftCell="A58" workbookViewId="0">
      <selection activeCell="C69" sqref="C69"/>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t="s">
        <v>2</v>
      </c>
      <c r="C15" s="6" t="s">
        <v>50</v>
      </c>
      <c r="D15" s="9" t="s">
        <v>133</v>
      </c>
      <c r="E15" s="6" t="s">
        <v>41</v>
      </c>
      <c r="F15" s="6" t="s">
        <v>134</v>
      </c>
      <c r="G15" s="6">
        <v>150.27289999999999</v>
      </c>
      <c r="H15" s="6">
        <v>146.82050000000001</v>
      </c>
      <c r="I15" s="8">
        <f t="shared" ref="I15:I20" si="0">(G15-H15)/G15</f>
        <v>2.2974202268006959E-2</v>
      </c>
      <c r="J15" s="16">
        <v>0</v>
      </c>
      <c r="K15" s="16">
        <v>0</v>
      </c>
      <c r="L15" s="16">
        <v>0</v>
      </c>
      <c r="M15" s="6"/>
      <c r="N15" s="6" t="s">
        <v>29</v>
      </c>
      <c r="O15" s="9" t="s">
        <v>135</v>
      </c>
      <c r="P15" s="9" t="s">
        <v>63</v>
      </c>
      <c r="Q15" s="6" t="s">
        <v>136</v>
      </c>
      <c r="R15" s="6"/>
      <c r="S15" s="6" t="s">
        <v>137</v>
      </c>
    </row>
    <row r="16" spans="2:19">
      <c r="B16" s="6" t="s">
        <v>2</v>
      </c>
      <c r="C16" s="6" t="s">
        <v>50</v>
      </c>
      <c r="D16" s="9" t="s">
        <v>133</v>
      </c>
      <c r="E16" s="6" t="s">
        <v>57</v>
      </c>
      <c r="F16" s="6" t="s">
        <v>134</v>
      </c>
      <c r="G16" s="6">
        <v>19.1037</v>
      </c>
      <c r="H16" s="6">
        <v>18.8842</v>
      </c>
      <c r="I16" s="8">
        <f t="shared" si="0"/>
        <v>1.1489920800682592E-2</v>
      </c>
      <c r="J16" s="16">
        <v>0</v>
      </c>
      <c r="K16" s="16">
        <v>0</v>
      </c>
      <c r="L16" s="16">
        <v>0</v>
      </c>
      <c r="M16" s="6"/>
      <c r="N16" s="6" t="s">
        <v>29</v>
      </c>
      <c r="O16" s="9" t="s">
        <v>135</v>
      </c>
      <c r="P16" s="9" t="s">
        <v>63</v>
      </c>
      <c r="Q16" s="6" t="s">
        <v>136</v>
      </c>
      <c r="R16" s="6"/>
      <c r="S16" s="6" t="s">
        <v>137</v>
      </c>
    </row>
    <row r="17" spans="2:19">
      <c r="B17" s="6" t="s">
        <v>2</v>
      </c>
      <c r="C17" s="6" t="s">
        <v>50</v>
      </c>
      <c r="D17" s="9" t="s">
        <v>138</v>
      </c>
      <c r="E17" s="6" t="s">
        <v>41</v>
      </c>
      <c r="F17" s="6" t="s">
        <v>134</v>
      </c>
      <c r="G17" s="6">
        <v>150.27289999999999</v>
      </c>
      <c r="H17" s="6">
        <v>138.42789999999999</v>
      </c>
      <c r="I17" s="8">
        <f t="shared" si="0"/>
        <v>7.8823260880704363E-2</v>
      </c>
      <c r="J17" s="16">
        <v>0</v>
      </c>
      <c r="K17" s="16">
        <v>0</v>
      </c>
      <c r="L17" s="16">
        <v>0</v>
      </c>
      <c r="M17" s="6"/>
      <c r="N17" s="6" t="s">
        <v>29</v>
      </c>
      <c r="O17" s="9" t="s">
        <v>135</v>
      </c>
      <c r="P17" s="9" t="s">
        <v>63</v>
      </c>
      <c r="Q17" s="6" t="s">
        <v>139</v>
      </c>
      <c r="R17" s="6"/>
      <c r="S17" s="6" t="s">
        <v>137</v>
      </c>
    </row>
    <row r="18" spans="2:19">
      <c r="B18" s="6" t="s">
        <v>2</v>
      </c>
      <c r="C18" s="6" t="s">
        <v>50</v>
      </c>
      <c r="D18" s="9" t="s">
        <v>138</v>
      </c>
      <c r="E18" s="6" t="s">
        <v>57</v>
      </c>
      <c r="F18" s="6" t="s">
        <v>134</v>
      </c>
      <c r="G18" s="6">
        <v>19.1037</v>
      </c>
      <c r="H18" s="6">
        <v>18.857600000000001</v>
      </c>
      <c r="I18" s="8">
        <f t="shared" si="0"/>
        <v>1.2882321225731059E-2</v>
      </c>
      <c r="J18" s="16">
        <v>0</v>
      </c>
      <c r="K18" s="16">
        <v>0</v>
      </c>
      <c r="L18" s="16">
        <v>0</v>
      </c>
      <c r="M18" s="6"/>
      <c r="N18" s="6" t="s">
        <v>29</v>
      </c>
      <c r="O18" s="9" t="s">
        <v>135</v>
      </c>
      <c r="P18" s="9" t="s">
        <v>63</v>
      </c>
      <c r="Q18" s="6" t="s">
        <v>139</v>
      </c>
      <c r="R18" s="6"/>
      <c r="S18" s="6" t="s">
        <v>137</v>
      </c>
    </row>
    <row r="19" spans="2:19" ht="135">
      <c r="B19" s="6" t="s">
        <v>23</v>
      </c>
      <c r="C19" s="6" t="s">
        <v>24</v>
      </c>
      <c r="D19" s="22" t="s">
        <v>140</v>
      </c>
      <c r="E19" s="6" t="s">
        <v>26</v>
      </c>
      <c r="F19" s="6" t="s">
        <v>27</v>
      </c>
      <c r="G19" s="6">
        <v>494</v>
      </c>
      <c r="H19" s="6">
        <v>466</v>
      </c>
      <c r="I19" s="8">
        <f t="shared" si="0"/>
        <v>5.6680161943319839E-2</v>
      </c>
      <c r="J19" s="6" t="s">
        <v>28</v>
      </c>
      <c r="K19" s="6" t="s">
        <v>28</v>
      </c>
      <c r="L19" s="6" t="s">
        <v>28</v>
      </c>
      <c r="M19" s="6"/>
      <c r="N19" s="6" t="s">
        <v>29</v>
      </c>
      <c r="O19" s="25" t="s">
        <v>141</v>
      </c>
      <c r="P19" s="6" t="s">
        <v>28</v>
      </c>
      <c r="Q19" s="22" t="s">
        <v>142</v>
      </c>
      <c r="R19" s="22" t="s">
        <v>143</v>
      </c>
      <c r="S19" s="6"/>
    </row>
    <row r="20" spans="2:19" ht="135">
      <c r="B20" s="6" t="s">
        <v>23</v>
      </c>
      <c r="C20" s="6" t="s">
        <v>24</v>
      </c>
      <c r="D20" s="22" t="s">
        <v>140</v>
      </c>
      <c r="E20" s="6" t="s">
        <v>37</v>
      </c>
      <c r="F20" s="6" t="s">
        <v>27</v>
      </c>
      <c r="G20" s="6">
        <v>2277</v>
      </c>
      <c r="H20" s="6">
        <v>2039</v>
      </c>
      <c r="I20" s="8">
        <f t="shared" si="0"/>
        <v>0.10452349582784365</v>
      </c>
      <c r="J20" s="6" t="s">
        <v>28</v>
      </c>
      <c r="K20" s="6" t="s">
        <v>28</v>
      </c>
      <c r="L20" s="6" t="s">
        <v>28</v>
      </c>
      <c r="M20" s="6"/>
      <c r="N20" s="6" t="s">
        <v>29</v>
      </c>
      <c r="O20" s="25" t="s">
        <v>141</v>
      </c>
      <c r="P20" s="6" t="s">
        <v>28</v>
      </c>
      <c r="Q20" s="22" t="s">
        <v>142</v>
      </c>
      <c r="R20" s="22" t="s">
        <v>143</v>
      </c>
      <c r="S20" s="6"/>
    </row>
    <row r="21" spans="2:19">
      <c r="B21" s="6" t="s">
        <v>99</v>
      </c>
      <c r="C21" s="6" t="s">
        <v>100</v>
      </c>
      <c r="D21" s="6" t="s">
        <v>144</v>
      </c>
      <c r="E21" s="6" t="s">
        <v>57</v>
      </c>
      <c r="F21" s="6" t="s">
        <v>102</v>
      </c>
      <c r="G21" s="6">
        <v>5.84</v>
      </c>
      <c r="H21" s="6">
        <v>5</v>
      </c>
      <c r="I21" s="8">
        <f t="shared" ref="I21:I36" si="1">(G21-H21)/G21</f>
        <v>0.14383561643835616</v>
      </c>
      <c r="J21" s="6" t="s">
        <v>103</v>
      </c>
      <c r="K21" s="6" t="s">
        <v>103</v>
      </c>
      <c r="L21" s="6" t="s">
        <v>103</v>
      </c>
      <c r="M21" s="6" t="s">
        <v>103</v>
      </c>
      <c r="N21" s="6" t="s">
        <v>104</v>
      </c>
      <c r="O21" s="6" t="s">
        <v>145</v>
      </c>
      <c r="P21" s="17" t="s">
        <v>106</v>
      </c>
      <c r="Q21" s="6" t="s">
        <v>107</v>
      </c>
      <c r="R21" s="6" t="s">
        <v>108</v>
      </c>
      <c r="S21" s="6"/>
    </row>
    <row r="22" spans="2:19">
      <c r="B22" s="6" t="s">
        <v>99</v>
      </c>
      <c r="C22" s="6" t="s">
        <v>100</v>
      </c>
      <c r="D22" s="6" t="s">
        <v>144</v>
      </c>
      <c r="E22" s="6" t="s">
        <v>57</v>
      </c>
      <c r="F22" s="6" t="s">
        <v>109</v>
      </c>
      <c r="G22" s="6">
        <v>8.1300000000000008</v>
      </c>
      <c r="H22" s="6">
        <v>7.37</v>
      </c>
      <c r="I22" s="8">
        <f t="shared" si="1"/>
        <v>9.3480934809348173E-2</v>
      </c>
      <c r="J22" s="6" t="s">
        <v>103</v>
      </c>
      <c r="K22" s="6" t="s">
        <v>103</v>
      </c>
      <c r="L22" s="6" t="s">
        <v>103</v>
      </c>
      <c r="M22" s="6" t="s">
        <v>103</v>
      </c>
      <c r="N22" s="6" t="s">
        <v>104</v>
      </c>
      <c r="O22" s="6" t="s">
        <v>145</v>
      </c>
      <c r="P22" s="17" t="s">
        <v>106</v>
      </c>
      <c r="Q22" s="6" t="s">
        <v>107</v>
      </c>
      <c r="R22" s="6" t="s">
        <v>108</v>
      </c>
      <c r="S22" s="6"/>
    </row>
    <row r="23" spans="2:19">
      <c r="B23" s="6" t="s">
        <v>99</v>
      </c>
      <c r="C23" s="6" t="s">
        <v>100</v>
      </c>
      <c r="D23" s="6" t="s">
        <v>144</v>
      </c>
      <c r="E23" s="6" t="s">
        <v>57</v>
      </c>
      <c r="F23" s="6" t="s">
        <v>110</v>
      </c>
      <c r="G23" s="6">
        <v>11.01</v>
      </c>
      <c r="H23" s="6">
        <v>10.199999999999999</v>
      </c>
      <c r="I23" s="8">
        <f t="shared" si="1"/>
        <v>7.3569482288828383E-2</v>
      </c>
      <c r="J23" s="6" t="s">
        <v>103</v>
      </c>
      <c r="K23" s="6" t="s">
        <v>103</v>
      </c>
      <c r="L23" s="6" t="s">
        <v>103</v>
      </c>
      <c r="M23" s="6" t="s">
        <v>103</v>
      </c>
      <c r="N23" s="6" t="s">
        <v>104</v>
      </c>
      <c r="O23" s="6" t="s">
        <v>145</v>
      </c>
      <c r="P23" s="17" t="s">
        <v>106</v>
      </c>
      <c r="Q23" s="6" t="s">
        <v>107</v>
      </c>
      <c r="R23" s="6" t="s">
        <v>108</v>
      </c>
      <c r="S23" s="6"/>
    </row>
    <row r="24" spans="2:19">
      <c r="B24" s="6" t="s">
        <v>99</v>
      </c>
      <c r="C24" s="6" t="s">
        <v>100</v>
      </c>
      <c r="D24" s="6" t="s">
        <v>144</v>
      </c>
      <c r="E24" s="6" t="s">
        <v>57</v>
      </c>
      <c r="F24" s="6" t="s">
        <v>111</v>
      </c>
      <c r="G24" s="6">
        <v>12.77</v>
      </c>
      <c r="H24" s="6">
        <v>12.04</v>
      </c>
      <c r="I24" s="8">
        <f t="shared" si="1"/>
        <v>5.7165231010180145E-2</v>
      </c>
      <c r="J24" s="6" t="s">
        <v>103</v>
      </c>
      <c r="K24" s="6" t="s">
        <v>103</v>
      </c>
      <c r="L24" s="6" t="s">
        <v>103</v>
      </c>
      <c r="M24" s="6" t="s">
        <v>103</v>
      </c>
      <c r="N24" s="6" t="s">
        <v>104</v>
      </c>
      <c r="O24" s="6" t="s">
        <v>145</v>
      </c>
      <c r="P24" s="17" t="s">
        <v>106</v>
      </c>
      <c r="Q24" s="6" t="s">
        <v>107</v>
      </c>
      <c r="R24" s="6" t="s">
        <v>108</v>
      </c>
      <c r="S24" s="6"/>
    </row>
    <row r="25" spans="2:19" ht="30">
      <c r="B25" s="23" t="s">
        <v>58</v>
      </c>
      <c r="C25" s="23" t="s">
        <v>59</v>
      </c>
      <c r="D25" s="23" t="s">
        <v>146</v>
      </c>
      <c r="E25" s="23">
        <v>1</v>
      </c>
      <c r="F25" s="23" t="s">
        <v>147</v>
      </c>
      <c r="G25" s="24">
        <v>76.52</v>
      </c>
      <c r="H25" s="23">
        <v>1</v>
      </c>
      <c r="I25" s="26">
        <f>(G31-H25)/G31</f>
        <v>0.97326917936380641</v>
      </c>
      <c r="J25" s="23"/>
      <c r="K25" s="23"/>
      <c r="L25" s="23"/>
      <c r="M25" s="23"/>
      <c r="N25" s="23" t="s">
        <v>95</v>
      </c>
      <c r="O25" s="27" t="s">
        <v>148</v>
      </c>
      <c r="P25" s="23" t="s">
        <v>63</v>
      </c>
      <c r="Q25" s="23" t="s">
        <v>149</v>
      </c>
      <c r="R25" s="23"/>
      <c r="S25" s="23"/>
    </row>
    <row r="26" spans="2:19">
      <c r="B26" s="23" t="s">
        <v>58</v>
      </c>
      <c r="C26" s="23" t="s">
        <v>59</v>
      </c>
      <c r="D26" s="23" t="s">
        <v>146</v>
      </c>
      <c r="E26" s="23">
        <v>1</v>
      </c>
      <c r="F26" s="23" t="s">
        <v>147</v>
      </c>
      <c r="G26" s="23">
        <v>16.28</v>
      </c>
      <c r="H26" s="23">
        <v>1</v>
      </c>
      <c r="I26" s="26">
        <f t="shared" si="1"/>
        <v>0.93857493857493857</v>
      </c>
      <c r="J26" s="23"/>
      <c r="K26" s="23"/>
      <c r="L26" s="23"/>
      <c r="M26" s="23"/>
      <c r="N26" s="23" t="s">
        <v>95</v>
      </c>
      <c r="O26" s="27" t="s">
        <v>150</v>
      </c>
      <c r="P26" s="23" t="s">
        <v>63</v>
      </c>
      <c r="Q26" s="23" t="s">
        <v>149</v>
      </c>
      <c r="R26" s="23"/>
      <c r="S26" s="23"/>
    </row>
    <row r="27" spans="2:19">
      <c r="B27" s="23" t="s">
        <v>58</v>
      </c>
      <c r="C27" s="23" t="s">
        <v>59</v>
      </c>
      <c r="D27" s="23" t="s">
        <v>146</v>
      </c>
      <c r="E27" s="23">
        <v>1</v>
      </c>
      <c r="F27" s="23" t="s">
        <v>147</v>
      </c>
      <c r="G27" s="23">
        <v>8.64</v>
      </c>
      <c r="H27" s="23">
        <v>1</v>
      </c>
      <c r="I27" s="26">
        <f t="shared" si="1"/>
        <v>0.8842592592592593</v>
      </c>
      <c r="J27" s="23"/>
      <c r="K27" s="23"/>
      <c r="L27" s="23"/>
      <c r="M27" s="23"/>
      <c r="N27" s="23" t="s">
        <v>95</v>
      </c>
      <c r="O27" s="27" t="s">
        <v>151</v>
      </c>
      <c r="P27" s="23" t="s">
        <v>63</v>
      </c>
      <c r="Q27" s="23" t="s">
        <v>149</v>
      </c>
      <c r="R27" s="23"/>
      <c r="S27" s="23"/>
    </row>
    <row r="28" spans="2:19" ht="30">
      <c r="B28" s="23" t="s">
        <v>58</v>
      </c>
      <c r="C28" s="23" t="s">
        <v>59</v>
      </c>
      <c r="D28" s="23" t="s">
        <v>146</v>
      </c>
      <c r="E28" s="23">
        <v>2</v>
      </c>
      <c r="F28" s="23" t="s">
        <v>147</v>
      </c>
      <c r="G28" s="23">
        <v>6.17</v>
      </c>
      <c r="H28" s="23">
        <v>1</v>
      </c>
      <c r="I28" s="26">
        <f t="shared" si="1"/>
        <v>0.83792544570502436</v>
      </c>
      <c r="J28" s="28"/>
      <c r="K28" s="23"/>
      <c r="L28" s="23"/>
      <c r="M28" s="29"/>
      <c r="N28" s="23" t="s">
        <v>95</v>
      </c>
      <c r="O28" s="27" t="s">
        <v>148</v>
      </c>
      <c r="P28" s="23" t="s">
        <v>63</v>
      </c>
      <c r="Q28" s="23" t="s">
        <v>149</v>
      </c>
      <c r="R28" s="23"/>
      <c r="S28" s="23"/>
    </row>
    <row r="29" spans="2:19">
      <c r="B29" s="23" t="s">
        <v>58</v>
      </c>
      <c r="C29" s="23" t="s">
        <v>59</v>
      </c>
      <c r="D29" s="23" t="s">
        <v>146</v>
      </c>
      <c r="E29" s="23">
        <v>2</v>
      </c>
      <c r="F29" s="23" t="s">
        <v>147</v>
      </c>
      <c r="G29" s="23">
        <v>5.67</v>
      </c>
      <c r="H29" s="23">
        <v>1</v>
      </c>
      <c r="I29" s="26">
        <f t="shared" si="1"/>
        <v>0.82363315696649031</v>
      </c>
      <c r="J29" s="28"/>
      <c r="K29" s="23"/>
      <c r="L29" s="23"/>
      <c r="M29" s="29"/>
      <c r="N29" s="23" t="s">
        <v>95</v>
      </c>
      <c r="O29" s="27" t="s">
        <v>150</v>
      </c>
      <c r="P29" s="23" t="s">
        <v>63</v>
      </c>
      <c r="Q29" s="23" t="s">
        <v>149</v>
      </c>
      <c r="R29" s="23"/>
      <c r="S29" s="23"/>
    </row>
    <row r="30" spans="2:19">
      <c r="B30" s="23" t="s">
        <v>58</v>
      </c>
      <c r="C30" s="23" t="s">
        <v>59</v>
      </c>
      <c r="D30" s="23" t="s">
        <v>146</v>
      </c>
      <c r="E30" s="23">
        <v>2</v>
      </c>
      <c r="F30" s="23" t="s">
        <v>147</v>
      </c>
      <c r="G30" s="23">
        <v>5.58</v>
      </c>
      <c r="H30" s="23">
        <v>1</v>
      </c>
      <c r="I30" s="26">
        <f t="shared" si="1"/>
        <v>0.82078853046594979</v>
      </c>
      <c r="J30" s="30"/>
      <c r="K30" s="23"/>
      <c r="L30" s="23"/>
      <c r="M30" s="29"/>
      <c r="N30" s="23" t="s">
        <v>95</v>
      </c>
      <c r="O30" s="27" t="s">
        <v>151</v>
      </c>
      <c r="P30" s="23" t="s">
        <v>63</v>
      </c>
      <c r="Q30" s="23" t="s">
        <v>149</v>
      </c>
      <c r="R30" s="23"/>
      <c r="S30" s="23"/>
    </row>
    <row r="31" spans="2:19">
      <c r="B31" s="23" t="s">
        <v>58</v>
      </c>
      <c r="C31" s="23" t="s">
        <v>59</v>
      </c>
      <c r="D31" s="23" t="s">
        <v>146</v>
      </c>
      <c r="E31" s="23">
        <v>1</v>
      </c>
      <c r="F31" s="23" t="s">
        <v>147</v>
      </c>
      <c r="G31" s="23">
        <v>37.409999999999997</v>
      </c>
      <c r="H31" s="23">
        <v>1</v>
      </c>
      <c r="I31" s="26">
        <f t="shared" si="1"/>
        <v>0.97326917936380641</v>
      </c>
      <c r="J31" s="30"/>
      <c r="K31" s="23"/>
      <c r="L31" s="23"/>
      <c r="M31" s="29"/>
      <c r="N31" s="23" t="s">
        <v>152</v>
      </c>
      <c r="O31" s="27" t="s">
        <v>153</v>
      </c>
      <c r="P31" s="23" t="s">
        <v>130</v>
      </c>
      <c r="Q31" s="23" t="s">
        <v>149</v>
      </c>
      <c r="R31" s="23"/>
      <c r="S31" s="23"/>
    </row>
    <row r="32" spans="2:19">
      <c r="B32" s="23" t="s">
        <v>58</v>
      </c>
      <c r="C32" s="23" t="s">
        <v>59</v>
      </c>
      <c r="D32" s="23" t="s">
        <v>146</v>
      </c>
      <c r="E32" s="23">
        <v>1</v>
      </c>
      <c r="F32" s="23" t="s">
        <v>147</v>
      </c>
      <c r="G32" s="23">
        <v>16.079999999999998</v>
      </c>
      <c r="H32" s="23">
        <v>1</v>
      </c>
      <c r="I32" s="26">
        <f t="shared" si="1"/>
        <v>0.93781094527363185</v>
      </c>
      <c r="J32" s="30"/>
      <c r="K32" s="23"/>
      <c r="L32" s="23"/>
      <c r="M32" s="29"/>
      <c r="N32" s="23" t="s">
        <v>152</v>
      </c>
      <c r="O32" s="27" t="s">
        <v>150</v>
      </c>
      <c r="P32" s="23" t="s">
        <v>130</v>
      </c>
      <c r="Q32" s="23" t="s">
        <v>149</v>
      </c>
      <c r="R32" s="23"/>
      <c r="S32" s="23"/>
    </row>
    <row r="33" spans="2:19">
      <c r="B33" s="23" t="s">
        <v>58</v>
      </c>
      <c r="C33" s="23" t="s">
        <v>59</v>
      </c>
      <c r="D33" s="23" t="s">
        <v>146</v>
      </c>
      <c r="E33" s="23">
        <v>1</v>
      </c>
      <c r="F33" s="23" t="s">
        <v>147</v>
      </c>
      <c r="G33" s="23">
        <v>8.5399999999999991</v>
      </c>
      <c r="H33" s="23">
        <v>1</v>
      </c>
      <c r="I33" s="26">
        <f t="shared" si="1"/>
        <v>0.88290398126463698</v>
      </c>
      <c r="J33" s="30"/>
      <c r="K33" s="23"/>
      <c r="L33" s="23"/>
      <c r="M33" s="29"/>
      <c r="N33" s="23" t="s">
        <v>152</v>
      </c>
      <c r="O33" s="27" t="s">
        <v>151</v>
      </c>
      <c r="P33" s="23" t="s">
        <v>130</v>
      </c>
      <c r="Q33" s="23" t="s">
        <v>149</v>
      </c>
      <c r="R33" s="23"/>
      <c r="S33" s="23"/>
    </row>
    <row r="34" spans="2:19">
      <c r="B34" s="23" t="s">
        <v>58</v>
      </c>
      <c r="C34" s="23" t="s">
        <v>59</v>
      </c>
      <c r="D34" s="23" t="s">
        <v>146</v>
      </c>
      <c r="E34" s="23">
        <v>2</v>
      </c>
      <c r="F34" s="23" t="s">
        <v>147</v>
      </c>
      <c r="G34" s="23">
        <v>5.6</v>
      </c>
      <c r="H34" s="23">
        <v>1</v>
      </c>
      <c r="I34" s="26">
        <f t="shared" si="1"/>
        <v>0.8214285714285714</v>
      </c>
      <c r="J34" s="23"/>
      <c r="K34" s="23"/>
      <c r="L34" s="23"/>
      <c r="M34" s="23" t="s">
        <v>154</v>
      </c>
      <c r="N34" s="23" t="s">
        <v>152</v>
      </c>
      <c r="O34" s="27" t="s">
        <v>153</v>
      </c>
      <c r="P34" s="23" t="s">
        <v>130</v>
      </c>
      <c r="Q34" s="23" t="s">
        <v>149</v>
      </c>
      <c r="R34" s="23"/>
      <c r="S34" s="23"/>
    </row>
    <row r="35" spans="2:19">
      <c r="B35" s="23" t="s">
        <v>58</v>
      </c>
      <c r="C35" s="23" t="s">
        <v>59</v>
      </c>
      <c r="D35" s="23" t="s">
        <v>146</v>
      </c>
      <c r="E35" s="23">
        <v>2</v>
      </c>
      <c r="F35" s="23" t="s">
        <v>147</v>
      </c>
      <c r="G35" s="23">
        <v>5.19</v>
      </c>
      <c r="H35" s="23">
        <v>1</v>
      </c>
      <c r="I35" s="26">
        <f t="shared" si="1"/>
        <v>0.80732177263969174</v>
      </c>
      <c r="J35" s="23"/>
      <c r="K35" s="23"/>
      <c r="L35" s="23"/>
      <c r="M35" s="23"/>
      <c r="N35" s="23" t="s">
        <v>152</v>
      </c>
      <c r="O35" s="27" t="s">
        <v>150</v>
      </c>
      <c r="P35" s="23" t="s">
        <v>130</v>
      </c>
      <c r="Q35" s="23" t="s">
        <v>149</v>
      </c>
      <c r="R35" s="23"/>
      <c r="S35" s="23"/>
    </row>
    <row r="36" spans="2:19">
      <c r="B36" s="23" t="s">
        <v>58</v>
      </c>
      <c r="C36" s="23" t="s">
        <v>59</v>
      </c>
      <c r="D36" s="23" t="s">
        <v>146</v>
      </c>
      <c r="E36" s="23">
        <v>2</v>
      </c>
      <c r="F36" s="23" t="s">
        <v>147</v>
      </c>
      <c r="G36" s="23">
        <v>5.09</v>
      </c>
      <c r="H36" s="23">
        <v>1</v>
      </c>
      <c r="I36" s="26">
        <f t="shared" si="1"/>
        <v>0.80353634577603139</v>
      </c>
      <c r="J36" s="23"/>
      <c r="K36" s="23"/>
      <c r="L36" s="23"/>
      <c r="M36" s="23"/>
      <c r="N36" s="23" t="s">
        <v>152</v>
      </c>
      <c r="O36" s="27" t="s">
        <v>151</v>
      </c>
      <c r="P36" s="23" t="s">
        <v>130</v>
      </c>
      <c r="Q36" s="23" t="s">
        <v>149</v>
      </c>
      <c r="R36" s="23"/>
      <c r="S36" s="31"/>
    </row>
    <row r="37" spans="2:19" ht="30">
      <c r="B37" s="23" t="s">
        <v>58</v>
      </c>
      <c r="C37" s="23" t="s">
        <v>59</v>
      </c>
      <c r="D37" s="23" t="s">
        <v>146</v>
      </c>
      <c r="E37" s="23">
        <v>1</v>
      </c>
      <c r="F37" s="23" t="s">
        <v>61</v>
      </c>
      <c r="G37" s="23">
        <v>50.44</v>
      </c>
      <c r="H37" s="23">
        <v>20.98</v>
      </c>
      <c r="I37" s="26">
        <v>0.58406026962727997</v>
      </c>
      <c r="J37" s="28">
        <v>801.78876830473496</v>
      </c>
      <c r="K37" s="23"/>
      <c r="L37" s="23"/>
      <c r="M37" s="29" t="s">
        <v>155</v>
      </c>
      <c r="N37" s="23" t="s">
        <v>95</v>
      </c>
      <c r="O37" s="27" t="s">
        <v>148</v>
      </c>
      <c r="P37" s="23" t="s">
        <v>63</v>
      </c>
      <c r="Q37" s="23" t="s">
        <v>149</v>
      </c>
      <c r="R37" s="23"/>
      <c r="S37" s="23" t="s">
        <v>156</v>
      </c>
    </row>
    <row r="38" spans="2:19">
      <c r="B38" s="23" t="s">
        <v>58</v>
      </c>
      <c r="C38" s="23" t="s">
        <v>59</v>
      </c>
      <c r="D38" s="23" t="s">
        <v>146</v>
      </c>
      <c r="E38" s="23">
        <v>1</v>
      </c>
      <c r="F38" s="23" t="s">
        <v>61</v>
      </c>
      <c r="G38" s="23">
        <v>32.380000000000003</v>
      </c>
      <c r="H38" s="23">
        <v>20.98</v>
      </c>
      <c r="I38" s="26">
        <v>0.35206917850524999</v>
      </c>
      <c r="J38" s="28">
        <v>804.40808495000294</v>
      </c>
      <c r="K38" s="23"/>
      <c r="L38" s="23"/>
      <c r="M38" s="29" t="s">
        <v>155</v>
      </c>
      <c r="N38" s="23" t="s">
        <v>95</v>
      </c>
      <c r="O38" s="27" t="s">
        <v>150</v>
      </c>
      <c r="P38" s="23" t="s">
        <v>63</v>
      </c>
      <c r="Q38" s="23" t="s">
        <v>149</v>
      </c>
      <c r="R38" s="23"/>
      <c r="S38" s="23" t="s">
        <v>156</v>
      </c>
    </row>
    <row r="39" spans="2:19">
      <c r="B39" s="23" t="s">
        <v>58</v>
      </c>
      <c r="C39" s="23" t="s">
        <v>59</v>
      </c>
      <c r="D39" s="23" t="s">
        <v>146</v>
      </c>
      <c r="E39" s="23">
        <v>1</v>
      </c>
      <c r="F39" s="23" t="s">
        <v>61</v>
      </c>
      <c r="G39" s="23">
        <v>26.61</v>
      </c>
      <c r="H39" s="23">
        <v>20.98</v>
      </c>
      <c r="I39" s="26">
        <v>0.211574596016535</v>
      </c>
      <c r="J39" s="28">
        <v>804.53834522983698</v>
      </c>
      <c r="K39" s="23"/>
      <c r="L39" s="23"/>
      <c r="M39" s="29" t="s">
        <v>155</v>
      </c>
      <c r="N39" s="23" t="s">
        <v>95</v>
      </c>
      <c r="O39" s="27" t="s">
        <v>151</v>
      </c>
      <c r="P39" s="23" t="s">
        <v>63</v>
      </c>
      <c r="Q39" s="23" t="s">
        <v>149</v>
      </c>
      <c r="R39" s="23"/>
      <c r="S39" s="23" t="s">
        <v>156</v>
      </c>
    </row>
    <row r="40" spans="2:19" ht="30">
      <c r="B40" s="23" t="s">
        <v>58</v>
      </c>
      <c r="C40" s="23" t="s">
        <v>59</v>
      </c>
      <c r="D40" s="23" t="s">
        <v>146</v>
      </c>
      <c r="E40" s="23">
        <v>2</v>
      </c>
      <c r="F40" s="23" t="s">
        <v>61</v>
      </c>
      <c r="G40" s="23">
        <v>7.38</v>
      </c>
      <c r="H40" s="23">
        <v>6.26</v>
      </c>
      <c r="I40" s="26">
        <v>0.15176151761517601</v>
      </c>
      <c r="J40" s="28">
        <v>801.78876830473496</v>
      </c>
      <c r="K40" s="23"/>
      <c r="L40" s="23"/>
      <c r="M40" s="29" t="s">
        <v>155</v>
      </c>
      <c r="N40" s="23" t="s">
        <v>95</v>
      </c>
      <c r="O40" s="27" t="s">
        <v>148</v>
      </c>
      <c r="P40" s="23" t="s">
        <v>63</v>
      </c>
      <c r="Q40" s="23" t="s">
        <v>149</v>
      </c>
      <c r="R40" s="23"/>
      <c r="S40" s="23" t="s">
        <v>156</v>
      </c>
    </row>
    <row r="41" spans="2:19">
      <c r="B41" s="23" t="s">
        <v>58</v>
      </c>
      <c r="C41" s="23" t="s">
        <v>59</v>
      </c>
      <c r="D41" s="23" t="s">
        <v>146</v>
      </c>
      <c r="E41" s="23">
        <v>2</v>
      </c>
      <c r="F41" s="23" t="s">
        <v>61</v>
      </c>
      <c r="G41" s="23">
        <v>6.76</v>
      </c>
      <c r="H41" s="23">
        <v>6.26</v>
      </c>
      <c r="I41" s="26">
        <v>7.3964497041420094E-2</v>
      </c>
      <c r="J41" s="28">
        <v>804.40808495000294</v>
      </c>
      <c r="K41" s="23"/>
      <c r="L41" s="23"/>
      <c r="M41" s="29" t="s">
        <v>155</v>
      </c>
      <c r="N41" s="23" t="s">
        <v>95</v>
      </c>
      <c r="O41" s="27" t="s">
        <v>150</v>
      </c>
      <c r="P41" s="23" t="s">
        <v>63</v>
      </c>
      <c r="Q41" s="23" t="s">
        <v>149</v>
      </c>
      <c r="R41" s="23"/>
      <c r="S41" s="23" t="s">
        <v>156</v>
      </c>
    </row>
    <row r="42" spans="2:19">
      <c r="B42" s="23" t="s">
        <v>58</v>
      </c>
      <c r="C42" s="23" t="s">
        <v>59</v>
      </c>
      <c r="D42" s="23" t="s">
        <v>146</v>
      </c>
      <c r="E42" s="23">
        <v>2</v>
      </c>
      <c r="F42" s="23" t="s">
        <v>61</v>
      </c>
      <c r="G42" s="23">
        <v>6.67</v>
      </c>
      <c r="H42" s="23">
        <v>6.26</v>
      </c>
      <c r="I42" s="26">
        <v>6.1469265367316402E-2</v>
      </c>
      <c r="J42" s="28">
        <v>804.53834522983698</v>
      </c>
      <c r="K42" s="23"/>
      <c r="L42" s="23"/>
      <c r="M42" s="29" t="s">
        <v>155</v>
      </c>
      <c r="N42" s="23" t="s">
        <v>95</v>
      </c>
      <c r="O42" s="27" t="s">
        <v>151</v>
      </c>
      <c r="P42" s="23" t="s">
        <v>63</v>
      </c>
      <c r="Q42" s="23" t="s">
        <v>149</v>
      </c>
      <c r="R42" s="23"/>
      <c r="S42" s="23" t="s">
        <v>156</v>
      </c>
    </row>
    <row r="43" spans="2:19">
      <c r="B43" s="23" t="s">
        <v>58</v>
      </c>
      <c r="C43" s="23" t="s">
        <v>59</v>
      </c>
      <c r="D43" s="23" t="s">
        <v>146</v>
      </c>
      <c r="E43" s="23">
        <v>1</v>
      </c>
      <c r="F43" s="23" t="s">
        <v>61</v>
      </c>
      <c r="G43" s="23">
        <v>44.06</v>
      </c>
      <c r="H43" s="23">
        <v>12.04</v>
      </c>
      <c r="I43" s="26">
        <v>0.72673626872446695</v>
      </c>
      <c r="J43" s="28">
        <v>115.29937364096099</v>
      </c>
      <c r="K43" s="23"/>
      <c r="L43" s="23"/>
      <c r="M43" s="29" t="s">
        <v>157</v>
      </c>
      <c r="N43" s="23" t="s">
        <v>152</v>
      </c>
      <c r="O43" s="27" t="s">
        <v>153</v>
      </c>
      <c r="P43" s="23" t="s">
        <v>130</v>
      </c>
      <c r="Q43" s="23" t="s">
        <v>149</v>
      </c>
      <c r="R43" s="23"/>
      <c r="S43" s="23" t="s">
        <v>156</v>
      </c>
    </row>
    <row r="44" spans="2:19">
      <c r="B44" s="23" t="s">
        <v>58</v>
      </c>
      <c r="C44" s="23" t="s">
        <v>59</v>
      </c>
      <c r="D44" s="23" t="s">
        <v>146</v>
      </c>
      <c r="E44" s="23">
        <v>1</v>
      </c>
      <c r="F44" s="23" t="s">
        <v>61</v>
      </c>
      <c r="G44" s="23">
        <v>24.94</v>
      </c>
      <c r="H44" s="23">
        <v>12.04</v>
      </c>
      <c r="I44" s="26">
        <v>0.51724137931034497</v>
      </c>
      <c r="J44" s="28">
        <v>118.777630439905</v>
      </c>
      <c r="K44" s="23"/>
      <c r="L44" s="23"/>
      <c r="M44" s="29" t="s">
        <v>157</v>
      </c>
      <c r="N44" s="23" t="s">
        <v>152</v>
      </c>
      <c r="O44" s="27" t="s">
        <v>150</v>
      </c>
      <c r="P44" s="23" t="s">
        <v>130</v>
      </c>
      <c r="Q44" s="23" t="s">
        <v>149</v>
      </c>
      <c r="R44" s="23"/>
      <c r="S44" s="23" t="s">
        <v>156</v>
      </c>
    </row>
    <row r="45" spans="2:19">
      <c r="B45" s="23" t="s">
        <v>58</v>
      </c>
      <c r="C45" s="23" t="s">
        <v>59</v>
      </c>
      <c r="D45" s="23" t="s">
        <v>146</v>
      </c>
      <c r="E45" s="23">
        <v>1</v>
      </c>
      <c r="F45" s="23" t="s">
        <v>61</v>
      </c>
      <c r="G45" s="23">
        <v>18.5</v>
      </c>
      <c r="H45" s="23">
        <v>12.04</v>
      </c>
      <c r="I45" s="26">
        <v>0.34918918918918901</v>
      </c>
      <c r="J45" s="28">
        <v>119.324565032046</v>
      </c>
      <c r="K45" s="23"/>
      <c r="L45" s="23"/>
      <c r="M45" s="29" t="s">
        <v>157</v>
      </c>
      <c r="N45" s="23" t="s">
        <v>152</v>
      </c>
      <c r="O45" s="27" t="s">
        <v>151</v>
      </c>
      <c r="P45" s="23" t="s">
        <v>130</v>
      </c>
      <c r="Q45" s="23" t="s">
        <v>149</v>
      </c>
      <c r="R45" s="23"/>
      <c r="S45" s="23" t="s">
        <v>156</v>
      </c>
    </row>
    <row r="46" spans="2:19">
      <c r="B46" s="23" t="s">
        <v>58</v>
      </c>
      <c r="C46" s="23" t="s">
        <v>59</v>
      </c>
      <c r="D46" s="23" t="s">
        <v>146</v>
      </c>
      <c r="E46" s="23">
        <v>2</v>
      </c>
      <c r="F46" s="23" t="s">
        <v>61</v>
      </c>
      <c r="G46" s="23">
        <v>6.54</v>
      </c>
      <c r="H46" s="23">
        <v>4.91</v>
      </c>
      <c r="I46" s="26">
        <v>0.24923547400611601</v>
      </c>
      <c r="J46" s="28">
        <v>115.29937364096099</v>
      </c>
      <c r="K46" s="23"/>
      <c r="L46" s="23"/>
      <c r="M46" s="29" t="s">
        <v>157</v>
      </c>
      <c r="N46" s="23" t="s">
        <v>152</v>
      </c>
      <c r="O46" s="27" t="s">
        <v>153</v>
      </c>
      <c r="P46" s="23" t="s">
        <v>130</v>
      </c>
      <c r="Q46" s="23" t="s">
        <v>149</v>
      </c>
      <c r="R46" s="23"/>
      <c r="S46" s="23" t="s">
        <v>156</v>
      </c>
    </row>
    <row r="47" spans="2:19">
      <c r="B47" s="23" t="s">
        <v>58</v>
      </c>
      <c r="C47" s="23" t="s">
        <v>59</v>
      </c>
      <c r="D47" s="23" t="s">
        <v>146</v>
      </c>
      <c r="E47" s="23">
        <v>2</v>
      </c>
      <c r="F47" s="23" t="s">
        <v>61</v>
      </c>
      <c r="G47" s="23">
        <v>5.91</v>
      </c>
      <c r="H47" s="23">
        <v>4.91</v>
      </c>
      <c r="I47" s="26">
        <v>0.16920473773265701</v>
      </c>
      <c r="J47" s="28">
        <v>118.777630439905</v>
      </c>
      <c r="K47" s="23"/>
      <c r="L47" s="23"/>
      <c r="M47" s="29" t="s">
        <v>157</v>
      </c>
      <c r="N47" s="23" t="s">
        <v>152</v>
      </c>
      <c r="O47" s="27" t="s">
        <v>150</v>
      </c>
      <c r="P47" s="23" t="s">
        <v>130</v>
      </c>
      <c r="Q47" s="23" t="s">
        <v>149</v>
      </c>
      <c r="R47" s="23"/>
      <c r="S47" s="23" t="s">
        <v>156</v>
      </c>
    </row>
    <row r="48" spans="2:19">
      <c r="B48" s="23" t="s">
        <v>58</v>
      </c>
      <c r="C48" s="23" t="s">
        <v>59</v>
      </c>
      <c r="D48" s="23" t="s">
        <v>146</v>
      </c>
      <c r="E48" s="23">
        <v>2</v>
      </c>
      <c r="F48" s="23" t="s">
        <v>61</v>
      </c>
      <c r="G48" s="23">
        <v>5.81</v>
      </c>
      <c r="H48" s="23">
        <v>4.91</v>
      </c>
      <c r="I48" s="26">
        <v>0.154905335628227</v>
      </c>
      <c r="J48" s="28">
        <v>119.324565032046</v>
      </c>
      <c r="K48" s="23"/>
      <c r="L48" s="23"/>
      <c r="M48" s="29" t="s">
        <v>157</v>
      </c>
      <c r="N48" s="23" t="s">
        <v>152</v>
      </c>
      <c r="O48" s="27" t="s">
        <v>151</v>
      </c>
      <c r="P48" s="23" t="s">
        <v>130</v>
      </c>
      <c r="Q48" s="23" t="s">
        <v>149</v>
      </c>
      <c r="R48" s="23"/>
      <c r="S48" s="23" t="s">
        <v>156</v>
      </c>
    </row>
    <row r="49" spans="2:19">
      <c r="B49" s="23" t="s">
        <v>58</v>
      </c>
      <c r="C49" s="23" t="s">
        <v>59</v>
      </c>
      <c r="D49" s="23" t="s">
        <v>146</v>
      </c>
      <c r="E49" s="23">
        <v>2</v>
      </c>
      <c r="F49" s="23" t="s">
        <v>61</v>
      </c>
      <c r="G49" s="23">
        <v>8.41</v>
      </c>
      <c r="H49" s="23">
        <v>5.0999999999999996</v>
      </c>
      <c r="I49" s="26">
        <f t="shared" ref="I49:I64" si="2">(G49-H49)/G49</f>
        <v>0.39357907253269925</v>
      </c>
      <c r="J49" s="23"/>
      <c r="K49" s="23"/>
      <c r="L49" s="23"/>
      <c r="M49" s="23"/>
      <c r="N49" s="23" t="s">
        <v>95</v>
      </c>
      <c r="O49" s="27" t="s">
        <v>153</v>
      </c>
      <c r="P49" s="23" t="s">
        <v>63</v>
      </c>
      <c r="Q49" s="23" t="s">
        <v>149</v>
      </c>
      <c r="R49" s="23"/>
      <c r="S49" s="23" t="s">
        <v>158</v>
      </c>
    </row>
    <row r="50" spans="2:19">
      <c r="B50" s="23" t="s">
        <v>58</v>
      </c>
      <c r="C50" s="23" t="s">
        <v>59</v>
      </c>
      <c r="D50" s="23" t="s">
        <v>146</v>
      </c>
      <c r="E50" s="23">
        <v>2</v>
      </c>
      <c r="F50" s="23" t="s">
        <v>61</v>
      </c>
      <c r="G50" s="23">
        <v>6.57</v>
      </c>
      <c r="H50" s="23">
        <v>5.0999999999999996</v>
      </c>
      <c r="I50" s="26">
        <f t="shared" si="2"/>
        <v>0.22374429223744302</v>
      </c>
      <c r="J50" s="23"/>
      <c r="K50" s="23"/>
      <c r="L50" s="23"/>
      <c r="M50" s="23"/>
      <c r="N50" s="23" t="s">
        <v>95</v>
      </c>
      <c r="O50" s="27" t="s">
        <v>150</v>
      </c>
      <c r="P50" s="23" t="s">
        <v>63</v>
      </c>
      <c r="Q50" s="23" t="s">
        <v>149</v>
      </c>
      <c r="R50" s="23"/>
      <c r="S50" s="23" t="s">
        <v>158</v>
      </c>
    </row>
    <row r="51" spans="2:19">
      <c r="B51" s="23" t="s">
        <v>58</v>
      </c>
      <c r="C51" s="23" t="s">
        <v>59</v>
      </c>
      <c r="D51" s="23" t="s">
        <v>146</v>
      </c>
      <c r="E51" s="23">
        <v>2</v>
      </c>
      <c r="F51" s="23" t="s">
        <v>61</v>
      </c>
      <c r="G51" s="23">
        <v>6.27</v>
      </c>
      <c r="H51" s="23">
        <v>5.0999999999999996</v>
      </c>
      <c r="I51" s="26">
        <f t="shared" si="2"/>
        <v>0.18660287081339713</v>
      </c>
      <c r="J51" s="23"/>
      <c r="K51" s="23"/>
      <c r="L51" s="23"/>
      <c r="M51" s="23"/>
      <c r="N51" s="23" t="s">
        <v>95</v>
      </c>
      <c r="O51" s="27" t="s">
        <v>151</v>
      </c>
      <c r="P51" s="23" t="s">
        <v>63</v>
      </c>
      <c r="Q51" s="23" t="s">
        <v>149</v>
      </c>
      <c r="R51" s="23"/>
      <c r="S51" s="23" t="s">
        <v>158</v>
      </c>
    </row>
    <row r="52" spans="2:19" s="43" customFormat="1" ht="135">
      <c r="B52" s="6" t="s">
        <v>308</v>
      </c>
      <c r="C52" s="22" t="s">
        <v>309</v>
      </c>
      <c r="D52" s="22" t="s">
        <v>347</v>
      </c>
      <c r="E52" s="6" t="s">
        <v>329</v>
      </c>
      <c r="F52" s="46">
        <v>0</v>
      </c>
      <c r="G52" s="6">
        <v>42.39</v>
      </c>
      <c r="H52" s="6">
        <v>36.17</v>
      </c>
      <c r="I52" s="8">
        <f t="shared" si="2"/>
        <v>0.14673271998112761</v>
      </c>
      <c r="J52" s="6"/>
      <c r="K52" s="6"/>
      <c r="L52" s="46">
        <v>0</v>
      </c>
      <c r="M52" s="6"/>
      <c r="N52" s="6" t="s">
        <v>312</v>
      </c>
      <c r="O52" s="22" t="s">
        <v>348</v>
      </c>
      <c r="P52" s="6"/>
      <c r="Q52" s="22" t="s">
        <v>345</v>
      </c>
      <c r="R52" s="22" t="s">
        <v>316</v>
      </c>
      <c r="S52" s="6"/>
    </row>
    <row r="53" spans="2:19" s="43" customFormat="1" ht="150">
      <c r="B53" s="6" t="s">
        <v>308</v>
      </c>
      <c r="C53" s="22" t="s">
        <v>309</v>
      </c>
      <c r="D53" s="22" t="s">
        <v>343</v>
      </c>
      <c r="E53" s="6" t="s">
        <v>329</v>
      </c>
      <c r="F53" s="46">
        <v>0</v>
      </c>
      <c r="G53" s="6">
        <v>46.57</v>
      </c>
      <c r="H53" s="6">
        <v>39.69</v>
      </c>
      <c r="I53" s="8">
        <f t="shared" si="2"/>
        <v>0.14773459308567752</v>
      </c>
      <c r="J53" s="6"/>
      <c r="K53" s="6"/>
      <c r="L53" s="46">
        <v>0</v>
      </c>
      <c r="M53" s="6"/>
      <c r="N53" s="6" t="s">
        <v>29</v>
      </c>
      <c r="O53" s="22" t="s">
        <v>344</v>
      </c>
      <c r="P53" s="6"/>
      <c r="Q53" s="22" t="s">
        <v>345</v>
      </c>
      <c r="R53" s="22" t="s">
        <v>316</v>
      </c>
      <c r="S53" s="6"/>
    </row>
    <row r="54" spans="2:19" s="43" customFormat="1" ht="135">
      <c r="B54" s="6" t="s">
        <v>308</v>
      </c>
      <c r="C54" s="22" t="s">
        <v>309</v>
      </c>
      <c r="D54" s="22" t="s">
        <v>347</v>
      </c>
      <c r="E54" s="6" t="s">
        <v>340</v>
      </c>
      <c r="F54" s="46">
        <v>0</v>
      </c>
      <c r="G54" s="10">
        <v>6.55246</v>
      </c>
      <c r="H54" s="10">
        <v>6.2162000000000006</v>
      </c>
      <c r="I54" s="8">
        <f t="shared" si="2"/>
        <v>5.1318130900455609E-2</v>
      </c>
      <c r="J54" s="6"/>
      <c r="K54" s="6"/>
      <c r="L54" s="46">
        <v>0</v>
      </c>
      <c r="M54" s="6"/>
      <c r="N54" s="6" t="s">
        <v>29</v>
      </c>
      <c r="O54" s="22" t="s">
        <v>348</v>
      </c>
      <c r="P54" s="6"/>
      <c r="Q54" s="22" t="s">
        <v>345</v>
      </c>
      <c r="R54" s="22" t="s">
        <v>316</v>
      </c>
      <c r="S54" s="6"/>
    </row>
    <row r="55" spans="2:19" s="43" customFormat="1" ht="150">
      <c r="B55" s="6" t="s">
        <v>308</v>
      </c>
      <c r="C55" s="22" t="s">
        <v>309</v>
      </c>
      <c r="D55" s="22" t="s">
        <v>343</v>
      </c>
      <c r="E55" s="6" t="s">
        <v>340</v>
      </c>
      <c r="F55" s="46">
        <v>0</v>
      </c>
      <c r="G55" s="10">
        <v>6.9324000000000003</v>
      </c>
      <c r="H55" s="10">
        <v>6.2987900000000003</v>
      </c>
      <c r="I55" s="8">
        <f t="shared" si="2"/>
        <v>9.1398361317869714E-2</v>
      </c>
      <c r="J55" s="6"/>
      <c r="K55" s="6"/>
      <c r="L55" s="46">
        <v>0</v>
      </c>
      <c r="M55" s="6"/>
      <c r="N55" s="6" t="s">
        <v>29</v>
      </c>
      <c r="O55" s="22" t="s">
        <v>344</v>
      </c>
      <c r="P55" s="6"/>
      <c r="Q55" s="22" t="s">
        <v>345</v>
      </c>
      <c r="R55" s="22" t="s">
        <v>316</v>
      </c>
      <c r="S55" s="6"/>
    </row>
    <row r="56" spans="2:19" ht="105">
      <c r="B56" s="6" t="s">
        <v>458</v>
      </c>
      <c r="C56" s="6" t="s">
        <v>459</v>
      </c>
      <c r="D56" s="22" t="s">
        <v>522</v>
      </c>
      <c r="E56" s="6" t="s">
        <v>488</v>
      </c>
      <c r="F56" s="6" t="s">
        <v>52</v>
      </c>
      <c r="G56" s="6">
        <v>100.84</v>
      </c>
      <c r="H56" s="6">
        <v>97.84</v>
      </c>
      <c r="I56" s="8">
        <f t="shared" si="2"/>
        <v>2.9750099166997224E-2</v>
      </c>
      <c r="J56" s="6" t="s">
        <v>523</v>
      </c>
      <c r="K56" s="6"/>
      <c r="L56" s="6"/>
      <c r="M56" s="22" t="s">
        <v>524</v>
      </c>
      <c r="N56" s="6" t="s">
        <v>503</v>
      </c>
      <c r="O56" s="22" t="s">
        <v>525</v>
      </c>
      <c r="P56" s="9" t="s">
        <v>63</v>
      </c>
      <c r="Q56" s="22" t="s">
        <v>526</v>
      </c>
      <c r="R56" s="22" t="s">
        <v>527</v>
      </c>
      <c r="S56" s="6"/>
    </row>
    <row r="57" spans="2:19" ht="105">
      <c r="B57" s="6" t="s">
        <v>458</v>
      </c>
      <c r="C57" s="6" t="s">
        <v>459</v>
      </c>
      <c r="D57" s="22" t="s">
        <v>522</v>
      </c>
      <c r="E57" s="6" t="s">
        <v>488</v>
      </c>
      <c r="F57" s="6" t="s">
        <v>134</v>
      </c>
      <c r="G57" s="6">
        <v>183.46</v>
      </c>
      <c r="H57" s="6">
        <v>181.64</v>
      </c>
      <c r="I57" s="8">
        <f t="shared" si="2"/>
        <v>9.9204186198627569E-3</v>
      </c>
      <c r="J57" s="6" t="s">
        <v>528</v>
      </c>
      <c r="K57" s="6"/>
      <c r="L57" s="6"/>
      <c r="M57" s="22" t="s">
        <v>529</v>
      </c>
      <c r="N57" s="6" t="s">
        <v>503</v>
      </c>
      <c r="O57" s="22" t="s">
        <v>525</v>
      </c>
      <c r="P57" s="9" t="s">
        <v>63</v>
      </c>
      <c r="Q57" s="22" t="s">
        <v>526</v>
      </c>
      <c r="R57" s="22" t="s">
        <v>527</v>
      </c>
      <c r="S57" s="6"/>
    </row>
    <row r="58" spans="2:19" ht="105">
      <c r="B58" s="6" t="s">
        <v>458</v>
      </c>
      <c r="C58" s="6" t="s">
        <v>459</v>
      </c>
      <c r="D58" s="22" t="s">
        <v>522</v>
      </c>
      <c r="E58" s="6" t="s">
        <v>488</v>
      </c>
      <c r="F58" s="6" t="s">
        <v>173</v>
      </c>
      <c r="G58" s="6">
        <v>284.42</v>
      </c>
      <c r="H58" s="6">
        <v>283.55</v>
      </c>
      <c r="I58" s="8">
        <f t="shared" si="2"/>
        <v>3.0588566204908393E-3</v>
      </c>
      <c r="J58" s="6" t="s">
        <v>530</v>
      </c>
      <c r="K58" s="6"/>
      <c r="L58" s="6"/>
      <c r="M58" s="22" t="s">
        <v>531</v>
      </c>
      <c r="N58" s="6" t="s">
        <v>503</v>
      </c>
      <c r="O58" s="22" t="s">
        <v>525</v>
      </c>
      <c r="P58" s="9" t="s">
        <v>63</v>
      </c>
      <c r="Q58" s="22" t="s">
        <v>526</v>
      </c>
      <c r="R58" s="22" t="s">
        <v>527</v>
      </c>
      <c r="S58" s="6"/>
    </row>
    <row r="59" spans="2:19">
      <c r="B59" s="6" t="s">
        <v>592</v>
      </c>
      <c r="C59" s="6" t="s">
        <v>593</v>
      </c>
      <c r="D59" s="6" t="s">
        <v>617</v>
      </c>
      <c r="E59" s="6" t="s">
        <v>41</v>
      </c>
      <c r="F59" s="61" t="s">
        <v>602</v>
      </c>
      <c r="G59" s="6">
        <v>117.8</v>
      </c>
      <c r="H59" s="34">
        <v>87.5</v>
      </c>
      <c r="I59" s="8">
        <f t="shared" si="2"/>
        <v>0.25721561969439727</v>
      </c>
      <c r="J59" s="6"/>
      <c r="K59" s="6"/>
      <c r="L59" s="6"/>
      <c r="M59" s="6"/>
      <c r="N59" s="6" t="s">
        <v>596</v>
      </c>
      <c r="O59" s="6" t="s">
        <v>618</v>
      </c>
      <c r="P59" s="6" t="s">
        <v>604</v>
      </c>
      <c r="Q59" s="6" t="s">
        <v>619</v>
      </c>
      <c r="R59" s="6" t="s">
        <v>599</v>
      </c>
      <c r="S59" s="6"/>
    </row>
    <row r="60" spans="2:19">
      <c r="B60" s="6" t="s">
        <v>592</v>
      </c>
      <c r="C60" s="6" t="s">
        <v>593</v>
      </c>
      <c r="D60" s="6" t="s">
        <v>617</v>
      </c>
      <c r="E60" s="6" t="s">
        <v>41</v>
      </c>
      <c r="F60" s="61" t="s">
        <v>608</v>
      </c>
      <c r="G60" s="6">
        <v>150.19999999999999</v>
      </c>
      <c r="H60" s="34">
        <v>114</v>
      </c>
      <c r="I60" s="8">
        <f t="shared" si="2"/>
        <v>0.24101198402130486</v>
      </c>
      <c r="J60" s="6"/>
      <c r="K60" s="6"/>
      <c r="L60" s="6"/>
      <c r="M60" s="6"/>
      <c r="N60" s="6" t="s">
        <v>596</v>
      </c>
      <c r="O60" s="6" t="s">
        <v>618</v>
      </c>
      <c r="P60" s="6" t="s">
        <v>604</v>
      </c>
      <c r="Q60" s="6" t="s">
        <v>619</v>
      </c>
      <c r="R60" s="6" t="s">
        <v>599</v>
      </c>
      <c r="S60" s="6"/>
    </row>
    <row r="61" spans="2:19">
      <c r="B61" s="6" t="s">
        <v>592</v>
      </c>
      <c r="C61" s="6" t="s">
        <v>593</v>
      </c>
      <c r="D61" s="6" t="s">
        <v>617</v>
      </c>
      <c r="E61" s="6" t="s">
        <v>41</v>
      </c>
      <c r="F61" s="61" t="s">
        <v>609</v>
      </c>
      <c r="G61" s="60">
        <v>188</v>
      </c>
      <c r="H61" s="34">
        <v>158.9</v>
      </c>
      <c r="I61" s="8">
        <f t="shared" si="2"/>
        <v>0.15478723404255315</v>
      </c>
      <c r="J61" s="6"/>
      <c r="K61" s="6"/>
      <c r="L61" s="6"/>
      <c r="M61" s="6"/>
      <c r="N61" s="6" t="s">
        <v>596</v>
      </c>
      <c r="O61" s="6" t="s">
        <v>618</v>
      </c>
      <c r="P61" s="6" t="s">
        <v>604</v>
      </c>
      <c r="Q61" s="6" t="s">
        <v>619</v>
      </c>
      <c r="R61" s="6" t="s">
        <v>599</v>
      </c>
      <c r="S61" s="62"/>
    </row>
    <row r="62" spans="2:19" ht="16.5">
      <c r="B62" s="6" t="s">
        <v>592</v>
      </c>
      <c r="C62" s="6" t="s">
        <v>593</v>
      </c>
      <c r="D62" s="6" t="s">
        <v>617</v>
      </c>
      <c r="E62" s="6" t="s">
        <v>41</v>
      </c>
      <c r="F62" s="61" t="s">
        <v>602</v>
      </c>
      <c r="G62" s="63">
        <v>149.19999999999999</v>
      </c>
      <c r="H62" s="6">
        <v>104</v>
      </c>
      <c r="I62" s="8">
        <f t="shared" si="2"/>
        <v>0.30294906166219832</v>
      </c>
      <c r="J62" s="6"/>
      <c r="K62" s="6"/>
      <c r="L62" s="6"/>
      <c r="M62" s="6"/>
      <c r="N62" s="6" t="s">
        <v>596</v>
      </c>
      <c r="O62" s="6" t="s">
        <v>618</v>
      </c>
      <c r="P62" s="6" t="s">
        <v>604</v>
      </c>
      <c r="Q62" s="6" t="s">
        <v>619</v>
      </c>
      <c r="R62" s="6" t="s">
        <v>599</v>
      </c>
      <c r="S62" s="64" t="s">
        <v>620</v>
      </c>
    </row>
    <row r="63" spans="2:19" ht="16.5">
      <c r="B63" s="6" t="s">
        <v>592</v>
      </c>
      <c r="C63" s="6" t="s">
        <v>593</v>
      </c>
      <c r="D63" s="6" t="s">
        <v>617</v>
      </c>
      <c r="E63" s="6" t="s">
        <v>41</v>
      </c>
      <c r="F63" s="61" t="s">
        <v>608</v>
      </c>
      <c r="G63" s="6">
        <v>169.6</v>
      </c>
      <c r="H63" s="6">
        <v>120.3</v>
      </c>
      <c r="I63" s="8">
        <f t="shared" si="2"/>
        <v>0.29068396226415094</v>
      </c>
      <c r="J63" s="6"/>
      <c r="K63" s="6"/>
      <c r="L63" s="6"/>
      <c r="M63" s="6"/>
      <c r="N63" s="6" t="s">
        <v>596</v>
      </c>
      <c r="O63" s="6" t="s">
        <v>618</v>
      </c>
      <c r="P63" s="6" t="s">
        <v>604</v>
      </c>
      <c r="Q63" s="6" t="s">
        <v>619</v>
      </c>
      <c r="R63" s="6" t="s">
        <v>599</v>
      </c>
      <c r="S63" s="64" t="s">
        <v>620</v>
      </c>
    </row>
    <row r="64" spans="2:19" ht="16.5">
      <c r="B64" s="6" t="s">
        <v>592</v>
      </c>
      <c r="C64" s="6" t="s">
        <v>593</v>
      </c>
      <c r="D64" s="6" t="s">
        <v>617</v>
      </c>
      <c r="E64" s="6" t="s">
        <v>41</v>
      </c>
      <c r="F64" s="61" t="s">
        <v>609</v>
      </c>
      <c r="G64" s="6">
        <v>204.6</v>
      </c>
      <c r="H64" s="6">
        <v>163</v>
      </c>
      <c r="I64" s="8">
        <f t="shared" si="2"/>
        <v>0.20332355816226783</v>
      </c>
      <c r="J64" s="6"/>
      <c r="K64" s="6"/>
      <c r="L64" s="6"/>
      <c r="M64" s="6"/>
      <c r="N64" s="6" t="s">
        <v>596</v>
      </c>
      <c r="O64" s="6" t="s">
        <v>618</v>
      </c>
      <c r="P64" s="6" t="s">
        <v>604</v>
      </c>
      <c r="Q64" s="6" t="s">
        <v>619</v>
      </c>
      <c r="R64" s="6" t="s">
        <v>599</v>
      </c>
      <c r="S64" s="64" t="s">
        <v>620</v>
      </c>
    </row>
    <row r="65" spans="2:19" ht="90">
      <c r="B65" s="6" t="s">
        <v>745</v>
      </c>
      <c r="C65" s="6" t="s">
        <v>723</v>
      </c>
      <c r="D65" s="22" t="s">
        <v>746</v>
      </c>
      <c r="E65" s="6" t="s">
        <v>41</v>
      </c>
      <c r="F65" s="22" t="s">
        <v>747</v>
      </c>
      <c r="G65" s="6">
        <v>78409</v>
      </c>
      <c r="H65" s="6">
        <v>49001</v>
      </c>
      <c r="I65" s="8">
        <f>(G65-H65)/G65</f>
        <v>0.37505898557563544</v>
      </c>
      <c r="J65" s="46">
        <v>-0.13500000000000001</v>
      </c>
      <c r="K65" s="6"/>
      <c r="L65" s="6"/>
      <c r="M65" s="6"/>
      <c r="N65" s="6" t="s">
        <v>29</v>
      </c>
      <c r="O65" s="22" t="s">
        <v>748</v>
      </c>
      <c r="P65" t="s">
        <v>63</v>
      </c>
      <c r="Q65" s="6"/>
      <c r="R65" s="6"/>
      <c r="S65" s="22" t="s">
        <v>749</v>
      </c>
    </row>
  </sheetData>
  <phoneticPr fontId="15" type="noConversion"/>
  <hyperlinks>
    <hyperlink ref="P21" r:id="rId1" xr:uid="{00000000-0004-0000-0600-000000000000}"/>
    <hyperlink ref="P22" r:id="rId2" xr:uid="{00000000-0004-0000-0600-000001000000}"/>
    <hyperlink ref="P23" r:id="rId3" xr:uid="{00000000-0004-0000-0600-000002000000}"/>
    <hyperlink ref="P24" r:id="rId4" xr:uid="{00000000-0004-0000-0600-000003000000}"/>
    <hyperlink ref="P56" r:id="rId5" xr:uid="{FFCB573C-976A-40A8-98BB-A07CA4B45B9B}"/>
    <hyperlink ref="P57" r:id="rId6" xr:uid="{497363A6-5E62-404D-9A98-EC91E034B9FE}"/>
    <hyperlink ref="P58" r:id="rId7" xr:uid="{0F8AC48D-BC05-4962-BDF3-3D09E08D4916}"/>
  </hyperlinks>
  <pageMargins left="0.7" right="0.7" top="0.75" bottom="0.75" header="0.3" footer="0.3"/>
  <pageSetup paperSize="9" orientation="portrait" horizontalDpi="4294967294" verticalDpi="300" r:id="rId8"/>
  <legacyDrawing r:id="rId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B1:S55"/>
  <sheetViews>
    <sheetView workbookViewId="0">
      <selection activeCell="K14" sqref="K14"/>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c r="B15" s="6"/>
      <c r="C15" s="6"/>
      <c r="D15" s="6"/>
      <c r="E15" s="6"/>
      <c r="F15" s="6"/>
      <c r="G15" s="6"/>
      <c r="H15" s="6"/>
      <c r="I15" s="8" t="e">
        <f t="shared" ref="I15:I55" si="0">(G15-H15)/G15</f>
        <v>#DIV/0!</v>
      </c>
      <c r="J15" s="6"/>
      <c r="K15" s="6"/>
      <c r="L15" s="6"/>
      <c r="M15" s="6"/>
      <c r="N15" s="6"/>
      <c r="O15" s="6"/>
      <c r="P15" s="6"/>
      <c r="Q15" s="6"/>
      <c r="R15" s="6"/>
      <c r="S15" s="6"/>
    </row>
    <row r="16" spans="2:19">
      <c r="B16" s="6"/>
      <c r="C16" s="6"/>
      <c r="D16" s="6"/>
      <c r="E16" s="6"/>
      <c r="F16" s="6"/>
      <c r="G16" s="6"/>
      <c r="H16" s="6"/>
      <c r="I16" s="8" t="e">
        <f t="shared" si="0"/>
        <v>#DIV/0!</v>
      </c>
      <c r="J16" s="6"/>
      <c r="K16" s="6"/>
      <c r="L16" s="6"/>
      <c r="M16" s="6"/>
      <c r="N16" s="6"/>
      <c r="O16" s="6"/>
      <c r="P16" s="6"/>
      <c r="Q16" s="6"/>
      <c r="R16" s="6"/>
      <c r="S16" s="6"/>
    </row>
    <row r="17" spans="2:19">
      <c r="B17" s="6"/>
      <c r="C17" s="6"/>
      <c r="D17" s="6"/>
      <c r="E17" s="6"/>
      <c r="F17" s="6"/>
      <c r="G17" s="6"/>
      <c r="H17" s="6"/>
      <c r="I17" s="8" t="e">
        <f t="shared" si="0"/>
        <v>#DIV/0!</v>
      </c>
      <c r="J17" s="6"/>
      <c r="K17" s="6"/>
      <c r="L17" s="6"/>
      <c r="M17" s="6"/>
      <c r="N17" s="6"/>
      <c r="O17" s="6"/>
      <c r="P17" s="6"/>
      <c r="Q17" s="6"/>
      <c r="R17" s="6"/>
      <c r="S17" s="6"/>
    </row>
    <row r="18" spans="2:19">
      <c r="B18" s="6"/>
      <c r="C18" s="6"/>
      <c r="D18" s="6"/>
      <c r="E18" s="6"/>
      <c r="F18" s="6"/>
      <c r="G18" s="6"/>
      <c r="H18" s="6"/>
      <c r="I18" s="8" t="e">
        <f t="shared" si="0"/>
        <v>#DIV/0!</v>
      </c>
      <c r="J18" s="6"/>
      <c r="K18" s="6"/>
      <c r="L18" s="6"/>
      <c r="M18" s="6"/>
      <c r="N18" s="6"/>
      <c r="O18" s="6"/>
      <c r="P18" s="6"/>
      <c r="Q18" s="6"/>
      <c r="R18" s="6"/>
      <c r="S18" s="6"/>
    </row>
    <row r="19" spans="2:19">
      <c r="B19" s="6"/>
      <c r="C19" s="6"/>
      <c r="D19" s="6"/>
      <c r="E19" s="6"/>
      <c r="F19" s="6"/>
      <c r="G19" s="6"/>
      <c r="H19" s="6"/>
      <c r="I19" s="8" t="e">
        <f t="shared" si="0"/>
        <v>#DIV/0!</v>
      </c>
      <c r="J19" s="6"/>
      <c r="K19" s="6"/>
      <c r="L19" s="6"/>
      <c r="M19" s="6"/>
      <c r="N19" s="6"/>
      <c r="O19" s="6"/>
      <c r="P19" s="6"/>
      <c r="Q19" s="6"/>
      <c r="R19" s="6"/>
      <c r="S19" s="6"/>
    </row>
    <row r="20" spans="2:19">
      <c r="B20" s="6"/>
      <c r="C20" s="6"/>
      <c r="D20" s="6"/>
      <c r="E20" s="6"/>
      <c r="F20" s="6"/>
      <c r="G20" s="6"/>
      <c r="H20" s="6"/>
      <c r="I20" s="8" t="e">
        <f t="shared" si="0"/>
        <v>#DIV/0!</v>
      </c>
      <c r="J20" s="6"/>
      <c r="K20" s="6"/>
      <c r="L20" s="6"/>
      <c r="M20" s="6"/>
      <c r="N20" s="6"/>
      <c r="O20" s="6"/>
      <c r="P20" s="6"/>
      <c r="Q20" s="6"/>
      <c r="R20" s="6"/>
      <c r="S20" s="6"/>
    </row>
    <row r="21" spans="2:19">
      <c r="B21" s="6"/>
      <c r="C21" s="6"/>
      <c r="D21" s="6"/>
      <c r="E21" s="6"/>
      <c r="F21" s="6"/>
      <c r="G21" s="6"/>
      <c r="H21" s="6"/>
      <c r="I21" s="8" t="e">
        <f t="shared" si="0"/>
        <v>#DIV/0!</v>
      </c>
      <c r="J21" s="6"/>
      <c r="K21" s="6"/>
      <c r="L21" s="6"/>
      <c r="M21" s="6"/>
      <c r="N21" s="6"/>
      <c r="O21" s="6"/>
      <c r="P21" s="6"/>
      <c r="Q21" s="6"/>
      <c r="R21" s="6"/>
      <c r="S21" s="6"/>
    </row>
    <row r="22" spans="2:19">
      <c r="B22" s="6"/>
      <c r="C22" s="6"/>
      <c r="D22" s="6"/>
      <c r="E22" s="6"/>
      <c r="F22" s="6"/>
      <c r="G22" s="6"/>
      <c r="H22" s="6"/>
      <c r="I22" s="8" t="e">
        <f t="shared" si="0"/>
        <v>#DIV/0!</v>
      </c>
      <c r="J22" s="6"/>
      <c r="K22" s="6"/>
      <c r="L22" s="6"/>
      <c r="M22" s="6"/>
      <c r="N22" s="6"/>
      <c r="O22" s="6"/>
      <c r="P22" s="6"/>
      <c r="Q22" s="6"/>
      <c r="R22" s="6"/>
      <c r="S22" s="6"/>
    </row>
    <row r="23" spans="2:19">
      <c r="B23" s="6"/>
      <c r="C23" s="6"/>
      <c r="D23" s="6"/>
      <c r="E23" s="6"/>
      <c r="F23" s="6"/>
      <c r="G23" s="6"/>
      <c r="H23" s="6"/>
      <c r="I23" s="8" t="e">
        <f t="shared" si="0"/>
        <v>#DIV/0!</v>
      </c>
      <c r="J23" s="6"/>
      <c r="K23" s="6"/>
      <c r="L23" s="6"/>
      <c r="M23" s="6"/>
      <c r="N23" s="6"/>
      <c r="O23" s="6"/>
      <c r="P23" s="6"/>
      <c r="Q23" s="6"/>
      <c r="R23" s="6"/>
      <c r="S23" s="6"/>
    </row>
    <row r="24" spans="2:19">
      <c r="B24" s="6"/>
      <c r="C24" s="6"/>
      <c r="D24" s="6"/>
      <c r="E24" s="6"/>
      <c r="F24" s="6"/>
      <c r="G24" s="6"/>
      <c r="H24" s="6"/>
      <c r="I24" s="8" t="e">
        <f t="shared" si="0"/>
        <v>#DIV/0!</v>
      </c>
      <c r="J24" s="6"/>
      <c r="K24" s="6"/>
      <c r="L24" s="6"/>
      <c r="M24" s="6"/>
      <c r="N24" s="6"/>
      <c r="O24" s="6"/>
      <c r="P24" s="6"/>
      <c r="Q24" s="6"/>
      <c r="R24" s="6"/>
      <c r="S24" s="6"/>
    </row>
    <row r="25" spans="2:19">
      <c r="B25" s="6"/>
      <c r="C25" s="6"/>
      <c r="D25" s="6"/>
      <c r="E25" s="6"/>
      <c r="F25" s="6"/>
      <c r="G25" s="6"/>
      <c r="H25" s="6"/>
      <c r="I25" s="8" t="e">
        <f t="shared" si="0"/>
        <v>#DIV/0!</v>
      </c>
      <c r="J25" s="6"/>
      <c r="K25" s="6"/>
      <c r="L25" s="6"/>
      <c r="M25" s="6"/>
      <c r="N25" s="6"/>
      <c r="O25" s="6"/>
      <c r="P25" s="6"/>
      <c r="Q25" s="6"/>
      <c r="R25" s="6"/>
      <c r="S25" s="6"/>
    </row>
    <row r="26" spans="2:19">
      <c r="B26" s="6"/>
      <c r="C26" s="6"/>
      <c r="D26" s="6"/>
      <c r="E26" s="6"/>
      <c r="F26" s="6"/>
      <c r="G26" s="6"/>
      <c r="H26" s="6"/>
      <c r="I26" s="8" t="e">
        <f t="shared" si="0"/>
        <v>#DIV/0!</v>
      </c>
      <c r="J26" s="6"/>
      <c r="K26" s="6"/>
      <c r="L26" s="6"/>
      <c r="M26" s="6"/>
      <c r="N26" s="6"/>
      <c r="O26" s="6"/>
      <c r="P26" s="6"/>
      <c r="Q26" s="6"/>
      <c r="R26" s="6"/>
      <c r="S26" s="6"/>
    </row>
    <row r="27" spans="2:19">
      <c r="B27" s="6"/>
      <c r="C27" s="6"/>
      <c r="D27" s="6"/>
      <c r="E27" s="6"/>
      <c r="F27" s="6"/>
      <c r="G27" s="6"/>
      <c r="H27" s="6"/>
      <c r="I27" s="8" t="e">
        <f t="shared" si="0"/>
        <v>#DIV/0!</v>
      </c>
      <c r="J27" s="6"/>
      <c r="K27" s="6"/>
      <c r="L27" s="6"/>
      <c r="M27" s="6"/>
      <c r="N27" s="6"/>
      <c r="O27" s="6"/>
      <c r="P27" s="6"/>
      <c r="Q27" s="6"/>
      <c r="R27" s="6"/>
      <c r="S27" s="6"/>
    </row>
    <row r="28" spans="2:19">
      <c r="B28" s="6"/>
      <c r="C28" s="6"/>
      <c r="D28" s="6"/>
      <c r="E28" s="6"/>
      <c r="F28" s="6"/>
      <c r="G28" s="6"/>
      <c r="H28" s="6"/>
      <c r="I28" s="8" t="e">
        <f t="shared" si="0"/>
        <v>#DIV/0!</v>
      </c>
      <c r="J28" s="6"/>
      <c r="K28" s="6"/>
      <c r="L28" s="6"/>
      <c r="M28" s="6"/>
      <c r="N28" s="6"/>
      <c r="O28" s="6"/>
      <c r="P28" s="6"/>
      <c r="Q28" s="6"/>
      <c r="R28" s="6"/>
      <c r="S28" s="6"/>
    </row>
    <row r="29" spans="2:19">
      <c r="B29" s="6"/>
      <c r="C29" s="6"/>
      <c r="D29" s="6"/>
      <c r="E29" s="6"/>
      <c r="F29" s="6"/>
      <c r="G29" s="6"/>
      <c r="H29" s="6"/>
      <c r="I29" s="8" t="e">
        <f t="shared" si="0"/>
        <v>#DIV/0!</v>
      </c>
      <c r="J29" s="6"/>
      <c r="K29" s="6"/>
      <c r="L29" s="6"/>
      <c r="M29" s="6"/>
      <c r="N29" s="6"/>
      <c r="O29" s="6"/>
      <c r="P29" s="6"/>
      <c r="Q29" s="6"/>
      <c r="R29" s="6"/>
      <c r="S29" s="6"/>
    </row>
    <row r="30" spans="2:19">
      <c r="B30" s="6"/>
      <c r="C30" s="6"/>
      <c r="D30" s="6"/>
      <c r="E30" s="6"/>
      <c r="F30" s="6"/>
      <c r="G30" s="6"/>
      <c r="H30" s="6"/>
      <c r="I30" s="8" t="e">
        <f t="shared" si="0"/>
        <v>#DIV/0!</v>
      </c>
      <c r="J30" s="6"/>
      <c r="K30" s="6"/>
      <c r="L30" s="6"/>
      <c r="M30" s="6"/>
      <c r="N30" s="6"/>
      <c r="O30" s="6"/>
      <c r="P30" s="6"/>
      <c r="Q30" s="6"/>
      <c r="R30" s="6"/>
      <c r="S30" s="6"/>
    </row>
    <row r="31" spans="2:19">
      <c r="B31" s="6"/>
      <c r="C31" s="6"/>
      <c r="D31" s="6"/>
      <c r="E31" s="6"/>
      <c r="F31" s="6"/>
      <c r="G31" s="6"/>
      <c r="H31" s="6"/>
      <c r="I31" s="8" t="e">
        <f t="shared" si="0"/>
        <v>#DIV/0!</v>
      </c>
      <c r="J31" s="6"/>
      <c r="K31" s="6"/>
      <c r="L31" s="6"/>
      <c r="M31" s="6"/>
      <c r="N31" s="6"/>
      <c r="O31" s="6"/>
      <c r="P31" s="6"/>
      <c r="Q31" s="6"/>
      <c r="R31" s="6"/>
      <c r="S31" s="6"/>
    </row>
    <row r="32" spans="2:19">
      <c r="B32" s="6"/>
      <c r="C32" s="6"/>
      <c r="D32" s="6"/>
      <c r="E32" s="6"/>
      <c r="F32" s="6"/>
      <c r="G32" s="6"/>
      <c r="H32" s="6"/>
      <c r="I32" s="8" t="e">
        <f t="shared" si="0"/>
        <v>#DIV/0!</v>
      </c>
      <c r="J32" s="6"/>
      <c r="K32" s="6"/>
      <c r="L32" s="6"/>
      <c r="M32" s="6"/>
      <c r="N32" s="6"/>
      <c r="O32" s="6"/>
      <c r="P32" s="6"/>
      <c r="Q32" s="6"/>
      <c r="R32" s="6"/>
      <c r="S32" s="6"/>
    </row>
    <row r="33" spans="2:19">
      <c r="B33" s="6"/>
      <c r="C33" s="6"/>
      <c r="D33" s="6"/>
      <c r="E33" s="6"/>
      <c r="F33" s="6"/>
      <c r="G33" s="6"/>
      <c r="H33" s="6"/>
      <c r="I33" s="8" t="e">
        <f t="shared" si="0"/>
        <v>#DIV/0!</v>
      </c>
      <c r="J33" s="6"/>
      <c r="K33" s="6"/>
      <c r="L33" s="6"/>
      <c r="M33" s="6"/>
      <c r="N33" s="6"/>
      <c r="O33" s="6"/>
      <c r="P33" s="6"/>
      <c r="Q33" s="6"/>
      <c r="R33" s="6"/>
      <c r="S33" s="6"/>
    </row>
    <row r="34" spans="2:19">
      <c r="B34" s="6"/>
      <c r="C34" s="6"/>
      <c r="D34" s="6"/>
      <c r="E34" s="6"/>
      <c r="F34" s="6"/>
      <c r="G34" s="6"/>
      <c r="H34" s="6"/>
      <c r="I34" s="8" t="e">
        <f t="shared" si="0"/>
        <v>#DIV/0!</v>
      </c>
      <c r="J34" s="6"/>
      <c r="K34" s="6"/>
      <c r="L34" s="6"/>
      <c r="M34" s="6"/>
      <c r="N34" s="6"/>
      <c r="O34" s="6"/>
      <c r="P34" s="6"/>
      <c r="Q34" s="6"/>
      <c r="R34" s="6"/>
      <c r="S34" s="6"/>
    </row>
    <row r="35" spans="2:19">
      <c r="B35" s="6"/>
      <c r="C35" s="6"/>
      <c r="D35" s="6"/>
      <c r="E35" s="6"/>
      <c r="F35" s="6"/>
      <c r="G35" s="6"/>
      <c r="H35" s="6"/>
      <c r="I35" s="8" t="e">
        <f t="shared" si="0"/>
        <v>#DIV/0!</v>
      </c>
      <c r="J35" s="6"/>
      <c r="K35" s="6"/>
      <c r="L35" s="6"/>
      <c r="M35" s="6"/>
      <c r="N35" s="6"/>
      <c r="O35" s="6"/>
      <c r="P35" s="6"/>
      <c r="Q35" s="6"/>
      <c r="R35" s="6"/>
      <c r="S35" s="6"/>
    </row>
    <row r="36" spans="2:19">
      <c r="B36" s="6"/>
      <c r="C36" s="6"/>
      <c r="D36" s="6"/>
      <c r="E36" s="6"/>
      <c r="F36" s="6"/>
      <c r="G36" s="6"/>
      <c r="H36" s="6"/>
      <c r="I36" s="8" t="e">
        <f t="shared" si="0"/>
        <v>#DIV/0!</v>
      </c>
      <c r="J36" s="6"/>
      <c r="K36" s="6"/>
      <c r="L36" s="6"/>
      <c r="M36" s="6"/>
      <c r="N36" s="6"/>
      <c r="O36" s="6"/>
      <c r="P36" s="6"/>
      <c r="Q36" s="6"/>
      <c r="R36" s="6"/>
      <c r="S36" s="6"/>
    </row>
    <row r="37" spans="2:19">
      <c r="B37" s="6"/>
      <c r="C37" s="6"/>
      <c r="D37" s="6"/>
      <c r="E37" s="6"/>
      <c r="F37" s="6"/>
      <c r="G37" s="6"/>
      <c r="H37" s="6"/>
      <c r="I37" s="8" t="e">
        <f t="shared" si="0"/>
        <v>#DIV/0!</v>
      </c>
      <c r="J37" s="6"/>
      <c r="K37" s="6"/>
      <c r="L37" s="6"/>
      <c r="M37" s="6"/>
      <c r="N37" s="6"/>
      <c r="O37" s="6"/>
      <c r="P37" s="6"/>
      <c r="Q37" s="6"/>
      <c r="R37" s="6"/>
      <c r="S37" s="6"/>
    </row>
    <row r="38" spans="2:19">
      <c r="B38" s="6"/>
      <c r="C38" s="6"/>
      <c r="D38" s="6"/>
      <c r="E38" s="6"/>
      <c r="F38" s="6"/>
      <c r="G38" s="6"/>
      <c r="H38" s="6"/>
      <c r="I38" s="8" t="e">
        <f t="shared" si="0"/>
        <v>#DIV/0!</v>
      </c>
      <c r="J38" s="6"/>
      <c r="K38" s="6"/>
      <c r="L38" s="6"/>
      <c r="M38" s="6"/>
      <c r="N38" s="6"/>
      <c r="O38" s="6"/>
      <c r="P38" s="6"/>
      <c r="Q38" s="6"/>
      <c r="R38" s="6"/>
      <c r="S38" s="6"/>
    </row>
    <row r="39" spans="2:19">
      <c r="B39" s="6"/>
      <c r="C39" s="6"/>
      <c r="D39" s="6"/>
      <c r="E39" s="6"/>
      <c r="F39" s="6"/>
      <c r="G39" s="6"/>
      <c r="H39" s="6"/>
      <c r="I39" s="8" t="e">
        <f t="shared" si="0"/>
        <v>#DIV/0!</v>
      </c>
      <c r="J39" s="6"/>
      <c r="K39" s="6"/>
      <c r="L39" s="6"/>
      <c r="M39" s="6"/>
      <c r="N39" s="6"/>
      <c r="O39" s="6"/>
      <c r="P39" s="6"/>
      <c r="Q39" s="6"/>
      <c r="R39" s="6"/>
      <c r="S39" s="6"/>
    </row>
    <row r="40" spans="2:19">
      <c r="B40" s="6"/>
      <c r="C40" s="6"/>
      <c r="D40" s="6"/>
      <c r="E40" s="6"/>
      <c r="F40" s="6"/>
      <c r="G40" s="6"/>
      <c r="H40" s="6"/>
      <c r="I40" s="8" t="e">
        <f t="shared" si="0"/>
        <v>#DIV/0!</v>
      </c>
      <c r="J40" s="6"/>
      <c r="K40" s="6"/>
      <c r="L40" s="6"/>
      <c r="M40" s="6"/>
      <c r="N40" s="6"/>
      <c r="O40" s="6"/>
      <c r="P40" s="6"/>
      <c r="Q40" s="6"/>
      <c r="R40" s="6"/>
      <c r="S40" s="6"/>
    </row>
    <row r="41" spans="2:19">
      <c r="B41" s="6"/>
      <c r="C41" s="6"/>
      <c r="D41" s="6"/>
      <c r="E41" s="6"/>
      <c r="F41" s="6"/>
      <c r="G41" s="6"/>
      <c r="H41" s="6"/>
      <c r="I41" s="8" t="e">
        <f t="shared" si="0"/>
        <v>#DIV/0!</v>
      </c>
      <c r="J41" s="6"/>
      <c r="K41" s="6"/>
      <c r="L41" s="6"/>
      <c r="M41" s="6"/>
      <c r="N41" s="6"/>
      <c r="O41" s="6"/>
      <c r="P41" s="6"/>
      <c r="Q41" s="6"/>
      <c r="R41" s="6"/>
      <c r="S41" s="6"/>
    </row>
    <row r="42" spans="2:19">
      <c r="B42" s="6"/>
      <c r="C42" s="6"/>
      <c r="D42" s="6"/>
      <c r="E42" s="6"/>
      <c r="F42" s="6"/>
      <c r="G42" s="6"/>
      <c r="H42" s="6"/>
      <c r="I42" s="8" t="e">
        <f t="shared" si="0"/>
        <v>#DIV/0!</v>
      </c>
      <c r="J42" s="6"/>
      <c r="K42" s="6"/>
      <c r="L42" s="6"/>
      <c r="M42" s="6"/>
      <c r="N42" s="6"/>
      <c r="O42" s="6"/>
      <c r="P42" s="6"/>
      <c r="Q42" s="6"/>
      <c r="R42" s="6"/>
      <c r="S42" s="6"/>
    </row>
    <row r="43" spans="2:19">
      <c r="B43" s="6"/>
      <c r="C43" s="6"/>
      <c r="D43" s="6"/>
      <c r="E43" s="6"/>
      <c r="F43" s="6"/>
      <c r="G43" s="6"/>
      <c r="H43" s="6"/>
      <c r="I43" s="8" t="e">
        <f t="shared" si="0"/>
        <v>#DIV/0!</v>
      </c>
      <c r="J43" s="6"/>
      <c r="K43" s="6"/>
      <c r="L43" s="6"/>
      <c r="M43" s="6"/>
      <c r="N43" s="6"/>
      <c r="O43" s="6"/>
      <c r="P43" s="6"/>
      <c r="Q43" s="6"/>
      <c r="R43" s="6"/>
      <c r="S43" s="6"/>
    </row>
    <row r="44" spans="2:19">
      <c r="B44" s="6"/>
      <c r="C44" s="6"/>
      <c r="D44" s="6"/>
      <c r="E44" s="6"/>
      <c r="F44" s="6"/>
      <c r="G44" s="6"/>
      <c r="H44" s="6"/>
      <c r="I44" s="8" t="e">
        <f t="shared" si="0"/>
        <v>#DIV/0!</v>
      </c>
      <c r="J44" s="6"/>
      <c r="K44" s="6"/>
      <c r="L44" s="6"/>
      <c r="M44" s="6"/>
      <c r="N44" s="6"/>
      <c r="O44" s="6"/>
      <c r="P44" s="6"/>
      <c r="Q44" s="6"/>
      <c r="R44" s="6"/>
      <c r="S44" s="6"/>
    </row>
    <row r="45" spans="2:19">
      <c r="B45" s="6"/>
      <c r="C45" s="6"/>
      <c r="D45" s="6"/>
      <c r="E45" s="6"/>
      <c r="F45" s="6"/>
      <c r="G45" s="6"/>
      <c r="H45" s="6"/>
      <c r="I45" s="8" t="e">
        <f t="shared" si="0"/>
        <v>#DIV/0!</v>
      </c>
      <c r="J45" s="6"/>
      <c r="K45" s="6"/>
      <c r="L45" s="6"/>
      <c r="M45" s="6"/>
      <c r="N45" s="6"/>
      <c r="O45" s="6"/>
      <c r="P45" s="6"/>
      <c r="Q45" s="6"/>
      <c r="R45" s="6"/>
      <c r="S45" s="6"/>
    </row>
    <row r="46" spans="2:19">
      <c r="B46" s="6"/>
      <c r="C46" s="6"/>
      <c r="D46" s="6"/>
      <c r="E46" s="6"/>
      <c r="F46" s="6"/>
      <c r="G46" s="6"/>
      <c r="H46" s="6"/>
      <c r="I46" s="8" t="e">
        <f t="shared" si="0"/>
        <v>#DIV/0!</v>
      </c>
      <c r="J46" s="6"/>
      <c r="K46" s="6"/>
      <c r="L46" s="6"/>
      <c r="M46" s="6"/>
      <c r="N46" s="6"/>
      <c r="O46" s="6"/>
      <c r="P46" s="6"/>
      <c r="Q46" s="6"/>
      <c r="R46" s="6"/>
      <c r="S46" s="6"/>
    </row>
    <row r="47" spans="2:19">
      <c r="B47" s="6"/>
      <c r="C47" s="6"/>
      <c r="D47" s="6"/>
      <c r="E47" s="6"/>
      <c r="F47" s="6"/>
      <c r="G47" s="6"/>
      <c r="H47" s="6"/>
      <c r="I47" s="8" t="e">
        <f t="shared" si="0"/>
        <v>#DIV/0!</v>
      </c>
      <c r="J47" s="6"/>
      <c r="K47" s="6"/>
      <c r="L47" s="6"/>
      <c r="M47" s="6"/>
      <c r="N47" s="6"/>
      <c r="O47" s="6"/>
      <c r="P47" s="6"/>
      <c r="Q47" s="6"/>
      <c r="R47" s="6"/>
      <c r="S47" s="6"/>
    </row>
    <row r="48" spans="2:19">
      <c r="B48" s="6"/>
      <c r="C48" s="6"/>
      <c r="D48" s="6"/>
      <c r="E48" s="6"/>
      <c r="F48" s="6"/>
      <c r="G48" s="6"/>
      <c r="H48" s="6"/>
      <c r="I48" s="8" t="e">
        <f t="shared" si="0"/>
        <v>#DIV/0!</v>
      </c>
      <c r="J48" s="6"/>
      <c r="K48" s="6"/>
      <c r="L48" s="6"/>
      <c r="M48" s="6"/>
      <c r="N48" s="6"/>
      <c r="O48" s="6"/>
      <c r="P48" s="6"/>
      <c r="Q48" s="6"/>
      <c r="R48" s="6"/>
      <c r="S48" s="6"/>
    </row>
    <row r="49" spans="2:19">
      <c r="B49" s="6"/>
      <c r="C49" s="6"/>
      <c r="D49" s="6"/>
      <c r="E49" s="6"/>
      <c r="F49" s="6"/>
      <c r="G49" s="6"/>
      <c r="H49" s="6"/>
      <c r="I49" s="8" t="e">
        <f t="shared" si="0"/>
        <v>#DIV/0!</v>
      </c>
      <c r="J49" s="6"/>
      <c r="K49" s="6"/>
      <c r="L49" s="6"/>
      <c r="M49" s="6"/>
      <c r="N49" s="6"/>
      <c r="O49" s="6"/>
      <c r="P49" s="6"/>
      <c r="Q49" s="6"/>
      <c r="R49" s="6"/>
      <c r="S49" s="6"/>
    </row>
    <row r="50" spans="2:19">
      <c r="B50" s="6"/>
      <c r="C50" s="6"/>
      <c r="D50" s="6"/>
      <c r="E50" s="6"/>
      <c r="F50" s="6"/>
      <c r="G50" s="6"/>
      <c r="H50" s="6"/>
      <c r="I50" s="8" t="e">
        <f t="shared" si="0"/>
        <v>#DIV/0!</v>
      </c>
      <c r="J50" s="6"/>
      <c r="K50" s="6"/>
      <c r="L50" s="6"/>
      <c r="M50" s="6"/>
      <c r="N50" s="6"/>
      <c r="O50" s="6"/>
      <c r="P50" s="6"/>
      <c r="Q50" s="6"/>
      <c r="R50" s="6"/>
      <c r="S50" s="6"/>
    </row>
    <row r="51" spans="2:19">
      <c r="B51" s="6"/>
      <c r="C51" s="6"/>
      <c r="D51" s="6"/>
      <c r="E51" s="6"/>
      <c r="F51" s="6"/>
      <c r="G51" s="6"/>
      <c r="H51" s="6"/>
      <c r="I51" s="8" t="e">
        <f t="shared" si="0"/>
        <v>#DIV/0!</v>
      </c>
      <c r="J51" s="6"/>
      <c r="K51" s="6"/>
      <c r="L51" s="6"/>
      <c r="M51" s="6"/>
      <c r="N51" s="6"/>
      <c r="O51" s="6"/>
      <c r="P51" s="6"/>
      <c r="Q51" s="6"/>
      <c r="R51" s="6"/>
      <c r="S51" s="6"/>
    </row>
    <row r="52" spans="2:19">
      <c r="B52" s="6"/>
      <c r="C52" s="6"/>
      <c r="D52" s="6"/>
      <c r="E52" s="6"/>
      <c r="F52" s="6"/>
      <c r="G52" s="6"/>
      <c r="H52" s="6"/>
      <c r="I52" s="8" t="e">
        <f t="shared" si="0"/>
        <v>#DIV/0!</v>
      </c>
      <c r="J52" s="6"/>
      <c r="K52" s="6"/>
      <c r="L52" s="6"/>
      <c r="M52" s="6"/>
      <c r="N52" s="6"/>
      <c r="O52" s="6"/>
      <c r="P52" s="6"/>
      <c r="Q52" s="6"/>
      <c r="R52" s="6"/>
      <c r="S52" s="6"/>
    </row>
    <row r="53" spans="2:19">
      <c r="B53" s="6"/>
      <c r="C53" s="6"/>
      <c r="D53" s="6"/>
      <c r="E53" s="6"/>
      <c r="F53" s="6"/>
      <c r="G53" s="6"/>
      <c r="H53" s="6"/>
      <c r="I53" s="8" t="e">
        <f t="shared" si="0"/>
        <v>#DIV/0!</v>
      </c>
      <c r="J53" s="6"/>
      <c r="K53" s="6"/>
      <c r="L53" s="6"/>
      <c r="M53" s="6"/>
      <c r="N53" s="6"/>
      <c r="O53" s="6"/>
      <c r="P53" s="6"/>
      <c r="Q53" s="6"/>
      <c r="R53" s="6"/>
      <c r="S53" s="6"/>
    </row>
    <row r="54" spans="2:19">
      <c r="B54" s="6"/>
      <c r="C54" s="6"/>
      <c r="D54" s="6"/>
      <c r="E54" s="6"/>
      <c r="F54" s="6"/>
      <c r="G54" s="6"/>
      <c r="H54" s="6"/>
      <c r="I54" s="8" t="e">
        <f t="shared" si="0"/>
        <v>#DIV/0!</v>
      </c>
      <c r="J54" s="6"/>
      <c r="K54" s="6"/>
      <c r="L54" s="6"/>
      <c r="M54" s="6"/>
      <c r="N54" s="6"/>
      <c r="O54" s="6"/>
      <c r="P54" s="6"/>
      <c r="Q54" s="6"/>
      <c r="R54" s="6"/>
      <c r="S54" s="6"/>
    </row>
    <row r="55" spans="2:19">
      <c r="B55" s="6"/>
      <c r="C55" s="6"/>
      <c r="D55" s="6"/>
      <c r="E55" s="6"/>
      <c r="F55" s="6"/>
      <c r="G55" s="6"/>
      <c r="H55" s="6"/>
      <c r="I55" s="8" t="e">
        <f t="shared" si="0"/>
        <v>#DIV/0!</v>
      </c>
      <c r="J55" s="6"/>
      <c r="K55" s="6"/>
      <c r="L55" s="6"/>
      <c r="M55" s="6"/>
      <c r="N55" s="6"/>
      <c r="O55" s="6"/>
      <c r="P55" s="6"/>
      <c r="Q55" s="6"/>
      <c r="R55" s="6"/>
      <c r="S55" s="6"/>
    </row>
  </sheetData>
  <phoneticPr fontId="15" type="noConversion"/>
  <pageMargins left="0.7" right="0.7" top="0.75" bottom="0.75" header="0.3" footer="0.3"/>
  <pageSetup paperSize="9" orientation="portrait" horizontalDpi="4294967294"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B1:S55"/>
  <sheetViews>
    <sheetView topLeftCell="A19" workbookViewId="0">
      <selection activeCell="J28" sqref="J28"/>
    </sheetView>
  </sheetViews>
  <sheetFormatPr defaultColWidth="9" defaultRowHeight="15"/>
  <cols>
    <col min="1" max="1" width="9" style="2"/>
    <col min="2" max="2" width="13.875" style="2" customWidth="1"/>
    <col min="3" max="3" width="15" style="2" customWidth="1"/>
    <col min="4" max="4" width="19.375" style="2" customWidth="1"/>
    <col min="5" max="5" width="17.75" style="2" customWidth="1"/>
    <col min="6" max="6" width="20.75" style="2" customWidth="1"/>
    <col min="7" max="8" width="23.75" style="2" customWidth="1"/>
    <col min="9" max="9" width="14.75" style="3" customWidth="1"/>
    <col min="10" max="10" width="12.75" style="2" customWidth="1"/>
    <col min="11" max="11" width="20.5" style="2" customWidth="1"/>
    <col min="12" max="12" width="21.5" style="2" customWidth="1"/>
    <col min="13" max="13" width="34.75" style="2" customWidth="1"/>
    <col min="14" max="16" width="24.125" style="2" customWidth="1"/>
    <col min="17" max="17" width="51.875" style="2" customWidth="1"/>
    <col min="18" max="18" width="54.375" style="2" customWidth="1"/>
    <col min="19" max="19" width="18.875" style="2" customWidth="1"/>
    <col min="20" max="16384" width="9" style="2"/>
  </cols>
  <sheetData>
    <row r="1" spans="2:19">
      <c r="B1" s="4" t="s">
        <v>4</v>
      </c>
      <c r="C1" s="4"/>
      <c r="D1" s="4"/>
      <c r="E1" s="4"/>
      <c r="F1" s="4"/>
      <c r="G1" s="4"/>
      <c r="H1" s="4"/>
      <c r="I1" s="7"/>
    </row>
    <row r="14" spans="2:19" s="1" customFormat="1" ht="43.5" customHeight="1">
      <c r="B14" s="5" t="s">
        <v>5</v>
      </c>
      <c r="C14" s="5" t="s">
        <v>6</v>
      </c>
      <c r="D14" s="5" t="s">
        <v>7</v>
      </c>
      <c r="E14" s="5" t="s">
        <v>8</v>
      </c>
      <c r="F14" s="5" t="s">
        <v>9</v>
      </c>
      <c r="G14" s="5" t="s">
        <v>10</v>
      </c>
      <c r="H14" s="5" t="s">
        <v>11</v>
      </c>
      <c r="I14" s="5" t="s">
        <v>12</v>
      </c>
      <c r="J14" s="5" t="s">
        <v>13</v>
      </c>
      <c r="K14" s="5" t="s">
        <v>14</v>
      </c>
      <c r="L14" s="5" t="s">
        <v>15</v>
      </c>
      <c r="M14" s="5" t="s">
        <v>16</v>
      </c>
      <c r="N14" s="5" t="s">
        <v>17</v>
      </c>
      <c r="O14" s="5" t="s">
        <v>18</v>
      </c>
      <c r="P14" s="5" t="s">
        <v>19</v>
      </c>
      <c r="Q14" s="5" t="s">
        <v>20</v>
      </c>
      <c r="R14" s="5" t="s">
        <v>21</v>
      </c>
      <c r="S14" s="5" t="s">
        <v>22</v>
      </c>
    </row>
    <row r="15" spans="2:19" ht="30">
      <c r="B15" s="6" t="s">
        <v>38</v>
      </c>
      <c r="C15" s="6" t="s">
        <v>39</v>
      </c>
      <c r="D15" s="6" t="s">
        <v>159</v>
      </c>
      <c r="E15" s="6" t="s">
        <v>41</v>
      </c>
      <c r="F15" s="6" t="s">
        <v>42</v>
      </c>
      <c r="G15" s="6">
        <v>42.87</v>
      </c>
      <c r="H15" s="6">
        <v>42.26</v>
      </c>
      <c r="I15" s="8">
        <f t="shared" ref="I15:I55" si="0">(G15-H15)/G15</f>
        <v>1.4229064613949136E-2</v>
      </c>
      <c r="J15" s="6" t="s">
        <v>160</v>
      </c>
      <c r="K15" s="6" t="s">
        <v>161</v>
      </c>
      <c r="L15" s="6"/>
      <c r="M15" s="6"/>
      <c r="N15" s="6" t="s">
        <v>29</v>
      </c>
      <c r="O15" s="6" t="s">
        <v>162</v>
      </c>
      <c r="P15" s="6" t="s">
        <v>45</v>
      </c>
      <c r="Q15" s="6" t="s">
        <v>163</v>
      </c>
      <c r="R15" s="22" t="s">
        <v>47</v>
      </c>
      <c r="S15" s="6"/>
    </row>
    <row r="16" spans="2:19" ht="30">
      <c r="B16" s="6" t="s">
        <v>38</v>
      </c>
      <c r="C16" s="6" t="s">
        <v>39</v>
      </c>
      <c r="D16" s="6" t="s">
        <v>159</v>
      </c>
      <c r="E16" s="6" t="s">
        <v>41</v>
      </c>
      <c r="F16" s="6" t="s">
        <v>48</v>
      </c>
      <c r="G16" s="6">
        <v>32.85</v>
      </c>
      <c r="H16" s="6">
        <v>32.43</v>
      </c>
      <c r="I16" s="8">
        <f t="shared" si="0"/>
        <v>1.2785388127853932E-2</v>
      </c>
      <c r="J16" s="6" t="s">
        <v>164</v>
      </c>
      <c r="K16" s="6" t="s">
        <v>165</v>
      </c>
      <c r="L16" s="6"/>
      <c r="M16" s="6"/>
      <c r="N16" s="6" t="s">
        <v>29</v>
      </c>
      <c r="O16" s="6" t="s">
        <v>162</v>
      </c>
      <c r="P16" s="6" t="s">
        <v>49</v>
      </c>
      <c r="Q16" s="6" t="s">
        <v>163</v>
      </c>
      <c r="R16" s="22" t="s">
        <v>47</v>
      </c>
      <c r="S16" s="6"/>
    </row>
    <row r="17" spans="2:19" ht="105">
      <c r="B17" s="6" t="s">
        <v>458</v>
      </c>
      <c r="C17" s="6" t="s">
        <v>459</v>
      </c>
      <c r="D17" s="22" t="s">
        <v>537</v>
      </c>
      <c r="E17" s="6" t="s">
        <v>41</v>
      </c>
      <c r="F17" s="6" t="s">
        <v>52</v>
      </c>
      <c r="G17" s="6">
        <v>62.38</v>
      </c>
      <c r="H17" s="6">
        <v>75.23</v>
      </c>
      <c r="I17" s="8">
        <f t="shared" si="0"/>
        <v>-0.20599551138185318</v>
      </c>
      <c r="J17" s="22" t="s">
        <v>538</v>
      </c>
      <c r="K17" s="6"/>
      <c r="L17" s="6"/>
      <c r="M17" s="22" t="s">
        <v>539</v>
      </c>
      <c r="N17" s="6" t="s">
        <v>503</v>
      </c>
      <c r="O17" s="22" t="s">
        <v>540</v>
      </c>
      <c r="P17" s="59" t="s">
        <v>541</v>
      </c>
      <c r="Q17" s="22" t="s">
        <v>542</v>
      </c>
      <c r="R17" s="22" t="s">
        <v>527</v>
      </c>
      <c r="S17" s="6"/>
    </row>
    <row r="18" spans="2:19" ht="105">
      <c r="B18" s="6" t="s">
        <v>458</v>
      </c>
      <c r="C18" s="6" t="s">
        <v>459</v>
      </c>
      <c r="D18" s="22" t="s">
        <v>537</v>
      </c>
      <c r="E18" s="6" t="s">
        <v>41</v>
      </c>
      <c r="F18" s="6" t="s">
        <v>52</v>
      </c>
      <c r="G18" s="6">
        <v>62.38</v>
      </c>
      <c r="H18" s="6">
        <v>109.43</v>
      </c>
      <c r="I18" s="8">
        <f t="shared" si="0"/>
        <v>-0.754248156460404</v>
      </c>
      <c r="J18" s="22" t="s">
        <v>543</v>
      </c>
      <c r="K18" s="6"/>
      <c r="L18" s="6"/>
      <c r="M18" s="22" t="s">
        <v>544</v>
      </c>
      <c r="N18" s="6" t="s">
        <v>503</v>
      </c>
      <c r="O18" s="22" t="s">
        <v>545</v>
      </c>
      <c r="P18" s="59" t="s">
        <v>541</v>
      </c>
      <c r="Q18" s="22" t="s">
        <v>542</v>
      </c>
      <c r="R18" s="22" t="s">
        <v>527</v>
      </c>
      <c r="S18" s="6"/>
    </row>
    <row r="19" spans="2:19" ht="105">
      <c r="B19" s="6" t="s">
        <v>458</v>
      </c>
      <c r="C19" s="6" t="s">
        <v>459</v>
      </c>
      <c r="D19" s="22" t="s">
        <v>537</v>
      </c>
      <c r="E19" s="6" t="s">
        <v>488</v>
      </c>
      <c r="F19" s="6" t="s">
        <v>134</v>
      </c>
      <c r="G19" s="6">
        <v>99.53</v>
      </c>
      <c r="H19" s="6">
        <v>145.22</v>
      </c>
      <c r="I19" s="8">
        <f t="shared" si="0"/>
        <v>-0.45905757058173413</v>
      </c>
      <c r="J19" s="22" t="s">
        <v>546</v>
      </c>
      <c r="K19" s="6"/>
      <c r="L19" s="6"/>
      <c r="M19" s="22" t="s">
        <v>547</v>
      </c>
      <c r="N19" s="6" t="s">
        <v>503</v>
      </c>
      <c r="O19" s="22" t="s">
        <v>540</v>
      </c>
      <c r="P19" s="59" t="s">
        <v>541</v>
      </c>
      <c r="Q19" s="22" t="s">
        <v>542</v>
      </c>
      <c r="R19" s="22" t="s">
        <v>527</v>
      </c>
      <c r="S19" s="6"/>
    </row>
    <row r="20" spans="2:19" ht="105">
      <c r="B20" s="6" t="s">
        <v>458</v>
      </c>
      <c r="C20" s="6" t="s">
        <v>459</v>
      </c>
      <c r="D20" s="22" t="s">
        <v>537</v>
      </c>
      <c r="E20" s="6" t="s">
        <v>488</v>
      </c>
      <c r="F20" s="6" t="s">
        <v>134</v>
      </c>
      <c r="G20" s="6">
        <v>99.53</v>
      </c>
      <c r="H20" s="6">
        <v>161</v>
      </c>
      <c r="I20" s="8">
        <f t="shared" si="0"/>
        <v>-0.61760273284436851</v>
      </c>
      <c r="J20" s="22" t="s">
        <v>548</v>
      </c>
      <c r="K20" s="6"/>
      <c r="L20" s="6"/>
      <c r="M20" s="22" t="s">
        <v>549</v>
      </c>
      <c r="N20" s="6" t="s">
        <v>503</v>
      </c>
      <c r="O20" s="22" t="s">
        <v>545</v>
      </c>
      <c r="P20" s="59" t="s">
        <v>541</v>
      </c>
      <c r="Q20" s="22" t="s">
        <v>542</v>
      </c>
      <c r="R20" s="22" t="s">
        <v>527</v>
      </c>
      <c r="S20" s="6"/>
    </row>
    <row r="21" spans="2:19" ht="105">
      <c r="B21" s="6" t="s">
        <v>458</v>
      </c>
      <c r="C21" s="6" t="s">
        <v>459</v>
      </c>
      <c r="D21" s="22" t="s">
        <v>537</v>
      </c>
      <c r="E21" s="6" t="s">
        <v>488</v>
      </c>
      <c r="F21" s="6" t="s">
        <v>173</v>
      </c>
      <c r="G21" s="6">
        <v>147.16999999999999</v>
      </c>
      <c r="H21" s="6">
        <v>187.83</v>
      </c>
      <c r="I21" s="8">
        <f t="shared" si="0"/>
        <v>-0.27627913297547074</v>
      </c>
      <c r="J21" s="22" t="s">
        <v>550</v>
      </c>
      <c r="K21" s="6"/>
      <c r="L21" s="6"/>
      <c r="M21" s="22" t="s">
        <v>551</v>
      </c>
      <c r="N21" s="6" t="s">
        <v>503</v>
      </c>
      <c r="O21" s="22" t="s">
        <v>540</v>
      </c>
      <c r="P21" s="59" t="s">
        <v>541</v>
      </c>
      <c r="Q21" s="22" t="s">
        <v>542</v>
      </c>
      <c r="R21" s="22" t="s">
        <v>527</v>
      </c>
      <c r="S21" s="6"/>
    </row>
    <row r="22" spans="2:19" ht="105">
      <c r="B22" s="6" t="s">
        <v>458</v>
      </c>
      <c r="C22" s="6" t="s">
        <v>459</v>
      </c>
      <c r="D22" s="22" t="s">
        <v>537</v>
      </c>
      <c r="E22" s="6" t="s">
        <v>488</v>
      </c>
      <c r="F22" s="6" t="s">
        <v>173</v>
      </c>
      <c r="G22" s="6">
        <v>147.16999999999999</v>
      </c>
      <c r="H22" s="6">
        <v>167</v>
      </c>
      <c r="I22" s="8">
        <f t="shared" si="0"/>
        <v>-0.13474213494598095</v>
      </c>
      <c r="J22" s="22" t="s">
        <v>552</v>
      </c>
      <c r="K22" s="6"/>
      <c r="L22" s="6"/>
      <c r="M22" s="22" t="s">
        <v>551</v>
      </c>
      <c r="N22" s="6" t="s">
        <v>503</v>
      </c>
      <c r="O22" s="22" t="s">
        <v>545</v>
      </c>
      <c r="P22" s="59" t="s">
        <v>541</v>
      </c>
      <c r="Q22" s="22" t="s">
        <v>542</v>
      </c>
      <c r="R22" s="22" t="s">
        <v>527</v>
      </c>
      <c r="S22" s="6"/>
    </row>
    <row r="23" spans="2:19">
      <c r="B23" s="6"/>
      <c r="C23" s="6"/>
      <c r="D23" s="6"/>
      <c r="E23" s="6"/>
      <c r="F23" s="6"/>
      <c r="G23" s="6"/>
      <c r="H23" s="6"/>
      <c r="I23" s="8" t="e">
        <f t="shared" si="0"/>
        <v>#DIV/0!</v>
      </c>
      <c r="J23" s="6"/>
      <c r="K23" s="6"/>
      <c r="L23" s="6"/>
      <c r="M23" s="6"/>
      <c r="N23" s="6"/>
      <c r="O23" s="6"/>
      <c r="P23" s="6"/>
      <c r="Q23" s="6"/>
      <c r="R23" s="6"/>
      <c r="S23" s="6"/>
    </row>
    <row r="24" spans="2:19">
      <c r="B24" s="6"/>
      <c r="C24" s="6"/>
      <c r="D24" s="6"/>
      <c r="E24" s="6"/>
      <c r="F24" s="6"/>
      <c r="G24" s="6"/>
      <c r="H24" s="6"/>
      <c r="I24" s="8" t="e">
        <f t="shared" si="0"/>
        <v>#DIV/0!</v>
      </c>
      <c r="J24" s="6"/>
      <c r="K24" s="6"/>
      <c r="L24" s="6"/>
      <c r="M24" s="6"/>
      <c r="N24" s="6"/>
      <c r="O24" s="6"/>
      <c r="P24" s="6"/>
      <c r="Q24" s="6"/>
      <c r="R24" s="6"/>
      <c r="S24" s="6"/>
    </row>
    <row r="25" spans="2:19">
      <c r="B25" s="6"/>
      <c r="C25" s="6"/>
      <c r="D25" s="6"/>
      <c r="E25" s="6"/>
      <c r="F25" s="6"/>
      <c r="G25" s="6"/>
      <c r="H25" s="6"/>
      <c r="I25" s="8" t="e">
        <f t="shared" si="0"/>
        <v>#DIV/0!</v>
      </c>
      <c r="J25" s="6"/>
      <c r="K25" s="6"/>
      <c r="L25" s="6"/>
      <c r="M25" s="6"/>
      <c r="N25" s="6"/>
      <c r="O25" s="6"/>
      <c r="P25" s="6"/>
      <c r="Q25" s="6"/>
      <c r="R25" s="6"/>
      <c r="S25" s="6"/>
    </row>
    <row r="26" spans="2:19">
      <c r="B26" s="6"/>
      <c r="C26" s="6"/>
      <c r="D26" s="6"/>
      <c r="E26" s="6"/>
      <c r="F26" s="6"/>
      <c r="G26" s="6"/>
      <c r="H26" s="6"/>
      <c r="I26" s="8" t="e">
        <f t="shared" si="0"/>
        <v>#DIV/0!</v>
      </c>
      <c r="J26" s="6"/>
      <c r="K26" s="6"/>
      <c r="L26" s="6"/>
      <c r="M26" s="6"/>
      <c r="N26" s="6"/>
      <c r="O26" s="6"/>
      <c r="P26" s="6"/>
      <c r="Q26" s="6"/>
      <c r="R26" s="6"/>
      <c r="S26" s="6"/>
    </row>
    <row r="27" spans="2:19">
      <c r="B27" s="6"/>
      <c r="C27" s="6"/>
      <c r="D27" s="6"/>
      <c r="E27" s="6"/>
      <c r="F27" s="6"/>
      <c r="G27" s="6"/>
      <c r="H27" s="6"/>
      <c r="I27" s="8" t="e">
        <f t="shared" si="0"/>
        <v>#DIV/0!</v>
      </c>
      <c r="J27" s="6"/>
      <c r="K27" s="6"/>
      <c r="L27" s="6"/>
      <c r="M27" s="6"/>
      <c r="N27" s="6"/>
      <c r="O27" s="6"/>
      <c r="P27" s="6"/>
      <c r="Q27" s="6"/>
      <c r="R27" s="6"/>
      <c r="S27" s="6"/>
    </row>
    <row r="28" spans="2:19">
      <c r="B28" s="6"/>
      <c r="C28" s="6"/>
      <c r="D28" s="6"/>
      <c r="E28" s="6"/>
      <c r="F28" s="6"/>
      <c r="G28" s="6"/>
      <c r="H28" s="6"/>
      <c r="I28" s="8" t="e">
        <f t="shared" si="0"/>
        <v>#DIV/0!</v>
      </c>
      <c r="J28" s="6"/>
      <c r="K28" s="6"/>
      <c r="L28" s="6"/>
      <c r="M28" s="6"/>
      <c r="N28" s="6"/>
      <c r="O28" s="6"/>
      <c r="P28" s="6"/>
      <c r="Q28" s="6"/>
      <c r="R28" s="6"/>
      <c r="S28" s="6"/>
    </row>
    <row r="29" spans="2:19">
      <c r="B29" s="6"/>
      <c r="C29" s="6"/>
      <c r="D29" s="6"/>
      <c r="E29" s="6"/>
      <c r="F29" s="6"/>
      <c r="G29" s="6"/>
      <c r="H29" s="6"/>
      <c r="I29" s="8" t="e">
        <f t="shared" si="0"/>
        <v>#DIV/0!</v>
      </c>
      <c r="J29" s="6"/>
      <c r="K29" s="6"/>
      <c r="L29" s="6"/>
      <c r="M29" s="6"/>
      <c r="N29" s="6"/>
      <c r="O29" s="6"/>
      <c r="P29" s="6"/>
      <c r="Q29" s="6"/>
      <c r="R29" s="6"/>
      <c r="S29" s="6"/>
    </row>
    <row r="30" spans="2:19">
      <c r="B30" s="6"/>
      <c r="C30" s="6"/>
      <c r="D30" s="6"/>
      <c r="E30" s="6"/>
      <c r="F30" s="6"/>
      <c r="G30" s="6"/>
      <c r="H30" s="6"/>
      <c r="I30" s="8" t="e">
        <f t="shared" si="0"/>
        <v>#DIV/0!</v>
      </c>
      <c r="J30" s="6"/>
      <c r="K30" s="6"/>
      <c r="L30" s="6"/>
      <c r="M30" s="6"/>
      <c r="N30" s="6"/>
      <c r="O30" s="6"/>
      <c r="P30" s="6"/>
      <c r="Q30" s="6"/>
      <c r="R30" s="6"/>
      <c r="S30" s="6"/>
    </row>
    <row r="31" spans="2:19">
      <c r="B31" s="6"/>
      <c r="C31" s="6"/>
      <c r="D31" s="6"/>
      <c r="E31" s="6"/>
      <c r="F31" s="6"/>
      <c r="G31" s="6"/>
      <c r="H31" s="6"/>
      <c r="I31" s="8" t="e">
        <f t="shared" si="0"/>
        <v>#DIV/0!</v>
      </c>
      <c r="J31" s="6"/>
      <c r="K31" s="6"/>
      <c r="L31" s="6"/>
      <c r="M31" s="6"/>
      <c r="N31" s="6"/>
      <c r="O31" s="6"/>
      <c r="P31" s="6"/>
      <c r="Q31" s="6"/>
      <c r="R31" s="6"/>
      <c r="S31" s="6"/>
    </row>
    <row r="32" spans="2:19">
      <c r="B32" s="6"/>
      <c r="C32" s="6"/>
      <c r="D32" s="6"/>
      <c r="E32" s="6"/>
      <c r="F32" s="6"/>
      <c r="G32" s="6"/>
      <c r="H32" s="6"/>
      <c r="I32" s="8" t="e">
        <f t="shared" si="0"/>
        <v>#DIV/0!</v>
      </c>
      <c r="J32" s="6"/>
      <c r="K32" s="6"/>
      <c r="L32" s="6"/>
      <c r="M32" s="6"/>
      <c r="N32" s="6"/>
      <c r="O32" s="6"/>
      <c r="P32" s="6"/>
      <c r="Q32" s="6"/>
      <c r="R32" s="6"/>
      <c r="S32" s="6"/>
    </row>
    <row r="33" spans="2:19">
      <c r="B33" s="6"/>
      <c r="C33" s="6"/>
      <c r="D33" s="6"/>
      <c r="E33" s="6"/>
      <c r="F33" s="6"/>
      <c r="G33" s="6"/>
      <c r="H33" s="6"/>
      <c r="I33" s="8" t="e">
        <f t="shared" si="0"/>
        <v>#DIV/0!</v>
      </c>
      <c r="J33" s="6"/>
      <c r="K33" s="6"/>
      <c r="L33" s="6"/>
      <c r="M33" s="6"/>
      <c r="N33" s="6"/>
      <c r="O33" s="6"/>
      <c r="P33" s="6"/>
      <c r="Q33" s="6"/>
      <c r="R33" s="6"/>
      <c r="S33" s="6"/>
    </row>
    <row r="34" spans="2:19">
      <c r="B34" s="6"/>
      <c r="C34" s="6"/>
      <c r="D34" s="6"/>
      <c r="E34" s="6"/>
      <c r="F34" s="6"/>
      <c r="G34" s="6"/>
      <c r="H34" s="6"/>
      <c r="I34" s="8" t="e">
        <f t="shared" si="0"/>
        <v>#DIV/0!</v>
      </c>
      <c r="J34" s="6"/>
      <c r="K34" s="6"/>
      <c r="L34" s="6"/>
      <c r="M34" s="6"/>
      <c r="N34" s="6"/>
      <c r="O34" s="6"/>
      <c r="P34" s="6"/>
      <c r="Q34" s="6"/>
      <c r="R34" s="6"/>
      <c r="S34" s="6"/>
    </row>
    <row r="35" spans="2:19">
      <c r="B35" s="6"/>
      <c r="C35" s="6"/>
      <c r="D35" s="6"/>
      <c r="E35" s="6"/>
      <c r="F35" s="6"/>
      <c r="G35" s="6"/>
      <c r="H35" s="6"/>
      <c r="I35" s="8" t="e">
        <f t="shared" si="0"/>
        <v>#DIV/0!</v>
      </c>
      <c r="J35" s="6"/>
      <c r="K35" s="6"/>
      <c r="L35" s="6"/>
      <c r="M35" s="6"/>
      <c r="N35" s="6"/>
      <c r="O35" s="6"/>
      <c r="P35" s="6"/>
      <c r="Q35" s="6"/>
      <c r="R35" s="6"/>
      <c r="S35" s="6"/>
    </row>
    <row r="36" spans="2:19">
      <c r="B36" s="6"/>
      <c r="C36" s="6"/>
      <c r="D36" s="6"/>
      <c r="E36" s="6"/>
      <c r="F36" s="6"/>
      <c r="G36" s="6"/>
      <c r="H36" s="6"/>
      <c r="I36" s="8" t="e">
        <f t="shared" si="0"/>
        <v>#DIV/0!</v>
      </c>
      <c r="J36" s="6"/>
      <c r="K36" s="6"/>
      <c r="L36" s="6"/>
      <c r="M36" s="6"/>
      <c r="N36" s="6"/>
      <c r="O36" s="6"/>
      <c r="P36" s="6"/>
      <c r="Q36" s="6"/>
      <c r="R36" s="6"/>
      <c r="S36" s="6"/>
    </row>
    <row r="37" spans="2:19">
      <c r="B37" s="6"/>
      <c r="C37" s="6"/>
      <c r="D37" s="6"/>
      <c r="E37" s="6"/>
      <c r="F37" s="6"/>
      <c r="G37" s="6"/>
      <c r="H37" s="6"/>
      <c r="I37" s="8" t="e">
        <f t="shared" si="0"/>
        <v>#DIV/0!</v>
      </c>
      <c r="J37" s="6"/>
      <c r="K37" s="6"/>
      <c r="L37" s="6"/>
      <c r="M37" s="6"/>
      <c r="N37" s="6"/>
      <c r="O37" s="6"/>
      <c r="P37" s="6"/>
      <c r="Q37" s="6"/>
      <c r="R37" s="6"/>
      <c r="S37" s="6"/>
    </row>
    <row r="38" spans="2:19">
      <c r="B38" s="6"/>
      <c r="C38" s="6"/>
      <c r="D38" s="6"/>
      <c r="E38" s="6"/>
      <c r="F38" s="6"/>
      <c r="G38" s="6"/>
      <c r="H38" s="6"/>
      <c r="I38" s="8" t="e">
        <f t="shared" si="0"/>
        <v>#DIV/0!</v>
      </c>
      <c r="J38" s="6"/>
      <c r="K38" s="6"/>
      <c r="L38" s="6"/>
      <c r="M38" s="6"/>
      <c r="N38" s="6"/>
      <c r="O38" s="6"/>
      <c r="P38" s="6"/>
      <c r="Q38" s="6"/>
      <c r="R38" s="6"/>
      <c r="S38" s="6"/>
    </row>
    <row r="39" spans="2:19">
      <c r="B39" s="6"/>
      <c r="C39" s="6"/>
      <c r="D39" s="6"/>
      <c r="E39" s="6"/>
      <c r="F39" s="6"/>
      <c r="G39" s="6"/>
      <c r="H39" s="6"/>
      <c r="I39" s="8" t="e">
        <f t="shared" si="0"/>
        <v>#DIV/0!</v>
      </c>
      <c r="J39" s="6"/>
      <c r="K39" s="6"/>
      <c r="L39" s="6"/>
      <c r="M39" s="6"/>
      <c r="N39" s="6"/>
      <c r="O39" s="6"/>
      <c r="P39" s="6"/>
      <c r="Q39" s="6"/>
      <c r="R39" s="6"/>
      <c r="S39" s="6"/>
    </row>
    <row r="40" spans="2:19">
      <c r="B40" s="6"/>
      <c r="C40" s="6"/>
      <c r="D40" s="6"/>
      <c r="E40" s="6"/>
      <c r="F40" s="6"/>
      <c r="G40" s="6"/>
      <c r="H40" s="6"/>
      <c r="I40" s="8" t="e">
        <f t="shared" si="0"/>
        <v>#DIV/0!</v>
      </c>
      <c r="J40" s="6"/>
      <c r="K40" s="6"/>
      <c r="L40" s="6"/>
      <c r="M40" s="6"/>
      <c r="N40" s="6"/>
      <c r="O40" s="6"/>
      <c r="P40" s="6"/>
      <c r="Q40" s="6"/>
      <c r="R40" s="6"/>
      <c r="S40" s="6"/>
    </row>
    <row r="41" spans="2:19">
      <c r="B41" s="6"/>
      <c r="C41" s="6"/>
      <c r="D41" s="6"/>
      <c r="E41" s="6"/>
      <c r="F41" s="6"/>
      <c r="G41" s="6"/>
      <c r="H41" s="6"/>
      <c r="I41" s="8" t="e">
        <f t="shared" si="0"/>
        <v>#DIV/0!</v>
      </c>
      <c r="J41" s="6"/>
      <c r="K41" s="6"/>
      <c r="L41" s="6"/>
      <c r="M41" s="6"/>
      <c r="N41" s="6"/>
      <c r="O41" s="6"/>
      <c r="P41" s="6"/>
      <c r="Q41" s="6"/>
      <c r="R41" s="6"/>
      <c r="S41" s="6"/>
    </row>
    <row r="42" spans="2:19">
      <c r="B42" s="6"/>
      <c r="C42" s="6"/>
      <c r="D42" s="6"/>
      <c r="E42" s="6"/>
      <c r="F42" s="6"/>
      <c r="G42" s="6"/>
      <c r="H42" s="6"/>
      <c r="I42" s="8" t="e">
        <f t="shared" si="0"/>
        <v>#DIV/0!</v>
      </c>
      <c r="J42" s="6"/>
      <c r="K42" s="6"/>
      <c r="L42" s="6"/>
      <c r="M42" s="6"/>
      <c r="N42" s="6"/>
      <c r="O42" s="6"/>
      <c r="P42" s="6"/>
      <c r="Q42" s="6"/>
      <c r="R42" s="6"/>
      <c r="S42" s="6"/>
    </row>
    <row r="43" spans="2:19">
      <c r="B43" s="6"/>
      <c r="C43" s="6"/>
      <c r="D43" s="6"/>
      <c r="E43" s="6"/>
      <c r="F43" s="6"/>
      <c r="G43" s="6"/>
      <c r="H43" s="6"/>
      <c r="I43" s="8" t="e">
        <f t="shared" si="0"/>
        <v>#DIV/0!</v>
      </c>
      <c r="J43" s="6"/>
      <c r="K43" s="6"/>
      <c r="L43" s="6"/>
      <c r="M43" s="6"/>
      <c r="N43" s="6"/>
      <c r="O43" s="6"/>
      <c r="P43" s="6"/>
      <c r="Q43" s="6"/>
      <c r="R43" s="6"/>
      <c r="S43" s="6"/>
    </row>
    <row r="44" spans="2:19">
      <c r="B44" s="6"/>
      <c r="C44" s="6"/>
      <c r="D44" s="6"/>
      <c r="E44" s="6"/>
      <c r="F44" s="6"/>
      <c r="G44" s="6"/>
      <c r="H44" s="6"/>
      <c r="I44" s="8" t="e">
        <f t="shared" si="0"/>
        <v>#DIV/0!</v>
      </c>
      <c r="J44" s="6"/>
      <c r="K44" s="6"/>
      <c r="L44" s="6"/>
      <c r="M44" s="6"/>
      <c r="N44" s="6"/>
      <c r="O44" s="6"/>
      <c r="P44" s="6"/>
      <c r="Q44" s="6"/>
      <c r="R44" s="6"/>
      <c r="S44" s="6"/>
    </row>
    <row r="45" spans="2:19">
      <c r="B45" s="6"/>
      <c r="C45" s="6"/>
      <c r="D45" s="6"/>
      <c r="E45" s="6"/>
      <c r="F45" s="6"/>
      <c r="G45" s="6"/>
      <c r="H45" s="6"/>
      <c r="I45" s="8" t="e">
        <f t="shared" si="0"/>
        <v>#DIV/0!</v>
      </c>
      <c r="J45" s="6"/>
      <c r="K45" s="6"/>
      <c r="L45" s="6"/>
      <c r="M45" s="6"/>
      <c r="N45" s="6"/>
      <c r="O45" s="6"/>
      <c r="P45" s="6"/>
      <c r="Q45" s="6"/>
      <c r="R45" s="6"/>
      <c r="S45" s="6"/>
    </row>
    <row r="46" spans="2:19">
      <c r="B46" s="6"/>
      <c r="C46" s="6"/>
      <c r="D46" s="6"/>
      <c r="E46" s="6"/>
      <c r="F46" s="6"/>
      <c r="G46" s="6"/>
      <c r="H46" s="6"/>
      <c r="I46" s="8" t="e">
        <f t="shared" si="0"/>
        <v>#DIV/0!</v>
      </c>
      <c r="J46" s="6"/>
      <c r="K46" s="6"/>
      <c r="L46" s="6"/>
      <c r="M46" s="6"/>
      <c r="N46" s="6"/>
      <c r="O46" s="6"/>
      <c r="P46" s="6"/>
      <c r="Q46" s="6"/>
      <c r="R46" s="6"/>
      <c r="S46" s="6"/>
    </row>
    <row r="47" spans="2:19">
      <c r="B47" s="6"/>
      <c r="C47" s="6"/>
      <c r="D47" s="6"/>
      <c r="E47" s="6"/>
      <c r="F47" s="6"/>
      <c r="G47" s="6"/>
      <c r="H47" s="6"/>
      <c r="I47" s="8" t="e">
        <f t="shared" si="0"/>
        <v>#DIV/0!</v>
      </c>
      <c r="J47" s="6"/>
      <c r="K47" s="6"/>
      <c r="L47" s="6"/>
      <c r="M47" s="6"/>
      <c r="N47" s="6"/>
      <c r="O47" s="6"/>
      <c r="P47" s="6"/>
      <c r="Q47" s="6"/>
      <c r="R47" s="6"/>
      <c r="S47" s="6"/>
    </row>
    <row r="48" spans="2:19">
      <c r="B48" s="6"/>
      <c r="C48" s="6"/>
      <c r="D48" s="6"/>
      <c r="E48" s="6"/>
      <c r="F48" s="6"/>
      <c r="G48" s="6"/>
      <c r="H48" s="6"/>
      <c r="I48" s="8" t="e">
        <f t="shared" si="0"/>
        <v>#DIV/0!</v>
      </c>
      <c r="J48" s="6"/>
      <c r="K48" s="6"/>
      <c r="L48" s="6"/>
      <c r="M48" s="6"/>
      <c r="N48" s="6"/>
      <c r="O48" s="6"/>
      <c r="P48" s="6"/>
      <c r="Q48" s="6"/>
      <c r="R48" s="6"/>
      <c r="S48" s="6"/>
    </row>
    <row r="49" spans="2:19">
      <c r="B49" s="6"/>
      <c r="C49" s="6"/>
      <c r="D49" s="6"/>
      <c r="E49" s="6"/>
      <c r="F49" s="6"/>
      <c r="G49" s="6"/>
      <c r="H49" s="6"/>
      <c r="I49" s="8" t="e">
        <f t="shared" si="0"/>
        <v>#DIV/0!</v>
      </c>
      <c r="J49" s="6"/>
      <c r="K49" s="6"/>
      <c r="L49" s="6"/>
      <c r="M49" s="6"/>
      <c r="N49" s="6"/>
      <c r="O49" s="6"/>
      <c r="P49" s="6"/>
      <c r="Q49" s="6"/>
      <c r="R49" s="6"/>
      <c r="S49" s="6"/>
    </row>
    <row r="50" spans="2:19">
      <c r="B50" s="6"/>
      <c r="C50" s="6"/>
      <c r="D50" s="6"/>
      <c r="E50" s="6"/>
      <c r="F50" s="6"/>
      <c r="G50" s="6"/>
      <c r="H50" s="6"/>
      <c r="I50" s="8" t="e">
        <f t="shared" si="0"/>
        <v>#DIV/0!</v>
      </c>
      <c r="J50" s="6"/>
      <c r="K50" s="6"/>
      <c r="L50" s="6"/>
      <c r="M50" s="6"/>
      <c r="N50" s="6"/>
      <c r="O50" s="6"/>
      <c r="P50" s="6"/>
      <c r="Q50" s="6"/>
      <c r="R50" s="6"/>
      <c r="S50" s="6"/>
    </row>
    <row r="51" spans="2:19">
      <c r="B51" s="6"/>
      <c r="C51" s="6"/>
      <c r="D51" s="6"/>
      <c r="E51" s="6"/>
      <c r="F51" s="6"/>
      <c r="G51" s="6"/>
      <c r="H51" s="6"/>
      <c r="I51" s="8" t="e">
        <f t="shared" si="0"/>
        <v>#DIV/0!</v>
      </c>
      <c r="J51" s="6"/>
      <c r="K51" s="6"/>
      <c r="L51" s="6"/>
      <c r="M51" s="6"/>
      <c r="N51" s="6"/>
      <c r="O51" s="6"/>
      <c r="P51" s="6"/>
      <c r="Q51" s="6"/>
      <c r="R51" s="6"/>
      <c r="S51" s="6"/>
    </row>
    <row r="52" spans="2:19">
      <c r="B52" s="6"/>
      <c r="C52" s="6"/>
      <c r="D52" s="6"/>
      <c r="E52" s="6"/>
      <c r="F52" s="6"/>
      <c r="G52" s="6"/>
      <c r="H52" s="6"/>
      <c r="I52" s="8" t="e">
        <f t="shared" si="0"/>
        <v>#DIV/0!</v>
      </c>
      <c r="J52" s="6"/>
      <c r="K52" s="6"/>
      <c r="L52" s="6"/>
      <c r="M52" s="6"/>
      <c r="N52" s="6"/>
      <c r="O52" s="6"/>
      <c r="P52" s="6"/>
      <c r="Q52" s="6"/>
      <c r="R52" s="6"/>
      <c r="S52" s="6"/>
    </row>
    <row r="53" spans="2:19">
      <c r="B53" s="6"/>
      <c r="C53" s="6"/>
      <c r="D53" s="6"/>
      <c r="E53" s="6"/>
      <c r="F53" s="6"/>
      <c r="G53" s="6"/>
      <c r="H53" s="6"/>
      <c r="I53" s="8" t="e">
        <f t="shared" si="0"/>
        <v>#DIV/0!</v>
      </c>
      <c r="J53" s="6"/>
      <c r="K53" s="6"/>
      <c r="L53" s="6"/>
      <c r="M53" s="6"/>
      <c r="N53" s="6"/>
      <c r="O53" s="6"/>
      <c r="P53" s="6"/>
      <c r="Q53" s="6"/>
      <c r="R53" s="6"/>
      <c r="S53" s="6"/>
    </row>
    <row r="54" spans="2:19">
      <c r="B54" s="6"/>
      <c r="C54" s="6"/>
      <c r="D54" s="6"/>
      <c r="E54" s="6"/>
      <c r="F54" s="6"/>
      <c r="G54" s="6"/>
      <c r="H54" s="6"/>
      <c r="I54" s="8" t="e">
        <f t="shared" si="0"/>
        <v>#DIV/0!</v>
      </c>
      <c r="J54" s="6"/>
      <c r="K54" s="6"/>
      <c r="L54" s="6"/>
      <c r="M54" s="6"/>
      <c r="N54" s="6"/>
      <c r="O54" s="6"/>
      <c r="P54" s="6"/>
      <c r="Q54" s="6"/>
      <c r="R54" s="6"/>
      <c r="S54" s="6"/>
    </row>
    <row r="55" spans="2:19">
      <c r="B55" s="6"/>
      <c r="C55" s="6"/>
      <c r="D55" s="6"/>
      <c r="E55" s="6"/>
      <c r="F55" s="6"/>
      <c r="G55" s="6"/>
      <c r="H55" s="6"/>
      <c r="I55" s="8" t="e">
        <f t="shared" si="0"/>
        <v>#DIV/0!</v>
      </c>
      <c r="J55" s="6"/>
      <c r="K55" s="6"/>
      <c r="L55" s="6"/>
      <c r="M55" s="6"/>
      <c r="N55" s="6"/>
      <c r="O55" s="6"/>
      <c r="P55" s="6"/>
      <c r="Q55" s="6"/>
      <c r="R55" s="6"/>
      <c r="S55" s="6"/>
    </row>
  </sheetData>
  <phoneticPr fontId="15" type="noConversion"/>
  <pageMargins left="0.7" right="0.7" top="0.75" bottom="0.75" header="0.3" footer="0.3"/>
  <pageSetup paperSize="9" orientation="portrait" horizontalDpi="4294967294"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Comments</vt:lpstr>
      <vt:lpstr>Time domain#A-1</vt:lpstr>
      <vt:lpstr>Time domain#A-2</vt:lpstr>
      <vt:lpstr>Time domain#A-3</vt:lpstr>
      <vt:lpstr>Time domain#A-4</vt:lpstr>
      <vt:lpstr>Time domain#A-6</vt:lpstr>
      <vt:lpstr>Frequency domain#B-1</vt:lpstr>
      <vt:lpstr>Frequency domain#B-2</vt:lpstr>
      <vt:lpstr>Frequency domain#B-3</vt:lpstr>
      <vt:lpstr>Spatial domain#C-1</vt:lpstr>
      <vt:lpstr>Spatial domain#C-2</vt:lpstr>
      <vt:lpstr>Power domain#D-1</vt:lpstr>
      <vt:lpstr>Power domain#D-2</vt:lpstr>
      <vt:lpstr>Power domain#D-3</vt:lpstr>
      <vt:lpstr>Power domain#D-4</vt:lpstr>
      <vt:lpstr>Power domain#D-5</vt:lpstr>
      <vt:lpstr>'Spatial domain#C-1'!_Toc118667900</vt:lpstr>
      <vt:lpstr>'Spatial domain#C-1'!_Toc118667901</vt:lpstr>
      <vt:lpstr>'Spatial domain#C-1'!_Toc118667902</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 Wang(Eason)</dc:creator>
  <cp:lastModifiedBy>QCOM</cp:lastModifiedBy>
  <cp:lastPrinted>2006-01-19T03:50:00Z</cp:lastPrinted>
  <dcterms:created xsi:type="dcterms:W3CDTF">2003-11-11T03:59:00Z</dcterms:created>
  <dcterms:modified xsi:type="dcterms:W3CDTF">2022-11-10T07:52:22Z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(4)xPIfDBNaCWEZOWKcMvMSURa7P5aZGT3vW89ptnwqENwFKhOYoj/4c5iQfJiQsmIVUBY5A9tV_x000d_
SpQXKoG3kDrHxbtwjjI2bTOdUwIkYr/W5/+ylhwSIPBkBSDq6AQyWQGUv+jLThg3nrFatU8D_x000d_
RxtLhhYzX+BOVOjRyKSUGFoqvbhe2mN9kaXYBU4xRuexYD0ZYCcYqGJrDgubNmnPhNmEYf4a_x000d_
+x3adntaFX6SA9Biln0bE</vt:lpwstr>
  </property>
  <property fmtid="{D5CDD505-2E9C-101B-9397-08002B2CF9AE}" pid="3" name="_ms_pID_7253431">
    <vt:lpwstr>D8O3VmwI+Z+PlISGjFExb4WrgeTq4XPkfm0hCre81xp56PEebhl_x000d_
XYYXFD11XlLvvike5JRQtmqtTp4NshrAT8MsoZP7ICMzMUYFkHT930bCAaaAhcJX/MpzdKQQ_x000d_
4Hyq5K+q74HwhApKetItk1FOE2x06JQRrdmUyTTBnHF0jbdXNYG1uTWPm9eJFNsKgN98Nr25_x000d_
s3UqtHQxxlK3pQexaSvmzHwV41HRA6xXiARy3iGtqp</vt:lpwstr>
  </property>
  <property fmtid="{D5CDD505-2E9C-101B-9397-08002B2CF9AE}" pid="4" name="_ms_pID_7253432">
    <vt:lpwstr>oNeTSWQYm0V5/MXRxHPt5ydn4yE2/u_x000d_
OQM/XRq8IseLeSeO9Eh/26gAvz5+qhierc1T8lvMZuPaU36C/9G9PuxqRsVgLFiPPxNFudRA_x000d_
AGuFqScwKMQtVeOuWcxq2qiNRCNBrGLp0A0L1Uba+TxrBvw/TowZdC4rQ07UpqVflcfepn32_x000d_
QtuRfZiZW20W7j/yyk5RsN1Kd44oVQTQuz4kuVKSNALeLaLc5hVkRqeL3TvVNn/</vt:lpwstr>
  </property>
  <property fmtid="{D5CDD505-2E9C-101B-9397-08002B2CF9AE}" pid="5" name="_ms_pID_7253433">
    <vt:lpwstr>OZ31sW5W4_x000d_
1++nvbQyLnNmMOnfXeqLBhOdakc=</vt:lpwstr>
  </property>
  <property fmtid="{D5CDD505-2E9C-101B-9397-08002B2CF9AE}" pid="6" name="_2015_ms_pID_725343">
    <vt:lpwstr>(3)2VKSPeH1rI5TXPK7me9GhMhhekUfTf6rwOFT7134LVnG4JGOkU5hveiD3lX/i2M7ZA8ZWqfO_x000d_
JoRG2nyttzFAYt+8y1Kc1qf+w2AEtrtsA3YrUwhmJZ45Gr7Sr5VzQjfo95ecmjZIfMOFfQwf_x000d_
3o5y38VyAN3dwHX43AseJdnZuaB/QwRsV58jEV3zOgIyECUTvEkMCI/QjbNLqybd0YC+wYdM_x000d_
x0amxGIHNqqgIzv07P</vt:lpwstr>
  </property>
  <property fmtid="{D5CDD505-2E9C-101B-9397-08002B2CF9AE}" pid="7" name="_2015_ms_pID_7253431">
    <vt:lpwstr>JOIeB3YKJVMAyYiYQoHrfmUzJehy4fAqxVo1CIS2cdGobWDSLGYaI4_x000d_
Tmz6yOK3Ge1FdfnNjCEyyDQRiCP9m5cQrKax+DEwzQPVgsiKDnQJ080edlBjNiK4oYcvzGY4_x000d_
b2GWMn4cpUkQ+z0868N3IrQFzkzbtetmcQ3AAN+a3U0Fvmgvu0sj2KnA9OpISCnrdfHK6H7J_x000d_
ioU4FgkF0l4zMKPXH42IzBX2k9jN1Vfw6h8A</vt:lpwstr>
  </property>
  <property fmtid="{D5CDD505-2E9C-101B-9397-08002B2CF9AE}" pid="8" name="_2015_ms_pID_7253432">
    <vt:lpwstr>fg==</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1540172733</vt:lpwstr>
  </property>
  <property fmtid="{D5CDD505-2E9C-101B-9397-08002B2CF9AE}" pid="13" name="KSOProductBuildVer">
    <vt:lpwstr>2052-11.8.2.9022</vt:lpwstr>
  </property>
  <property fmtid="{D5CDD505-2E9C-101B-9397-08002B2CF9AE}" pid="14" name="ICV">
    <vt:lpwstr>AA88CE66B4BE40419D3C56C8E9AE801B</vt:lpwstr>
  </property>
  <property fmtid="{D5CDD505-2E9C-101B-9397-08002B2CF9AE}" pid="15" name="MSIP_Label_a7295cc1-d279-42ac-ab4d-3b0f4fece050_Enabled">
    <vt:lpwstr>true</vt:lpwstr>
  </property>
  <property fmtid="{D5CDD505-2E9C-101B-9397-08002B2CF9AE}" pid="16" name="MSIP_Label_a7295cc1-d279-42ac-ab4d-3b0f4fece050_SetDate">
    <vt:lpwstr>2022-11-10T02:10:09Z</vt:lpwstr>
  </property>
  <property fmtid="{D5CDD505-2E9C-101B-9397-08002B2CF9AE}" pid="17" name="MSIP_Label_a7295cc1-d279-42ac-ab4d-3b0f4fece050_Method">
    <vt:lpwstr>Standard</vt:lpwstr>
  </property>
  <property fmtid="{D5CDD505-2E9C-101B-9397-08002B2CF9AE}" pid="18" name="MSIP_Label_a7295cc1-d279-42ac-ab4d-3b0f4fece050_Name">
    <vt:lpwstr>FUJITSU-RESTRICTED​</vt:lpwstr>
  </property>
  <property fmtid="{D5CDD505-2E9C-101B-9397-08002B2CF9AE}" pid="19" name="MSIP_Label_a7295cc1-d279-42ac-ab4d-3b0f4fece050_SiteId">
    <vt:lpwstr>a19f121d-81e1-4858-a9d8-736e267fd4c7</vt:lpwstr>
  </property>
  <property fmtid="{D5CDD505-2E9C-101B-9397-08002B2CF9AE}" pid="20" name="MSIP_Label_a7295cc1-d279-42ac-ab4d-3b0f4fece050_ActionId">
    <vt:lpwstr>5739d240-7533-448f-ad67-d7598b5f4466</vt:lpwstr>
  </property>
  <property fmtid="{D5CDD505-2E9C-101B-9397-08002B2CF9AE}" pid="21" name="MSIP_Label_a7295cc1-d279-42ac-ab4d-3b0f4fece050_ContentBits">
    <vt:lpwstr>0</vt:lpwstr>
  </property>
</Properties>
</file>