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94F79D72-BE1E-46B2-A3E8-EB20832107A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2" l="1"/>
  <c r="I62" i="2"/>
  <c r="I72" i="2" l="1"/>
  <c r="I73" i="2"/>
  <c r="I74" i="2"/>
  <c r="I75" i="2"/>
  <c r="I76" i="2"/>
  <c r="I71" i="2"/>
  <c r="I63" i="2"/>
  <c r="I64" i="2"/>
  <c r="I65" i="2"/>
  <c r="I66" i="2"/>
  <c r="I53" i="2"/>
  <c r="I54" i="2"/>
  <c r="I55" i="2"/>
  <c r="I60" i="2"/>
  <c r="I52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J51" i="2"/>
  <c r="L51" i="2" s="1"/>
  <c r="I19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0" i="2"/>
  <c r="I7" i="2"/>
  <c r="I8" i="2"/>
  <c r="I9" i="2"/>
  <c r="I10" i="2"/>
  <c r="I11" i="2"/>
  <c r="I12" i="2"/>
  <c r="I4" i="2"/>
  <c r="I5" i="2"/>
  <c r="I6" i="2"/>
  <c r="I3" i="2"/>
  <c r="J2" i="2"/>
  <c r="I51" i="2" l="1"/>
  <c r="K51" i="2" s="1"/>
  <c r="I2" i="2"/>
  <c r="L2" i="2"/>
  <c r="K2" i="2" l="1"/>
</calcChain>
</file>

<file path=xl/sharedStrings.xml><?xml version="1.0" encoding="utf-8"?>
<sst xmlns="http://schemas.openxmlformats.org/spreadsheetml/2006/main" count="334" uniqueCount="116">
  <si>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</si>
  <si>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</si>
  <si>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</si>
  <si>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</si>
  <si>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</si>
  <si>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</si>
  <si>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</si>
  <si>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</si>
  <si>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</si>
  <si>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</si>
  <si>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</si>
  <si>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</si>
  <si>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</si>
  <si>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</si>
  <si>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</si>
  <si>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</si>
  <si>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</si>
  <si>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</si>
  <si>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</si>
  <si>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</si>
  <si>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</si>
  <si>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</si>
  <si>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</si>
  <si>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</si>
  <si>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</si>
  <si>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</si>
  <si>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</si>
  <si>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</si>
  <si>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</si>
  <si>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</si>
  <si>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</si>
  <si>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</si>
  <si>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</si>
  <si>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</si>
  <si>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</si>
  <si>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</si>
  <si>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</si>
  <si>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</si>
  <si>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</si>
  <si>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</si>
  <si>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</si>
  <si>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</si>
  <si>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</si>
  <si>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</si>
  <si>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</si>
  <si>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</si>
  <si>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</si>
  <si>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</si>
  <si>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</si>
  <si>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</si>
  <si>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</si>
  <si>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</si>
  <si>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</si>
  <si>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</si>
  <si>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</si>
  <si>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</si>
  <si>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</si>
  <si>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</si>
  <si>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</si>
  <si>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</si>
  <si>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</si>
  <si>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</si>
  <si>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</si>
  <si>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</si>
  <si>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</si>
  <si>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</si>
  <si>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</si>
  <si>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</si>
  <si>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</si>
  <si>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</si>
  <si>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</si>
  <si>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</si>
  <si>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Younsun</t>
  </si>
  <si>
    <t>NR Multicast and Broadcast Services</t>
  </si>
  <si>
    <t>NB-IoT/eMTC support for non-terrestrial networks (NTN)</t>
  </si>
  <si>
    <t>New bands and bandwidth allocation for LTE based 5G terrestrial broadcast - part 1</t>
  </si>
  <si>
    <t>Xiaodong</t>
  </si>
  <si>
    <t>David</t>
  </si>
  <si>
    <t>13:00 UTC</t>
  </si>
  <si>
    <t>16:00 UTC</t>
  </si>
  <si>
    <t>04:00 UTC</t>
  </si>
  <si>
    <t>07:00 UTC</t>
  </si>
  <si>
    <t>RAN1#107bis-e_GTW1_Week1</t>
  </si>
  <si>
    <t>RAN1#107bis-e_GTW2_Week1</t>
  </si>
  <si>
    <t>RAN1#107bis-e_GTW3_Week1</t>
  </si>
  <si>
    <t>RAN1#107bis-e_GTW1_Week2</t>
  </si>
  <si>
    <t>RAN1#107bis-e_GTW2_Week2</t>
  </si>
  <si>
    <t>RAN1#107bis-e_GTW3_Week2</t>
  </si>
  <si>
    <t>Mon. 01/17</t>
  </si>
  <si>
    <t>Tue. 01/18</t>
  </si>
  <si>
    <t>Wed. 01/19</t>
  </si>
  <si>
    <t>Thu. 01/20</t>
  </si>
  <si>
    <t>Fri. 01/21</t>
  </si>
  <si>
    <t>Mon. 01/24</t>
  </si>
  <si>
    <t>Tue. 01/25</t>
  </si>
  <si>
    <t>Wed. 01/26</t>
  </si>
  <si>
    <t>Thu. 01/27</t>
  </si>
  <si>
    <t>Fri. 01/28</t>
  </si>
  <si>
    <t>Shinya</t>
  </si>
  <si>
    <t>8.15.11</t>
  </si>
  <si>
    <t>8.15.7</t>
  </si>
  <si>
    <t>8.15.3</t>
  </si>
  <si>
    <t>8.15.8</t>
  </si>
  <si>
    <t>8.15.12</t>
  </si>
  <si>
    <t>Ralf</t>
  </si>
  <si>
    <t>8.15.2</t>
  </si>
  <si>
    <t>8.15.1</t>
  </si>
  <si>
    <t>UE features: Extending current NR operation to 71GHz</t>
  </si>
  <si>
    <t>UE features: Further enhancements on MIMO for NR</t>
  </si>
  <si>
    <t>8.15.5</t>
  </si>
  <si>
    <t>UE features: NR Multicast and Broadcast Services</t>
  </si>
  <si>
    <t>UE features: NR Sidelink Enhancement</t>
  </si>
  <si>
    <t>UE features: UE Power Saving Enhancements</t>
  </si>
  <si>
    <t>UE features: Enhanced Industrial Internet of Things (IoT) and URLLC</t>
  </si>
  <si>
    <t>UE features: NR coverage enhancements</t>
  </si>
  <si>
    <t>UE features: NR positioning enhancements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</si>
</sst>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5"/>
  <sheetViews>
    <sheetView tabSelected="1" topLeftCell="A36" zoomScaleNormal="100" workbookViewId="0">
      <selection activeCell="A50" sqref="A50:G79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6.140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52" t="s">
        <v>82</v>
      </c>
      <c r="B1" s="52"/>
      <c r="C1" s="52"/>
      <c r="D1" s="52"/>
      <c r="E1" s="52"/>
      <c r="F1" s="52"/>
      <c r="G1" s="52"/>
      <c r="H1" s="52"/>
      <c r="I1" s="12" t="s">
        <v>49</v>
      </c>
      <c r="J1" s="8" t="s">
        <v>50</v>
      </c>
      <c r="N1" s="13" t="s">
        <v>66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9" t="s">
        <v>46</v>
      </c>
      <c r="E2" s="9" t="s">
        <v>62</v>
      </c>
      <c r="F2" s="5" t="s">
        <v>39</v>
      </c>
      <c r="G2" s="5" t="s">
        <v>47</v>
      </c>
      <c r="H2" s="5" t="s">
        <v>48</v>
      </c>
      <c r="I2" s="9">
        <f>SUM(I3:I46)</f>
        <v>2700</v>
      </c>
      <c r="J2" s="9">
        <f>SUM(J3:J46)</f>
        <v>2889</v>
      </c>
      <c r="K2" s="26">
        <f>I2/60</f>
        <v>45</v>
      </c>
      <c r="L2" s="26">
        <f>J2/60</f>
        <v>48.15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50" t="s">
        <v>88</v>
      </c>
      <c r="B3" s="51" t="s">
        <v>78</v>
      </c>
      <c r="C3" s="50" t="s">
        <v>79</v>
      </c>
      <c r="D3" s="50" t="s">
        <v>72</v>
      </c>
      <c r="E3" s="41">
        <v>90</v>
      </c>
      <c r="F3" s="11" t="s">
        <v>33</v>
      </c>
      <c r="G3" s="17" t="s">
        <v>35</v>
      </c>
      <c r="H3" s="10"/>
      <c r="I3" s="12">
        <f>E3</f>
        <v>90</v>
      </c>
      <c r="J3" s="50">
        <v>195</v>
      </c>
      <c r="K3" s="1"/>
      <c r="L3" s="1"/>
      <c r="N3" s="1" t="s">
        <v>16</v>
      </c>
      <c r="O3" s="1" t="s">
        <v>0</v>
      </c>
    </row>
    <row r="4" spans="1:15" s="3" customFormat="1" ht="11.25" customHeight="1" x14ac:dyDescent="0.2">
      <c r="A4" s="50"/>
      <c r="B4" s="51"/>
      <c r="C4" s="50"/>
      <c r="D4" s="50"/>
      <c r="E4" s="41">
        <v>90</v>
      </c>
      <c r="F4" s="11" t="s">
        <v>57</v>
      </c>
      <c r="G4" s="18" t="s">
        <v>40</v>
      </c>
      <c r="H4" s="10"/>
      <c r="I4" s="12">
        <f t="shared" ref="I4:I30" si="0">E4</f>
        <v>90</v>
      </c>
      <c r="J4" s="50"/>
      <c r="K4" s="1"/>
      <c r="L4" s="1"/>
      <c r="N4" s="1" t="s">
        <v>17</v>
      </c>
      <c r="O4" s="1" t="s">
        <v>1</v>
      </c>
    </row>
    <row r="5" spans="1:15" s="3" customFormat="1" ht="11.25" customHeight="1" x14ac:dyDescent="0.2">
      <c r="A5" s="45" t="s">
        <v>89</v>
      </c>
      <c r="B5" s="48" t="s">
        <v>78</v>
      </c>
      <c r="C5" s="45" t="s">
        <v>79</v>
      </c>
      <c r="D5" s="45" t="s">
        <v>72</v>
      </c>
      <c r="E5" s="41">
        <v>90</v>
      </c>
      <c r="F5" s="11" t="s">
        <v>57</v>
      </c>
      <c r="G5" s="18" t="s">
        <v>40</v>
      </c>
      <c r="H5" s="10"/>
      <c r="I5" s="12">
        <f t="shared" si="0"/>
        <v>90</v>
      </c>
      <c r="J5" s="50">
        <v>195</v>
      </c>
      <c r="K5" s="1"/>
      <c r="L5" s="1"/>
      <c r="N5" s="1" t="s">
        <v>18</v>
      </c>
      <c r="O5" s="1" t="s">
        <v>2</v>
      </c>
    </row>
    <row r="6" spans="1:15" s="3" customFormat="1" ht="11.25" customHeight="1" x14ac:dyDescent="0.25">
      <c r="A6" s="47"/>
      <c r="B6" s="49"/>
      <c r="C6" s="47"/>
      <c r="D6" s="47"/>
      <c r="E6" s="41">
        <v>90</v>
      </c>
      <c r="F6" s="11" t="s">
        <v>33</v>
      </c>
      <c r="G6" s="17" t="s">
        <v>35</v>
      </c>
      <c r="H6" s="10"/>
      <c r="I6" s="12">
        <f t="shared" si="0"/>
        <v>90</v>
      </c>
      <c r="J6" s="50"/>
      <c r="K6" s="1"/>
      <c r="L6" s="1"/>
      <c r="N6" s="1" t="s">
        <v>19</v>
      </c>
      <c r="O6" s="1" t="s">
        <v>3</v>
      </c>
    </row>
    <row r="7" spans="1:15" s="3" customFormat="1" ht="11.25" customHeight="1" x14ac:dyDescent="0.25">
      <c r="A7" s="45" t="s">
        <v>90</v>
      </c>
      <c r="B7" s="48" t="s">
        <v>78</v>
      </c>
      <c r="C7" s="45" t="s">
        <v>79</v>
      </c>
      <c r="D7" s="45" t="s">
        <v>72</v>
      </c>
      <c r="E7" s="41">
        <v>90</v>
      </c>
      <c r="F7" s="11" t="s">
        <v>33</v>
      </c>
      <c r="G7" s="17" t="s">
        <v>35</v>
      </c>
      <c r="H7" s="10"/>
      <c r="I7" s="12">
        <f t="shared" si="0"/>
        <v>90</v>
      </c>
      <c r="J7" s="50">
        <v>198</v>
      </c>
      <c r="K7" s="1"/>
      <c r="L7" s="1"/>
      <c r="N7" s="1" t="s">
        <v>61</v>
      </c>
      <c r="O7" s="1" t="s">
        <v>60</v>
      </c>
    </row>
    <row r="8" spans="1:15" s="3" customFormat="1" ht="11.25" customHeight="1" x14ac:dyDescent="0.2">
      <c r="A8" s="47"/>
      <c r="B8" s="49"/>
      <c r="C8" s="47"/>
      <c r="D8" s="47"/>
      <c r="E8" s="41">
        <v>90</v>
      </c>
      <c r="F8" s="11" t="s">
        <v>57</v>
      </c>
      <c r="G8" s="18" t="s">
        <v>40</v>
      </c>
      <c r="H8" s="10"/>
      <c r="I8" s="12">
        <f t="shared" si="0"/>
        <v>90</v>
      </c>
      <c r="J8" s="50"/>
      <c r="K8" s="1"/>
      <c r="L8" s="1"/>
      <c r="N8" s="1" t="s">
        <v>20</v>
      </c>
      <c r="O8" s="1" t="s">
        <v>4</v>
      </c>
    </row>
    <row r="9" spans="1:15" s="3" customFormat="1" ht="11.25" customHeight="1" x14ac:dyDescent="0.2">
      <c r="A9" s="45" t="s">
        <v>91</v>
      </c>
      <c r="B9" s="48" t="s">
        <v>78</v>
      </c>
      <c r="C9" s="45" t="s">
        <v>79</v>
      </c>
      <c r="D9" s="45" t="s">
        <v>72</v>
      </c>
      <c r="E9" s="41">
        <v>90</v>
      </c>
      <c r="F9" s="11" t="s">
        <v>57</v>
      </c>
      <c r="G9" s="18" t="s">
        <v>40</v>
      </c>
      <c r="H9" s="10"/>
      <c r="I9" s="12">
        <f t="shared" si="0"/>
        <v>90</v>
      </c>
      <c r="J9" s="50">
        <v>187</v>
      </c>
      <c r="K9" s="1"/>
      <c r="L9" s="1"/>
      <c r="N9" s="1" t="s">
        <v>21</v>
      </c>
      <c r="O9" s="1" t="s">
        <v>5</v>
      </c>
    </row>
    <row r="10" spans="1:15" s="3" customFormat="1" ht="11.25" customHeight="1" x14ac:dyDescent="0.25">
      <c r="A10" s="47"/>
      <c r="B10" s="49"/>
      <c r="C10" s="47"/>
      <c r="D10" s="47"/>
      <c r="E10" s="41">
        <v>90</v>
      </c>
      <c r="F10" s="11" t="s">
        <v>33</v>
      </c>
      <c r="G10" s="17" t="s">
        <v>35</v>
      </c>
      <c r="H10" s="10"/>
      <c r="I10" s="12">
        <f t="shared" si="0"/>
        <v>90</v>
      </c>
      <c r="J10" s="50"/>
      <c r="K10" s="1"/>
      <c r="L10" s="1"/>
      <c r="N10" s="1" t="s">
        <v>22</v>
      </c>
      <c r="O10" s="1" t="s">
        <v>6</v>
      </c>
    </row>
    <row r="11" spans="1:15" s="3" customFormat="1" ht="11.25" customHeight="1" x14ac:dyDescent="0.25">
      <c r="A11" s="45" t="s">
        <v>92</v>
      </c>
      <c r="B11" s="48" t="s">
        <v>80</v>
      </c>
      <c r="C11" s="45" t="s">
        <v>81</v>
      </c>
      <c r="D11" s="45" t="s">
        <v>72</v>
      </c>
      <c r="E11" s="41">
        <v>90</v>
      </c>
      <c r="F11" s="11" t="s">
        <v>33</v>
      </c>
      <c r="G11" s="17" t="s">
        <v>35</v>
      </c>
      <c r="H11" s="10"/>
      <c r="I11" s="12">
        <f t="shared" si="0"/>
        <v>90</v>
      </c>
      <c r="J11" s="50">
        <v>199</v>
      </c>
      <c r="K11" s="1"/>
      <c r="L11" s="1"/>
      <c r="N11" s="1" t="s">
        <v>23</v>
      </c>
      <c r="O11" s="1" t="s">
        <v>7</v>
      </c>
    </row>
    <row r="12" spans="1:15" s="3" customFormat="1" ht="11.25" customHeight="1" x14ac:dyDescent="0.2">
      <c r="A12" s="47"/>
      <c r="B12" s="49"/>
      <c r="C12" s="47"/>
      <c r="D12" s="47"/>
      <c r="E12" s="41">
        <v>90</v>
      </c>
      <c r="F12" s="11" t="s">
        <v>57</v>
      </c>
      <c r="G12" s="18" t="s">
        <v>40</v>
      </c>
      <c r="H12" s="10"/>
      <c r="I12" s="12">
        <f t="shared" si="0"/>
        <v>90</v>
      </c>
      <c r="J12" s="50"/>
      <c r="K12" s="1"/>
      <c r="L12" s="1"/>
      <c r="N12" s="1" t="s">
        <v>24</v>
      </c>
      <c r="O12" s="1" t="s">
        <v>8</v>
      </c>
    </row>
    <row r="13" spans="1:15" s="3" customFormat="1" ht="11.25" customHeight="1" x14ac:dyDescent="0.2">
      <c r="A13" s="52" t="s">
        <v>83</v>
      </c>
      <c r="B13" s="52"/>
      <c r="C13" s="52"/>
      <c r="D13" s="52"/>
      <c r="E13" s="52"/>
      <c r="F13" s="52"/>
      <c r="G13" s="52"/>
      <c r="H13" s="52"/>
      <c r="I13" s="12"/>
      <c r="J13" s="41"/>
      <c r="K13" s="1"/>
      <c r="L13" s="1"/>
      <c r="N13" s="4"/>
      <c r="O13" s="7"/>
    </row>
    <row r="14" spans="1:15" s="3" customFormat="1" ht="11.25" customHeight="1" x14ac:dyDescent="0.25">
      <c r="A14" s="50" t="s">
        <v>88</v>
      </c>
      <c r="B14" s="51" t="s">
        <v>78</v>
      </c>
      <c r="C14" s="50" t="s">
        <v>79</v>
      </c>
      <c r="D14" s="41" t="s">
        <v>98</v>
      </c>
      <c r="E14" s="41">
        <v>60</v>
      </c>
      <c r="F14" s="11" t="s">
        <v>99</v>
      </c>
      <c r="G14" s="17" t="s">
        <v>111</v>
      </c>
      <c r="H14" s="10"/>
      <c r="I14" s="12">
        <f t="shared" si="0"/>
        <v>60</v>
      </c>
      <c r="J14" s="50">
        <v>189</v>
      </c>
      <c r="K14" s="1"/>
      <c r="L14" s="1"/>
      <c r="N14" s="1" t="s">
        <v>25</v>
      </c>
      <c r="O14" s="1" t="s">
        <v>9</v>
      </c>
    </row>
    <row r="15" spans="1:15" s="3" customFormat="1" ht="11.25" customHeight="1" x14ac:dyDescent="0.25">
      <c r="A15" s="50"/>
      <c r="B15" s="51"/>
      <c r="C15" s="50"/>
      <c r="D15" s="41" t="s">
        <v>98</v>
      </c>
      <c r="E15" s="41">
        <v>60</v>
      </c>
      <c r="F15" s="11" t="s">
        <v>100</v>
      </c>
      <c r="G15" s="17" t="s">
        <v>112</v>
      </c>
      <c r="H15" s="10"/>
      <c r="I15" s="12">
        <f t="shared" si="0"/>
        <v>60</v>
      </c>
      <c r="J15" s="50"/>
      <c r="K15" s="1"/>
      <c r="L15" s="1"/>
      <c r="N15" s="1" t="s">
        <v>26</v>
      </c>
      <c r="O15" s="1" t="s">
        <v>10</v>
      </c>
    </row>
    <row r="16" spans="1:15" s="3" customFormat="1" ht="11.25" customHeight="1" x14ac:dyDescent="0.25">
      <c r="A16" s="50"/>
      <c r="B16" s="51"/>
      <c r="C16" s="50"/>
      <c r="D16" s="41" t="s">
        <v>76</v>
      </c>
      <c r="E16" s="41">
        <v>60</v>
      </c>
      <c r="F16" s="11" t="s">
        <v>53</v>
      </c>
      <c r="G16" s="17" t="s">
        <v>37</v>
      </c>
      <c r="H16" s="10"/>
      <c r="I16" s="12">
        <f t="shared" si="0"/>
        <v>60</v>
      </c>
      <c r="J16" s="50"/>
      <c r="K16" s="1"/>
      <c r="L16" s="1"/>
      <c r="N16" s="1" t="s">
        <v>27</v>
      </c>
      <c r="O16" s="1" t="s">
        <v>11</v>
      </c>
    </row>
    <row r="17" spans="1:15" s="3" customFormat="1" ht="11.25" customHeight="1" x14ac:dyDescent="0.25">
      <c r="A17" s="45" t="s">
        <v>89</v>
      </c>
      <c r="B17" s="48" t="s">
        <v>78</v>
      </c>
      <c r="C17" s="45" t="s">
        <v>79</v>
      </c>
      <c r="D17" s="41" t="s">
        <v>98</v>
      </c>
      <c r="E17" s="41">
        <v>40</v>
      </c>
      <c r="F17" s="11" t="s">
        <v>101</v>
      </c>
      <c r="G17" s="17" t="s">
        <v>113</v>
      </c>
      <c r="H17" s="10"/>
      <c r="I17" s="12">
        <f t="shared" si="0"/>
        <v>40</v>
      </c>
      <c r="J17" s="50">
        <v>195</v>
      </c>
      <c r="K17" s="1"/>
      <c r="L17" s="1"/>
      <c r="N17" s="1" t="s">
        <v>28</v>
      </c>
      <c r="O17" s="1" t="s">
        <v>12</v>
      </c>
    </row>
    <row r="18" spans="1:15" s="3" customFormat="1" ht="11.25" customHeight="1" x14ac:dyDescent="0.25">
      <c r="A18" s="46"/>
      <c r="B18" s="53"/>
      <c r="C18" s="46"/>
      <c r="D18" s="41" t="s">
        <v>98</v>
      </c>
      <c r="E18" s="41">
        <v>40</v>
      </c>
      <c r="F18" s="11" t="s">
        <v>102</v>
      </c>
      <c r="G18" s="17" t="s">
        <v>114</v>
      </c>
      <c r="H18" s="10"/>
      <c r="I18" s="12">
        <f t="shared" si="0"/>
        <v>40</v>
      </c>
      <c r="J18" s="50"/>
      <c r="K18" s="1"/>
      <c r="L18" s="1"/>
      <c r="N18" s="1" t="s">
        <v>29</v>
      </c>
      <c r="O18" s="1" t="s">
        <v>13</v>
      </c>
    </row>
    <row r="19" spans="1:15" s="3" customFormat="1" ht="11.25" customHeight="1" x14ac:dyDescent="0.25">
      <c r="A19" s="46"/>
      <c r="B19" s="53"/>
      <c r="C19" s="46"/>
      <c r="D19" s="41" t="s">
        <v>98</v>
      </c>
      <c r="E19" s="41">
        <v>40</v>
      </c>
      <c r="F19" s="11" t="s">
        <v>103</v>
      </c>
      <c r="G19" s="17" t="s">
        <v>110</v>
      </c>
      <c r="H19" s="10"/>
      <c r="I19" s="12">
        <f t="shared" si="0"/>
        <v>40</v>
      </c>
      <c r="J19" s="50"/>
      <c r="K19" s="1"/>
      <c r="L19" s="1"/>
      <c r="N19" s="1" t="s">
        <v>30</v>
      </c>
      <c r="O19" s="1" t="s">
        <v>31</v>
      </c>
    </row>
    <row r="20" spans="1:15" s="3" customFormat="1" ht="11.25" customHeight="1" x14ac:dyDescent="0.2">
      <c r="A20" s="47"/>
      <c r="B20" s="49"/>
      <c r="C20" s="47"/>
      <c r="D20" s="41" t="s">
        <v>76</v>
      </c>
      <c r="E20" s="41">
        <v>60</v>
      </c>
      <c r="F20" s="11" t="s">
        <v>54</v>
      </c>
      <c r="G20" s="17" t="s">
        <v>70</v>
      </c>
      <c r="H20" s="10"/>
      <c r="I20" s="12">
        <f t="shared" si="0"/>
        <v>60</v>
      </c>
      <c r="J20" s="50"/>
      <c r="K20" s="1"/>
      <c r="L20" s="1"/>
      <c r="M20" s="1"/>
      <c r="N20" s="14" t="s">
        <v>67</v>
      </c>
      <c r="O20" s="1" t="s">
        <v>32</v>
      </c>
    </row>
    <row r="21" spans="1:15" s="21" customFormat="1" ht="11.25" customHeight="1" x14ac:dyDescent="0.25">
      <c r="A21" s="45" t="s">
        <v>90</v>
      </c>
      <c r="B21" s="48" t="s">
        <v>78</v>
      </c>
      <c r="C21" s="45" t="s">
        <v>79</v>
      </c>
      <c r="D21" s="41" t="s">
        <v>98</v>
      </c>
      <c r="E21" s="41">
        <v>80</v>
      </c>
      <c r="F21" s="11" t="s">
        <v>99</v>
      </c>
      <c r="G21" s="17" t="s">
        <v>111</v>
      </c>
      <c r="H21" s="10"/>
      <c r="I21" s="12">
        <f t="shared" si="0"/>
        <v>80</v>
      </c>
      <c r="J21" s="50">
        <v>190</v>
      </c>
      <c r="K21" s="1"/>
      <c r="L21" s="1"/>
      <c r="M21" s="19"/>
      <c r="N21" s="19" t="s">
        <v>35</v>
      </c>
      <c r="O21" s="19" t="s">
        <v>33</v>
      </c>
    </row>
    <row r="22" spans="1:15" s="21" customFormat="1" ht="11.25" customHeight="1" x14ac:dyDescent="0.25">
      <c r="A22" s="46"/>
      <c r="B22" s="53"/>
      <c r="C22" s="46"/>
      <c r="D22" s="41" t="s">
        <v>98</v>
      </c>
      <c r="E22" s="41">
        <v>40</v>
      </c>
      <c r="F22" s="11" t="s">
        <v>100</v>
      </c>
      <c r="G22" s="17" t="s">
        <v>112</v>
      </c>
      <c r="H22" s="10"/>
      <c r="I22" s="12">
        <f t="shared" si="0"/>
        <v>40</v>
      </c>
      <c r="J22" s="50"/>
      <c r="K22" s="1"/>
      <c r="L22" s="1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47"/>
      <c r="B23" s="49"/>
      <c r="C23" s="47"/>
      <c r="D23" s="41" t="s">
        <v>76</v>
      </c>
      <c r="E23" s="41">
        <v>60</v>
      </c>
      <c r="F23" s="11" t="s">
        <v>53</v>
      </c>
      <c r="G23" s="17" t="s">
        <v>37</v>
      </c>
      <c r="H23" s="10"/>
      <c r="I23" s="12">
        <f t="shared" si="0"/>
        <v>60</v>
      </c>
      <c r="J23" s="50"/>
      <c r="K23" s="1"/>
      <c r="L23" s="1"/>
      <c r="M23" s="19"/>
      <c r="N23" s="19" t="s">
        <v>68</v>
      </c>
      <c r="O23" s="19" t="s">
        <v>51</v>
      </c>
    </row>
    <row r="24" spans="1:15" s="21" customFormat="1" ht="11.25" customHeight="1" x14ac:dyDescent="0.25">
      <c r="A24" s="45" t="s">
        <v>91</v>
      </c>
      <c r="B24" s="48" t="s">
        <v>78</v>
      </c>
      <c r="C24" s="45" t="s">
        <v>79</v>
      </c>
      <c r="D24" s="41" t="s">
        <v>98</v>
      </c>
      <c r="E24" s="41">
        <v>40</v>
      </c>
      <c r="F24" s="11" t="s">
        <v>101</v>
      </c>
      <c r="G24" s="17" t="s">
        <v>113</v>
      </c>
      <c r="H24" s="10"/>
      <c r="I24" s="12">
        <f t="shared" si="0"/>
        <v>40</v>
      </c>
      <c r="J24" s="50">
        <v>204</v>
      </c>
      <c r="K24" s="1"/>
      <c r="L24" s="1"/>
      <c r="M24" s="19"/>
      <c r="N24" s="19" t="s">
        <v>69</v>
      </c>
      <c r="O24" s="19" t="s">
        <v>52</v>
      </c>
    </row>
    <row r="25" spans="1:15" s="21" customFormat="1" x14ac:dyDescent="0.25">
      <c r="A25" s="46"/>
      <c r="B25" s="53"/>
      <c r="C25" s="46"/>
      <c r="D25" s="41" t="s">
        <v>98</v>
      </c>
      <c r="E25" s="41">
        <v>40</v>
      </c>
      <c r="F25" s="11" t="s">
        <v>102</v>
      </c>
      <c r="G25" s="17" t="s">
        <v>114</v>
      </c>
      <c r="H25" s="10"/>
      <c r="I25" s="12">
        <f t="shared" si="0"/>
        <v>40</v>
      </c>
      <c r="J25" s="50"/>
      <c r="K25" s="1"/>
      <c r="L25" s="1"/>
      <c r="M25" s="19"/>
      <c r="N25" s="19" t="s">
        <v>37</v>
      </c>
      <c r="O25" s="19" t="s">
        <v>53</v>
      </c>
    </row>
    <row r="26" spans="1:15" s="21" customFormat="1" ht="11.25" customHeight="1" x14ac:dyDescent="0.25">
      <c r="A26" s="46"/>
      <c r="B26" s="53"/>
      <c r="C26" s="46"/>
      <c r="D26" s="41" t="s">
        <v>98</v>
      </c>
      <c r="E26" s="41">
        <v>40</v>
      </c>
      <c r="F26" s="11" t="s">
        <v>103</v>
      </c>
      <c r="G26" s="17" t="s">
        <v>110</v>
      </c>
      <c r="H26" s="10"/>
      <c r="I26" s="12">
        <f t="shared" si="0"/>
        <v>40</v>
      </c>
      <c r="J26" s="50"/>
      <c r="K26" s="1"/>
      <c r="L26" s="1"/>
      <c r="M26" s="19"/>
      <c r="N26" s="19" t="s">
        <v>70</v>
      </c>
      <c r="O26" s="19" t="s">
        <v>54</v>
      </c>
    </row>
    <row r="27" spans="1:15" s="21" customFormat="1" ht="11.25" customHeight="1" x14ac:dyDescent="0.25">
      <c r="A27" s="47"/>
      <c r="B27" s="49"/>
      <c r="C27" s="47"/>
      <c r="D27" s="41" t="s">
        <v>76</v>
      </c>
      <c r="E27" s="41">
        <v>60</v>
      </c>
      <c r="F27" s="11" t="s">
        <v>54</v>
      </c>
      <c r="G27" s="17" t="s">
        <v>70</v>
      </c>
      <c r="H27" s="10"/>
      <c r="I27" s="12">
        <f t="shared" si="0"/>
        <v>60</v>
      </c>
      <c r="J27" s="50"/>
      <c r="K27" s="1"/>
      <c r="L27" s="1"/>
      <c r="M27" s="19"/>
      <c r="N27" s="19" t="s">
        <v>42</v>
      </c>
      <c r="O27" s="19" t="s">
        <v>55</v>
      </c>
    </row>
    <row r="28" spans="1:15" s="19" customFormat="1" ht="11.25" customHeight="1" x14ac:dyDescent="0.25">
      <c r="A28" s="45" t="s">
        <v>92</v>
      </c>
      <c r="B28" s="48" t="s">
        <v>80</v>
      </c>
      <c r="C28" s="45" t="s">
        <v>81</v>
      </c>
      <c r="D28" s="41" t="s">
        <v>98</v>
      </c>
      <c r="E28" s="41">
        <v>80</v>
      </c>
      <c r="F28" s="11" t="s">
        <v>99</v>
      </c>
      <c r="G28" s="17" t="s">
        <v>111</v>
      </c>
      <c r="H28" s="10"/>
      <c r="I28" s="12">
        <f t="shared" si="0"/>
        <v>80</v>
      </c>
      <c r="J28" s="50">
        <v>193</v>
      </c>
      <c r="K28" s="1"/>
      <c r="L28" s="1"/>
      <c r="N28" s="19" t="s">
        <v>38</v>
      </c>
      <c r="O28" s="19" t="s">
        <v>56</v>
      </c>
    </row>
    <row r="29" spans="1:15" s="19" customFormat="1" ht="11.25" customHeight="1" x14ac:dyDescent="0.2">
      <c r="A29" s="46"/>
      <c r="B29" s="53"/>
      <c r="C29" s="46"/>
      <c r="D29" s="41" t="s">
        <v>98</v>
      </c>
      <c r="E29" s="41">
        <v>40</v>
      </c>
      <c r="F29" s="11" t="s">
        <v>100</v>
      </c>
      <c r="G29" s="17" t="s">
        <v>112</v>
      </c>
      <c r="H29" s="10"/>
      <c r="I29" s="12">
        <f t="shared" si="0"/>
        <v>40</v>
      </c>
      <c r="J29" s="50"/>
      <c r="K29" s="1"/>
      <c r="L29" s="1"/>
      <c r="N29" s="20" t="s">
        <v>40</v>
      </c>
      <c r="O29" s="19" t="s">
        <v>57</v>
      </c>
    </row>
    <row r="30" spans="1:15" s="19" customFormat="1" ht="11.25" customHeight="1" x14ac:dyDescent="0.2">
      <c r="A30" s="47"/>
      <c r="B30" s="49"/>
      <c r="C30" s="47"/>
      <c r="D30" s="41" t="s">
        <v>76</v>
      </c>
      <c r="E30" s="41">
        <v>60</v>
      </c>
      <c r="F30" s="11" t="s">
        <v>53</v>
      </c>
      <c r="G30" s="17" t="s">
        <v>37</v>
      </c>
      <c r="H30" s="10"/>
      <c r="I30" s="12">
        <f t="shared" si="0"/>
        <v>60</v>
      </c>
      <c r="J30" s="50"/>
      <c r="K30" s="1"/>
      <c r="L30" s="1"/>
      <c r="N30" s="20" t="s">
        <v>73</v>
      </c>
      <c r="O30" s="19" t="s">
        <v>58</v>
      </c>
    </row>
    <row r="31" spans="1:15" s="21" customFormat="1" ht="11.25" customHeight="1" x14ac:dyDescent="0.2">
      <c r="A31" s="52" t="s">
        <v>84</v>
      </c>
      <c r="B31" s="52"/>
      <c r="C31" s="52"/>
      <c r="D31" s="52"/>
      <c r="E31" s="52"/>
      <c r="F31" s="52"/>
      <c r="G31" s="52"/>
      <c r="H31" s="10"/>
      <c r="I31" s="12"/>
      <c r="J31" s="41"/>
      <c r="K31" s="1"/>
      <c r="L31" s="1"/>
      <c r="M31" s="19"/>
      <c r="N31" s="20" t="s">
        <v>41</v>
      </c>
      <c r="O31" s="19" t="s">
        <v>59</v>
      </c>
    </row>
    <row r="32" spans="1:15" s="19" customFormat="1" ht="11.25" customHeight="1" x14ac:dyDescent="0.2">
      <c r="A32" s="50" t="s">
        <v>88</v>
      </c>
      <c r="B32" s="51" t="s">
        <v>78</v>
      </c>
      <c r="C32" s="50" t="s">
        <v>79</v>
      </c>
      <c r="D32" s="41" t="s">
        <v>77</v>
      </c>
      <c r="E32" s="41">
        <v>60</v>
      </c>
      <c r="F32" s="11" t="s">
        <v>32</v>
      </c>
      <c r="G32" s="22" t="s">
        <v>67</v>
      </c>
      <c r="H32" s="10"/>
      <c r="I32" s="12">
        <f t="shared" ref="I32:I46" si="1">E32</f>
        <v>60</v>
      </c>
      <c r="J32" s="50">
        <v>189</v>
      </c>
      <c r="K32" s="1"/>
      <c r="L32" s="1"/>
      <c r="N32" s="20" t="s">
        <v>71</v>
      </c>
      <c r="O32" s="19" t="s">
        <v>63</v>
      </c>
    </row>
    <row r="33" spans="1:16" s="19" customFormat="1" ht="11.25" customHeight="1" x14ac:dyDescent="0.2">
      <c r="A33" s="50"/>
      <c r="B33" s="51"/>
      <c r="C33" s="50"/>
      <c r="D33" s="41" t="s">
        <v>104</v>
      </c>
      <c r="E33" s="41">
        <v>60</v>
      </c>
      <c r="F33" s="11" t="s">
        <v>105</v>
      </c>
      <c r="G33" s="17" t="s">
        <v>107</v>
      </c>
      <c r="H33" s="10"/>
      <c r="I33" s="12">
        <f t="shared" si="1"/>
        <v>60</v>
      </c>
      <c r="J33" s="50"/>
      <c r="K33" s="1"/>
      <c r="L33" s="1"/>
      <c r="N33" s="20" t="s">
        <v>74</v>
      </c>
      <c r="O33" s="19" t="s">
        <v>64</v>
      </c>
    </row>
    <row r="34" spans="1:16" s="19" customFormat="1" ht="11.25" customHeight="1" x14ac:dyDescent="0.2">
      <c r="A34" s="50"/>
      <c r="B34" s="51"/>
      <c r="C34" s="50"/>
      <c r="D34" s="41" t="s">
        <v>104</v>
      </c>
      <c r="E34" s="41">
        <v>60</v>
      </c>
      <c r="F34" s="11" t="s">
        <v>106</v>
      </c>
      <c r="G34" s="17" t="s">
        <v>108</v>
      </c>
      <c r="H34" s="10"/>
      <c r="I34" s="12">
        <f t="shared" si="1"/>
        <v>60</v>
      </c>
      <c r="J34" s="50"/>
      <c r="K34" s="1"/>
      <c r="L34" s="1"/>
      <c r="N34" s="20" t="s">
        <v>75</v>
      </c>
      <c r="O34" s="19" t="s">
        <v>65</v>
      </c>
    </row>
    <row r="35" spans="1:16" s="19" customFormat="1" ht="11.25" customHeight="1" x14ac:dyDescent="0.2">
      <c r="A35" s="45" t="s">
        <v>89</v>
      </c>
      <c r="B35" s="48" t="s">
        <v>78</v>
      </c>
      <c r="C35" s="45" t="s">
        <v>79</v>
      </c>
      <c r="D35" s="41" t="s">
        <v>77</v>
      </c>
      <c r="E35" s="41">
        <v>60</v>
      </c>
      <c r="F35" s="11" t="s">
        <v>58</v>
      </c>
      <c r="G35" s="18" t="s">
        <v>73</v>
      </c>
      <c r="H35" s="10"/>
      <c r="I35" s="12">
        <f t="shared" si="1"/>
        <v>60</v>
      </c>
      <c r="J35" s="50">
        <v>187</v>
      </c>
      <c r="K35" s="33"/>
      <c r="L35" s="1"/>
      <c r="N35" s="20"/>
    </row>
    <row r="36" spans="1:16" s="19" customFormat="1" ht="11.25" customHeight="1" x14ac:dyDescent="0.2">
      <c r="A36" s="46"/>
      <c r="B36" s="53"/>
      <c r="C36" s="46"/>
      <c r="D36" s="41" t="s">
        <v>104</v>
      </c>
      <c r="E36" s="41">
        <v>60</v>
      </c>
      <c r="F36" s="11" t="s">
        <v>106</v>
      </c>
      <c r="G36" s="17" t="s">
        <v>108</v>
      </c>
      <c r="H36" s="10"/>
      <c r="I36" s="12">
        <f t="shared" si="1"/>
        <v>60</v>
      </c>
      <c r="J36" s="50"/>
      <c r="K36" s="33"/>
      <c r="L36" s="1"/>
      <c r="N36" s="20"/>
    </row>
    <row r="37" spans="1:16" s="19" customFormat="1" ht="11.25" customHeight="1" x14ac:dyDescent="0.2">
      <c r="A37" s="47"/>
      <c r="B37" s="49"/>
      <c r="C37" s="47"/>
      <c r="D37" s="41" t="s">
        <v>104</v>
      </c>
      <c r="E37" s="41">
        <v>60</v>
      </c>
      <c r="F37" s="11" t="s">
        <v>109</v>
      </c>
      <c r="G37" s="17" t="s">
        <v>115</v>
      </c>
      <c r="H37" s="10"/>
      <c r="I37" s="12">
        <f t="shared" si="1"/>
        <v>60</v>
      </c>
      <c r="J37" s="50"/>
      <c r="K37" s="33"/>
      <c r="L37" s="1"/>
      <c r="N37" s="20"/>
    </row>
    <row r="38" spans="1:16" s="19" customFormat="1" ht="11.25" customHeight="1" x14ac:dyDescent="0.2">
      <c r="A38" s="45" t="s">
        <v>90</v>
      </c>
      <c r="B38" s="48" t="s">
        <v>78</v>
      </c>
      <c r="C38" s="45" t="s">
        <v>79</v>
      </c>
      <c r="D38" s="41" t="s">
        <v>77</v>
      </c>
      <c r="E38" s="41">
        <v>60</v>
      </c>
      <c r="F38" s="11" t="s">
        <v>32</v>
      </c>
      <c r="G38" s="22" t="s">
        <v>67</v>
      </c>
      <c r="H38" s="10"/>
      <c r="I38" s="12">
        <f t="shared" si="1"/>
        <v>60</v>
      </c>
      <c r="J38" s="50">
        <v>190</v>
      </c>
      <c r="K38" s="1"/>
      <c r="L38" s="1"/>
    </row>
    <row r="39" spans="1:16" x14ac:dyDescent="0.25">
      <c r="A39" s="46"/>
      <c r="B39" s="53"/>
      <c r="C39" s="46"/>
      <c r="D39" s="41" t="s">
        <v>104</v>
      </c>
      <c r="E39" s="41">
        <v>30</v>
      </c>
      <c r="F39" s="11" t="s">
        <v>105</v>
      </c>
      <c r="G39" s="17" t="s">
        <v>107</v>
      </c>
      <c r="H39" s="10"/>
      <c r="I39" s="12">
        <f t="shared" si="1"/>
        <v>30</v>
      </c>
      <c r="J39" s="50"/>
      <c r="N39" s="1"/>
      <c r="O39" s="1"/>
    </row>
    <row r="40" spans="1:16" ht="11.25" customHeight="1" x14ac:dyDescent="0.25">
      <c r="A40" s="47"/>
      <c r="B40" s="49"/>
      <c r="C40" s="47"/>
      <c r="D40" s="41" t="s">
        <v>104</v>
      </c>
      <c r="E40" s="41">
        <v>90</v>
      </c>
      <c r="F40" s="11" t="s">
        <v>106</v>
      </c>
      <c r="G40" s="17" t="s">
        <v>108</v>
      </c>
      <c r="H40" s="10"/>
      <c r="I40" s="12">
        <f t="shared" si="1"/>
        <v>90</v>
      </c>
      <c r="J40" s="50"/>
      <c r="K40" s="2"/>
      <c r="L40" s="2"/>
      <c r="N40" s="1"/>
      <c r="O40" s="1"/>
    </row>
    <row r="41" spans="1:16" x14ac:dyDescent="0.2">
      <c r="A41" s="45" t="s">
        <v>91</v>
      </c>
      <c r="B41" s="48" t="s">
        <v>78</v>
      </c>
      <c r="C41" s="45" t="s">
        <v>79</v>
      </c>
      <c r="D41" s="41" t="s">
        <v>77</v>
      </c>
      <c r="E41" s="41">
        <v>60</v>
      </c>
      <c r="F41" s="11" t="s">
        <v>58</v>
      </c>
      <c r="G41" s="18" t="s">
        <v>73</v>
      </c>
      <c r="H41" s="10"/>
      <c r="I41" s="12">
        <f t="shared" si="1"/>
        <v>60</v>
      </c>
      <c r="J41" s="50">
        <v>190</v>
      </c>
      <c r="K41" s="3"/>
      <c r="L41" s="3"/>
      <c r="N41" s="1"/>
      <c r="O41" s="1"/>
    </row>
    <row r="42" spans="1:16" s="6" customFormat="1" ht="11.25" customHeight="1" x14ac:dyDescent="0.25">
      <c r="A42" s="46"/>
      <c r="B42" s="53"/>
      <c r="C42" s="46"/>
      <c r="D42" s="41" t="s">
        <v>104</v>
      </c>
      <c r="E42" s="41">
        <v>60</v>
      </c>
      <c r="F42" s="11" t="s">
        <v>109</v>
      </c>
      <c r="G42" s="17" t="s">
        <v>115</v>
      </c>
      <c r="H42" s="10"/>
      <c r="I42" s="12">
        <f t="shared" si="1"/>
        <v>60</v>
      </c>
      <c r="J42" s="50"/>
      <c r="K42" s="3"/>
      <c r="L42" s="3"/>
    </row>
    <row r="43" spans="1:16" ht="11.25" customHeight="1" x14ac:dyDescent="0.25">
      <c r="A43" s="47"/>
      <c r="B43" s="49"/>
      <c r="C43" s="47"/>
      <c r="D43" s="41" t="s">
        <v>104</v>
      </c>
      <c r="E43" s="41">
        <v>60</v>
      </c>
      <c r="F43" s="11" t="s">
        <v>106</v>
      </c>
      <c r="G43" s="17" t="s">
        <v>108</v>
      </c>
      <c r="H43" s="10"/>
      <c r="I43" s="12">
        <f t="shared" si="1"/>
        <v>60</v>
      </c>
      <c r="J43" s="50"/>
      <c r="K43" s="3"/>
      <c r="L43" s="3"/>
      <c r="M43" s="6"/>
      <c r="N43" s="6"/>
      <c r="O43" s="6"/>
      <c r="P43" s="6"/>
    </row>
    <row r="44" spans="1:16" s="19" customFormat="1" ht="11.25" customHeight="1" x14ac:dyDescent="0.2">
      <c r="A44" s="45" t="s">
        <v>92</v>
      </c>
      <c r="B44" s="48" t="s">
        <v>80</v>
      </c>
      <c r="C44" s="45" t="s">
        <v>81</v>
      </c>
      <c r="D44" s="41" t="s">
        <v>77</v>
      </c>
      <c r="E44" s="41">
        <v>60</v>
      </c>
      <c r="F44" s="11" t="s">
        <v>32</v>
      </c>
      <c r="G44" s="22" t="s">
        <v>67</v>
      </c>
      <c r="H44" s="10"/>
      <c r="I44" s="12">
        <f t="shared" si="1"/>
        <v>60</v>
      </c>
      <c r="J44" s="50">
        <v>188</v>
      </c>
      <c r="K44" s="3"/>
      <c r="L44" s="3"/>
      <c r="M44" s="6"/>
      <c r="N44" s="6"/>
      <c r="O44" s="6"/>
      <c r="P44" s="6"/>
    </row>
    <row r="45" spans="1:16" s="19" customFormat="1" x14ac:dyDescent="0.25">
      <c r="A45" s="46"/>
      <c r="B45" s="53"/>
      <c r="C45" s="46"/>
      <c r="D45" s="41" t="s">
        <v>104</v>
      </c>
      <c r="E45" s="41">
        <v>60</v>
      </c>
      <c r="F45" s="11" t="s">
        <v>105</v>
      </c>
      <c r="G45" s="17" t="s">
        <v>107</v>
      </c>
      <c r="H45" s="10"/>
      <c r="I45" s="12">
        <f t="shared" si="1"/>
        <v>60</v>
      </c>
      <c r="J45" s="50"/>
      <c r="K45" s="3"/>
      <c r="L45" s="3"/>
      <c r="M45" s="6"/>
      <c r="N45" s="6"/>
      <c r="O45" s="6"/>
      <c r="P45" s="6"/>
    </row>
    <row r="46" spans="1:16" s="19" customFormat="1" ht="11.25" customHeight="1" x14ac:dyDescent="0.25">
      <c r="A46" s="47"/>
      <c r="B46" s="49"/>
      <c r="C46" s="47"/>
      <c r="D46" s="41" t="s">
        <v>104</v>
      </c>
      <c r="E46" s="41">
        <v>60</v>
      </c>
      <c r="F46" s="11" t="s">
        <v>106</v>
      </c>
      <c r="G46" s="17" t="s">
        <v>108</v>
      </c>
      <c r="H46" s="10"/>
      <c r="I46" s="12">
        <f t="shared" si="1"/>
        <v>60</v>
      </c>
      <c r="J46" s="50"/>
      <c r="K46" s="3"/>
      <c r="L46" s="3"/>
      <c r="M46" s="6"/>
      <c r="N46" s="6"/>
      <c r="O46" s="6"/>
      <c r="P46" s="6"/>
    </row>
    <row r="47" spans="1:16" s="19" customFormat="1" ht="11.25" customHeight="1" x14ac:dyDescent="0.25">
      <c r="A47" s="27"/>
      <c r="B47" s="28"/>
      <c r="C47" s="27"/>
      <c r="D47" s="27"/>
      <c r="E47" s="27"/>
      <c r="F47" s="29"/>
      <c r="G47" s="30"/>
      <c r="H47" s="31"/>
      <c r="I47" s="32"/>
      <c r="J47" s="27"/>
      <c r="K47" s="3"/>
      <c r="L47" s="3"/>
      <c r="M47" s="6"/>
      <c r="N47" s="6"/>
      <c r="O47" s="6"/>
      <c r="P47" s="6"/>
    </row>
    <row r="48" spans="1:16" s="19" customFormat="1" ht="11.25" customHeight="1" x14ac:dyDescent="0.25">
      <c r="A48" s="27"/>
      <c r="B48" s="28"/>
      <c r="C48" s="27"/>
      <c r="D48" s="27"/>
      <c r="E48" s="27"/>
      <c r="F48" s="29"/>
      <c r="G48" s="30"/>
      <c r="H48" s="31"/>
      <c r="I48" s="32"/>
      <c r="J48" s="27"/>
      <c r="K48" s="3"/>
      <c r="L48" s="3"/>
      <c r="M48" s="6"/>
      <c r="N48" s="6"/>
      <c r="O48" s="6"/>
      <c r="P48" s="6"/>
    </row>
    <row r="49" spans="1:16" ht="11.25" customHeight="1" x14ac:dyDescent="0.25">
      <c r="A49" s="27"/>
      <c r="B49" s="28"/>
      <c r="C49" s="27"/>
      <c r="D49" s="27"/>
      <c r="E49" s="27"/>
      <c r="F49" s="29"/>
      <c r="G49" s="30"/>
      <c r="H49" s="31"/>
      <c r="I49" s="32"/>
      <c r="J49" s="27"/>
      <c r="K49" s="3"/>
      <c r="L49" s="3"/>
      <c r="M49" s="6"/>
      <c r="N49" s="6"/>
      <c r="O49" s="6"/>
      <c r="P49" s="6"/>
    </row>
    <row r="50" spans="1:16" s="6" customFormat="1" ht="11.25" customHeight="1" x14ac:dyDescent="0.2">
      <c r="A50" s="52" t="s">
        <v>85</v>
      </c>
      <c r="B50" s="52"/>
      <c r="C50" s="52"/>
      <c r="D50" s="52"/>
      <c r="E50" s="52"/>
      <c r="F50" s="52"/>
      <c r="G50" s="52"/>
      <c r="H50" s="35"/>
      <c r="I50" s="12" t="s">
        <v>49</v>
      </c>
      <c r="J50" s="8" t="s">
        <v>50</v>
      </c>
      <c r="K50" s="3"/>
      <c r="L50" s="3"/>
      <c r="N50" s="14"/>
      <c r="O50" s="14"/>
    </row>
    <row r="51" spans="1:16" ht="31.5" x14ac:dyDescent="0.2">
      <c r="A51" s="5" t="s">
        <v>43</v>
      </c>
      <c r="B51" s="5" t="s">
        <v>44</v>
      </c>
      <c r="C51" s="5" t="s">
        <v>45</v>
      </c>
      <c r="D51" s="9" t="s">
        <v>46</v>
      </c>
      <c r="E51" s="9" t="s">
        <v>62</v>
      </c>
      <c r="F51" s="5" t="s">
        <v>39</v>
      </c>
      <c r="G51" s="5" t="s">
        <v>47</v>
      </c>
      <c r="H51" s="5" t="s">
        <v>48</v>
      </c>
      <c r="I51" s="9">
        <f>SUM(I52:I80)</f>
        <v>1080</v>
      </c>
      <c r="J51" s="9">
        <f>SUM(J52:J80)</f>
        <v>1203</v>
      </c>
      <c r="K51" s="26">
        <f>I51/60</f>
        <v>18</v>
      </c>
      <c r="L51" s="26">
        <f>J51/60</f>
        <v>20.05</v>
      </c>
      <c r="N51" s="4"/>
      <c r="O51" s="7"/>
    </row>
    <row r="52" spans="1:16" ht="11.25" customHeight="1" x14ac:dyDescent="0.2">
      <c r="A52" s="50" t="s">
        <v>93</v>
      </c>
      <c r="B52" s="51" t="s">
        <v>80</v>
      </c>
      <c r="C52" s="50" t="s">
        <v>81</v>
      </c>
      <c r="D52" s="50" t="s">
        <v>72</v>
      </c>
      <c r="E52" s="43">
        <v>90</v>
      </c>
      <c r="F52" s="11" t="s">
        <v>57</v>
      </c>
      <c r="G52" s="18" t="s">
        <v>40</v>
      </c>
      <c r="H52" s="10"/>
      <c r="I52" s="34">
        <f>E52</f>
        <v>90</v>
      </c>
      <c r="J52" s="45">
        <v>193</v>
      </c>
      <c r="K52" s="3"/>
      <c r="L52" s="3"/>
      <c r="N52" s="4"/>
      <c r="O52" s="7"/>
    </row>
    <row r="53" spans="1:16" x14ac:dyDescent="0.2">
      <c r="A53" s="50"/>
      <c r="B53" s="51"/>
      <c r="C53" s="50"/>
      <c r="D53" s="50"/>
      <c r="E53" s="43">
        <v>90</v>
      </c>
      <c r="F53" s="11" t="s">
        <v>33</v>
      </c>
      <c r="G53" s="17" t="s">
        <v>35</v>
      </c>
      <c r="H53" s="10"/>
      <c r="I53" s="42">
        <f t="shared" ref="I53:I55" si="2">E53</f>
        <v>90</v>
      </c>
      <c r="J53" s="47"/>
      <c r="K53" s="3"/>
      <c r="L53" s="3"/>
      <c r="N53" s="4"/>
      <c r="O53" s="7"/>
    </row>
    <row r="54" spans="1:16" ht="11.25" customHeight="1" x14ac:dyDescent="0.2">
      <c r="A54" s="50" t="s">
        <v>94</v>
      </c>
      <c r="B54" s="51" t="s">
        <v>80</v>
      </c>
      <c r="C54" s="50" t="s">
        <v>81</v>
      </c>
      <c r="D54" s="50" t="s">
        <v>72</v>
      </c>
      <c r="E54" s="43">
        <v>90</v>
      </c>
      <c r="F54" s="11" t="s">
        <v>33</v>
      </c>
      <c r="G54" s="17" t="s">
        <v>35</v>
      </c>
      <c r="H54" s="10"/>
      <c r="I54" s="42">
        <f t="shared" si="2"/>
        <v>90</v>
      </c>
      <c r="J54" s="45">
        <v>196</v>
      </c>
      <c r="K54" s="3"/>
      <c r="L54" s="3"/>
      <c r="N54" s="4"/>
      <c r="O54" s="7"/>
    </row>
    <row r="55" spans="1:16" x14ac:dyDescent="0.2">
      <c r="A55" s="50"/>
      <c r="B55" s="51"/>
      <c r="C55" s="50"/>
      <c r="D55" s="50"/>
      <c r="E55" s="43">
        <v>90</v>
      </c>
      <c r="F55" s="11" t="s">
        <v>57</v>
      </c>
      <c r="G55" s="18" t="s">
        <v>40</v>
      </c>
      <c r="H55" s="10"/>
      <c r="I55" s="42">
        <f t="shared" si="2"/>
        <v>90</v>
      </c>
      <c r="J55" s="47"/>
      <c r="K55" s="19"/>
      <c r="L55" s="19"/>
      <c r="N55" s="4"/>
      <c r="O55" s="7"/>
    </row>
    <row r="56" spans="1:16" x14ac:dyDescent="0.2">
      <c r="A56" s="43" t="s">
        <v>95</v>
      </c>
      <c r="B56" s="36"/>
      <c r="C56" s="37"/>
      <c r="D56" s="37"/>
      <c r="E56" s="37"/>
      <c r="F56" s="38"/>
      <c r="G56" s="39"/>
      <c r="H56" s="40"/>
      <c r="I56" s="37"/>
      <c r="J56" s="37"/>
      <c r="K56" s="19"/>
      <c r="L56" s="19"/>
      <c r="N56" s="4"/>
      <c r="O56" s="7"/>
    </row>
    <row r="57" spans="1:16" x14ac:dyDescent="0.2">
      <c r="A57" s="43" t="s">
        <v>96</v>
      </c>
      <c r="B57" s="36"/>
      <c r="C57" s="37"/>
      <c r="D57" s="37"/>
      <c r="E57" s="37"/>
      <c r="F57" s="38"/>
      <c r="G57" s="39"/>
      <c r="H57" s="40"/>
      <c r="I57" s="37"/>
      <c r="J57" s="37"/>
      <c r="K57" s="19"/>
      <c r="L57" s="19"/>
      <c r="N57" s="4"/>
      <c r="O57" s="7"/>
    </row>
    <row r="58" spans="1:16" x14ac:dyDescent="0.2">
      <c r="A58" s="43" t="s">
        <v>97</v>
      </c>
      <c r="B58" s="36"/>
      <c r="C58" s="37"/>
      <c r="D58" s="37"/>
      <c r="E58" s="37"/>
      <c r="F58" s="38"/>
      <c r="G58" s="39"/>
      <c r="H58" s="40"/>
      <c r="I58" s="37"/>
      <c r="J58" s="37"/>
      <c r="N58" s="4"/>
      <c r="O58" s="7"/>
    </row>
    <row r="59" spans="1:16" ht="11.25" customHeight="1" x14ac:dyDescent="0.2">
      <c r="A59" s="52" t="s">
        <v>86</v>
      </c>
      <c r="B59" s="52"/>
      <c r="C59" s="52"/>
      <c r="D59" s="52"/>
      <c r="E59" s="52"/>
      <c r="F59" s="52"/>
      <c r="G59" s="52"/>
      <c r="H59" s="25"/>
      <c r="I59" s="24"/>
      <c r="J59" s="24"/>
      <c r="N59" s="4"/>
      <c r="O59" s="7"/>
    </row>
    <row r="60" spans="1:16" x14ac:dyDescent="0.2">
      <c r="A60" s="43" t="s">
        <v>93</v>
      </c>
      <c r="B60" s="44" t="s">
        <v>80</v>
      </c>
      <c r="C60" s="43" t="s">
        <v>81</v>
      </c>
      <c r="D60" s="43" t="s">
        <v>98</v>
      </c>
      <c r="E60" s="43">
        <v>40</v>
      </c>
      <c r="F60" s="11" t="s">
        <v>101</v>
      </c>
      <c r="G60" s="17" t="s">
        <v>113</v>
      </c>
      <c r="H60" s="10"/>
      <c r="I60" s="24">
        <f>E60</f>
        <v>40</v>
      </c>
      <c r="J60" s="45">
        <v>210</v>
      </c>
      <c r="K60" s="19"/>
      <c r="L60" s="19"/>
      <c r="N60" s="4"/>
      <c r="O60" s="7"/>
    </row>
    <row r="61" spans="1:16" x14ac:dyDescent="0.2">
      <c r="A61" s="43"/>
      <c r="B61" s="44"/>
      <c r="C61" s="43"/>
      <c r="D61" s="43" t="s">
        <v>98</v>
      </c>
      <c r="E61" s="43">
        <v>40</v>
      </c>
      <c r="F61" s="11" t="s">
        <v>102</v>
      </c>
      <c r="G61" s="17" t="s">
        <v>114</v>
      </c>
      <c r="H61" s="10"/>
      <c r="I61" s="42">
        <f t="shared" ref="I61:I62" si="3">E61</f>
        <v>40</v>
      </c>
      <c r="J61" s="46"/>
      <c r="K61" s="19"/>
      <c r="L61" s="19"/>
      <c r="N61" s="4"/>
      <c r="O61" s="7"/>
    </row>
    <row r="62" spans="1:16" x14ac:dyDescent="0.2">
      <c r="A62" s="23"/>
      <c r="B62" s="23"/>
      <c r="C62" s="23"/>
      <c r="D62" s="43" t="s">
        <v>98</v>
      </c>
      <c r="E62" s="43">
        <v>40</v>
      </c>
      <c r="F62" s="11" t="s">
        <v>103</v>
      </c>
      <c r="G62" s="17" t="s">
        <v>110</v>
      </c>
      <c r="H62" s="10"/>
      <c r="I62" s="42">
        <f t="shared" si="3"/>
        <v>40</v>
      </c>
      <c r="J62" s="46"/>
      <c r="K62" s="19"/>
      <c r="L62" s="19"/>
      <c r="N62" s="4"/>
      <c r="O62" s="7"/>
    </row>
    <row r="63" spans="1:16" x14ac:dyDescent="0.2">
      <c r="A63" s="23"/>
      <c r="B63" s="23"/>
      <c r="C63" s="23"/>
      <c r="D63" s="43" t="s">
        <v>76</v>
      </c>
      <c r="E63" s="43">
        <v>60</v>
      </c>
      <c r="F63" s="11" t="s">
        <v>54</v>
      </c>
      <c r="G63" s="17" t="s">
        <v>70</v>
      </c>
      <c r="H63" s="10"/>
      <c r="I63" s="42">
        <f t="shared" ref="I63:I66" si="4">E63</f>
        <v>60</v>
      </c>
      <c r="J63" s="47"/>
      <c r="N63" s="4"/>
      <c r="O63" s="7"/>
    </row>
    <row r="64" spans="1:16" x14ac:dyDescent="0.2">
      <c r="A64" s="43" t="s">
        <v>94</v>
      </c>
      <c r="B64" s="44" t="s">
        <v>80</v>
      </c>
      <c r="C64" s="43" t="s">
        <v>81</v>
      </c>
      <c r="D64" s="43" t="s">
        <v>98</v>
      </c>
      <c r="E64" s="43">
        <v>80</v>
      </c>
      <c r="F64" s="11" t="s">
        <v>99</v>
      </c>
      <c r="G64" s="17" t="s">
        <v>111</v>
      </c>
      <c r="H64" s="10"/>
      <c r="I64" s="42">
        <f t="shared" si="4"/>
        <v>80</v>
      </c>
      <c r="J64" s="45">
        <v>222</v>
      </c>
      <c r="N64" s="4"/>
      <c r="O64" s="7"/>
    </row>
    <row r="65" spans="1:15" x14ac:dyDescent="0.2">
      <c r="A65" s="23"/>
      <c r="B65" s="23"/>
      <c r="C65" s="23"/>
      <c r="D65" s="43" t="s">
        <v>98</v>
      </c>
      <c r="E65" s="43">
        <v>40</v>
      </c>
      <c r="F65" s="11" t="s">
        <v>100</v>
      </c>
      <c r="G65" s="17" t="s">
        <v>112</v>
      </c>
      <c r="H65" s="10"/>
      <c r="I65" s="42">
        <f t="shared" si="4"/>
        <v>40</v>
      </c>
      <c r="J65" s="46"/>
      <c r="N65" s="4"/>
      <c r="O65" s="7"/>
    </row>
    <row r="66" spans="1:15" x14ac:dyDescent="0.2">
      <c r="A66" s="23"/>
      <c r="B66" s="23"/>
      <c r="C66" s="23"/>
      <c r="D66" s="43" t="s">
        <v>76</v>
      </c>
      <c r="E66" s="43">
        <v>60</v>
      </c>
      <c r="F66" s="11" t="s">
        <v>53</v>
      </c>
      <c r="G66" s="17" t="s">
        <v>37</v>
      </c>
      <c r="H66" s="10"/>
      <c r="I66" s="42">
        <f t="shared" si="4"/>
        <v>60</v>
      </c>
      <c r="J66" s="47"/>
      <c r="N66" s="4"/>
      <c r="O66" s="7"/>
    </row>
    <row r="67" spans="1:15" x14ac:dyDescent="0.2">
      <c r="A67" s="43" t="s">
        <v>95</v>
      </c>
      <c r="B67" s="36"/>
      <c r="C67" s="37"/>
      <c r="D67" s="37"/>
      <c r="E67" s="37"/>
      <c r="F67" s="38"/>
      <c r="G67" s="39"/>
      <c r="H67" s="40"/>
      <c r="I67" s="37"/>
      <c r="J67" s="37"/>
      <c r="N67" s="4"/>
      <c r="O67" s="7"/>
    </row>
    <row r="68" spans="1:15" x14ac:dyDescent="0.2">
      <c r="A68" s="43" t="s">
        <v>96</v>
      </c>
      <c r="B68" s="36"/>
      <c r="C68" s="37"/>
      <c r="D68" s="37"/>
      <c r="E68" s="37"/>
      <c r="F68" s="38"/>
      <c r="G68" s="39"/>
      <c r="H68" s="40"/>
      <c r="I68" s="37"/>
      <c r="J68" s="37"/>
      <c r="N68" s="4"/>
      <c r="O68" s="7"/>
    </row>
    <row r="69" spans="1:15" x14ac:dyDescent="0.2">
      <c r="A69" s="43" t="s">
        <v>97</v>
      </c>
      <c r="B69" s="36"/>
      <c r="C69" s="37"/>
      <c r="D69" s="37"/>
      <c r="E69" s="37"/>
      <c r="F69" s="38"/>
      <c r="G69" s="39"/>
      <c r="H69" s="40"/>
      <c r="I69" s="37"/>
      <c r="J69" s="37"/>
      <c r="N69" s="4"/>
      <c r="O69" s="7"/>
    </row>
    <row r="70" spans="1:15" x14ac:dyDescent="0.2">
      <c r="A70" s="52" t="s">
        <v>87</v>
      </c>
      <c r="B70" s="52"/>
      <c r="C70" s="52"/>
      <c r="D70" s="52"/>
      <c r="E70" s="52"/>
      <c r="F70" s="52"/>
      <c r="G70" s="52"/>
      <c r="H70" s="25"/>
      <c r="I70" s="24"/>
      <c r="J70" s="24"/>
      <c r="N70" s="4"/>
      <c r="O70" s="7"/>
    </row>
    <row r="71" spans="1:15" x14ac:dyDescent="0.2">
      <c r="A71" s="43" t="s">
        <v>93</v>
      </c>
      <c r="B71" s="44" t="s">
        <v>80</v>
      </c>
      <c r="C71" s="43" t="s">
        <v>81</v>
      </c>
      <c r="D71" s="43" t="s">
        <v>77</v>
      </c>
      <c r="E71" s="43">
        <v>60</v>
      </c>
      <c r="F71" s="11" t="s">
        <v>58</v>
      </c>
      <c r="G71" s="18" t="s">
        <v>73</v>
      </c>
      <c r="H71" s="10"/>
      <c r="I71" s="34">
        <f>E71</f>
        <v>60</v>
      </c>
      <c r="J71" s="45">
        <v>192</v>
      </c>
      <c r="N71" s="4"/>
      <c r="O71" s="7"/>
    </row>
    <row r="72" spans="1:15" x14ac:dyDescent="0.2">
      <c r="A72" s="23"/>
      <c r="B72" s="23"/>
      <c r="C72" s="23"/>
      <c r="D72" s="43" t="s">
        <v>104</v>
      </c>
      <c r="E72" s="43">
        <v>90</v>
      </c>
      <c r="F72" s="11" t="s">
        <v>106</v>
      </c>
      <c r="G72" s="17" t="s">
        <v>108</v>
      </c>
      <c r="H72" s="10"/>
      <c r="I72" s="42">
        <f t="shared" ref="I72:I76" si="5">E72</f>
        <v>90</v>
      </c>
      <c r="J72" s="46"/>
      <c r="N72" s="4"/>
      <c r="O72" s="7"/>
    </row>
    <row r="73" spans="1:15" x14ac:dyDescent="0.2">
      <c r="A73" s="23"/>
      <c r="B73" s="23"/>
      <c r="C73" s="23"/>
      <c r="D73" s="43" t="s">
        <v>104</v>
      </c>
      <c r="E73" s="43">
        <v>30</v>
      </c>
      <c r="F73" s="11" t="s">
        <v>109</v>
      </c>
      <c r="G73" s="17" t="s">
        <v>115</v>
      </c>
      <c r="H73" s="10"/>
      <c r="I73" s="42">
        <f t="shared" si="5"/>
        <v>30</v>
      </c>
      <c r="J73" s="47"/>
      <c r="N73" s="4"/>
      <c r="O73" s="7"/>
    </row>
    <row r="74" spans="1:15" x14ac:dyDescent="0.2">
      <c r="A74" s="43" t="s">
        <v>94</v>
      </c>
      <c r="B74" s="44" t="s">
        <v>80</v>
      </c>
      <c r="C74" s="43" t="s">
        <v>81</v>
      </c>
      <c r="D74" s="43" t="s">
        <v>77</v>
      </c>
      <c r="E74" s="43">
        <v>60</v>
      </c>
      <c r="F74" s="11" t="s">
        <v>32</v>
      </c>
      <c r="G74" s="22" t="s">
        <v>67</v>
      </c>
      <c r="H74" s="10"/>
      <c r="I74" s="42">
        <f t="shared" si="5"/>
        <v>60</v>
      </c>
      <c r="J74" s="45">
        <v>190</v>
      </c>
      <c r="N74" s="4"/>
      <c r="O74" s="7"/>
    </row>
    <row r="75" spans="1:15" x14ac:dyDescent="0.2">
      <c r="A75" s="43"/>
      <c r="B75" s="44"/>
      <c r="C75" s="43"/>
      <c r="D75" s="43" t="s">
        <v>104</v>
      </c>
      <c r="E75" s="43">
        <v>90</v>
      </c>
      <c r="F75" s="11" t="s">
        <v>106</v>
      </c>
      <c r="G75" s="17" t="s">
        <v>108</v>
      </c>
      <c r="H75" s="10"/>
      <c r="I75" s="42">
        <f t="shared" si="5"/>
        <v>90</v>
      </c>
      <c r="J75" s="46"/>
      <c r="N75" s="4"/>
      <c r="O75" s="7"/>
    </row>
    <row r="76" spans="1:15" x14ac:dyDescent="0.2">
      <c r="A76" s="23"/>
      <c r="B76" s="23"/>
      <c r="C76" s="23"/>
      <c r="D76" s="43" t="s">
        <v>104</v>
      </c>
      <c r="E76" s="43">
        <v>30</v>
      </c>
      <c r="F76" s="11" t="s">
        <v>109</v>
      </c>
      <c r="G76" s="17" t="s">
        <v>115</v>
      </c>
      <c r="H76" s="10"/>
      <c r="I76" s="42">
        <f t="shared" si="5"/>
        <v>30</v>
      </c>
      <c r="J76" s="47"/>
      <c r="N76" s="4"/>
      <c r="O76" s="7"/>
    </row>
    <row r="77" spans="1:15" x14ac:dyDescent="0.2">
      <c r="A77" s="43" t="s">
        <v>95</v>
      </c>
      <c r="B77" s="36"/>
      <c r="C77" s="37"/>
      <c r="D77" s="37"/>
      <c r="E77" s="37"/>
      <c r="F77" s="38"/>
      <c r="G77" s="39"/>
      <c r="H77" s="40"/>
      <c r="I77" s="37"/>
      <c r="J77" s="37"/>
      <c r="N77" s="4"/>
      <c r="O77" s="7"/>
    </row>
    <row r="78" spans="1:15" x14ac:dyDescent="0.2">
      <c r="A78" s="43" t="s">
        <v>96</v>
      </c>
      <c r="B78" s="36"/>
      <c r="C78" s="37"/>
      <c r="D78" s="37"/>
      <c r="E78" s="37"/>
      <c r="F78" s="38"/>
      <c r="G78" s="39"/>
      <c r="H78" s="40"/>
      <c r="I78" s="37"/>
      <c r="J78" s="37"/>
      <c r="N78" s="4"/>
      <c r="O78" s="7"/>
    </row>
    <row r="79" spans="1:15" x14ac:dyDescent="0.2">
      <c r="A79" s="43" t="s">
        <v>97</v>
      </c>
      <c r="B79" s="36"/>
      <c r="C79" s="37"/>
      <c r="D79" s="37"/>
      <c r="E79" s="37"/>
      <c r="F79" s="38"/>
      <c r="G79" s="39"/>
      <c r="H79" s="40"/>
      <c r="I79" s="37"/>
      <c r="J79" s="37"/>
      <c r="N79" s="4"/>
      <c r="O79" s="7"/>
    </row>
    <row r="80" spans="1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</sheetData>
  <mergeCells count="85">
    <mergeCell ref="C28:C30"/>
    <mergeCell ref="A35:A37"/>
    <mergeCell ref="B35:B37"/>
    <mergeCell ref="C35:C37"/>
    <mergeCell ref="A38:A40"/>
    <mergeCell ref="B38:B40"/>
    <mergeCell ref="C38:C40"/>
    <mergeCell ref="C17:C20"/>
    <mergeCell ref="B21:B23"/>
    <mergeCell ref="C21:C23"/>
    <mergeCell ref="B24:B27"/>
    <mergeCell ref="C24:C27"/>
    <mergeCell ref="A17:A20"/>
    <mergeCell ref="A21:A23"/>
    <mergeCell ref="A24:A27"/>
    <mergeCell ref="A28:A30"/>
    <mergeCell ref="B17:B20"/>
    <mergeCell ref="B28:B30"/>
    <mergeCell ref="A50:G50"/>
    <mergeCell ref="A59:G59"/>
    <mergeCell ref="A70:G70"/>
    <mergeCell ref="A31:G31"/>
    <mergeCell ref="C32:C34"/>
    <mergeCell ref="B32:B34"/>
    <mergeCell ref="A32:A34"/>
    <mergeCell ref="A44:A46"/>
    <mergeCell ref="A41:A43"/>
    <mergeCell ref="B41:B43"/>
    <mergeCell ref="C41:C43"/>
    <mergeCell ref="B44:B46"/>
    <mergeCell ref="C44:C46"/>
    <mergeCell ref="A52:A53"/>
    <mergeCell ref="B52:B53"/>
    <mergeCell ref="C52:C53"/>
    <mergeCell ref="A1:H1"/>
    <mergeCell ref="A13:H13"/>
    <mergeCell ref="A3:A4"/>
    <mergeCell ref="B3:B4"/>
    <mergeCell ref="C3:C4"/>
    <mergeCell ref="D3:D4"/>
    <mergeCell ref="A5:A6"/>
    <mergeCell ref="B5:B6"/>
    <mergeCell ref="C5:C6"/>
    <mergeCell ref="D5:D6"/>
    <mergeCell ref="A7:A8"/>
    <mergeCell ref="A9:A10"/>
    <mergeCell ref="A11:A12"/>
    <mergeCell ref="B7:B8"/>
    <mergeCell ref="C7:C8"/>
    <mergeCell ref="D7:D8"/>
    <mergeCell ref="A14:A16"/>
    <mergeCell ref="B14:B16"/>
    <mergeCell ref="C14:C16"/>
    <mergeCell ref="J14:J16"/>
    <mergeCell ref="J5:J6"/>
    <mergeCell ref="B9:B10"/>
    <mergeCell ref="C9:C10"/>
    <mergeCell ref="D9:D10"/>
    <mergeCell ref="B11:B12"/>
    <mergeCell ref="C11:C12"/>
    <mergeCell ref="D11:D12"/>
    <mergeCell ref="J7:J8"/>
    <mergeCell ref="J3:J4"/>
    <mergeCell ref="J35:J37"/>
    <mergeCell ref="J32:J34"/>
    <mergeCell ref="J9:J10"/>
    <mergeCell ref="J24:J27"/>
    <mergeCell ref="J41:J43"/>
    <mergeCell ref="J11:J12"/>
    <mergeCell ref="J28:J30"/>
    <mergeCell ref="J44:J46"/>
    <mergeCell ref="J17:J20"/>
    <mergeCell ref="J21:J23"/>
    <mergeCell ref="J38:J40"/>
    <mergeCell ref="D52:D53"/>
    <mergeCell ref="A54:A55"/>
    <mergeCell ref="B54:B55"/>
    <mergeCell ref="C54:C55"/>
    <mergeCell ref="D54:D55"/>
    <mergeCell ref="J74:J76"/>
    <mergeCell ref="J52:J53"/>
    <mergeCell ref="J60:J63"/>
    <mergeCell ref="J71:J73"/>
    <mergeCell ref="J54:J55"/>
    <mergeCell ref="J64:J66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2022-01-25T09:22:55Z</dcterms:modified>
</cp:coreProperties>
</file>