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qualcomm-my.sharepoint.com/personal/pvallese_qti_qualcomm_com1/Documents/Documents/00_WORK_PROJECTS/10_RAN4/02_Meetings/04_RAN4_98bise_Apr21/315_NR-U_Demod/"/>
    </mc:Choice>
  </mc:AlternateContent>
  <xr:revisionPtr revIDLastSave="28" documentId="13_ncr:1_{F9D73A79-295F-4DF1-A9B8-80B52B7CA564}" xr6:coauthVersionLast="45" xr6:coauthVersionMax="46" xr10:uidLastSave="{F39ACE90-7620-49C0-BF12-5DBC28F5E540}"/>
  <bookViews>
    <workbookView xWindow="2790" yWindow="-120" windowWidth="26130" windowHeight="16440" activeTab="1" xr2:uid="{474D87AB-BD02-9D4A-B5FE-557748FD3B2C}"/>
  </bookViews>
  <sheets>
    <sheet name="Cover Page" sheetId="1" r:id="rId1"/>
    <sheet name="Summary-PDSCH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N69" i="2" l="1"/>
  <c r="AO69" i="2" s="1"/>
  <c r="AM69" i="2"/>
  <c r="AL69" i="2"/>
  <c r="S69" i="2"/>
  <c r="T69" i="2" s="1"/>
  <c r="R69" i="2"/>
  <c r="Q69" i="2"/>
  <c r="AN68" i="2"/>
  <c r="AO68" i="2" s="1"/>
  <c r="AM68" i="2"/>
  <c r="AL68" i="2"/>
  <c r="S68" i="2"/>
  <c r="T68" i="2" s="1"/>
  <c r="R68" i="2"/>
  <c r="Q68" i="2"/>
  <c r="AN67" i="2"/>
  <c r="AO67" i="2" s="1"/>
  <c r="AM67" i="2"/>
  <c r="AL67" i="2"/>
  <c r="S67" i="2"/>
  <c r="T67" i="2" s="1"/>
  <c r="R67" i="2"/>
  <c r="Q67" i="2"/>
  <c r="AN66" i="2"/>
  <c r="AO66" i="2" s="1"/>
  <c r="AM66" i="2"/>
  <c r="AL66" i="2"/>
  <c r="S66" i="2"/>
  <c r="T66" i="2" s="1"/>
  <c r="R66" i="2"/>
  <c r="Q66" i="2"/>
  <c r="AN65" i="2"/>
  <c r="AO65" i="2" s="1"/>
  <c r="AM65" i="2"/>
  <c r="AL65" i="2"/>
  <c r="S65" i="2"/>
  <c r="T65" i="2" s="1"/>
  <c r="R65" i="2"/>
  <c r="Q65" i="2"/>
  <c r="AN64" i="2"/>
  <c r="AO64" i="2" s="1"/>
  <c r="AM64" i="2"/>
  <c r="AL64" i="2"/>
  <c r="S64" i="2"/>
  <c r="T64" i="2" s="1"/>
  <c r="R64" i="2"/>
  <c r="Q64" i="2"/>
  <c r="AN63" i="2"/>
  <c r="AO63" i="2" s="1"/>
  <c r="AM63" i="2"/>
  <c r="AL63" i="2"/>
  <c r="S63" i="2"/>
  <c r="T63" i="2" s="1"/>
  <c r="R63" i="2"/>
  <c r="Q63" i="2"/>
  <c r="AN62" i="2"/>
  <c r="AO62" i="2" s="1"/>
  <c r="AM62" i="2"/>
  <c r="AL62" i="2"/>
  <c r="S62" i="2"/>
  <c r="T62" i="2" s="1"/>
  <c r="R62" i="2"/>
  <c r="Q62" i="2"/>
  <c r="AN55" i="2"/>
  <c r="AM55" i="2"/>
  <c r="AL55" i="2"/>
  <c r="S55" i="2"/>
  <c r="R55" i="2"/>
  <c r="Q55" i="2"/>
  <c r="AN54" i="2"/>
  <c r="AM54" i="2"/>
  <c r="AL54" i="2"/>
  <c r="S54" i="2"/>
  <c r="R54" i="2"/>
  <c r="Q54" i="2"/>
  <c r="AN53" i="2"/>
  <c r="AM53" i="2"/>
  <c r="AL53" i="2"/>
  <c r="S53" i="2"/>
  <c r="R53" i="2"/>
  <c r="Q53" i="2"/>
  <c r="AN52" i="2"/>
  <c r="AM52" i="2"/>
  <c r="AL52" i="2"/>
  <c r="S52" i="2"/>
  <c r="R52" i="2"/>
  <c r="Q52" i="2"/>
  <c r="AN51" i="2"/>
  <c r="AM51" i="2"/>
  <c r="AL51" i="2"/>
  <c r="S51" i="2"/>
  <c r="R51" i="2"/>
  <c r="Q51" i="2"/>
  <c r="AN50" i="2"/>
  <c r="AM50" i="2"/>
  <c r="AL50" i="2"/>
  <c r="S50" i="2"/>
  <c r="R50" i="2"/>
  <c r="Q50" i="2"/>
  <c r="AN49" i="2"/>
  <c r="AM49" i="2"/>
  <c r="AL49" i="2"/>
  <c r="S49" i="2"/>
  <c r="R49" i="2"/>
  <c r="Q49" i="2"/>
  <c r="AN48" i="2"/>
  <c r="AM48" i="2"/>
  <c r="AL48" i="2"/>
  <c r="S48" i="2"/>
  <c r="R48" i="2"/>
  <c r="Q48" i="2"/>
  <c r="AL26" i="2"/>
  <c r="AN33" i="2"/>
  <c r="AO33" i="2" s="1"/>
  <c r="AM33" i="2"/>
  <c r="AL33" i="2"/>
  <c r="AN32" i="2"/>
  <c r="AO32" i="2" s="1"/>
  <c r="AM32" i="2"/>
  <c r="AL32" i="2"/>
  <c r="AN31" i="2"/>
  <c r="AO31" i="2" s="1"/>
  <c r="AM31" i="2"/>
  <c r="AL31" i="2"/>
  <c r="AN30" i="2"/>
  <c r="AO30" i="2" s="1"/>
  <c r="AM30" i="2"/>
  <c r="AL30" i="2"/>
  <c r="AN29" i="2"/>
  <c r="AO29" i="2" s="1"/>
  <c r="AM29" i="2"/>
  <c r="AL29" i="2"/>
  <c r="AN28" i="2"/>
  <c r="AO28" i="2" s="1"/>
  <c r="AM28" i="2"/>
  <c r="AL28" i="2"/>
  <c r="AN27" i="2"/>
  <c r="AO27" i="2" s="1"/>
  <c r="AM27" i="2"/>
  <c r="AL27" i="2"/>
  <c r="AN26" i="2"/>
  <c r="AO26" i="2" s="1"/>
  <c r="AM26" i="2"/>
  <c r="AN19" i="2"/>
  <c r="AM19" i="2"/>
  <c r="AL19" i="2"/>
  <c r="AN18" i="2"/>
  <c r="AM18" i="2"/>
  <c r="AL18" i="2"/>
  <c r="AN17" i="2"/>
  <c r="AM17" i="2"/>
  <c r="AL17" i="2"/>
  <c r="AN16" i="2"/>
  <c r="AM16" i="2"/>
  <c r="AL16" i="2"/>
  <c r="AN15" i="2"/>
  <c r="AM15" i="2"/>
  <c r="AL15" i="2"/>
  <c r="AN14" i="2"/>
  <c r="AM14" i="2"/>
  <c r="AL14" i="2"/>
  <c r="AN13" i="2"/>
  <c r="AM13" i="2"/>
  <c r="AL13" i="2"/>
  <c r="AN12" i="2"/>
  <c r="AM12" i="2"/>
  <c r="AL12" i="2"/>
  <c r="T30" i="2"/>
  <c r="S33" i="2"/>
  <c r="T33" i="2" s="1"/>
  <c r="R33" i="2"/>
  <c r="Q33" i="2"/>
  <c r="S32" i="2"/>
  <c r="T32" i="2" s="1"/>
  <c r="R32" i="2"/>
  <c r="Q32" i="2"/>
  <c r="S31" i="2"/>
  <c r="T31" i="2" s="1"/>
  <c r="R31" i="2"/>
  <c r="Q31" i="2"/>
  <c r="S30" i="2"/>
  <c r="R30" i="2"/>
  <c r="Q30" i="2"/>
  <c r="S29" i="2"/>
  <c r="T29" i="2" s="1"/>
  <c r="R29" i="2"/>
  <c r="Q29" i="2"/>
  <c r="S28" i="2"/>
  <c r="T28" i="2" s="1"/>
  <c r="R28" i="2"/>
  <c r="Q28" i="2"/>
  <c r="S27" i="2"/>
  <c r="T27" i="2" s="1"/>
  <c r="R27" i="2"/>
  <c r="Q27" i="2"/>
  <c r="S26" i="2"/>
  <c r="T26" i="2" s="1"/>
  <c r="R26" i="2"/>
  <c r="Q26" i="2"/>
  <c r="S13" i="2"/>
  <c r="S14" i="2"/>
  <c r="S15" i="2"/>
  <c r="S16" i="2"/>
  <c r="S17" i="2"/>
  <c r="S18" i="2"/>
  <c r="S19" i="2"/>
  <c r="S12" i="2"/>
  <c r="R13" i="2"/>
  <c r="R14" i="2"/>
  <c r="R15" i="2"/>
  <c r="R16" i="2"/>
  <c r="R17" i="2"/>
  <c r="R18" i="2"/>
  <c r="R19" i="2"/>
  <c r="R12" i="2"/>
  <c r="Q13" i="2"/>
  <c r="Q14" i="2"/>
  <c r="Q15" i="2"/>
  <c r="Q16" i="2"/>
  <c r="Q17" i="2"/>
  <c r="Q18" i="2"/>
  <c r="Q19" i="2"/>
  <c r="Q12" i="2"/>
</calcChain>
</file>

<file path=xl/sharedStrings.xml><?xml version="1.0" encoding="utf-8"?>
<sst xmlns="http://schemas.openxmlformats.org/spreadsheetml/2006/main" count="272" uniqueCount="32">
  <si>
    <t>Test 1-1a</t>
  </si>
  <si>
    <t>Test 1-1b</t>
  </si>
  <si>
    <t>Test 1-1c</t>
  </si>
  <si>
    <t>Test 1-1d</t>
  </si>
  <si>
    <t>Case</t>
  </si>
  <si>
    <t>RX</t>
  </si>
  <si>
    <t>BW (MHz)</t>
  </si>
  <si>
    <t>SCS (KHz)</t>
  </si>
  <si>
    <t>Apple</t>
  </si>
  <si>
    <t>Ericsson</t>
  </si>
  <si>
    <t>Huawei</t>
  </si>
  <si>
    <t>Intel</t>
  </si>
  <si>
    <t>MediaTek</t>
  </si>
  <si>
    <t>Qualcomm</t>
  </si>
  <si>
    <t>SPAN</t>
  </si>
  <si>
    <t>STD</t>
  </si>
  <si>
    <t>AVE</t>
  </si>
  <si>
    <t>Test 2-1a</t>
  </si>
  <si>
    <t>Test 2-1b</t>
  </si>
  <si>
    <t>Test 2-1c</t>
  </si>
  <si>
    <t>Test 2-1d</t>
  </si>
  <si>
    <t>Duplex</t>
  </si>
  <si>
    <t>TDD</t>
  </si>
  <si>
    <t>SNR @ 70% Max TP</t>
  </si>
  <si>
    <t>Prob. LBT Failure: 0.25</t>
  </si>
  <si>
    <t>Random Length of last DL Slot (Symbols): {6,9,12,14}</t>
  </si>
  <si>
    <t>Random Duration of DL portion of COT (Slots): {2,3,5,6}</t>
  </si>
  <si>
    <t>Alignment Results</t>
  </si>
  <si>
    <t>Impairment Results</t>
  </si>
  <si>
    <t>REQT</t>
  </si>
  <si>
    <t>Prob. LBT Failure: 0.5</t>
  </si>
  <si>
    <t>Random Duration of DL portion of COT (Slots): {2,4,6,7}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</si>
</sst>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6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textRotation="90"/>
    </xf>
    <xf numFmtId="0" fontId="1" fillId="2" borderId="1" xfId="0" applyFont="1" applyFill="1" applyBorder="1" applyAlignment="1">
      <alignment horizontal="center" vertical="center" textRotation="255"/>
    </xf>
    <xf numFmtId="0" fontId="0" fillId="2" borderId="1" xfId="0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textRotation="255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0" xfId="0" applyBorder="1"/>
    <xf numFmtId="0" fontId="0" fillId="0" borderId="7" xfId="0" applyBorder="1"/>
    <xf numFmtId="0" fontId="2" fillId="0" borderId="0" xfId="0" applyFont="1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1" fillId="0" borderId="11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 textRotation="90"/>
    </xf>
    <xf numFmtId="0" fontId="1" fillId="2" borderId="11" xfId="0" applyFont="1" applyFill="1" applyBorder="1" applyAlignment="1">
      <alignment horizontal="center" vertical="center" textRotation="255"/>
    </xf>
    <xf numFmtId="0" fontId="1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469900</xdr:colOff>
      <xdr:row>27</xdr:row>
      <xdr:rowOff>76200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FDCF5BED-B84F-B644-966C-554DC30E76AD}"/>
            </a:ext>
          </a:extLst>
        </xdr:cNvPr>
        <xdr:cNvSpPr txBox="1"/>
      </xdr:nvSpPr>
      <xdr:spPr>
        <a:xfrm>
          <a:off x="0" y="0"/>
          <a:ext cx="5422900" cy="55626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3GPP TSG-RAN WG4 Meeting #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98-bis-e		R4-2104840</a:t>
          </a:r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Electronic Meeting, Apr. 12-20, 2021</a:t>
          </a:r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GB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Agenda item:	5.1.4.2</a:t>
          </a:r>
          <a:endParaRPr lang="en-US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GB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Source:	Apple Inc.</a:t>
          </a:r>
          <a:endParaRPr lang="en-US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GB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Title:	Summary of simulation results for NR-U UE Demod</a:t>
          </a:r>
          <a:endParaRPr lang="en-US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GB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Release:	Rel-16</a:t>
          </a:r>
          <a:endParaRPr lang="en-US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GB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Document for:	Information</a:t>
          </a:r>
          <a:endParaRPr lang="en-US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r>
            <a:rPr lang="en-GB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Introduction</a:t>
          </a:r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This contribution provides a summary of simulation results for NR-U UE demod. </a:t>
          </a: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GB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Reference </a:t>
          </a:r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[1] 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R4-2103987, “Way Forward on NR-U UE demodulation requirements”, Qualcomm.  </a:t>
          </a:r>
        </a:p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altLang="zh-CN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EEC90F-FA81-5A40-B416-0B6B849412D7}">
  <dimension ref="A1"/>
  <sheetViews>
    <sheetView zoomScale="150" zoomScaleNormal="150" workbookViewId="0"/>
  </sheetViews>
  <sheetFormatPr defaultColWidth="10.625" defaultRowHeight="15.75" x14ac:dyDescent="0.2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84B329-2D41-704C-B4F6-959F9ABEC9D9}">
  <dimension ref="B1:AP72"/>
  <sheetViews>
    <sheetView tabSelected="1" topLeftCell="P34" workbookViewId="0">
      <selection activeCell="AJ16" sqref="AJ16"/>
    </sheetView>
  </sheetViews>
  <sheetFormatPr defaultColWidth="10.625" defaultRowHeight="15.75" x14ac:dyDescent="0.25"/>
  <cols>
    <col min="1" max="1" width="5.375" customWidth="1"/>
    <col min="2" max="2" width="4.875" customWidth="1"/>
    <col min="3" max="3" width="10.875" customWidth="1"/>
    <col min="7" max="12" width="9.125" customWidth="1"/>
    <col min="13" max="17" width="8.875" customWidth="1"/>
    <col min="21" max="22" width="5.5" customWidth="1"/>
    <col min="23" max="23" width="4.625" customWidth="1"/>
  </cols>
  <sheetData>
    <row r="1" spans="2:42" ht="18" customHeight="1" thickBot="1" x14ac:dyDescent="0.3"/>
    <row r="2" spans="2:42" x14ac:dyDescent="0.25">
      <c r="B2" s="8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10"/>
      <c r="W2" s="8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10"/>
    </row>
    <row r="3" spans="2:42" x14ac:dyDescent="0.25">
      <c r="B3" s="11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3"/>
      <c r="W3" s="11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3"/>
    </row>
    <row r="4" spans="2:42" ht="21" x14ac:dyDescent="0.35">
      <c r="B4" s="11"/>
      <c r="C4" s="28" t="s">
        <v>24</v>
      </c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12"/>
      <c r="U4" s="13"/>
      <c r="W4" s="11"/>
      <c r="X4" s="28" t="s">
        <v>30</v>
      </c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28"/>
      <c r="AO4" s="12"/>
      <c r="AP4" s="13"/>
    </row>
    <row r="5" spans="2:42" ht="21" x14ac:dyDescent="0.35">
      <c r="B5" s="11"/>
      <c r="C5" s="28" t="s">
        <v>26</v>
      </c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12"/>
      <c r="U5" s="13"/>
      <c r="W5" s="11"/>
      <c r="X5" s="28" t="s">
        <v>26</v>
      </c>
      <c r="Y5" s="28"/>
      <c r="Z5" s="28"/>
      <c r="AA5" s="28"/>
      <c r="AB5" s="28"/>
      <c r="AC5" s="28"/>
      <c r="AD5" s="28"/>
      <c r="AE5" s="28"/>
      <c r="AF5" s="28"/>
      <c r="AG5" s="28"/>
      <c r="AH5" s="28"/>
      <c r="AI5" s="28"/>
      <c r="AJ5" s="28"/>
      <c r="AK5" s="28"/>
      <c r="AL5" s="28"/>
      <c r="AM5" s="28"/>
      <c r="AN5" s="28"/>
      <c r="AO5" s="12"/>
      <c r="AP5" s="13"/>
    </row>
    <row r="6" spans="2:42" ht="21" x14ac:dyDescent="0.35">
      <c r="B6" s="11"/>
      <c r="C6" s="28" t="s">
        <v>25</v>
      </c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12"/>
      <c r="U6" s="13"/>
      <c r="W6" s="11"/>
      <c r="X6" s="28" t="s">
        <v>25</v>
      </c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12"/>
      <c r="AP6" s="13"/>
    </row>
    <row r="7" spans="2:42" ht="21" x14ac:dyDescent="0.35">
      <c r="B7" s="11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2"/>
      <c r="U7" s="13"/>
      <c r="W7" s="11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2"/>
      <c r="AP7" s="13"/>
    </row>
    <row r="8" spans="2:42" ht="21" x14ac:dyDescent="0.35">
      <c r="B8" s="11"/>
      <c r="C8" s="28" t="s">
        <v>27</v>
      </c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12"/>
      <c r="U8" s="13"/>
      <c r="W8" s="11"/>
      <c r="X8" s="28" t="s">
        <v>27</v>
      </c>
      <c r="Y8" s="28"/>
      <c r="Z8" s="28"/>
      <c r="AA8" s="28"/>
      <c r="AB8" s="28"/>
      <c r="AC8" s="28"/>
      <c r="AD8" s="28"/>
      <c r="AE8" s="28"/>
      <c r="AF8" s="28"/>
      <c r="AG8" s="28"/>
      <c r="AH8" s="28"/>
      <c r="AI8" s="28"/>
      <c r="AJ8" s="28"/>
      <c r="AK8" s="28"/>
      <c r="AL8" s="28"/>
      <c r="AM8" s="28"/>
      <c r="AN8" s="28"/>
      <c r="AO8" s="12"/>
      <c r="AP8" s="13"/>
    </row>
    <row r="9" spans="2:42" x14ac:dyDescent="0.25">
      <c r="B9" s="11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3"/>
      <c r="W9" s="11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3"/>
    </row>
    <row r="10" spans="2:42" x14ac:dyDescent="0.25">
      <c r="B10" s="11"/>
      <c r="C10" s="27" t="s">
        <v>23</v>
      </c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12"/>
      <c r="U10" s="13"/>
      <c r="W10" s="11"/>
      <c r="X10" s="27" t="s">
        <v>23</v>
      </c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12"/>
      <c r="AP10" s="13"/>
    </row>
    <row r="11" spans="2:42" s="1" customFormat="1" ht="64.5" x14ac:dyDescent="0.25">
      <c r="B11" s="15"/>
      <c r="C11" s="24" t="s">
        <v>4</v>
      </c>
      <c r="D11" s="24" t="s">
        <v>6</v>
      </c>
      <c r="E11" s="24" t="s">
        <v>7</v>
      </c>
      <c r="F11" s="24" t="s">
        <v>21</v>
      </c>
      <c r="G11" s="24" t="s">
        <v>5</v>
      </c>
      <c r="H11" s="4" t="s">
        <v>8</v>
      </c>
      <c r="I11" s="4" t="s">
        <v>9</v>
      </c>
      <c r="J11" s="4" t="s">
        <v>10</v>
      </c>
      <c r="K11" s="4" t="s">
        <v>11</v>
      </c>
      <c r="L11" s="4" t="s">
        <v>12</v>
      </c>
      <c r="M11" s="4" t="s">
        <v>13</v>
      </c>
      <c r="N11" s="3"/>
      <c r="O11" s="3"/>
      <c r="P11" s="3"/>
      <c r="Q11" s="5" t="s">
        <v>14</v>
      </c>
      <c r="R11" s="5" t="s">
        <v>15</v>
      </c>
      <c r="S11" s="5" t="s">
        <v>16</v>
      </c>
      <c r="T11" s="16"/>
      <c r="U11" s="17"/>
      <c r="W11" s="15"/>
      <c r="X11" s="24" t="s">
        <v>4</v>
      </c>
      <c r="Y11" s="24" t="s">
        <v>6</v>
      </c>
      <c r="Z11" s="24" t="s">
        <v>7</v>
      </c>
      <c r="AA11" s="24" t="s">
        <v>21</v>
      </c>
      <c r="AB11" s="24" t="s">
        <v>5</v>
      </c>
      <c r="AC11" s="4" t="s">
        <v>8</v>
      </c>
      <c r="AD11" s="4" t="s">
        <v>9</v>
      </c>
      <c r="AE11" s="4" t="s">
        <v>10</v>
      </c>
      <c r="AF11" s="4" t="s">
        <v>11</v>
      </c>
      <c r="AG11" s="4" t="s">
        <v>12</v>
      </c>
      <c r="AH11" s="4" t="s">
        <v>13</v>
      </c>
      <c r="AI11" s="3"/>
      <c r="AJ11" s="3"/>
      <c r="AK11" s="3"/>
      <c r="AL11" s="5" t="s">
        <v>14</v>
      </c>
      <c r="AM11" s="5" t="s">
        <v>15</v>
      </c>
      <c r="AN11" s="5" t="s">
        <v>16</v>
      </c>
      <c r="AO11" s="16"/>
      <c r="AP11" s="17"/>
    </row>
    <row r="12" spans="2:42" x14ac:dyDescent="0.25">
      <c r="B12" s="11"/>
      <c r="C12" s="25" t="s">
        <v>0</v>
      </c>
      <c r="D12" s="25">
        <v>20</v>
      </c>
      <c r="E12" s="25">
        <v>30</v>
      </c>
      <c r="F12" s="25" t="s">
        <v>22</v>
      </c>
      <c r="G12" s="25">
        <v>2</v>
      </c>
      <c r="H12" s="2">
        <v>12.5</v>
      </c>
      <c r="I12" s="2">
        <v>10.6</v>
      </c>
      <c r="J12" s="2"/>
      <c r="K12" s="2"/>
      <c r="L12" s="2"/>
      <c r="M12" s="2">
        <v>11.3</v>
      </c>
      <c r="N12" s="2"/>
      <c r="O12" s="2"/>
      <c r="P12" s="2"/>
      <c r="Q12" s="6">
        <f>MAX(H12:P12)-MIN(H12:P12)</f>
        <v>1.9000000000000004</v>
      </c>
      <c r="R12" s="6">
        <f>STDEV(H12:P12)</f>
        <v>0.96090235369330512</v>
      </c>
      <c r="S12" s="6">
        <f>AVERAGE(H12:P12)</f>
        <v>11.466666666666669</v>
      </c>
      <c r="T12" s="12"/>
      <c r="U12" s="13"/>
      <c r="W12" s="11"/>
      <c r="X12" s="25" t="s">
        <v>0</v>
      </c>
      <c r="Y12" s="25">
        <v>20</v>
      </c>
      <c r="Z12" s="25">
        <v>30</v>
      </c>
      <c r="AA12" s="25" t="s">
        <v>22</v>
      </c>
      <c r="AB12" s="25">
        <v>2</v>
      </c>
      <c r="AC12" s="2">
        <v>12.4</v>
      </c>
      <c r="AD12" s="2">
        <v>10.7</v>
      </c>
      <c r="AE12" s="2"/>
      <c r="AF12" s="2"/>
      <c r="AG12" s="2"/>
      <c r="AH12" s="2">
        <v>11.4</v>
      </c>
      <c r="AI12" s="2"/>
      <c r="AJ12" s="2"/>
      <c r="AK12" s="2"/>
      <c r="AL12" s="6">
        <f>MAX(AC12:AK12)-MIN(AC12:AK12)</f>
        <v>1.7000000000000011</v>
      </c>
      <c r="AM12" s="6">
        <f>STDEV(AC12:AK12)</f>
        <v>0.85440037453175366</v>
      </c>
      <c r="AN12" s="6">
        <f>AVERAGE(AC12:AK12)</f>
        <v>11.5</v>
      </c>
      <c r="AO12" s="12"/>
      <c r="AP12" s="13"/>
    </row>
    <row r="13" spans="2:42" x14ac:dyDescent="0.25">
      <c r="B13" s="11"/>
      <c r="C13" s="25" t="s">
        <v>1</v>
      </c>
      <c r="D13" s="25">
        <v>40</v>
      </c>
      <c r="E13" s="25">
        <v>30</v>
      </c>
      <c r="F13" s="25" t="s">
        <v>22</v>
      </c>
      <c r="G13" s="25">
        <v>2</v>
      </c>
      <c r="H13" s="2">
        <v>12.6</v>
      </c>
      <c r="I13" s="2">
        <v>10.9</v>
      </c>
      <c r="J13" s="2"/>
      <c r="K13" s="2"/>
      <c r="L13" s="2"/>
      <c r="M13" s="2">
        <v>11.4</v>
      </c>
      <c r="N13" s="2"/>
      <c r="O13" s="2"/>
      <c r="P13" s="2"/>
      <c r="Q13" s="6">
        <f t="shared" ref="Q13:Q19" si="0">MAX(H13:P13)-MIN(H13:P13)</f>
        <v>1.6999999999999993</v>
      </c>
      <c r="R13" s="6">
        <f t="shared" ref="R13:R19" si="1">STDEV(H13:P13)</f>
        <v>0.87368949480541003</v>
      </c>
      <c r="S13" s="6">
        <f t="shared" ref="S13:S19" si="2">AVERAGE(H13:P13)</f>
        <v>11.633333333333333</v>
      </c>
      <c r="T13" s="12"/>
      <c r="U13" s="13"/>
      <c r="W13" s="11"/>
      <c r="X13" s="25" t="s">
        <v>1</v>
      </c>
      <c r="Y13" s="25">
        <v>40</v>
      </c>
      <c r="Z13" s="25">
        <v>30</v>
      </c>
      <c r="AA13" s="25" t="s">
        <v>22</v>
      </c>
      <c r="AB13" s="25">
        <v>2</v>
      </c>
      <c r="AC13" s="2">
        <v>12.6</v>
      </c>
      <c r="AD13" s="2">
        <v>11</v>
      </c>
      <c r="AE13" s="2"/>
      <c r="AF13" s="2"/>
      <c r="AG13" s="2"/>
      <c r="AH13" s="2">
        <v>11.5</v>
      </c>
      <c r="AI13" s="2"/>
      <c r="AJ13" s="2"/>
      <c r="AK13" s="2"/>
      <c r="AL13" s="6">
        <f t="shared" ref="AL13:AL19" si="3">MAX(AC13:AK13)-MIN(AC13:AK13)</f>
        <v>1.5999999999999996</v>
      </c>
      <c r="AM13" s="6">
        <f t="shared" ref="AM13:AM19" si="4">STDEV(AC13:AK13)</f>
        <v>0.81853527718724484</v>
      </c>
      <c r="AN13" s="6">
        <f t="shared" ref="AN13:AN19" si="5">AVERAGE(AC13:AK13)</f>
        <v>11.700000000000001</v>
      </c>
      <c r="AO13" s="12"/>
      <c r="AP13" s="13"/>
    </row>
    <row r="14" spans="2:42" x14ac:dyDescent="0.25">
      <c r="B14" s="11"/>
      <c r="C14" s="25" t="s">
        <v>2</v>
      </c>
      <c r="D14" s="25">
        <v>60</v>
      </c>
      <c r="E14" s="25">
        <v>30</v>
      </c>
      <c r="F14" s="25" t="s">
        <v>22</v>
      </c>
      <c r="G14" s="25">
        <v>2</v>
      </c>
      <c r="H14" s="2">
        <v>12.5</v>
      </c>
      <c r="I14" s="2">
        <v>11.2</v>
      </c>
      <c r="J14" s="2"/>
      <c r="K14" s="2"/>
      <c r="L14" s="2"/>
      <c r="M14" s="2">
        <v>11.6</v>
      </c>
      <c r="N14" s="2"/>
      <c r="O14" s="2"/>
      <c r="P14" s="2"/>
      <c r="Q14" s="6">
        <f t="shared" si="0"/>
        <v>1.3000000000000007</v>
      </c>
      <c r="R14" s="6">
        <f t="shared" si="1"/>
        <v>0.66583281184793963</v>
      </c>
      <c r="S14" s="6">
        <f t="shared" si="2"/>
        <v>11.766666666666666</v>
      </c>
      <c r="T14" s="12"/>
      <c r="U14" s="13"/>
      <c r="W14" s="11"/>
      <c r="X14" s="25" t="s">
        <v>2</v>
      </c>
      <c r="Y14" s="25">
        <v>60</v>
      </c>
      <c r="Z14" s="25">
        <v>30</v>
      </c>
      <c r="AA14" s="25" t="s">
        <v>22</v>
      </c>
      <c r="AB14" s="25">
        <v>2</v>
      </c>
      <c r="AC14" s="2">
        <v>12.5</v>
      </c>
      <c r="AD14" s="2">
        <v>11.4</v>
      </c>
      <c r="AE14" s="2"/>
      <c r="AF14" s="2"/>
      <c r="AG14" s="2"/>
      <c r="AH14" s="2">
        <v>11.7</v>
      </c>
      <c r="AI14" s="2"/>
      <c r="AJ14" s="2"/>
      <c r="AK14" s="2"/>
      <c r="AL14" s="6">
        <f t="shared" si="3"/>
        <v>1.0999999999999996</v>
      </c>
      <c r="AM14" s="6">
        <f t="shared" si="4"/>
        <v>0.56862407030773265</v>
      </c>
      <c r="AN14" s="6">
        <f t="shared" si="5"/>
        <v>11.866666666666665</v>
      </c>
      <c r="AO14" s="12"/>
      <c r="AP14" s="13"/>
    </row>
    <row r="15" spans="2:42" x14ac:dyDescent="0.25">
      <c r="B15" s="11"/>
      <c r="C15" s="25" t="s">
        <v>3</v>
      </c>
      <c r="D15" s="25">
        <v>80</v>
      </c>
      <c r="E15" s="25">
        <v>30</v>
      </c>
      <c r="F15" s="25" t="s">
        <v>22</v>
      </c>
      <c r="G15" s="25">
        <v>2</v>
      </c>
      <c r="H15" s="2">
        <v>12.9</v>
      </c>
      <c r="I15" s="2">
        <v>11.4</v>
      </c>
      <c r="J15" s="2"/>
      <c r="K15" s="2"/>
      <c r="L15" s="2"/>
      <c r="M15" s="2">
        <v>11.9</v>
      </c>
      <c r="N15" s="2"/>
      <c r="O15" s="2"/>
      <c r="P15" s="2"/>
      <c r="Q15" s="6">
        <f t="shared" si="0"/>
        <v>1.5</v>
      </c>
      <c r="R15" s="6">
        <f t="shared" si="1"/>
        <v>0.76376261582597327</v>
      </c>
      <c r="S15" s="6">
        <f t="shared" si="2"/>
        <v>12.066666666666668</v>
      </c>
      <c r="T15" s="12"/>
      <c r="U15" s="13"/>
      <c r="W15" s="11"/>
      <c r="X15" s="25" t="s">
        <v>3</v>
      </c>
      <c r="Y15" s="25">
        <v>80</v>
      </c>
      <c r="Z15" s="25">
        <v>30</v>
      </c>
      <c r="AA15" s="25" t="s">
        <v>22</v>
      </c>
      <c r="AB15" s="25">
        <v>2</v>
      </c>
      <c r="AC15" s="2">
        <v>13</v>
      </c>
      <c r="AD15" s="2">
        <v>11.4</v>
      </c>
      <c r="AE15" s="2"/>
      <c r="AF15" s="2"/>
      <c r="AG15" s="2"/>
      <c r="AH15" s="2">
        <v>11.9</v>
      </c>
      <c r="AI15" s="2"/>
      <c r="AJ15" s="2"/>
      <c r="AK15" s="2"/>
      <c r="AL15" s="6">
        <f t="shared" si="3"/>
        <v>1.5999999999999996</v>
      </c>
      <c r="AM15" s="6">
        <f t="shared" si="4"/>
        <v>0.81853527718724484</v>
      </c>
      <c r="AN15" s="6">
        <f t="shared" si="5"/>
        <v>12.1</v>
      </c>
      <c r="AO15" s="12"/>
      <c r="AP15" s="13"/>
    </row>
    <row r="16" spans="2:42" x14ac:dyDescent="0.25">
      <c r="B16" s="11"/>
      <c r="C16" s="25" t="s">
        <v>17</v>
      </c>
      <c r="D16" s="25">
        <v>20</v>
      </c>
      <c r="E16" s="25">
        <v>30</v>
      </c>
      <c r="F16" s="25" t="s">
        <v>22</v>
      </c>
      <c r="G16" s="25">
        <v>4</v>
      </c>
      <c r="H16" s="2">
        <v>8.5</v>
      </c>
      <c r="I16" s="2">
        <v>5.2</v>
      </c>
      <c r="J16" s="2"/>
      <c r="K16" s="2"/>
      <c r="L16" s="2"/>
      <c r="M16" s="2">
        <v>6.5</v>
      </c>
      <c r="N16" s="2"/>
      <c r="O16" s="2"/>
      <c r="P16" s="2"/>
      <c r="Q16" s="6">
        <f t="shared" si="0"/>
        <v>3.3</v>
      </c>
      <c r="R16" s="6">
        <f t="shared" si="1"/>
        <v>1.6623276853055626</v>
      </c>
      <c r="S16" s="6">
        <f t="shared" si="2"/>
        <v>6.7333333333333334</v>
      </c>
      <c r="T16" s="12"/>
      <c r="U16" s="13"/>
      <c r="W16" s="11"/>
      <c r="X16" s="25" t="s">
        <v>17</v>
      </c>
      <c r="Y16" s="25">
        <v>20</v>
      </c>
      <c r="Z16" s="25">
        <v>30</v>
      </c>
      <c r="AA16" s="25" t="s">
        <v>22</v>
      </c>
      <c r="AB16" s="25">
        <v>4</v>
      </c>
      <c r="AC16" s="2">
        <v>8.5</v>
      </c>
      <c r="AD16" s="2">
        <v>5.2</v>
      </c>
      <c r="AE16" s="2"/>
      <c r="AF16" s="2"/>
      <c r="AG16" s="2"/>
      <c r="AH16" s="2">
        <v>6.5</v>
      </c>
      <c r="AI16" s="2"/>
      <c r="AJ16" s="2"/>
      <c r="AK16" s="2"/>
      <c r="AL16" s="6">
        <f t="shared" si="3"/>
        <v>3.3</v>
      </c>
      <c r="AM16" s="6">
        <f t="shared" si="4"/>
        <v>1.6623276853055626</v>
      </c>
      <c r="AN16" s="6">
        <f t="shared" si="5"/>
        <v>6.7333333333333334</v>
      </c>
      <c r="AO16" s="12"/>
      <c r="AP16" s="13"/>
    </row>
    <row r="17" spans="2:42" x14ac:dyDescent="0.25">
      <c r="B17" s="11"/>
      <c r="C17" s="25" t="s">
        <v>18</v>
      </c>
      <c r="D17" s="25">
        <v>40</v>
      </c>
      <c r="E17" s="25">
        <v>30</v>
      </c>
      <c r="F17" s="25" t="s">
        <v>22</v>
      </c>
      <c r="G17" s="25">
        <v>4</v>
      </c>
      <c r="H17" s="2">
        <v>8.6999999999999993</v>
      </c>
      <c r="I17" s="2">
        <v>5.3</v>
      </c>
      <c r="J17" s="2"/>
      <c r="K17" s="2"/>
      <c r="L17" s="2"/>
      <c r="M17" s="2">
        <v>6.6</v>
      </c>
      <c r="N17" s="2"/>
      <c r="O17" s="2"/>
      <c r="P17" s="2"/>
      <c r="Q17" s="6">
        <f t="shared" si="0"/>
        <v>3.3999999999999995</v>
      </c>
      <c r="R17" s="6">
        <f t="shared" si="1"/>
        <v>1.715614564327697</v>
      </c>
      <c r="S17" s="6">
        <f t="shared" si="2"/>
        <v>6.8666666666666671</v>
      </c>
      <c r="T17" s="12"/>
      <c r="U17" s="13"/>
      <c r="W17" s="11"/>
      <c r="X17" s="25" t="s">
        <v>18</v>
      </c>
      <c r="Y17" s="25">
        <v>40</v>
      </c>
      <c r="Z17" s="25">
        <v>30</v>
      </c>
      <c r="AA17" s="25" t="s">
        <v>22</v>
      </c>
      <c r="AB17" s="25">
        <v>4</v>
      </c>
      <c r="AC17" s="2">
        <v>8.8000000000000007</v>
      </c>
      <c r="AD17" s="2">
        <v>5.3</v>
      </c>
      <c r="AE17" s="2"/>
      <c r="AF17" s="2"/>
      <c r="AG17" s="2"/>
      <c r="AH17" s="2">
        <v>6.7</v>
      </c>
      <c r="AI17" s="2"/>
      <c r="AJ17" s="2"/>
      <c r="AK17" s="2"/>
      <c r="AL17" s="6">
        <f t="shared" si="3"/>
        <v>3.5000000000000009</v>
      </c>
      <c r="AM17" s="6">
        <f t="shared" si="4"/>
        <v>1.7616280348965099</v>
      </c>
      <c r="AN17" s="6">
        <f t="shared" si="5"/>
        <v>6.9333333333333336</v>
      </c>
      <c r="AO17" s="12"/>
      <c r="AP17" s="13"/>
    </row>
    <row r="18" spans="2:42" x14ac:dyDescent="0.25">
      <c r="B18" s="11"/>
      <c r="C18" s="25" t="s">
        <v>19</v>
      </c>
      <c r="D18" s="25">
        <v>60</v>
      </c>
      <c r="E18" s="25">
        <v>30</v>
      </c>
      <c r="F18" s="25" t="s">
        <v>22</v>
      </c>
      <c r="G18" s="25">
        <v>4</v>
      </c>
      <c r="H18" s="2">
        <v>8.6</v>
      </c>
      <c r="I18" s="2">
        <v>5.6</v>
      </c>
      <c r="J18" s="2"/>
      <c r="K18" s="2"/>
      <c r="L18" s="2"/>
      <c r="M18" s="2">
        <v>6.7</v>
      </c>
      <c r="N18" s="2"/>
      <c r="O18" s="2"/>
      <c r="P18" s="2"/>
      <c r="Q18" s="6">
        <f t="shared" si="0"/>
        <v>3</v>
      </c>
      <c r="R18" s="6">
        <f t="shared" si="1"/>
        <v>1.5176736583776262</v>
      </c>
      <c r="S18" s="6">
        <f t="shared" si="2"/>
        <v>6.9666666666666659</v>
      </c>
      <c r="T18" s="12"/>
      <c r="U18" s="13"/>
      <c r="W18" s="11"/>
      <c r="X18" s="25" t="s">
        <v>19</v>
      </c>
      <c r="Y18" s="25">
        <v>60</v>
      </c>
      <c r="Z18" s="25">
        <v>30</v>
      </c>
      <c r="AA18" s="25" t="s">
        <v>22</v>
      </c>
      <c r="AB18" s="25">
        <v>4</v>
      </c>
      <c r="AC18" s="2">
        <v>8.6999999999999993</v>
      </c>
      <c r="AD18" s="2">
        <v>5.7</v>
      </c>
      <c r="AE18" s="2"/>
      <c r="AF18" s="2"/>
      <c r="AG18" s="2"/>
      <c r="AH18" s="2">
        <v>6.8</v>
      </c>
      <c r="AI18" s="2"/>
      <c r="AJ18" s="2"/>
      <c r="AK18" s="2"/>
      <c r="AL18" s="6">
        <f t="shared" si="3"/>
        <v>2.9999999999999991</v>
      </c>
      <c r="AM18" s="6">
        <f t="shared" si="4"/>
        <v>1.5176736583776214</v>
      </c>
      <c r="AN18" s="6">
        <f t="shared" si="5"/>
        <v>7.0666666666666664</v>
      </c>
      <c r="AO18" s="12"/>
      <c r="AP18" s="13"/>
    </row>
    <row r="19" spans="2:42" x14ac:dyDescent="0.25">
      <c r="B19" s="11"/>
      <c r="C19" s="25" t="s">
        <v>20</v>
      </c>
      <c r="D19" s="25">
        <v>80</v>
      </c>
      <c r="E19" s="25">
        <v>30</v>
      </c>
      <c r="F19" s="25" t="s">
        <v>22</v>
      </c>
      <c r="G19" s="25">
        <v>4</v>
      </c>
      <c r="H19" s="2">
        <v>8.8000000000000007</v>
      </c>
      <c r="I19" s="2">
        <v>5.6</v>
      </c>
      <c r="J19" s="2"/>
      <c r="K19" s="2"/>
      <c r="L19" s="2"/>
      <c r="M19" s="2">
        <v>6.9</v>
      </c>
      <c r="N19" s="2"/>
      <c r="O19" s="2"/>
      <c r="P19" s="2"/>
      <c r="Q19" s="6">
        <f t="shared" si="0"/>
        <v>3.2000000000000011</v>
      </c>
      <c r="R19" s="6">
        <f t="shared" si="1"/>
        <v>1.6093476939431093</v>
      </c>
      <c r="S19" s="6">
        <f t="shared" si="2"/>
        <v>7.1000000000000005</v>
      </c>
      <c r="T19" s="12"/>
      <c r="U19" s="13"/>
      <c r="W19" s="11"/>
      <c r="X19" s="25" t="s">
        <v>20</v>
      </c>
      <c r="Y19" s="25">
        <v>80</v>
      </c>
      <c r="Z19" s="25">
        <v>30</v>
      </c>
      <c r="AA19" s="25" t="s">
        <v>22</v>
      </c>
      <c r="AB19" s="25">
        <v>4</v>
      </c>
      <c r="AC19" s="2">
        <v>8.9</v>
      </c>
      <c r="AD19" s="2">
        <v>5.7</v>
      </c>
      <c r="AE19" s="2"/>
      <c r="AF19" s="2"/>
      <c r="AG19" s="2"/>
      <c r="AH19" s="2">
        <v>7</v>
      </c>
      <c r="AI19" s="2"/>
      <c r="AJ19" s="2"/>
      <c r="AK19" s="2"/>
      <c r="AL19" s="6">
        <f t="shared" si="3"/>
        <v>3.2</v>
      </c>
      <c r="AM19" s="6">
        <f t="shared" si="4"/>
        <v>1.6093476939431093</v>
      </c>
      <c r="AN19" s="6">
        <f t="shared" si="5"/>
        <v>7.2</v>
      </c>
      <c r="AO19" s="12"/>
      <c r="AP19" s="13"/>
    </row>
    <row r="20" spans="2:42" x14ac:dyDescent="0.25">
      <c r="B20" s="11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3"/>
      <c r="W20" s="11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3"/>
    </row>
    <row r="21" spans="2:42" x14ac:dyDescent="0.25">
      <c r="B21" s="11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3"/>
      <c r="W21" s="11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3"/>
    </row>
    <row r="22" spans="2:42" ht="21" x14ac:dyDescent="0.35">
      <c r="B22" s="11"/>
      <c r="C22" s="28" t="s">
        <v>28</v>
      </c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12"/>
      <c r="U22" s="13"/>
      <c r="W22" s="11"/>
      <c r="X22" s="28" t="s">
        <v>28</v>
      </c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12"/>
      <c r="AP22" s="13"/>
    </row>
    <row r="23" spans="2:42" x14ac:dyDescent="0.25">
      <c r="B23" s="11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3"/>
      <c r="W23" s="11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3"/>
    </row>
    <row r="24" spans="2:42" x14ac:dyDescent="0.25">
      <c r="B24" s="11"/>
      <c r="C24" s="27" t="s">
        <v>23</v>
      </c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13"/>
      <c r="W24" s="11"/>
      <c r="X24" s="27" t="s">
        <v>23</v>
      </c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27"/>
      <c r="AJ24" s="27"/>
      <c r="AK24" s="27"/>
      <c r="AL24" s="27"/>
      <c r="AM24" s="27"/>
      <c r="AN24" s="27"/>
      <c r="AO24" s="27"/>
      <c r="AP24" s="13"/>
    </row>
    <row r="25" spans="2:42" ht="64.5" x14ac:dyDescent="0.25">
      <c r="B25" s="11"/>
      <c r="C25" s="26" t="s">
        <v>4</v>
      </c>
      <c r="D25" s="26" t="s">
        <v>6</v>
      </c>
      <c r="E25" s="26" t="s">
        <v>7</v>
      </c>
      <c r="F25" s="26" t="s">
        <v>21</v>
      </c>
      <c r="G25" s="26" t="s">
        <v>5</v>
      </c>
      <c r="H25" s="22" t="s">
        <v>8</v>
      </c>
      <c r="I25" s="22" t="s">
        <v>9</v>
      </c>
      <c r="J25" s="22" t="s">
        <v>10</v>
      </c>
      <c r="K25" s="22" t="s">
        <v>11</v>
      </c>
      <c r="L25" s="22" t="s">
        <v>12</v>
      </c>
      <c r="M25" s="22" t="s">
        <v>13</v>
      </c>
      <c r="N25" s="21"/>
      <c r="O25" s="21"/>
      <c r="P25" s="21"/>
      <c r="Q25" s="23" t="s">
        <v>14</v>
      </c>
      <c r="R25" s="23" t="s">
        <v>15</v>
      </c>
      <c r="S25" s="23" t="s">
        <v>16</v>
      </c>
      <c r="T25" s="7" t="s">
        <v>29</v>
      </c>
      <c r="U25" s="13"/>
      <c r="W25" s="11"/>
      <c r="X25" s="26" t="s">
        <v>4</v>
      </c>
      <c r="Y25" s="26" t="s">
        <v>6</v>
      </c>
      <c r="Z25" s="26" t="s">
        <v>7</v>
      </c>
      <c r="AA25" s="26" t="s">
        <v>21</v>
      </c>
      <c r="AB25" s="26" t="s">
        <v>5</v>
      </c>
      <c r="AC25" s="22" t="s">
        <v>8</v>
      </c>
      <c r="AD25" s="22" t="s">
        <v>9</v>
      </c>
      <c r="AE25" s="22" t="s">
        <v>10</v>
      </c>
      <c r="AF25" s="22" t="s">
        <v>11</v>
      </c>
      <c r="AG25" s="22" t="s">
        <v>12</v>
      </c>
      <c r="AH25" s="22" t="s">
        <v>13</v>
      </c>
      <c r="AI25" s="21"/>
      <c r="AJ25" s="21"/>
      <c r="AK25" s="21"/>
      <c r="AL25" s="23" t="s">
        <v>14</v>
      </c>
      <c r="AM25" s="23" t="s">
        <v>15</v>
      </c>
      <c r="AN25" s="23" t="s">
        <v>16</v>
      </c>
      <c r="AO25" s="7" t="s">
        <v>29</v>
      </c>
      <c r="AP25" s="13"/>
    </row>
    <row r="26" spans="2:42" x14ac:dyDescent="0.25">
      <c r="B26" s="11"/>
      <c r="C26" s="25" t="s">
        <v>0</v>
      </c>
      <c r="D26" s="25">
        <v>20</v>
      </c>
      <c r="E26" s="25">
        <v>30</v>
      </c>
      <c r="F26" s="25" t="s">
        <v>22</v>
      </c>
      <c r="G26" s="25">
        <v>2</v>
      </c>
      <c r="H26" s="2"/>
      <c r="I26" s="2"/>
      <c r="J26" s="2"/>
      <c r="K26" s="2"/>
      <c r="L26" s="2"/>
      <c r="M26" s="2"/>
      <c r="N26" s="2"/>
      <c r="O26" s="2"/>
      <c r="P26" s="2"/>
      <c r="Q26" s="6">
        <f>MAX(H26:P26)-MIN(H26:P26)</f>
        <v>0</v>
      </c>
      <c r="R26" s="6" t="e">
        <f>STDEV(H26:P26)</f>
        <v>#DIV/0!</v>
      </c>
      <c r="S26" s="6" t="e">
        <f>AVERAGE(H26:P26)</f>
        <v>#DIV/0!</v>
      </c>
      <c r="T26" s="6" t="e">
        <f>S26+0.5</f>
        <v>#DIV/0!</v>
      </c>
      <c r="U26" s="13"/>
      <c r="W26" s="11"/>
      <c r="X26" s="25" t="s">
        <v>0</v>
      </c>
      <c r="Y26" s="25">
        <v>20</v>
      </c>
      <c r="Z26" s="25">
        <v>30</v>
      </c>
      <c r="AA26" s="25" t="s">
        <v>22</v>
      </c>
      <c r="AB26" s="25">
        <v>2</v>
      </c>
      <c r="AC26" s="2"/>
      <c r="AD26" s="2"/>
      <c r="AE26" s="2"/>
      <c r="AF26" s="2"/>
      <c r="AG26" s="2"/>
      <c r="AH26" s="2"/>
      <c r="AI26" s="2"/>
      <c r="AJ26" s="2"/>
      <c r="AK26" s="2"/>
      <c r="AL26" s="6">
        <f>MAX(AC26:AK26)-MIN(AC26:AK26)</f>
        <v>0</v>
      </c>
      <c r="AM26" s="6" t="e">
        <f>STDEV(AC26:AK26)</f>
        <v>#DIV/0!</v>
      </c>
      <c r="AN26" s="6" t="e">
        <f>AVERAGE(AC26:AK26)</f>
        <v>#DIV/0!</v>
      </c>
      <c r="AO26" s="6" t="e">
        <f>AN26+0.5</f>
        <v>#DIV/0!</v>
      </c>
      <c r="AP26" s="13"/>
    </row>
    <row r="27" spans="2:42" x14ac:dyDescent="0.25">
      <c r="B27" s="11"/>
      <c r="C27" s="25" t="s">
        <v>1</v>
      </c>
      <c r="D27" s="25">
        <v>40</v>
      </c>
      <c r="E27" s="25">
        <v>30</v>
      </c>
      <c r="F27" s="25" t="s">
        <v>22</v>
      </c>
      <c r="G27" s="25">
        <v>2</v>
      </c>
      <c r="H27" s="2"/>
      <c r="I27" s="2"/>
      <c r="J27" s="2"/>
      <c r="K27" s="2"/>
      <c r="L27" s="2"/>
      <c r="M27" s="2"/>
      <c r="N27" s="2"/>
      <c r="O27" s="2"/>
      <c r="P27" s="2"/>
      <c r="Q27" s="6">
        <f t="shared" ref="Q27:Q33" si="6">MAX(H27:P27)-MIN(H27:P27)</f>
        <v>0</v>
      </c>
      <c r="R27" s="6" t="e">
        <f t="shared" ref="R27:R33" si="7">STDEV(H27:P27)</f>
        <v>#DIV/0!</v>
      </c>
      <c r="S27" s="6" t="e">
        <f t="shared" ref="S27:S33" si="8">AVERAGE(H27:P27)</f>
        <v>#DIV/0!</v>
      </c>
      <c r="T27" s="6" t="e">
        <f t="shared" ref="T27:T33" si="9">S27+0.5</f>
        <v>#DIV/0!</v>
      </c>
      <c r="U27" s="13"/>
      <c r="W27" s="11"/>
      <c r="X27" s="25" t="s">
        <v>1</v>
      </c>
      <c r="Y27" s="25">
        <v>40</v>
      </c>
      <c r="Z27" s="25">
        <v>30</v>
      </c>
      <c r="AA27" s="25" t="s">
        <v>22</v>
      </c>
      <c r="AB27" s="25">
        <v>2</v>
      </c>
      <c r="AC27" s="2"/>
      <c r="AD27" s="2"/>
      <c r="AE27" s="2"/>
      <c r="AF27" s="2"/>
      <c r="AG27" s="2"/>
      <c r="AH27" s="2"/>
      <c r="AI27" s="2"/>
      <c r="AJ27" s="2"/>
      <c r="AK27" s="2"/>
      <c r="AL27" s="6">
        <f t="shared" ref="AL27:AL33" si="10">MAX(AC27:AK27)-MIN(AC27:AK27)</f>
        <v>0</v>
      </c>
      <c r="AM27" s="6" t="e">
        <f t="shared" ref="AM27:AM33" si="11">STDEV(AC27:AK27)</f>
        <v>#DIV/0!</v>
      </c>
      <c r="AN27" s="6" t="e">
        <f t="shared" ref="AN27:AN33" si="12">AVERAGE(AC27:AK27)</f>
        <v>#DIV/0!</v>
      </c>
      <c r="AO27" s="6" t="e">
        <f t="shared" ref="AO27:AO33" si="13">AN27+0.5</f>
        <v>#DIV/0!</v>
      </c>
      <c r="AP27" s="13"/>
    </row>
    <row r="28" spans="2:42" x14ac:dyDescent="0.25">
      <c r="B28" s="11"/>
      <c r="C28" s="25" t="s">
        <v>2</v>
      </c>
      <c r="D28" s="25">
        <v>60</v>
      </c>
      <c r="E28" s="25">
        <v>30</v>
      </c>
      <c r="F28" s="25" t="s">
        <v>22</v>
      </c>
      <c r="G28" s="25">
        <v>2</v>
      </c>
      <c r="H28" s="2"/>
      <c r="I28" s="2"/>
      <c r="J28" s="2"/>
      <c r="K28" s="2"/>
      <c r="L28" s="2"/>
      <c r="M28" s="2"/>
      <c r="N28" s="2"/>
      <c r="O28" s="2"/>
      <c r="P28" s="2"/>
      <c r="Q28" s="6">
        <f t="shared" si="6"/>
        <v>0</v>
      </c>
      <c r="R28" s="6" t="e">
        <f t="shared" si="7"/>
        <v>#DIV/0!</v>
      </c>
      <c r="S28" s="6" t="e">
        <f t="shared" si="8"/>
        <v>#DIV/0!</v>
      </c>
      <c r="T28" s="6" t="e">
        <f t="shared" si="9"/>
        <v>#DIV/0!</v>
      </c>
      <c r="U28" s="13"/>
      <c r="W28" s="11"/>
      <c r="X28" s="25" t="s">
        <v>2</v>
      </c>
      <c r="Y28" s="25">
        <v>60</v>
      </c>
      <c r="Z28" s="25">
        <v>30</v>
      </c>
      <c r="AA28" s="25" t="s">
        <v>22</v>
      </c>
      <c r="AB28" s="25">
        <v>2</v>
      </c>
      <c r="AC28" s="2"/>
      <c r="AD28" s="2"/>
      <c r="AE28" s="2"/>
      <c r="AF28" s="2"/>
      <c r="AG28" s="2"/>
      <c r="AH28" s="2"/>
      <c r="AI28" s="2"/>
      <c r="AJ28" s="2"/>
      <c r="AK28" s="2"/>
      <c r="AL28" s="6">
        <f t="shared" si="10"/>
        <v>0</v>
      </c>
      <c r="AM28" s="6" t="e">
        <f t="shared" si="11"/>
        <v>#DIV/0!</v>
      </c>
      <c r="AN28" s="6" t="e">
        <f t="shared" si="12"/>
        <v>#DIV/0!</v>
      </c>
      <c r="AO28" s="6" t="e">
        <f t="shared" si="13"/>
        <v>#DIV/0!</v>
      </c>
      <c r="AP28" s="13"/>
    </row>
    <row r="29" spans="2:42" x14ac:dyDescent="0.25">
      <c r="B29" s="11"/>
      <c r="C29" s="25" t="s">
        <v>3</v>
      </c>
      <c r="D29" s="25">
        <v>80</v>
      </c>
      <c r="E29" s="25">
        <v>30</v>
      </c>
      <c r="F29" s="25" t="s">
        <v>22</v>
      </c>
      <c r="G29" s="25">
        <v>2</v>
      </c>
      <c r="H29" s="2"/>
      <c r="I29" s="2"/>
      <c r="J29" s="2"/>
      <c r="K29" s="2"/>
      <c r="L29" s="2"/>
      <c r="M29" s="2"/>
      <c r="N29" s="2"/>
      <c r="O29" s="2"/>
      <c r="P29" s="2"/>
      <c r="Q29" s="6">
        <f t="shared" si="6"/>
        <v>0</v>
      </c>
      <c r="R29" s="6" t="e">
        <f t="shared" si="7"/>
        <v>#DIV/0!</v>
      </c>
      <c r="S29" s="6" t="e">
        <f t="shared" si="8"/>
        <v>#DIV/0!</v>
      </c>
      <c r="T29" s="6" t="e">
        <f t="shared" si="9"/>
        <v>#DIV/0!</v>
      </c>
      <c r="U29" s="13"/>
      <c r="W29" s="11"/>
      <c r="X29" s="25" t="s">
        <v>3</v>
      </c>
      <c r="Y29" s="25">
        <v>80</v>
      </c>
      <c r="Z29" s="25">
        <v>30</v>
      </c>
      <c r="AA29" s="25" t="s">
        <v>22</v>
      </c>
      <c r="AB29" s="25">
        <v>2</v>
      </c>
      <c r="AC29" s="2"/>
      <c r="AD29" s="2"/>
      <c r="AE29" s="2"/>
      <c r="AF29" s="2"/>
      <c r="AG29" s="2"/>
      <c r="AH29" s="2"/>
      <c r="AI29" s="2"/>
      <c r="AJ29" s="2"/>
      <c r="AK29" s="2"/>
      <c r="AL29" s="6">
        <f t="shared" si="10"/>
        <v>0</v>
      </c>
      <c r="AM29" s="6" t="e">
        <f t="shared" si="11"/>
        <v>#DIV/0!</v>
      </c>
      <c r="AN29" s="6" t="e">
        <f t="shared" si="12"/>
        <v>#DIV/0!</v>
      </c>
      <c r="AO29" s="6" t="e">
        <f t="shared" si="13"/>
        <v>#DIV/0!</v>
      </c>
      <c r="AP29" s="13"/>
    </row>
    <row r="30" spans="2:42" x14ac:dyDescent="0.25">
      <c r="B30" s="11"/>
      <c r="C30" s="25" t="s">
        <v>17</v>
      </c>
      <c r="D30" s="25">
        <v>20</v>
      </c>
      <c r="E30" s="25">
        <v>30</v>
      </c>
      <c r="F30" s="25" t="s">
        <v>22</v>
      </c>
      <c r="G30" s="25">
        <v>4</v>
      </c>
      <c r="H30" s="2"/>
      <c r="I30" s="2"/>
      <c r="J30" s="2"/>
      <c r="K30" s="2"/>
      <c r="L30" s="2"/>
      <c r="M30" s="2"/>
      <c r="N30" s="2"/>
      <c r="O30" s="2"/>
      <c r="P30" s="2"/>
      <c r="Q30" s="6">
        <f t="shared" si="6"/>
        <v>0</v>
      </c>
      <c r="R30" s="6" t="e">
        <f t="shared" si="7"/>
        <v>#DIV/0!</v>
      </c>
      <c r="S30" s="6" t="e">
        <f t="shared" si="8"/>
        <v>#DIV/0!</v>
      </c>
      <c r="T30" s="6" t="e">
        <f t="shared" si="9"/>
        <v>#DIV/0!</v>
      </c>
      <c r="U30" s="13"/>
      <c r="W30" s="11"/>
      <c r="X30" s="25" t="s">
        <v>17</v>
      </c>
      <c r="Y30" s="25">
        <v>20</v>
      </c>
      <c r="Z30" s="25">
        <v>30</v>
      </c>
      <c r="AA30" s="25" t="s">
        <v>22</v>
      </c>
      <c r="AB30" s="25">
        <v>4</v>
      </c>
      <c r="AC30" s="2"/>
      <c r="AD30" s="2"/>
      <c r="AE30" s="2"/>
      <c r="AF30" s="2"/>
      <c r="AG30" s="2"/>
      <c r="AH30" s="2"/>
      <c r="AI30" s="2"/>
      <c r="AJ30" s="2"/>
      <c r="AK30" s="2"/>
      <c r="AL30" s="6">
        <f t="shared" si="10"/>
        <v>0</v>
      </c>
      <c r="AM30" s="6" t="e">
        <f t="shared" si="11"/>
        <v>#DIV/0!</v>
      </c>
      <c r="AN30" s="6" t="e">
        <f t="shared" si="12"/>
        <v>#DIV/0!</v>
      </c>
      <c r="AO30" s="6" t="e">
        <f t="shared" si="13"/>
        <v>#DIV/0!</v>
      </c>
      <c r="AP30" s="13"/>
    </row>
    <row r="31" spans="2:42" x14ac:dyDescent="0.25">
      <c r="B31" s="11"/>
      <c r="C31" s="25" t="s">
        <v>18</v>
      </c>
      <c r="D31" s="25">
        <v>40</v>
      </c>
      <c r="E31" s="25">
        <v>30</v>
      </c>
      <c r="F31" s="25" t="s">
        <v>22</v>
      </c>
      <c r="G31" s="25">
        <v>4</v>
      </c>
      <c r="H31" s="2"/>
      <c r="I31" s="2"/>
      <c r="J31" s="2"/>
      <c r="K31" s="2"/>
      <c r="L31" s="2"/>
      <c r="M31" s="2"/>
      <c r="N31" s="2"/>
      <c r="O31" s="2"/>
      <c r="P31" s="2"/>
      <c r="Q31" s="6">
        <f t="shared" si="6"/>
        <v>0</v>
      </c>
      <c r="R31" s="6" t="e">
        <f t="shared" si="7"/>
        <v>#DIV/0!</v>
      </c>
      <c r="S31" s="6" t="e">
        <f t="shared" si="8"/>
        <v>#DIV/0!</v>
      </c>
      <c r="T31" s="6" t="e">
        <f t="shared" si="9"/>
        <v>#DIV/0!</v>
      </c>
      <c r="U31" s="13"/>
      <c r="W31" s="11"/>
      <c r="X31" s="25" t="s">
        <v>18</v>
      </c>
      <c r="Y31" s="25">
        <v>40</v>
      </c>
      <c r="Z31" s="25">
        <v>30</v>
      </c>
      <c r="AA31" s="25" t="s">
        <v>22</v>
      </c>
      <c r="AB31" s="25">
        <v>4</v>
      </c>
      <c r="AC31" s="2"/>
      <c r="AD31" s="2"/>
      <c r="AE31" s="2"/>
      <c r="AF31" s="2"/>
      <c r="AG31" s="2"/>
      <c r="AH31" s="2"/>
      <c r="AI31" s="2"/>
      <c r="AJ31" s="2"/>
      <c r="AK31" s="2"/>
      <c r="AL31" s="6">
        <f t="shared" si="10"/>
        <v>0</v>
      </c>
      <c r="AM31" s="6" t="e">
        <f t="shared" si="11"/>
        <v>#DIV/0!</v>
      </c>
      <c r="AN31" s="6" t="e">
        <f t="shared" si="12"/>
        <v>#DIV/0!</v>
      </c>
      <c r="AO31" s="6" t="e">
        <f t="shared" si="13"/>
        <v>#DIV/0!</v>
      </c>
      <c r="AP31" s="13"/>
    </row>
    <row r="32" spans="2:42" x14ac:dyDescent="0.25">
      <c r="B32" s="11"/>
      <c r="C32" s="25" t="s">
        <v>19</v>
      </c>
      <c r="D32" s="25">
        <v>60</v>
      </c>
      <c r="E32" s="25">
        <v>30</v>
      </c>
      <c r="F32" s="25" t="s">
        <v>22</v>
      </c>
      <c r="G32" s="25">
        <v>4</v>
      </c>
      <c r="H32" s="2"/>
      <c r="I32" s="2"/>
      <c r="J32" s="2"/>
      <c r="K32" s="2"/>
      <c r="L32" s="2"/>
      <c r="M32" s="2"/>
      <c r="N32" s="2"/>
      <c r="O32" s="2"/>
      <c r="P32" s="2"/>
      <c r="Q32" s="6">
        <f t="shared" si="6"/>
        <v>0</v>
      </c>
      <c r="R32" s="6" t="e">
        <f t="shared" si="7"/>
        <v>#DIV/0!</v>
      </c>
      <c r="S32" s="6" t="e">
        <f t="shared" si="8"/>
        <v>#DIV/0!</v>
      </c>
      <c r="T32" s="6" t="e">
        <f t="shared" si="9"/>
        <v>#DIV/0!</v>
      </c>
      <c r="U32" s="13"/>
      <c r="W32" s="11"/>
      <c r="X32" s="25" t="s">
        <v>19</v>
      </c>
      <c r="Y32" s="25">
        <v>60</v>
      </c>
      <c r="Z32" s="25">
        <v>30</v>
      </c>
      <c r="AA32" s="25" t="s">
        <v>22</v>
      </c>
      <c r="AB32" s="25">
        <v>4</v>
      </c>
      <c r="AC32" s="2"/>
      <c r="AD32" s="2"/>
      <c r="AE32" s="2"/>
      <c r="AF32" s="2"/>
      <c r="AG32" s="2"/>
      <c r="AH32" s="2"/>
      <c r="AI32" s="2"/>
      <c r="AJ32" s="2"/>
      <c r="AK32" s="2"/>
      <c r="AL32" s="6">
        <f t="shared" si="10"/>
        <v>0</v>
      </c>
      <c r="AM32" s="6" t="e">
        <f t="shared" si="11"/>
        <v>#DIV/0!</v>
      </c>
      <c r="AN32" s="6" t="e">
        <f t="shared" si="12"/>
        <v>#DIV/0!</v>
      </c>
      <c r="AO32" s="6" t="e">
        <f t="shared" si="13"/>
        <v>#DIV/0!</v>
      </c>
      <c r="AP32" s="13"/>
    </row>
    <row r="33" spans="2:42" x14ac:dyDescent="0.25">
      <c r="B33" s="11"/>
      <c r="C33" s="25" t="s">
        <v>20</v>
      </c>
      <c r="D33" s="25">
        <v>80</v>
      </c>
      <c r="E33" s="25">
        <v>30</v>
      </c>
      <c r="F33" s="25" t="s">
        <v>22</v>
      </c>
      <c r="G33" s="25">
        <v>4</v>
      </c>
      <c r="H33" s="2"/>
      <c r="I33" s="2"/>
      <c r="J33" s="2"/>
      <c r="K33" s="2"/>
      <c r="L33" s="2"/>
      <c r="M33" s="2"/>
      <c r="N33" s="2"/>
      <c r="O33" s="2"/>
      <c r="P33" s="2"/>
      <c r="Q33" s="6">
        <f t="shared" si="6"/>
        <v>0</v>
      </c>
      <c r="R33" s="6" t="e">
        <f t="shared" si="7"/>
        <v>#DIV/0!</v>
      </c>
      <c r="S33" s="6" t="e">
        <f t="shared" si="8"/>
        <v>#DIV/0!</v>
      </c>
      <c r="T33" s="6" t="e">
        <f t="shared" si="9"/>
        <v>#DIV/0!</v>
      </c>
      <c r="U33" s="13"/>
      <c r="W33" s="11"/>
      <c r="X33" s="25" t="s">
        <v>20</v>
      </c>
      <c r="Y33" s="25">
        <v>80</v>
      </c>
      <c r="Z33" s="25">
        <v>30</v>
      </c>
      <c r="AA33" s="25" t="s">
        <v>22</v>
      </c>
      <c r="AB33" s="25">
        <v>4</v>
      </c>
      <c r="AC33" s="2"/>
      <c r="AD33" s="2"/>
      <c r="AE33" s="2"/>
      <c r="AF33" s="2"/>
      <c r="AG33" s="2"/>
      <c r="AH33" s="2"/>
      <c r="AI33" s="2"/>
      <c r="AJ33" s="2"/>
      <c r="AK33" s="2"/>
      <c r="AL33" s="6">
        <f t="shared" si="10"/>
        <v>0</v>
      </c>
      <c r="AM33" s="6" t="e">
        <f t="shared" si="11"/>
        <v>#DIV/0!</v>
      </c>
      <c r="AN33" s="6" t="e">
        <f t="shared" si="12"/>
        <v>#DIV/0!</v>
      </c>
      <c r="AO33" s="6" t="e">
        <f t="shared" si="13"/>
        <v>#DIV/0!</v>
      </c>
      <c r="AP33" s="13"/>
    </row>
    <row r="34" spans="2:42" x14ac:dyDescent="0.25">
      <c r="B34" s="11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3"/>
      <c r="W34" s="11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3"/>
    </row>
    <row r="35" spans="2:42" x14ac:dyDescent="0.25">
      <c r="B35" s="11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3"/>
      <c r="W35" s="11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3"/>
    </row>
    <row r="36" spans="2:42" ht="16.5" thickBot="1" x14ac:dyDescent="0.3">
      <c r="B36" s="18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20"/>
      <c r="W36" s="18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20"/>
    </row>
    <row r="37" spans="2:42" ht="16.5" thickBot="1" x14ac:dyDescent="0.3"/>
    <row r="38" spans="2:42" x14ac:dyDescent="0.25">
      <c r="B38" s="8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10"/>
      <c r="W38" s="8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10"/>
    </row>
    <row r="39" spans="2:42" x14ac:dyDescent="0.25">
      <c r="B39" s="11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3"/>
      <c r="W39" s="11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12"/>
      <c r="AO39" s="12"/>
      <c r="AP39" s="13"/>
    </row>
    <row r="40" spans="2:42" ht="21" x14ac:dyDescent="0.35">
      <c r="B40" s="11"/>
      <c r="C40" s="28" t="s">
        <v>24</v>
      </c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12"/>
      <c r="U40" s="13"/>
      <c r="W40" s="11"/>
      <c r="X40" s="28" t="s">
        <v>30</v>
      </c>
      <c r="Y40" s="28"/>
      <c r="Z40" s="28"/>
      <c r="AA40" s="28"/>
      <c r="AB40" s="28"/>
      <c r="AC40" s="28"/>
      <c r="AD40" s="28"/>
      <c r="AE40" s="28"/>
      <c r="AF40" s="28"/>
      <c r="AG40" s="28"/>
      <c r="AH40" s="28"/>
      <c r="AI40" s="28"/>
      <c r="AJ40" s="28"/>
      <c r="AK40" s="28"/>
      <c r="AL40" s="28"/>
      <c r="AM40" s="28"/>
      <c r="AN40" s="28"/>
      <c r="AO40" s="12"/>
      <c r="AP40" s="13"/>
    </row>
    <row r="41" spans="2:42" ht="21" x14ac:dyDescent="0.35">
      <c r="B41" s="11"/>
      <c r="C41" s="28" t="s">
        <v>31</v>
      </c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12"/>
      <c r="U41" s="13"/>
      <c r="W41" s="11"/>
      <c r="X41" s="28" t="s">
        <v>31</v>
      </c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  <c r="AL41" s="28"/>
      <c r="AM41" s="28"/>
      <c r="AN41" s="28"/>
      <c r="AO41" s="12"/>
      <c r="AP41" s="13"/>
    </row>
    <row r="42" spans="2:42" ht="21" x14ac:dyDescent="0.35">
      <c r="B42" s="11"/>
      <c r="C42" s="28" t="s">
        <v>25</v>
      </c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12"/>
      <c r="U42" s="13"/>
      <c r="W42" s="11"/>
      <c r="X42" s="28" t="s">
        <v>25</v>
      </c>
      <c r="Y42" s="28"/>
      <c r="Z42" s="28"/>
      <c r="AA42" s="28"/>
      <c r="AB42" s="28"/>
      <c r="AC42" s="28"/>
      <c r="AD42" s="28"/>
      <c r="AE42" s="28"/>
      <c r="AF42" s="28"/>
      <c r="AG42" s="28"/>
      <c r="AH42" s="28"/>
      <c r="AI42" s="28"/>
      <c r="AJ42" s="28"/>
      <c r="AK42" s="28"/>
      <c r="AL42" s="28"/>
      <c r="AM42" s="28"/>
      <c r="AN42" s="28"/>
      <c r="AO42" s="12"/>
      <c r="AP42" s="13"/>
    </row>
    <row r="43" spans="2:42" ht="21" x14ac:dyDescent="0.35">
      <c r="B43" s="11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2"/>
      <c r="U43" s="13"/>
      <c r="W43" s="11"/>
      <c r="X43" s="14"/>
      <c r="Y43" s="14"/>
      <c r="Z43" s="14"/>
      <c r="AA43" s="14"/>
      <c r="AB43" s="14"/>
      <c r="AC43" s="14"/>
      <c r="AD43" s="14"/>
      <c r="AE43" s="14"/>
      <c r="AF43" s="14"/>
      <c r="AG43" s="14"/>
      <c r="AH43" s="14"/>
      <c r="AI43" s="14"/>
      <c r="AJ43" s="14"/>
      <c r="AK43" s="14"/>
      <c r="AL43" s="14"/>
      <c r="AM43" s="14"/>
      <c r="AN43" s="14"/>
      <c r="AO43" s="12"/>
      <c r="AP43" s="13"/>
    </row>
    <row r="44" spans="2:42" ht="21" x14ac:dyDescent="0.35">
      <c r="B44" s="11"/>
      <c r="C44" s="28" t="s">
        <v>27</v>
      </c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12"/>
      <c r="U44" s="13"/>
      <c r="W44" s="11"/>
      <c r="X44" s="28" t="s">
        <v>27</v>
      </c>
      <c r="Y44" s="28"/>
      <c r="Z44" s="28"/>
      <c r="AA44" s="28"/>
      <c r="AB44" s="28"/>
      <c r="AC44" s="28"/>
      <c r="AD44" s="28"/>
      <c r="AE44" s="28"/>
      <c r="AF44" s="28"/>
      <c r="AG44" s="28"/>
      <c r="AH44" s="28"/>
      <c r="AI44" s="28"/>
      <c r="AJ44" s="28"/>
      <c r="AK44" s="28"/>
      <c r="AL44" s="28"/>
      <c r="AM44" s="28"/>
      <c r="AN44" s="28"/>
      <c r="AO44" s="12"/>
      <c r="AP44" s="13"/>
    </row>
    <row r="45" spans="2:42" x14ac:dyDescent="0.25">
      <c r="B45" s="11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3"/>
      <c r="W45" s="11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  <c r="AK45" s="12"/>
      <c r="AL45" s="12"/>
      <c r="AM45" s="12"/>
      <c r="AN45" s="12"/>
      <c r="AO45" s="12"/>
      <c r="AP45" s="13"/>
    </row>
    <row r="46" spans="2:42" x14ac:dyDescent="0.25">
      <c r="B46" s="11"/>
      <c r="C46" s="27" t="s">
        <v>23</v>
      </c>
      <c r="D46" s="27"/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12"/>
      <c r="U46" s="13"/>
      <c r="W46" s="11"/>
      <c r="X46" s="27" t="s">
        <v>23</v>
      </c>
      <c r="Y46" s="27"/>
      <c r="Z46" s="27"/>
      <c r="AA46" s="27"/>
      <c r="AB46" s="27"/>
      <c r="AC46" s="27"/>
      <c r="AD46" s="27"/>
      <c r="AE46" s="27"/>
      <c r="AF46" s="27"/>
      <c r="AG46" s="27"/>
      <c r="AH46" s="27"/>
      <c r="AI46" s="27"/>
      <c r="AJ46" s="27"/>
      <c r="AK46" s="27"/>
      <c r="AL46" s="27"/>
      <c r="AM46" s="27"/>
      <c r="AN46" s="27"/>
      <c r="AO46" s="12"/>
      <c r="AP46" s="13"/>
    </row>
    <row r="47" spans="2:42" s="1" customFormat="1" ht="64.5" x14ac:dyDescent="0.25">
      <c r="B47" s="15"/>
      <c r="C47" s="24" t="s">
        <v>4</v>
      </c>
      <c r="D47" s="24" t="s">
        <v>6</v>
      </c>
      <c r="E47" s="24" t="s">
        <v>7</v>
      </c>
      <c r="F47" s="24" t="s">
        <v>21</v>
      </c>
      <c r="G47" s="24" t="s">
        <v>5</v>
      </c>
      <c r="H47" s="4" t="s">
        <v>8</v>
      </c>
      <c r="I47" s="4" t="s">
        <v>9</v>
      </c>
      <c r="J47" s="4" t="s">
        <v>10</v>
      </c>
      <c r="K47" s="4" t="s">
        <v>11</v>
      </c>
      <c r="L47" s="4" t="s">
        <v>12</v>
      </c>
      <c r="M47" s="4" t="s">
        <v>13</v>
      </c>
      <c r="N47" s="3"/>
      <c r="O47" s="3"/>
      <c r="P47" s="3"/>
      <c r="Q47" s="5" t="s">
        <v>14</v>
      </c>
      <c r="R47" s="5" t="s">
        <v>15</v>
      </c>
      <c r="S47" s="5" t="s">
        <v>16</v>
      </c>
      <c r="T47" s="16"/>
      <c r="U47" s="17"/>
      <c r="W47" s="15"/>
      <c r="X47" s="24" t="s">
        <v>4</v>
      </c>
      <c r="Y47" s="24" t="s">
        <v>6</v>
      </c>
      <c r="Z47" s="24" t="s">
        <v>7</v>
      </c>
      <c r="AA47" s="24" t="s">
        <v>21</v>
      </c>
      <c r="AB47" s="24" t="s">
        <v>5</v>
      </c>
      <c r="AC47" s="4" t="s">
        <v>8</v>
      </c>
      <c r="AD47" s="4" t="s">
        <v>9</v>
      </c>
      <c r="AE47" s="4" t="s">
        <v>10</v>
      </c>
      <c r="AF47" s="4" t="s">
        <v>11</v>
      </c>
      <c r="AG47" s="4" t="s">
        <v>12</v>
      </c>
      <c r="AH47" s="4" t="s">
        <v>13</v>
      </c>
      <c r="AI47" s="3"/>
      <c r="AJ47" s="3"/>
      <c r="AK47" s="3"/>
      <c r="AL47" s="5" t="s">
        <v>14</v>
      </c>
      <c r="AM47" s="5" t="s">
        <v>15</v>
      </c>
      <c r="AN47" s="5" t="s">
        <v>16</v>
      </c>
      <c r="AO47" s="16"/>
      <c r="AP47" s="17"/>
    </row>
    <row r="48" spans="2:42" x14ac:dyDescent="0.25">
      <c r="B48" s="11"/>
      <c r="C48" s="25" t="s">
        <v>0</v>
      </c>
      <c r="D48" s="25">
        <v>20</v>
      </c>
      <c r="E48" s="25">
        <v>30</v>
      </c>
      <c r="F48" s="25" t="s">
        <v>22</v>
      </c>
      <c r="G48" s="25">
        <v>2</v>
      </c>
      <c r="H48" s="2"/>
      <c r="I48" s="2"/>
      <c r="J48" s="2"/>
      <c r="K48" s="2"/>
      <c r="L48" s="2"/>
      <c r="M48" s="2">
        <v>11.2</v>
      </c>
      <c r="N48" s="2"/>
      <c r="O48" s="2"/>
      <c r="P48" s="2"/>
      <c r="Q48" s="6">
        <f>MAX(H48:P48)-MIN(H48:P48)</f>
        <v>0</v>
      </c>
      <c r="R48" s="6" t="e">
        <f>STDEV(H48:P48)</f>
        <v>#DIV/0!</v>
      </c>
      <c r="S48" s="6">
        <f>AVERAGE(H48:P48)</f>
        <v>11.2</v>
      </c>
      <c r="T48" s="12"/>
      <c r="U48" s="13"/>
      <c r="W48" s="11"/>
      <c r="X48" s="25" t="s">
        <v>0</v>
      </c>
      <c r="Y48" s="25">
        <v>20</v>
      </c>
      <c r="Z48" s="25">
        <v>30</v>
      </c>
      <c r="AA48" s="25" t="s">
        <v>22</v>
      </c>
      <c r="AB48" s="25">
        <v>2</v>
      </c>
      <c r="AC48" s="2"/>
      <c r="AD48" s="2"/>
      <c r="AE48" s="2"/>
      <c r="AF48" s="2"/>
      <c r="AG48" s="2"/>
      <c r="AH48" s="2">
        <v>11.4</v>
      </c>
      <c r="AI48" s="2"/>
      <c r="AJ48" s="2"/>
      <c r="AK48" s="2"/>
      <c r="AL48" s="6">
        <f>MAX(AC48:AK48)-MIN(AC48:AK48)</f>
        <v>0</v>
      </c>
      <c r="AM48" s="6" t="e">
        <f>STDEV(AC48:AK48)</f>
        <v>#DIV/0!</v>
      </c>
      <c r="AN48" s="6">
        <f>AVERAGE(AC48:AK48)</f>
        <v>11.4</v>
      </c>
      <c r="AO48" s="12"/>
      <c r="AP48" s="13"/>
    </row>
    <row r="49" spans="2:42" x14ac:dyDescent="0.25">
      <c r="B49" s="11"/>
      <c r="C49" s="25" t="s">
        <v>1</v>
      </c>
      <c r="D49" s="25">
        <v>40</v>
      </c>
      <c r="E49" s="25">
        <v>30</v>
      </c>
      <c r="F49" s="25" t="s">
        <v>22</v>
      </c>
      <c r="G49" s="25">
        <v>2</v>
      </c>
      <c r="H49" s="2"/>
      <c r="I49" s="2"/>
      <c r="J49" s="2"/>
      <c r="K49" s="2"/>
      <c r="L49" s="2"/>
      <c r="M49" s="2">
        <v>11.3</v>
      </c>
      <c r="N49" s="2"/>
      <c r="O49" s="2"/>
      <c r="P49" s="2"/>
      <c r="Q49" s="6">
        <f t="shared" ref="Q49:Q55" si="14">MAX(H49:P49)-MIN(H49:P49)</f>
        <v>0</v>
      </c>
      <c r="R49" s="6" t="e">
        <f t="shared" ref="R49:R55" si="15">STDEV(H49:P49)</f>
        <v>#DIV/0!</v>
      </c>
      <c r="S49" s="6">
        <f t="shared" ref="S49:S55" si="16">AVERAGE(H49:P49)</f>
        <v>11.3</v>
      </c>
      <c r="T49" s="12"/>
      <c r="U49" s="13"/>
      <c r="W49" s="11"/>
      <c r="X49" s="25" t="s">
        <v>1</v>
      </c>
      <c r="Y49" s="25">
        <v>40</v>
      </c>
      <c r="Z49" s="25">
        <v>30</v>
      </c>
      <c r="AA49" s="25" t="s">
        <v>22</v>
      </c>
      <c r="AB49" s="25">
        <v>2</v>
      </c>
      <c r="AC49" s="2"/>
      <c r="AD49" s="2"/>
      <c r="AE49" s="2"/>
      <c r="AF49" s="2"/>
      <c r="AG49" s="2"/>
      <c r="AH49" s="2">
        <v>11.5</v>
      </c>
      <c r="AI49" s="2"/>
      <c r="AJ49" s="2"/>
      <c r="AK49" s="2"/>
      <c r="AL49" s="6">
        <f t="shared" ref="AL49:AL55" si="17">MAX(AC49:AK49)-MIN(AC49:AK49)</f>
        <v>0</v>
      </c>
      <c r="AM49" s="6" t="e">
        <f t="shared" ref="AM49:AM55" si="18">STDEV(AC49:AK49)</f>
        <v>#DIV/0!</v>
      </c>
      <c r="AN49" s="6">
        <f t="shared" ref="AN49:AN55" si="19">AVERAGE(AC49:AK49)</f>
        <v>11.5</v>
      </c>
      <c r="AO49" s="12"/>
      <c r="AP49" s="13"/>
    </row>
    <row r="50" spans="2:42" x14ac:dyDescent="0.25">
      <c r="B50" s="11"/>
      <c r="C50" s="25" t="s">
        <v>2</v>
      </c>
      <c r="D50" s="25">
        <v>60</v>
      </c>
      <c r="E50" s="25">
        <v>30</v>
      </c>
      <c r="F50" s="25" t="s">
        <v>22</v>
      </c>
      <c r="G50" s="25">
        <v>2</v>
      </c>
      <c r="H50" s="2"/>
      <c r="I50" s="2"/>
      <c r="J50" s="2"/>
      <c r="K50" s="2"/>
      <c r="L50" s="2"/>
      <c r="M50" s="2">
        <v>11.5</v>
      </c>
      <c r="N50" s="2"/>
      <c r="O50" s="2"/>
      <c r="P50" s="2"/>
      <c r="Q50" s="6">
        <f t="shared" si="14"/>
        <v>0</v>
      </c>
      <c r="R50" s="6" t="e">
        <f t="shared" si="15"/>
        <v>#DIV/0!</v>
      </c>
      <c r="S50" s="6">
        <f t="shared" si="16"/>
        <v>11.5</v>
      </c>
      <c r="T50" s="12"/>
      <c r="U50" s="13"/>
      <c r="W50" s="11"/>
      <c r="X50" s="25" t="s">
        <v>2</v>
      </c>
      <c r="Y50" s="25">
        <v>60</v>
      </c>
      <c r="Z50" s="25">
        <v>30</v>
      </c>
      <c r="AA50" s="25" t="s">
        <v>22</v>
      </c>
      <c r="AB50" s="25">
        <v>2</v>
      </c>
      <c r="AC50" s="2"/>
      <c r="AD50" s="2"/>
      <c r="AE50" s="2"/>
      <c r="AF50" s="2"/>
      <c r="AG50" s="2"/>
      <c r="AH50" s="2">
        <v>11.6</v>
      </c>
      <c r="AI50" s="2"/>
      <c r="AJ50" s="2"/>
      <c r="AK50" s="2"/>
      <c r="AL50" s="6">
        <f t="shared" si="17"/>
        <v>0</v>
      </c>
      <c r="AM50" s="6" t="e">
        <f t="shared" si="18"/>
        <v>#DIV/0!</v>
      </c>
      <c r="AN50" s="6">
        <f t="shared" si="19"/>
        <v>11.6</v>
      </c>
      <c r="AO50" s="12"/>
      <c r="AP50" s="13"/>
    </row>
    <row r="51" spans="2:42" x14ac:dyDescent="0.25">
      <c r="B51" s="11"/>
      <c r="C51" s="25" t="s">
        <v>3</v>
      </c>
      <c r="D51" s="25">
        <v>80</v>
      </c>
      <c r="E51" s="25">
        <v>30</v>
      </c>
      <c r="F51" s="25" t="s">
        <v>22</v>
      </c>
      <c r="G51" s="25">
        <v>2</v>
      </c>
      <c r="H51" s="2"/>
      <c r="I51" s="2"/>
      <c r="J51" s="2"/>
      <c r="K51" s="2"/>
      <c r="L51" s="2"/>
      <c r="M51" s="2">
        <v>11.8</v>
      </c>
      <c r="N51" s="2"/>
      <c r="O51" s="2"/>
      <c r="P51" s="2"/>
      <c r="Q51" s="6">
        <f t="shared" si="14"/>
        <v>0</v>
      </c>
      <c r="R51" s="6" t="e">
        <f t="shared" si="15"/>
        <v>#DIV/0!</v>
      </c>
      <c r="S51" s="6">
        <f t="shared" si="16"/>
        <v>11.8</v>
      </c>
      <c r="T51" s="12"/>
      <c r="U51" s="13"/>
      <c r="W51" s="11"/>
      <c r="X51" s="25" t="s">
        <v>3</v>
      </c>
      <c r="Y51" s="25">
        <v>80</v>
      </c>
      <c r="Z51" s="25">
        <v>30</v>
      </c>
      <c r="AA51" s="25" t="s">
        <v>22</v>
      </c>
      <c r="AB51" s="25">
        <v>2</v>
      </c>
      <c r="AC51" s="2"/>
      <c r="AD51" s="2"/>
      <c r="AE51" s="2"/>
      <c r="AF51" s="2"/>
      <c r="AG51" s="2"/>
      <c r="AH51" s="2">
        <v>12</v>
      </c>
      <c r="AI51" s="2"/>
      <c r="AJ51" s="2"/>
      <c r="AK51" s="2"/>
      <c r="AL51" s="6">
        <f t="shared" si="17"/>
        <v>0</v>
      </c>
      <c r="AM51" s="6" t="e">
        <f t="shared" si="18"/>
        <v>#DIV/0!</v>
      </c>
      <c r="AN51" s="6">
        <f t="shared" si="19"/>
        <v>12</v>
      </c>
      <c r="AO51" s="12"/>
      <c r="AP51" s="13"/>
    </row>
    <row r="52" spans="2:42" x14ac:dyDescent="0.25">
      <c r="B52" s="11"/>
      <c r="C52" s="25" t="s">
        <v>17</v>
      </c>
      <c r="D52" s="25">
        <v>20</v>
      </c>
      <c r="E52" s="25">
        <v>30</v>
      </c>
      <c r="F52" s="25" t="s">
        <v>22</v>
      </c>
      <c r="G52" s="25">
        <v>4</v>
      </c>
      <c r="H52" s="2"/>
      <c r="I52" s="2"/>
      <c r="J52" s="2"/>
      <c r="K52" s="2"/>
      <c r="L52" s="2"/>
      <c r="M52" s="2">
        <v>6.4</v>
      </c>
      <c r="N52" s="2"/>
      <c r="O52" s="2"/>
      <c r="P52" s="2"/>
      <c r="Q52" s="6">
        <f t="shared" si="14"/>
        <v>0</v>
      </c>
      <c r="R52" s="6" t="e">
        <f t="shared" si="15"/>
        <v>#DIV/0!</v>
      </c>
      <c r="S52" s="6">
        <f t="shared" si="16"/>
        <v>6.4</v>
      </c>
      <c r="T52" s="12"/>
      <c r="U52" s="13"/>
      <c r="W52" s="11"/>
      <c r="X52" s="25" t="s">
        <v>17</v>
      </c>
      <c r="Y52" s="25">
        <v>20</v>
      </c>
      <c r="Z52" s="25">
        <v>30</v>
      </c>
      <c r="AA52" s="25" t="s">
        <v>22</v>
      </c>
      <c r="AB52" s="25">
        <v>4</v>
      </c>
      <c r="AC52" s="2"/>
      <c r="AD52" s="2"/>
      <c r="AE52" s="2"/>
      <c r="AF52" s="2"/>
      <c r="AG52" s="2"/>
      <c r="AH52" s="2">
        <v>6.4</v>
      </c>
      <c r="AI52" s="2"/>
      <c r="AJ52" s="2"/>
      <c r="AK52" s="2"/>
      <c r="AL52" s="6">
        <f t="shared" si="17"/>
        <v>0</v>
      </c>
      <c r="AM52" s="6" t="e">
        <f t="shared" si="18"/>
        <v>#DIV/0!</v>
      </c>
      <c r="AN52" s="6">
        <f t="shared" si="19"/>
        <v>6.4</v>
      </c>
      <c r="AO52" s="12"/>
      <c r="AP52" s="13"/>
    </row>
    <row r="53" spans="2:42" x14ac:dyDescent="0.25">
      <c r="B53" s="11"/>
      <c r="C53" s="25" t="s">
        <v>18</v>
      </c>
      <c r="D53" s="25">
        <v>40</v>
      </c>
      <c r="E53" s="25">
        <v>30</v>
      </c>
      <c r="F53" s="25" t="s">
        <v>22</v>
      </c>
      <c r="G53" s="25">
        <v>4</v>
      </c>
      <c r="H53" s="2"/>
      <c r="I53" s="2"/>
      <c r="J53" s="2"/>
      <c r="K53" s="2"/>
      <c r="L53" s="2"/>
      <c r="M53" s="2">
        <v>6.4</v>
      </c>
      <c r="N53" s="2"/>
      <c r="O53" s="2"/>
      <c r="P53" s="2"/>
      <c r="Q53" s="6">
        <f t="shared" si="14"/>
        <v>0</v>
      </c>
      <c r="R53" s="6" t="e">
        <f t="shared" si="15"/>
        <v>#DIV/0!</v>
      </c>
      <c r="S53" s="6">
        <f t="shared" si="16"/>
        <v>6.4</v>
      </c>
      <c r="T53" s="12"/>
      <c r="U53" s="13"/>
      <c r="W53" s="11"/>
      <c r="X53" s="25" t="s">
        <v>18</v>
      </c>
      <c r="Y53" s="25">
        <v>40</v>
      </c>
      <c r="Z53" s="25">
        <v>30</v>
      </c>
      <c r="AA53" s="25" t="s">
        <v>22</v>
      </c>
      <c r="AB53" s="25">
        <v>4</v>
      </c>
      <c r="AC53" s="2"/>
      <c r="AD53" s="2"/>
      <c r="AE53" s="2"/>
      <c r="AF53" s="2"/>
      <c r="AG53" s="2"/>
      <c r="AH53" s="2">
        <v>6.5</v>
      </c>
      <c r="AI53" s="2"/>
      <c r="AJ53" s="2"/>
      <c r="AK53" s="2"/>
      <c r="AL53" s="6">
        <f t="shared" si="17"/>
        <v>0</v>
      </c>
      <c r="AM53" s="6" t="e">
        <f t="shared" si="18"/>
        <v>#DIV/0!</v>
      </c>
      <c r="AN53" s="6">
        <f t="shared" si="19"/>
        <v>6.5</v>
      </c>
      <c r="AO53" s="12"/>
      <c r="AP53" s="13"/>
    </row>
    <row r="54" spans="2:42" x14ac:dyDescent="0.25">
      <c r="B54" s="11"/>
      <c r="C54" s="25" t="s">
        <v>19</v>
      </c>
      <c r="D54" s="25">
        <v>60</v>
      </c>
      <c r="E54" s="25">
        <v>30</v>
      </c>
      <c r="F54" s="25" t="s">
        <v>22</v>
      </c>
      <c r="G54" s="25">
        <v>4</v>
      </c>
      <c r="H54" s="2"/>
      <c r="I54" s="2"/>
      <c r="J54" s="2"/>
      <c r="K54" s="2"/>
      <c r="L54" s="2"/>
      <c r="M54" s="2">
        <v>6.5</v>
      </c>
      <c r="N54" s="2"/>
      <c r="O54" s="2"/>
      <c r="P54" s="2"/>
      <c r="Q54" s="6">
        <f t="shared" si="14"/>
        <v>0</v>
      </c>
      <c r="R54" s="6" t="e">
        <f t="shared" si="15"/>
        <v>#DIV/0!</v>
      </c>
      <c r="S54" s="6">
        <f t="shared" si="16"/>
        <v>6.5</v>
      </c>
      <c r="T54" s="12"/>
      <c r="U54" s="13"/>
      <c r="W54" s="11"/>
      <c r="X54" s="25" t="s">
        <v>19</v>
      </c>
      <c r="Y54" s="25">
        <v>60</v>
      </c>
      <c r="Z54" s="25">
        <v>30</v>
      </c>
      <c r="AA54" s="25" t="s">
        <v>22</v>
      </c>
      <c r="AB54" s="25">
        <v>4</v>
      </c>
      <c r="AC54" s="2"/>
      <c r="AD54" s="2"/>
      <c r="AE54" s="2"/>
      <c r="AF54" s="2"/>
      <c r="AG54" s="2"/>
      <c r="AH54" s="2">
        <v>6.6</v>
      </c>
      <c r="AI54" s="2"/>
      <c r="AJ54" s="2"/>
      <c r="AK54" s="2"/>
      <c r="AL54" s="6">
        <f t="shared" si="17"/>
        <v>0</v>
      </c>
      <c r="AM54" s="6" t="e">
        <f t="shared" si="18"/>
        <v>#DIV/0!</v>
      </c>
      <c r="AN54" s="6">
        <f t="shared" si="19"/>
        <v>6.6</v>
      </c>
      <c r="AO54" s="12"/>
      <c r="AP54" s="13"/>
    </row>
    <row r="55" spans="2:42" x14ac:dyDescent="0.25">
      <c r="B55" s="11"/>
      <c r="C55" s="25" t="s">
        <v>20</v>
      </c>
      <c r="D55" s="25">
        <v>80</v>
      </c>
      <c r="E55" s="25">
        <v>30</v>
      </c>
      <c r="F55" s="25" t="s">
        <v>22</v>
      </c>
      <c r="G55" s="25">
        <v>4</v>
      </c>
      <c r="H55" s="2"/>
      <c r="I55" s="2"/>
      <c r="J55" s="2"/>
      <c r="K55" s="2"/>
      <c r="L55" s="2"/>
      <c r="M55" s="2">
        <v>6.9</v>
      </c>
      <c r="N55" s="2"/>
      <c r="O55" s="2"/>
      <c r="P55" s="2"/>
      <c r="Q55" s="6">
        <f t="shared" si="14"/>
        <v>0</v>
      </c>
      <c r="R55" s="6" t="e">
        <f t="shared" si="15"/>
        <v>#DIV/0!</v>
      </c>
      <c r="S55" s="6">
        <f t="shared" si="16"/>
        <v>6.9</v>
      </c>
      <c r="T55" s="12"/>
      <c r="U55" s="13"/>
      <c r="W55" s="11"/>
      <c r="X55" s="25" t="s">
        <v>20</v>
      </c>
      <c r="Y55" s="25">
        <v>80</v>
      </c>
      <c r="Z55" s="25">
        <v>30</v>
      </c>
      <c r="AA55" s="25" t="s">
        <v>22</v>
      </c>
      <c r="AB55" s="25">
        <v>4</v>
      </c>
      <c r="AC55" s="2"/>
      <c r="AD55" s="2"/>
      <c r="AE55" s="2"/>
      <c r="AF55" s="2"/>
      <c r="AG55" s="2"/>
      <c r="AH55" s="2">
        <v>6.9</v>
      </c>
      <c r="AI55" s="2"/>
      <c r="AJ55" s="2"/>
      <c r="AK55" s="2"/>
      <c r="AL55" s="6">
        <f t="shared" si="17"/>
        <v>0</v>
      </c>
      <c r="AM55" s="6" t="e">
        <f t="shared" si="18"/>
        <v>#DIV/0!</v>
      </c>
      <c r="AN55" s="6">
        <f t="shared" si="19"/>
        <v>6.9</v>
      </c>
      <c r="AO55" s="12"/>
      <c r="AP55" s="13"/>
    </row>
    <row r="56" spans="2:42" x14ac:dyDescent="0.25">
      <c r="B56" s="11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3"/>
      <c r="W56" s="11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2"/>
      <c r="AL56" s="12"/>
      <c r="AM56" s="12"/>
      <c r="AN56" s="12"/>
      <c r="AO56" s="12"/>
      <c r="AP56" s="13"/>
    </row>
    <row r="57" spans="2:42" x14ac:dyDescent="0.25">
      <c r="B57" s="11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3"/>
      <c r="W57" s="11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H57" s="12"/>
      <c r="AI57" s="12"/>
      <c r="AJ57" s="12"/>
      <c r="AK57" s="12"/>
      <c r="AL57" s="12"/>
      <c r="AM57" s="12"/>
      <c r="AN57" s="12"/>
      <c r="AO57" s="12"/>
      <c r="AP57" s="13"/>
    </row>
    <row r="58" spans="2:42" ht="21" x14ac:dyDescent="0.35">
      <c r="B58" s="11"/>
      <c r="C58" s="28" t="s">
        <v>28</v>
      </c>
      <c r="D58" s="28"/>
      <c r="E58" s="28"/>
      <c r="F58" s="28"/>
      <c r="G58" s="28"/>
      <c r="H58" s="28"/>
      <c r="I58" s="28"/>
      <c r="J58" s="28"/>
      <c r="K58" s="28"/>
      <c r="L58" s="28"/>
      <c r="M58" s="28"/>
      <c r="N58" s="28"/>
      <c r="O58" s="28"/>
      <c r="P58" s="28"/>
      <c r="Q58" s="28"/>
      <c r="R58" s="28"/>
      <c r="S58" s="28"/>
      <c r="T58" s="12"/>
      <c r="U58" s="13"/>
      <c r="W58" s="11"/>
      <c r="X58" s="28" t="s">
        <v>28</v>
      </c>
      <c r="Y58" s="28"/>
      <c r="Z58" s="28"/>
      <c r="AA58" s="28"/>
      <c r="AB58" s="28"/>
      <c r="AC58" s="28"/>
      <c r="AD58" s="28"/>
      <c r="AE58" s="28"/>
      <c r="AF58" s="28"/>
      <c r="AG58" s="28"/>
      <c r="AH58" s="28"/>
      <c r="AI58" s="28"/>
      <c r="AJ58" s="28"/>
      <c r="AK58" s="28"/>
      <c r="AL58" s="28"/>
      <c r="AM58" s="28"/>
      <c r="AN58" s="28"/>
      <c r="AO58" s="12"/>
      <c r="AP58" s="13"/>
    </row>
    <row r="59" spans="2:42" x14ac:dyDescent="0.25">
      <c r="B59" s="11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3"/>
      <c r="W59" s="11"/>
      <c r="X59" s="12"/>
      <c r="Y59" s="12"/>
      <c r="Z59" s="12"/>
      <c r="AA59" s="12"/>
      <c r="AB59" s="12"/>
      <c r="AC59" s="12"/>
      <c r="AD59" s="12"/>
      <c r="AE59" s="12"/>
      <c r="AF59" s="12"/>
      <c r="AG59" s="12"/>
      <c r="AH59" s="12"/>
      <c r="AI59" s="12"/>
      <c r="AJ59" s="12"/>
      <c r="AK59" s="12"/>
      <c r="AL59" s="12"/>
      <c r="AM59" s="12"/>
      <c r="AN59" s="12"/>
      <c r="AO59" s="12"/>
      <c r="AP59" s="13"/>
    </row>
    <row r="60" spans="2:42" x14ac:dyDescent="0.25">
      <c r="B60" s="11"/>
      <c r="C60" s="27" t="s">
        <v>23</v>
      </c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  <c r="U60" s="13"/>
      <c r="W60" s="11"/>
      <c r="X60" s="27" t="s">
        <v>23</v>
      </c>
      <c r="Y60" s="27"/>
      <c r="Z60" s="27"/>
      <c r="AA60" s="27"/>
      <c r="AB60" s="27"/>
      <c r="AC60" s="27"/>
      <c r="AD60" s="27"/>
      <c r="AE60" s="27"/>
      <c r="AF60" s="27"/>
      <c r="AG60" s="27"/>
      <c r="AH60" s="27"/>
      <c r="AI60" s="27"/>
      <c r="AJ60" s="27"/>
      <c r="AK60" s="27"/>
      <c r="AL60" s="27"/>
      <c r="AM60" s="27"/>
      <c r="AN60" s="27"/>
      <c r="AO60" s="27"/>
      <c r="AP60" s="13"/>
    </row>
    <row r="61" spans="2:42" ht="64.5" x14ac:dyDescent="0.25">
      <c r="B61" s="11"/>
      <c r="C61" s="26" t="s">
        <v>4</v>
      </c>
      <c r="D61" s="26" t="s">
        <v>6</v>
      </c>
      <c r="E61" s="26" t="s">
        <v>7</v>
      </c>
      <c r="F61" s="26" t="s">
        <v>21</v>
      </c>
      <c r="G61" s="26" t="s">
        <v>5</v>
      </c>
      <c r="H61" s="22" t="s">
        <v>8</v>
      </c>
      <c r="I61" s="22" t="s">
        <v>9</v>
      </c>
      <c r="J61" s="22" t="s">
        <v>10</v>
      </c>
      <c r="K61" s="22" t="s">
        <v>11</v>
      </c>
      <c r="L61" s="22" t="s">
        <v>12</v>
      </c>
      <c r="M61" s="22" t="s">
        <v>13</v>
      </c>
      <c r="N61" s="21"/>
      <c r="O61" s="21"/>
      <c r="P61" s="21"/>
      <c r="Q61" s="23" t="s">
        <v>14</v>
      </c>
      <c r="R61" s="23" t="s">
        <v>15</v>
      </c>
      <c r="S61" s="23" t="s">
        <v>16</v>
      </c>
      <c r="T61" s="7" t="s">
        <v>29</v>
      </c>
      <c r="U61" s="13"/>
      <c r="W61" s="11"/>
      <c r="X61" s="26" t="s">
        <v>4</v>
      </c>
      <c r="Y61" s="26" t="s">
        <v>6</v>
      </c>
      <c r="Z61" s="26" t="s">
        <v>7</v>
      </c>
      <c r="AA61" s="26" t="s">
        <v>21</v>
      </c>
      <c r="AB61" s="26" t="s">
        <v>5</v>
      </c>
      <c r="AC61" s="22" t="s">
        <v>8</v>
      </c>
      <c r="AD61" s="22" t="s">
        <v>9</v>
      </c>
      <c r="AE61" s="22" t="s">
        <v>10</v>
      </c>
      <c r="AF61" s="22" t="s">
        <v>11</v>
      </c>
      <c r="AG61" s="22" t="s">
        <v>12</v>
      </c>
      <c r="AH61" s="22" t="s">
        <v>13</v>
      </c>
      <c r="AI61" s="21"/>
      <c r="AJ61" s="21"/>
      <c r="AK61" s="21"/>
      <c r="AL61" s="23" t="s">
        <v>14</v>
      </c>
      <c r="AM61" s="23" t="s">
        <v>15</v>
      </c>
      <c r="AN61" s="23" t="s">
        <v>16</v>
      </c>
      <c r="AO61" s="7" t="s">
        <v>29</v>
      </c>
      <c r="AP61" s="13"/>
    </row>
    <row r="62" spans="2:42" x14ac:dyDescent="0.25">
      <c r="B62" s="11"/>
      <c r="C62" s="25" t="s">
        <v>0</v>
      </c>
      <c r="D62" s="25">
        <v>20</v>
      </c>
      <c r="E62" s="25">
        <v>30</v>
      </c>
      <c r="F62" s="25" t="s">
        <v>22</v>
      </c>
      <c r="G62" s="25">
        <v>2</v>
      </c>
      <c r="H62" s="2"/>
      <c r="I62" s="2"/>
      <c r="J62" s="2"/>
      <c r="K62" s="2"/>
      <c r="L62" s="2"/>
      <c r="M62" s="2"/>
      <c r="N62" s="2"/>
      <c r="O62" s="2"/>
      <c r="P62" s="2"/>
      <c r="Q62" s="6">
        <f>MAX(H62:P62)-MIN(H62:P62)</f>
        <v>0</v>
      </c>
      <c r="R62" s="6" t="e">
        <f>STDEV(H62:P62)</f>
        <v>#DIV/0!</v>
      </c>
      <c r="S62" s="6" t="e">
        <f>AVERAGE(H62:P62)</f>
        <v>#DIV/0!</v>
      </c>
      <c r="T62" s="6" t="e">
        <f>S62+0.5</f>
        <v>#DIV/0!</v>
      </c>
      <c r="U62" s="13"/>
      <c r="W62" s="11"/>
      <c r="X62" s="25" t="s">
        <v>0</v>
      </c>
      <c r="Y62" s="25">
        <v>20</v>
      </c>
      <c r="Z62" s="25">
        <v>30</v>
      </c>
      <c r="AA62" s="25" t="s">
        <v>22</v>
      </c>
      <c r="AB62" s="25">
        <v>2</v>
      </c>
      <c r="AC62" s="2"/>
      <c r="AD62" s="2"/>
      <c r="AE62" s="2"/>
      <c r="AF62" s="2"/>
      <c r="AG62" s="2"/>
      <c r="AH62" s="2"/>
      <c r="AI62" s="2"/>
      <c r="AJ62" s="2"/>
      <c r="AK62" s="2"/>
      <c r="AL62" s="6">
        <f>MAX(AC62:AK62)-MIN(AC62:AK62)</f>
        <v>0</v>
      </c>
      <c r="AM62" s="6" t="e">
        <f>STDEV(AC62:AK62)</f>
        <v>#DIV/0!</v>
      </c>
      <c r="AN62" s="6" t="e">
        <f>AVERAGE(AC62:AK62)</f>
        <v>#DIV/0!</v>
      </c>
      <c r="AO62" s="6" t="e">
        <f>AN62+0.5</f>
        <v>#DIV/0!</v>
      </c>
      <c r="AP62" s="13"/>
    </row>
    <row r="63" spans="2:42" x14ac:dyDescent="0.25">
      <c r="B63" s="11"/>
      <c r="C63" s="25" t="s">
        <v>1</v>
      </c>
      <c r="D63" s="25">
        <v>40</v>
      </c>
      <c r="E63" s="25">
        <v>30</v>
      </c>
      <c r="F63" s="25" t="s">
        <v>22</v>
      </c>
      <c r="G63" s="25">
        <v>2</v>
      </c>
      <c r="H63" s="2"/>
      <c r="I63" s="2"/>
      <c r="J63" s="2"/>
      <c r="K63" s="2"/>
      <c r="L63" s="2"/>
      <c r="M63" s="2"/>
      <c r="N63" s="2"/>
      <c r="O63" s="2"/>
      <c r="P63" s="2"/>
      <c r="Q63" s="6">
        <f t="shared" ref="Q63:Q69" si="20">MAX(H63:P63)-MIN(H63:P63)</f>
        <v>0</v>
      </c>
      <c r="R63" s="6" t="e">
        <f t="shared" ref="R63:R69" si="21">STDEV(H63:P63)</f>
        <v>#DIV/0!</v>
      </c>
      <c r="S63" s="6" t="e">
        <f t="shared" ref="S63:S69" si="22">AVERAGE(H63:P63)</f>
        <v>#DIV/0!</v>
      </c>
      <c r="T63" s="6" t="e">
        <f t="shared" ref="T63:T69" si="23">S63+0.5</f>
        <v>#DIV/0!</v>
      </c>
      <c r="U63" s="13"/>
      <c r="W63" s="11"/>
      <c r="X63" s="25" t="s">
        <v>1</v>
      </c>
      <c r="Y63" s="25">
        <v>40</v>
      </c>
      <c r="Z63" s="25">
        <v>30</v>
      </c>
      <c r="AA63" s="25" t="s">
        <v>22</v>
      </c>
      <c r="AB63" s="25">
        <v>2</v>
      </c>
      <c r="AC63" s="2"/>
      <c r="AD63" s="2"/>
      <c r="AE63" s="2"/>
      <c r="AF63" s="2"/>
      <c r="AG63" s="2"/>
      <c r="AH63" s="2"/>
      <c r="AI63" s="2"/>
      <c r="AJ63" s="2"/>
      <c r="AK63" s="2"/>
      <c r="AL63" s="6">
        <f t="shared" ref="AL63:AL69" si="24">MAX(AC63:AK63)-MIN(AC63:AK63)</f>
        <v>0</v>
      </c>
      <c r="AM63" s="6" t="e">
        <f t="shared" ref="AM63:AM69" si="25">STDEV(AC63:AK63)</f>
        <v>#DIV/0!</v>
      </c>
      <c r="AN63" s="6" t="e">
        <f t="shared" ref="AN63:AN69" si="26">AVERAGE(AC63:AK63)</f>
        <v>#DIV/0!</v>
      </c>
      <c r="AO63" s="6" t="e">
        <f t="shared" ref="AO63:AO69" si="27">AN63+0.5</f>
        <v>#DIV/0!</v>
      </c>
      <c r="AP63" s="13"/>
    </row>
    <row r="64" spans="2:42" x14ac:dyDescent="0.25">
      <c r="B64" s="11"/>
      <c r="C64" s="25" t="s">
        <v>2</v>
      </c>
      <c r="D64" s="25">
        <v>60</v>
      </c>
      <c r="E64" s="25">
        <v>30</v>
      </c>
      <c r="F64" s="25" t="s">
        <v>22</v>
      </c>
      <c r="G64" s="25">
        <v>2</v>
      </c>
      <c r="H64" s="2"/>
      <c r="I64" s="2"/>
      <c r="J64" s="2"/>
      <c r="K64" s="2"/>
      <c r="L64" s="2"/>
      <c r="M64" s="2"/>
      <c r="N64" s="2"/>
      <c r="O64" s="2"/>
      <c r="P64" s="2"/>
      <c r="Q64" s="6">
        <f t="shared" si="20"/>
        <v>0</v>
      </c>
      <c r="R64" s="6" t="e">
        <f t="shared" si="21"/>
        <v>#DIV/0!</v>
      </c>
      <c r="S64" s="6" t="e">
        <f t="shared" si="22"/>
        <v>#DIV/0!</v>
      </c>
      <c r="T64" s="6" t="e">
        <f t="shared" si="23"/>
        <v>#DIV/0!</v>
      </c>
      <c r="U64" s="13"/>
      <c r="W64" s="11"/>
      <c r="X64" s="25" t="s">
        <v>2</v>
      </c>
      <c r="Y64" s="25">
        <v>60</v>
      </c>
      <c r="Z64" s="25">
        <v>30</v>
      </c>
      <c r="AA64" s="25" t="s">
        <v>22</v>
      </c>
      <c r="AB64" s="25">
        <v>2</v>
      </c>
      <c r="AC64" s="2"/>
      <c r="AD64" s="2"/>
      <c r="AE64" s="2"/>
      <c r="AF64" s="2"/>
      <c r="AG64" s="2"/>
      <c r="AH64" s="2"/>
      <c r="AI64" s="2"/>
      <c r="AJ64" s="2"/>
      <c r="AK64" s="2"/>
      <c r="AL64" s="6">
        <f t="shared" si="24"/>
        <v>0</v>
      </c>
      <c r="AM64" s="6" t="e">
        <f t="shared" si="25"/>
        <v>#DIV/0!</v>
      </c>
      <c r="AN64" s="6" t="e">
        <f t="shared" si="26"/>
        <v>#DIV/0!</v>
      </c>
      <c r="AO64" s="6" t="e">
        <f t="shared" si="27"/>
        <v>#DIV/0!</v>
      </c>
      <c r="AP64" s="13"/>
    </row>
    <row r="65" spans="2:42" x14ac:dyDescent="0.25">
      <c r="B65" s="11"/>
      <c r="C65" s="25" t="s">
        <v>3</v>
      </c>
      <c r="D65" s="25">
        <v>80</v>
      </c>
      <c r="E65" s="25">
        <v>30</v>
      </c>
      <c r="F65" s="25" t="s">
        <v>22</v>
      </c>
      <c r="G65" s="25">
        <v>2</v>
      </c>
      <c r="H65" s="2"/>
      <c r="I65" s="2"/>
      <c r="J65" s="2"/>
      <c r="K65" s="2"/>
      <c r="L65" s="2"/>
      <c r="M65" s="2"/>
      <c r="N65" s="2"/>
      <c r="O65" s="2"/>
      <c r="P65" s="2"/>
      <c r="Q65" s="6">
        <f t="shared" si="20"/>
        <v>0</v>
      </c>
      <c r="R65" s="6" t="e">
        <f t="shared" si="21"/>
        <v>#DIV/0!</v>
      </c>
      <c r="S65" s="6" t="e">
        <f t="shared" si="22"/>
        <v>#DIV/0!</v>
      </c>
      <c r="T65" s="6" t="e">
        <f t="shared" si="23"/>
        <v>#DIV/0!</v>
      </c>
      <c r="U65" s="13"/>
      <c r="W65" s="11"/>
      <c r="X65" s="25" t="s">
        <v>3</v>
      </c>
      <c r="Y65" s="25">
        <v>80</v>
      </c>
      <c r="Z65" s="25">
        <v>30</v>
      </c>
      <c r="AA65" s="25" t="s">
        <v>22</v>
      </c>
      <c r="AB65" s="25">
        <v>2</v>
      </c>
      <c r="AC65" s="2"/>
      <c r="AD65" s="2"/>
      <c r="AE65" s="2"/>
      <c r="AF65" s="2"/>
      <c r="AG65" s="2"/>
      <c r="AH65" s="2"/>
      <c r="AI65" s="2"/>
      <c r="AJ65" s="2"/>
      <c r="AK65" s="2"/>
      <c r="AL65" s="6">
        <f t="shared" si="24"/>
        <v>0</v>
      </c>
      <c r="AM65" s="6" t="e">
        <f t="shared" si="25"/>
        <v>#DIV/0!</v>
      </c>
      <c r="AN65" s="6" t="e">
        <f t="shared" si="26"/>
        <v>#DIV/0!</v>
      </c>
      <c r="AO65" s="6" t="e">
        <f t="shared" si="27"/>
        <v>#DIV/0!</v>
      </c>
      <c r="AP65" s="13"/>
    </row>
    <row r="66" spans="2:42" x14ac:dyDescent="0.25">
      <c r="B66" s="11"/>
      <c r="C66" s="25" t="s">
        <v>17</v>
      </c>
      <c r="D66" s="25">
        <v>20</v>
      </c>
      <c r="E66" s="25">
        <v>30</v>
      </c>
      <c r="F66" s="25" t="s">
        <v>22</v>
      </c>
      <c r="G66" s="25">
        <v>4</v>
      </c>
      <c r="H66" s="2"/>
      <c r="I66" s="2"/>
      <c r="J66" s="2"/>
      <c r="K66" s="2"/>
      <c r="L66" s="2"/>
      <c r="M66" s="2"/>
      <c r="N66" s="2"/>
      <c r="O66" s="2"/>
      <c r="P66" s="2"/>
      <c r="Q66" s="6">
        <f t="shared" si="20"/>
        <v>0</v>
      </c>
      <c r="R66" s="6" t="e">
        <f t="shared" si="21"/>
        <v>#DIV/0!</v>
      </c>
      <c r="S66" s="6" t="e">
        <f t="shared" si="22"/>
        <v>#DIV/0!</v>
      </c>
      <c r="T66" s="6" t="e">
        <f t="shared" si="23"/>
        <v>#DIV/0!</v>
      </c>
      <c r="U66" s="13"/>
      <c r="W66" s="11"/>
      <c r="X66" s="25" t="s">
        <v>17</v>
      </c>
      <c r="Y66" s="25">
        <v>20</v>
      </c>
      <c r="Z66" s="25">
        <v>30</v>
      </c>
      <c r="AA66" s="25" t="s">
        <v>22</v>
      </c>
      <c r="AB66" s="25">
        <v>4</v>
      </c>
      <c r="AC66" s="2"/>
      <c r="AD66" s="2"/>
      <c r="AE66" s="2"/>
      <c r="AF66" s="2"/>
      <c r="AG66" s="2"/>
      <c r="AH66" s="2"/>
      <c r="AI66" s="2"/>
      <c r="AJ66" s="2"/>
      <c r="AK66" s="2"/>
      <c r="AL66" s="6">
        <f t="shared" si="24"/>
        <v>0</v>
      </c>
      <c r="AM66" s="6" t="e">
        <f t="shared" si="25"/>
        <v>#DIV/0!</v>
      </c>
      <c r="AN66" s="6" t="e">
        <f t="shared" si="26"/>
        <v>#DIV/0!</v>
      </c>
      <c r="AO66" s="6" t="e">
        <f t="shared" si="27"/>
        <v>#DIV/0!</v>
      </c>
      <c r="AP66" s="13"/>
    </row>
    <row r="67" spans="2:42" x14ac:dyDescent="0.25">
      <c r="B67" s="11"/>
      <c r="C67" s="25" t="s">
        <v>18</v>
      </c>
      <c r="D67" s="25">
        <v>40</v>
      </c>
      <c r="E67" s="25">
        <v>30</v>
      </c>
      <c r="F67" s="25" t="s">
        <v>22</v>
      </c>
      <c r="G67" s="25">
        <v>4</v>
      </c>
      <c r="H67" s="2"/>
      <c r="I67" s="2"/>
      <c r="J67" s="2"/>
      <c r="K67" s="2"/>
      <c r="L67" s="2"/>
      <c r="M67" s="2"/>
      <c r="N67" s="2"/>
      <c r="O67" s="2"/>
      <c r="P67" s="2"/>
      <c r="Q67" s="6">
        <f t="shared" si="20"/>
        <v>0</v>
      </c>
      <c r="R67" s="6" t="e">
        <f t="shared" si="21"/>
        <v>#DIV/0!</v>
      </c>
      <c r="S67" s="6" t="e">
        <f t="shared" si="22"/>
        <v>#DIV/0!</v>
      </c>
      <c r="T67" s="6" t="e">
        <f t="shared" si="23"/>
        <v>#DIV/0!</v>
      </c>
      <c r="U67" s="13"/>
      <c r="W67" s="11"/>
      <c r="X67" s="25" t="s">
        <v>18</v>
      </c>
      <c r="Y67" s="25">
        <v>40</v>
      </c>
      <c r="Z67" s="25">
        <v>30</v>
      </c>
      <c r="AA67" s="25" t="s">
        <v>22</v>
      </c>
      <c r="AB67" s="25">
        <v>4</v>
      </c>
      <c r="AC67" s="2"/>
      <c r="AD67" s="2"/>
      <c r="AE67" s="2"/>
      <c r="AF67" s="2"/>
      <c r="AG67" s="2"/>
      <c r="AH67" s="2"/>
      <c r="AI67" s="2"/>
      <c r="AJ67" s="2"/>
      <c r="AK67" s="2"/>
      <c r="AL67" s="6">
        <f t="shared" si="24"/>
        <v>0</v>
      </c>
      <c r="AM67" s="6" t="e">
        <f t="shared" si="25"/>
        <v>#DIV/0!</v>
      </c>
      <c r="AN67" s="6" t="e">
        <f t="shared" si="26"/>
        <v>#DIV/0!</v>
      </c>
      <c r="AO67" s="6" t="e">
        <f t="shared" si="27"/>
        <v>#DIV/0!</v>
      </c>
      <c r="AP67" s="13"/>
    </row>
    <row r="68" spans="2:42" x14ac:dyDescent="0.25">
      <c r="B68" s="11"/>
      <c r="C68" s="25" t="s">
        <v>19</v>
      </c>
      <c r="D68" s="25">
        <v>60</v>
      </c>
      <c r="E68" s="25">
        <v>30</v>
      </c>
      <c r="F68" s="25" t="s">
        <v>22</v>
      </c>
      <c r="G68" s="25">
        <v>4</v>
      </c>
      <c r="H68" s="2"/>
      <c r="I68" s="2"/>
      <c r="J68" s="2"/>
      <c r="K68" s="2"/>
      <c r="L68" s="2"/>
      <c r="M68" s="2"/>
      <c r="N68" s="2"/>
      <c r="O68" s="2"/>
      <c r="P68" s="2"/>
      <c r="Q68" s="6">
        <f t="shared" si="20"/>
        <v>0</v>
      </c>
      <c r="R68" s="6" t="e">
        <f t="shared" si="21"/>
        <v>#DIV/0!</v>
      </c>
      <c r="S68" s="6" t="e">
        <f t="shared" si="22"/>
        <v>#DIV/0!</v>
      </c>
      <c r="T68" s="6" t="e">
        <f t="shared" si="23"/>
        <v>#DIV/0!</v>
      </c>
      <c r="U68" s="13"/>
      <c r="W68" s="11"/>
      <c r="X68" s="25" t="s">
        <v>19</v>
      </c>
      <c r="Y68" s="25">
        <v>60</v>
      </c>
      <c r="Z68" s="25">
        <v>30</v>
      </c>
      <c r="AA68" s="25" t="s">
        <v>22</v>
      </c>
      <c r="AB68" s="25">
        <v>4</v>
      </c>
      <c r="AC68" s="2"/>
      <c r="AD68" s="2"/>
      <c r="AE68" s="2"/>
      <c r="AF68" s="2"/>
      <c r="AG68" s="2"/>
      <c r="AH68" s="2"/>
      <c r="AI68" s="2"/>
      <c r="AJ68" s="2"/>
      <c r="AK68" s="2"/>
      <c r="AL68" s="6">
        <f t="shared" si="24"/>
        <v>0</v>
      </c>
      <c r="AM68" s="6" t="e">
        <f t="shared" si="25"/>
        <v>#DIV/0!</v>
      </c>
      <c r="AN68" s="6" t="e">
        <f t="shared" si="26"/>
        <v>#DIV/0!</v>
      </c>
      <c r="AO68" s="6" t="e">
        <f t="shared" si="27"/>
        <v>#DIV/0!</v>
      </c>
      <c r="AP68" s="13"/>
    </row>
    <row r="69" spans="2:42" x14ac:dyDescent="0.25">
      <c r="B69" s="11"/>
      <c r="C69" s="25" t="s">
        <v>20</v>
      </c>
      <c r="D69" s="25">
        <v>80</v>
      </c>
      <c r="E69" s="25">
        <v>30</v>
      </c>
      <c r="F69" s="25" t="s">
        <v>22</v>
      </c>
      <c r="G69" s="25">
        <v>4</v>
      </c>
      <c r="H69" s="2"/>
      <c r="I69" s="2"/>
      <c r="J69" s="2"/>
      <c r="K69" s="2"/>
      <c r="L69" s="2"/>
      <c r="M69" s="2"/>
      <c r="N69" s="2"/>
      <c r="O69" s="2"/>
      <c r="P69" s="2"/>
      <c r="Q69" s="6">
        <f t="shared" si="20"/>
        <v>0</v>
      </c>
      <c r="R69" s="6" t="e">
        <f t="shared" si="21"/>
        <v>#DIV/0!</v>
      </c>
      <c r="S69" s="6" t="e">
        <f t="shared" si="22"/>
        <v>#DIV/0!</v>
      </c>
      <c r="T69" s="6" t="e">
        <f t="shared" si="23"/>
        <v>#DIV/0!</v>
      </c>
      <c r="U69" s="13"/>
      <c r="W69" s="11"/>
      <c r="X69" s="25" t="s">
        <v>20</v>
      </c>
      <c r="Y69" s="25">
        <v>80</v>
      </c>
      <c r="Z69" s="25">
        <v>30</v>
      </c>
      <c r="AA69" s="25" t="s">
        <v>22</v>
      </c>
      <c r="AB69" s="25">
        <v>4</v>
      </c>
      <c r="AC69" s="2"/>
      <c r="AD69" s="2"/>
      <c r="AE69" s="2"/>
      <c r="AF69" s="2"/>
      <c r="AG69" s="2"/>
      <c r="AH69" s="2"/>
      <c r="AI69" s="2"/>
      <c r="AJ69" s="2"/>
      <c r="AK69" s="2"/>
      <c r="AL69" s="6">
        <f t="shared" si="24"/>
        <v>0</v>
      </c>
      <c r="AM69" s="6" t="e">
        <f t="shared" si="25"/>
        <v>#DIV/0!</v>
      </c>
      <c r="AN69" s="6" t="e">
        <f t="shared" si="26"/>
        <v>#DIV/0!</v>
      </c>
      <c r="AO69" s="6" t="e">
        <f t="shared" si="27"/>
        <v>#DIV/0!</v>
      </c>
      <c r="AP69" s="13"/>
    </row>
    <row r="70" spans="2:42" x14ac:dyDescent="0.25">
      <c r="B70" s="11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3"/>
      <c r="W70" s="11"/>
      <c r="X70" s="12"/>
      <c r="Y70" s="12"/>
      <c r="Z70" s="12"/>
      <c r="AA70" s="12"/>
      <c r="AB70" s="12"/>
      <c r="AC70" s="12"/>
      <c r="AD70" s="12"/>
      <c r="AE70" s="12"/>
      <c r="AF70" s="12"/>
      <c r="AG70" s="12"/>
      <c r="AH70" s="12"/>
      <c r="AI70" s="12"/>
      <c r="AJ70" s="12"/>
      <c r="AK70" s="12"/>
      <c r="AL70" s="12"/>
      <c r="AM70" s="12"/>
      <c r="AN70" s="12"/>
      <c r="AO70" s="12"/>
      <c r="AP70" s="13"/>
    </row>
    <row r="71" spans="2:42" x14ac:dyDescent="0.25">
      <c r="B71" s="11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3"/>
      <c r="W71" s="11"/>
      <c r="X71" s="12"/>
      <c r="Y71" s="12"/>
      <c r="Z71" s="12"/>
      <c r="AA71" s="12"/>
      <c r="AB71" s="12"/>
      <c r="AC71" s="12"/>
      <c r="AD71" s="12"/>
      <c r="AE71" s="12"/>
      <c r="AF71" s="12"/>
      <c r="AG71" s="12"/>
      <c r="AH71" s="12"/>
      <c r="AI71" s="12"/>
      <c r="AJ71" s="12"/>
      <c r="AK71" s="12"/>
      <c r="AL71" s="12"/>
      <c r="AM71" s="12"/>
      <c r="AN71" s="12"/>
      <c r="AO71" s="12"/>
      <c r="AP71" s="13"/>
    </row>
    <row r="72" spans="2:42" ht="16.5" thickBot="1" x14ac:dyDescent="0.3">
      <c r="B72" s="18"/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20"/>
      <c r="W72" s="18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/>
      <c r="AL72" s="19"/>
      <c r="AM72" s="19"/>
      <c r="AN72" s="19"/>
      <c r="AO72" s="19"/>
      <c r="AP72" s="20"/>
    </row>
  </sheetData>
  <mergeCells count="28">
    <mergeCell ref="C24:T24"/>
    <mergeCell ref="X4:AN4"/>
    <mergeCell ref="X5:AN5"/>
    <mergeCell ref="X6:AN6"/>
    <mergeCell ref="X8:AN8"/>
    <mergeCell ref="X10:AN10"/>
    <mergeCell ref="X22:AN22"/>
    <mergeCell ref="X24:AO24"/>
    <mergeCell ref="C10:S10"/>
    <mergeCell ref="C4:S4"/>
    <mergeCell ref="C5:S5"/>
    <mergeCell ref="C6:S6"/>
    <mergeCell ref="C8:S8"/>
    <mergeCell ref="C22:S22"/>
    <mergeCell ref="C40:S40"/>
    <mergeCell ref="X40:AN40"/>
    <mergeCell ref="C41:S41"/>
    <mergeCell ref="X41:AN41"/>
    <mergeCell ref="C42:S42"/>
    <mergeCell ref="X42:AN42"/>
    <mergeCell ref="C60:T60"/>
    <mergeCell ref="X60:AO60"/>
    <mergeCell ref="C44:S44"/>
    <mergeCell ref="X44:AN44"/>
    <mergeCell ref="C46:S46"/>
    <mergeCell ref="X46:AN46"/>
    <mergeCell ref="C58:S58"/>
    <mergeCell ref="X58:AN58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Cover Page</vt:lpstr>
      <vt:lpstr>Summary-PDSCH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Apple (Manasa)</dc:creator>
  <cp:lastModifiedBy>Pierpaolo Vallese</cp:lastModifiedBy>
  <dcterms:created xsi:type="dcterms:W3CDTF">2021-04-07T18:31:02Z</dcterms:created>
  <dcterms:modified xsi:type="dcterms:W3CDTF">2021-04-12T16:06:50Z</dcterms:modified>
</cp:coreProperties>
</file>