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dehesr/Desktop/Meeting Folder/107/submissions/"/>
    </mc:Choice>
  </mc:AlternateContent>
  <xr:revisionPtr revIDLastSave="0" documentId="13_ncr:1_{8A0E9523-F2F3-6D4F-9C53-02C989008B54}" xr6:coauthVersionLast="47" xr6:coauthVersionMax="47" xr10:uidLastSave="{00000000-0000-0000-0000-000000000000}"/>
  <bookViews>
    <workbookView xWindow="0" yWindow="500" windowWidth="19620" windowHeight="27140" activeTab="2" xr2:uid="{8AF6DD9E-4324-5547-88A2-210FDC558585}"/>
  </bookViews>
  <sheets>
    <sheet name="Cover Sheet" sheetId="1" r:id="rId1"/>
    <sheet name="4 sample summary" sheetId="2" r:id="rId2"/>
    <sheet name="1 sample summary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8" i="3" l="1"/>
  <c r="N17" i="3"/>
  <c r="N15" i="3"/>
  <c r="N14" i="3"/>
  <c r="N12" i="3"/>
  <c r="N11" i="3"/>
  <c r="N9" i="3"/>
  <c r="P9" i="3" s="1"/>
  <c r="N8" i="3"/>
  <c r="N6" i="3"/>
  <c r="N5" i="3"/>
  <c r="M18" i="3"/>
  <c r="M17" i="3"/>
  <c r="M16" i="3"/>
  <c r="M15" i="3"/>
  <c r="M14" i="3"/>
  <c r="M13" i="3"/>
  <c r="M12" i="3"/>
  <c r="M11" i="3"/>
  <c r="M10" i="3"/>
  <c r="M9" i="3"/>
  <c r="M8" i="3"/>
  <c r="P8" i="3" s="1"/>
  <c r="M7" i="3"/>
  <c r="P7" i="3"/>
  <c r="M6" i="3"/>
  <c r="M5" i="3"/>
  <c r="M4" i="3"/>
  <c r="P17" i="3" l="1"/>
  <c r="P14" i="3"/>
  <c r="P15" i="3"/>
  <c r="P6" i="3"/>
  <c r="P4" i="3"/>
  <c r="P12" i="3"/>
  <c r="P5" i="3"/>
  <c r="P13" i="3"/>
  <c r="P18" i="3"/>
  <c r="P10" i="3"/>
  <c r="P11" i="3"/>
  <c r="P16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58" i="3"/>
  <c r="N57" i="3"/>
  <c r="N56" i="3"/>
  <c r="N55" i="3"/>
  <c r="N54" i="3"/>
  <c r="N53" i="3"/>
  <c r="N52" i="3"/>
  <c r="N51" i="3"/>
  <c r="N50" i="3"/>
  <c r="N49" i="3"/>
  <c r="N48" i="3"/>
  <c r="N47" i="3"/>
  <c r="N46" i="3"/>
  <c r="N45" i="3"/>
  <c r="N44" i="3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L33" i="3"/>
  <c r="L32" i="3"/>
  <c r="L31" i="3"/>
  <c r="P31" i="3" s="1"/>
  <c r="L30" i="3"/>
  <c r="P30" i="3" s="1"/>
  <c r="L29" i="3"/>
  <c r="L28" i="3"/>
  <c r="L27" i="3"/>
  <c r="L26" i="3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E58" i="3"/>
  <c r="L58" i="3" s="1"/>
  <c r="E57" i="3"/>
  <c r="L57" i="3" s="1"/>
  <c r="E56" i="3"/>
  <c r="M56" i="3" s="1"/>
  <c r="E55" i="3"/>
  <c r="M55" i="3" s="1"/>
  <c r="E54" i="3"/>
  <c r="L54" i="3" s="1"/>
  <c r="E53" i="3"/>
  <c r="L53" i="3" s="1"/>
  <c r="E77" i="3"/>
  <c r="L77" i="3" s="1"/>
  <c r="P77" i="3" s="1"/>
  <c r="E76" i="3"/>
  <c r="L76" i="3" s="1"/>
  <c r="P76" i="3" s="1"/>
  <c r="E75" i="3"/>
  <c r="L75" i="3" s="1"/>
  <c r="P75" i="3" s="1"/>
  <c r="E74" i="3"/>
  <c r="L74" i="3" s="1"/>
  <c r="P74" i="3" s="1"/>
  <c r="E73" i="3"/>
  <c r="L73" i="3" s="1"/>
  <c r="P73" i="3" s="1"/>
  <c r="E72" i="3"/>
  <c r="L72" i="3" s="1"/>
  <c r="P72" i="3" s="1"/>
  <c r="E71" i="3"/>
  <c r="L71" i="3" s="1"/>
  <c r="P71" i="3" s="1"/>
  <c r="E70" i="3"/>
  <c r="L70" i="3" s="1"/>
  <c r="P70" i="3" s="1"/>
  <c r="E69" i="3"/>
  <c r="L69" i="3" s="1"/>
  <c r="P69" i="3" s="1"/>
  <c r="E68" i="3"/>
  <c r="L68" i="3" s="1"/>
  <c r="P68" i="3" s="1"/>
  <c r="E67" i="3"/>
  <c r="L67" i="3" s="1"/>
  <c r="P67" i="3" s="1"/>
  <c r="E66" i="3"/>
  <c r="L66" i="3" s="1"/>
  <c r="P66" i="3" s="1"/>
  <c r="E65" i="3"/>
  <c r="L65" i="3" s="1"/>
  <c r="P65" i="3" s="1"/>
  <c r="E64" i="3"/>
  <c r="L64" i="3" s="1"/>
  <c r="P64" i="3" s="1"/>
  <c r="E63" i="3"/>
  <c r="L63" i="3" s="1"/>
  <c r="P63" i="3" s="1"/>
  <c r="E52" i="3"/>
  <c r="L52" i="3" s="1"/>
  <c r="E51" i="3"/>
  <c r="L51" i="3" s="1"/>
  <c r="E50" i="3"/>
  <c r="L50" i="3" s="1"/>
  <c r="E49" i="3"/>
  <c r="L49" i="3" s="1"/>
  <c r="E48" i="3"/>
  <c r="M48" i="3" s="1"/>
  <c r="E47" i="3"/>
  <c r="L47" i="3" s="1"/>
  <c r="E46" i="3"/>
  <c r="L46" i="3" s="1"/>
  <c r="E45" i="3"/>
  <c r="L45" i="3" s="1"/>
  <c r="E44" i="3"/>
  <c r="L44" i="3" s="1"/>
  <c r="E39" i="3"/>
  <c r="L39" i="3" s="1"/>
  <c r="P39" i="3" s="1"/>
  <c r="E38" i="3"/>
  <c r="L38" i="3" s="1"/>
  <c r="E37" i="3"/>
  <c r="L37" i="3" s="1"/>
  <c r="E36" i="3"/>
  <c r="L36" i="3" s="1"/>
  <c r="E35" i="3"/>
  <c r="L35" i="3" s="1"/>
  <c r="E34" i="3"/>
  <c r="L34" i="3" s="1"/>
  <c r="L56" i="2"/>
  <c r="P56" i="2" s="1"/>
  <c r="L55" i="2"/>
  <c r="P55" i="2" s="1"/>
  <c r="L54" i="2"/>
  <c r="P54" i="2" s="1"/>
  <c r="L53" i="2"/>
  <c r="L52" i="2"/>
  <c r="L51" i="2"/>
  <c r="L34" i="2"/>
  <c r="L33" i="2"/>
  <c r="L32" i="2"/>
  <c r="L15" i="2"/>
  <c r="L14" i="2"/>
  <c r="L13" i="2"/>
  <c r="L50" i="2"/>
  <c r="L49" i="2"/>
  <c r="L48" i="2"/>
  <c r="P48" i="2" s="1"/>
  <c r="L47" i="2"/>
  <c r="P47" i="2" s="1"/>
  <c r="L46" i="2"/>
  <c r="L45" i="2"/>
  <c r="L44" i="2"/>
  <c r="P44" i="2" s="1"/>
  <c r="L43" i="2"/>
  <c r="L42" i="2"/>
  <c r="L25" i="3"/>
  <c r="L31" i="2"/>
  <c r="L30" i="2"/>
  <c r="L29" i="2"/>
  <c r="L12" i="2"/>
  <c r="L11" i="2"/>
  <c r="L10" i="2"/>
  <c r="L37" i="2"/>
  <c r="L36" i="2"/>
  <c r="L35" i="2"/>
  <c r="P35" i="2" s="1"/>
  <c r="L28" i="2"/>
  <c r="L27" i="2"/>
  <c r="L26" i="2"/>
  <c r="L25" i="2"/>
  <c r="L24" i="2"/>
  <c r="P24" i="2" s="1"/>
  <c r="L23" i="2"/>
  <c r="L18" i="2"/>
  <c r="L17" i="2"/>
  <c r="L16" i="2"/>
  <c r="L9" i="2"/>
  <c r="P9" i="2" s="1"/>
  <c r="L8" i="2"/>
  <c r="L7" i="2"/>
  <c r="L6" i="2"/>
  <c r="L5" i="2"/>
  <c r="L4" i="2"/>
  <c r="P37" i="3" l="1"/>
  <c r="P38" i="3"/>
  <c r="P28" i="3"/>
  <c r="P29" i="3"/>
  <c r="P32" i="3"/>
  <c r="P34" i="3"/>
  <c r="P35" i="3"/>
  <c r="P25" i="3"/>
  <c r="P36" i="3"/>
  <c r="P33" i="3"/>
  <c r="P26" i="3"/>
  <c r="P27" i="3"/>
  <c r="P7" i="2"/>
  <c r="P26" i="2"/>
  <c r="P37" i="2"/>
  <c r="P11" i="2"/>
  <c r="P45" i="2"/>
  <c r="P12" i="2"/>
  <c r="P46" i="2"/>
  <c r="P32" i="2"/>
  <c r="P29" i="2"/>
  <c r="P36" i="2"/>
  <c r="P5" i="2"/>
  <c r="P31" i="2"/>
  <c r="P43" i="2"/>
  <c r="P52" i="2"/>
  <c r="P53" i="2"/>
  <c r="M45" i="3"/>
  <c r="P45" i="3" s="1"/>
  <c r="L48" i="3"/>
  <c r="P48" i="3" s="1"/>
  <c r="M50" i="3"/>
  <c r="P50" i="3" s="1"/>
  <c r="M53" i="3"/>
  <c r="P53" i="3" s="1"/>
  <c r="L56" i="3"/>
  <c r="P56" i="3" s="1"/>
  <c r="M58" i="3"/>
  <c r="P58" i="3" s="1"/>
  <c r="P33" i="2"/>
  <c r="P16" i="2"/>
  <c r="P6" i="2"/>
  <c r="P17" i="2"/>
  <c r="P25" i="2"/>
  <c r="P30" i="2"/>
  <c r="P34" i="2"/>
  <c r="P49" i="2"/>
  <c r="P51" i="2"/>
  <c r="P15" i="2"/>
  <c r="P18" i="2"/>
  <c r="P42" i="2"/>
  <c r="P50" i="2"/>
  <c r="P28" i="2"/>
  <c r="P13" i="2"/>
  <c r="P4" i="2"/>
  <c r="P8" i="2"/>
  <c r="P23" i="2"/>
  <c r="P27" i="2"/>
  <c r="P10" i="2"/>
  <c r="P14" i="2"/>
  <c r="L55" i="3"/>
  <c r="P55" i="3" s="1"/>
  <c r="M49" i="3"/>
  <c r="P49" i="3" s="1"/>
  <c r="M57" i="3"/>
  <c r="P57" i="3" s="1"/>
  <c r="M51" i="3"/>
  <c r="P51" i="3" s="1"/>
  <c r="M44" i="3"/>
  <c r="P44" i="3" s="1"/>
  <c r="M52" i="3"/>
  <c r="P52" i="3" s="1"/>
  <c r="M46" i="3"/>
  <c r="P46" i="3" s="1"/>
  <c r="M54" i="3"/>
  <c r="P54" i="3" s="1"/>
  <c r="M47" i="3"/>
  <c r="P47" i="3" s="1"/>
</calcChain>
</file>

<file path=xl/sharedStrings.xml><?xml version="1.0" encoding="utf-8"?>
<sst xmlns="http://schemas.openxmlformats.org/spreadsheetml/2006/main" count="122" uniqueCount="29">
  <si>
    <t>FR</t>
  </si>
  <si>
    <t>SCS(kHz)</t>
    <phoneticPr fontId="0" type="noConversion"/>
  </si>
  <si>
    <t>PRS BW (PRBs)</t>
    <phoneticPr fontId="0" type="noConversion"/>
  </si>
  <si>
    <t>Ericsson [5%, 95%]</t>
  </si>
  <si>
    <t>Huawei</t>
  </si>
  <si>
    <t>FR1</t>
  </si>
  <si>
    <t>FR2</t>
  </si>
  <si>
    <t>SCS(kHz)</t>
  </si>
  <si>
    <t>PRS BW (PRBs)</t>
  </si>
  <si>
    <t>Huawei [5%, 95%]</t>
  </si>
  <si>
    <t>absolute RSRPP accuracy (dB)</t>
  </si>
  <si>
    <t>RSRPP error @ [5%, 95%] (dB)</t>
  </si>
  <si>
    <t>Average</t>
  </si>
  <si>
    <t>PRS Es/Iot = -3 dB, 4 samples, repetitions = 1</t>
  </si>
  <si>
    <t>PRS Es/Iot = -6 dB, 4 samples, repetitions = 1</t>
  </si>
  <si>
    <t>PRS Es/Iot = -13 dB, 4 samples, repetitions = 1</t>
  </si>
  <si>
    <t>company X [5%, 95%]</t>
  </si>
  <si>
    <t>Company X [5%, 95%]</t>
  </si>
  <si>
    <t>Qualcomm</t>
  </si>
  <si>
    <t>Qualcomm [5%, 95%]</t>
  </si>
  <si>
    <t>Company X</t>
  </si>
  <si>
    <t>Ericsson</t>
  </si>
  <si>
    <t>PRS Es/Iot = -6 dB, 1 sample, repetitions = 1</t>
  </si>
  <si>
    <t>PRS Es/Iot = -13 dB, 1 sample, repetitions = 1</t>
  </si>
  <si>
    <r>
      <rPr>
        <b/>
        <u/>
        <sz val="12"/>
        <rFont val="Calibri (Body)"/>
      </rPr>
      <t>Note</t>
    </r>
    <r>
      <rPr>
        <sz val="12"/>
        <rFont val="Calibri (Body)"/>
      </rPr>
      <t xml:space="preserve">: Simulation assumptions for PRS-RSRPP were agreed in RAN4#103e. The agreed parameters are captured in R4-2211061.
</t>
    </r>
  </si>
  <si>
    <t>PRS Es/Iot = -3 dB, 1 sample, repetitions = 1</t>
    <phoneticPr fontId="6" type="noConversion"/>
  </si>
  <si>
    <t>PRS Es/Iot = 0 dB, 1 sample, repetitions = 1</t>
  </si>
  <si>
    <r>
      <t xml:space="preserve">3GPP TSG-RAN WG4 Meeting #107   	                                                                    </t>
    </r>
    <r>
      <rPr>
        <b/>
        <sz val="12"/>
        <rFont val="Calibri (Body)"/>
      </rPr>
      <t>R4-2308956</t>
    </r>
    <r>
      <rPr>
        <b/>
        <sz val="12"/>
        <rFont val="Calibri"/>
        <family val="2"/>
        <scheme val="minor"/>
      </rPr>
      <t xml:space="preserve">
</t>
    </r>
    <r>
      <rPr>
        <b/>
        <sz val="12"/>
        <rFont val="Calibri (Body)"/>
      </rPr>
      <t>Incheon, South Korea, 22 May – 26 May, 2023</t>
    </r>
    <r>
      <rPr>
        <b/>
        <sz val="12"/>
        <rFont val="Calibri"/>
        <family val="2"/>
        <scheme val="minor"/>
      </rPr>
      <t xml:space="preserve">
Title: </t>
    </r>
    <r>
      <rPr>
        <b/>
        <sz val="12"/>
        <rFont val="Calibri (Body)"/>
      </rPr>
      <t>Summary of PRS-RSRPP simulations</t>
    </r>
    <r>
      <rPr>
        <b/>
        <sz val="12"/>
        <rFont val="Calibri"/>
        <family val="2"/>
        <scheme val="minor"/>
      </rPr>
      <t xml:space="preserve">  
Source:  Ericsson
Agenda item: </t>
    </r>
    <r>
      <rPr>
        <b/>
        <sz val="12"/>
        <rFont val="Calibri (Body)"/>
      </rPr>
      <t>5.2.10.3</t>
    </r>
    <r>
      <rPr>
        <b/>
        <sz val="12"/>
        <rFont val="Calibri"/>
        <family val="2"/>
        <scheme val="minor"/>
      </rPr>
      <t xml:space="preserve">
Document for: Information</t>
    </r>
  </si>
  <si>
    <t>This contribution is an updated version of R4-2301872. The update mainly refers to capturing missing simulation results from companies based on RAN4#106 agreement.                                                                                                                                                                                    Following contributions containing PRS-RSRPP simulation results  are taken into consideration while preparing this summary document:
[1] R4-2212198, On performance requirements for PRS-RSRPP, Qualcomm Incorporated.
[2] R4-2213266, Link level simulation results for PRS-RSRPP accuracy requirement, Ericsson.                                                                                                                 [3] R4-2213551, Simulation results for PRS-RSRPP, Huawei, HiSilicon.
[4] R4-2218374, Discussion on R17 RRM maintenance issues, Qualcomm Incorporated.
[5] R4-2219533, Further simulation results for PRS accuracy, Huawei, HiSilicon.                                                                                                                                                      [6] R4-2301869, Remaining RRM issues related to Rel. 17 positioning, Ericsson.                                                                                                                                           [7] R4-2301963, Simulation results for PRS-RSRPP, Huawei, HiSilicon.                                                                                                                            [8] R4-2308797, Remaining issues related to PRS-RSRPP accuracy requirement, Ericsson.                                                                                        [9] R4-2308652, Updated simulation results for PRS-RSRPP, Huawei, HiSilicon.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</si>
</sst>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sz val="12"/>
      <color theme="1"/>
      <name val="Calibri (Body)"/>
    </font>
    <font>
      <sz val="12"/>
      <name val="Calibri (Body)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 (Body)"/>
    </font>
    <font>
      <sz val="9"/>
      <name val="Calibri"/>
      <family val="3"/>
      <charset val="134"/>
      <scheme val="minor"/>
    </font>
    <font>
      <sz val="12"/>
      <color rgb="FFFF0000"/>
      <name val="Calibri"/>
      <family val="2"/>
      <scheme val="minor"/>
    </font>
    <font>
      <b/>
      <sz val="12"/>
      <name val="Calibri (Body)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rgb="FF000000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</borders>
  <cellStyleXfs count="2">
    <xf numFmtId="0" fontId="0" fillId="0" borderId="0"/>
    <xf numFmtId="0" fontId="9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top" wrapText="1"/>
    </xf>
    <xf numFmtId="2" fontId="3" fillId="0" borderId="0" xfId="0" applyNumberFormat="1" applyFont="1"/>
    <xf numFmtId="2" fontId="4" fillId="0" borderId="0" xfId="0" applyNumberFormat="1" applyFont="1"/>
    <xf numFmtId="2" fontId="3" fillId="0" borderId="13" xfId="0" applyNumberFormat="1" applyFont="1" applyBorder="1" applyAlignment="1">
      <alignment horizontal="center" vertical="center" wrapText="1"/>
    </xf>
    <xf numFmtId="2" fontId="3" fillId="0" borderId="14" xfId="0" applyNumberFormat="1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4" fillId="0" borderId="14" xfId="0" applyNumberFormat="1" applyFont="1" applyBorder="1" applyAlignment="1">
      <alignment horizontal="center" vertical="center" wrapText="1"/>
    </xf>
    <xf numFmtId="2" fontId="4" fillId="2" borderId="10" xfId="0" applyNumberFormat="1" applyFont="1" applyFill="1" applyBorder="1" applyAlignment="1">
      <alignment horizontal="center" vertical="center" wrapText="1"/>
    </xf>
    <xf numFmtId="2" fontId="4" fillId="2" borderId="14" xfId="0" applyNumberFormat="1" applyFont="1" applyFill="1" applyBorder="1" applyAlignment="1">
      <alignment horizontal="center" vertical="center" wrapText="1"/>
    </xf>
    <xf numFmtId="2" fontId="4" fillId="0" borderId="15" xfId="0" applyNumberFormat="1" applyFont="1" applyBorder="1" applyAlignment="1">
      <alignment horizontal="center" vertical="center" wrapText="1"/>
    </xf>
    <xf numFmtId="2" fontId="4" fillId="0" borderId="11" xfId="0" applyNumberFormat="1" applyFont="1" applyBorder="1" applyAlignment="1">
      <alignment horizontal="center" vertical="center" wrapText="1"/>
    </xf>
    <xf numFmtId="2" fontId="3" fillId="0" borderId="21" xfId="0" applyNumberFormat="1" applyFont="1" applyBorder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2" fontId="4" fillId="0" borderId="21" xfId="0" applyNumberFormat="1" applyFont="1" applyBorder="1" applyAlignment="1">
      <alignment horizontal="center" vertical="center" wrapText="1"/>
    </xf>
    <xf numFmtId="2" fontId="4" fillId="3" borderId="21" xfId="0" applyNumberFormat="1" applyFont="1" applyFill="1" applyBorder="1" applyAlignment="1">
      <alignment horizontal="center" vertical="center" wrapText="1"/>
    </xf>
    <xf numFmtId="2" fontId="4" fillId="0" borderId="23" xfId="0" applyNumberFormat="1" applyFont="1" applyBorder="1" applyAlignment="1">
      <alignment horizontal="center" vertical="center" wrapText="1"/>
    </xf>
    <xf numFmtId="2" fontId="4" fillId="0" borderId="19" xfId="0" applyNumberFormat="1" applyFont="1" applyBorder="1" applyAlignment="1">
      <alignment horizontal="center" vertical="center" wrapText="1"/>
    </xf>
    <xf numFmtId="2" fontId="4" fillId="0" borderId="22" xfId="0" applyNumberFormat="1" applyFont="1" applyBorder="1" applyAlignment="1">
      <alignment horizontal="center" vertical="center" wrapText="1"/>
    </xf>
    <xf numFmtId="2" fontId="4" fillId="0" borderId="10" xfId="0" applyNumberFormat="1" applyFont="1" applyBorder="1" applyAlignment="1">
      <alignment horizontal="center" vertical="center" wrapText="1"/>
    </xf>
    <xf numFmtId="2" fontId="4" fillId="0" borderId="21" xfId="0" applyNumberFormat="1" applyFont="1" applyBorder="1"/>
    <xf numFmtId="0" fontId="3" fillId="0" borderId="1" xfId="0" applyFont="1" applyBorder="1" applyAlignment="1">
      <alignment vertical="center" wrapText="1"/>
    </xf>
    <xf numFmtId="2" fontId="7" fillId="0" borderId="14" xfId="0" applyNumberFormat="1" applyFont="1" applyBorder="1" applyAlignment="1">
      <alignment horizontal="center" vertical="center" wrapText="1"/>
    </xf>
    <xf numFmtId="2" fontId="4" fillId="0" borderId="27" xfId="0" applyNumberFormat="1" applyFont="1" applyBorder="1" applyAlignment="1">
      <alignment horizontal="center" vertical="center" wrapText="1"/>
    </xf>
    <xf numFmtId="2" fontId="4" fillId="0" borderId="16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4" fillId="0" borderId="17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17" xfId="0" applyNumberFormat="1" applyFont="1" applyBorder="1" applyAlignment="1">
      <alignment horizontal="center" vertical="center" wrapText="1"/>
    </xf>
    <xf numFmtId="2" fontId="3" fillId="0" borderId="24" xfId="0" applyNumberFormat="1" applyFont="1" applyBorder="1" applyAlignment="1">
      <alignment horizontal="center" vertical="center" wrapText="1"/>
    </xf>
    <xf numFmtId="2" fontId="3" fillId="0" borderId="25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2" fontId="3" fillId="0" borderId="18" xfId="0" applyNumberFormat="1" applyFont="1" applyBorder="1" applyAlignment="1">
      <alignment horizontal="center" vertical="center" wrapText="1"/>
    </xf>
    <xf numFmtId="2" fontId="3" fillId="0" borderId="26" xfId="0" applyNumberFormat="1" applyFont="1" applyBorder="1" applyAlignment="1">
      <alignment horizontal="center" vertical="center" wrapText="1"/>
    </xf>
    <xf numFmtId="2" fontId="3" fillId="0" borderId="20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 wrapText="1"/>
    </xf>
    <xf numFmtId="2" fontId="3" fillId="0" borderId="12" xfId="0" applyNumberFormat="1" applyFont="1" applyBorder="1" applyAlignment="1">
      <alignment horizontal="center" vertical="center" wrapText="1"/>
    </xf>
    <xf numFmtId="2" fontId="0" fillId="0" borderId="0" xfId="0" applyNumberFormat="1" applyFont="1"/>
    <xf numFmtId="2" fontId="7" fillId="0" borderId="14" xfId="1" applyNumberFormat="1" applyFont="1" applyBorder="1" applyAlignment="1">
      <alignment horizontal="center" vertical="center" wrapText="1"/>
    </xf>
    <xf numFmtId="2" fontId="7" fillId="0" borderId="21" xfId="1" applyNumberFormat="1" applyFont="1" applyBorder="1" applyAlignment="1">
      <alignment horizontal="center" vertical="center" wrapText="1"/>
    </xf>
    <xf numFmtId="2" fontId="7" fillId="0" borderId="3" xfId="1" applyNumberFormat="1" applyFont="1" applyBorder="1" applyAlignment="1">
      <alignment horizontal="center" vertical="center" wrapText="1"/>
    </xf>
  </cellXfs>
  <cellStyles count="2">
    <cellStyle name="Normal" xfId="0" builtinId="0"/>
    <cellStyle name="常规 2" xfId="1" xr:uid="{0857E706-5ABC-3F42-ADC8-76C9D949CB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D51DB-E3FB-8A4E-A83F-422338D0B17A}">
  <dimension ref="A1:A5"/>
  <sheetViews>
    <sheetView zoomScale="130" zoomScaleNormal="130" workbookViewId="0">
      <selection activeCell="A3" sqref="A3"/>
    </sheetView>
  </sheetViews>
  <sheetFormatPr baseColWidth="10" defaultColWidth="10.83203125" defaultRowHeight="16" x14ac:dyDescent="0.2"/>
  <cols>
    <col min="1" max="1" width="121.33203125" style="1" customWidth="1"/>
    <col min="2" max="16384" width="10.83203125" style="1"/>
  </cols>
  <sheetData>
    <row r="1" spans="1:1" ht="103" thickBot="1" x14ac:dyDescent="0.25">
      <c r="A1" s="27" t="s">
        <v>27</v>
      </c>
    </row>
    <row r="2" spans="1:1" ht="17" thickBot="1" x14ac:dyDescent="0.25">
      <c r="A2" s="2"/>
    </row>
    <row r="3" spans="1:1" ht="205" thickBot="1" x14ac:dyDescent="0.25">
      <c r="A3" s="3" t="s">
        <v>28</v>
      </c>
    </row>
    <row r="4" spans="1:1" ht="17" thickBot="1" x14ac:dyDescent="0.25">
      <c r="A4" s="2"/>
    </row>
    <row r="5" spans="1:1" ht="24" customHeight="1" thickBot="1" x14ac:dyDescent="0.25">
      <c r="A5" s="4" t="s">
        <v>24</v>
      </c>
    </row>
  </sheetData>
  <phoneticPr fontId="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E871B-4E69-7646-90F7-F5D84FDB3ACB}">
  <dimension ref="A1:P56"/>
  <sheetViews>
    <sheetView topLeftCell="B16" zoomScale="120" zoomScaleNormal="120" workbookViewId="0">
      <selection activeCell="P5" sqref="P5"/>
    </sheetView>
  </sheetViews>
  <sheetFormatPr baseColWidth="10" defaultColWidth="10.83203125" defaultRowHeight="16" x14ac:dyDescent="0.2"/>
  <cols>
    <col min="1" max="16384" width="10.83203125" style="51"/>
  </cols>
  <sheetData>
    <row r="1" spans="1:16" ht="17" thickBot="1" x14ac:dyDescent="0.25">
      <c r="A1" s="5" t="s">
        <v>13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x14ac:dyDescent="0.2">
      <c r="A2" s="34" t="s">
        <v>0</v>
      </c>
      <c r="B2" s="34" t="s">
        <v>1</v>
      </c>
      <c r="C2" s="46" t="s">
        <v>2</v>
      </c>
      <c r="D2" s="38" t="s">
        <v>11</v>
      </c>
      <c r="E2" s="39"/>
      <c r="F2" s="39"/>
      <c r="G2" s="39"/>
      <c r="H2" s="39"/>
      <c r="I2" s="39"/>
      <c r="J2" s="39"/>
      <c r="K2" s="40"/>
      <c r="L2" s="38" t="s">
        <v>10</v>
      </c>
      <c r="M2" s="39"/>
      <c r="N2" s="39"/>
      <c r="O2" s="39"/>
      <c r="P2" s="40"/>
    </row>
    <row r="3" spans="1:16" ht="17" x14ac:dyDescent="0.2">
      <c r="A3" s="45"/>
      <c r="B3" s="45"/>
      <c r="C3" s="47"/>
      <c r="D3" s="41" t="s">
        <v>19</v>
      </c>
      <c r="E3" s="48"/>
      <c r="F3" s="49" t="s">
        <v>9</v>
      </c>
      <c r="G3" s="48"/>
      <c r="H3" s="46" t="s">
        <v>3</v>
      </c>
      <c r="I3" s="48"/>
      <c r="J3" s="49" t="s">
        <v>16</v>
      </c>
      <c r="K3" s="50"/>
      <c r="L3" s="7" t="s">
        <v>18</v>
      </c>
      <c r="M3" s="8" t="s">
        <v>4</v>
      </c>
      <c r="N3" s="8" t="s">
        <v>21</v>
      </c>
      <c r="O3" s="9" t="s">
        <v>20</v>
      </c>
      <c r="P3" s="10" t="s">
        <v>12</v>
      </c>
    </row>
    <row r="4" spans="1:16" x14ac:dyDescent="0.2">
      <c r="A4" s="32" t="s">
        <v>5</v>
      </c>
      <c r="B4" s="32">
        <v>15</v>
      </c>
      <c r="C4" s="11">
        <v>24</v>
      </c>
      <c r="D4" s="12">
        <v>-1</v>
      </c>
      <c r="E4" s="12">
        <v>1</v>
      </c>
      <c r="F4" s="52">
        <v>-2.2800000000000002</v>
      </c>
      <c r="G4" s="52">
        <v>2.2800000000000002</v>
      </c>
      <c r="H4" s="25">
        <v>-0.03</v>
      </c>
      <c r="I4" s="25">
        <v>0.26</v>
      </c>
      <c r="J4" s="12"/>
      <c r="K4" s="12"/>
      <c r="L4" s="13">
        <f>MAX(ABS(D4),ABS(E4))</f>
        <v>1</v>
      </c>
      <c r="M4" s="13">
        <f>MAX(ABS(E4),ABS(F4))</f>
        <v>2.2800000000000002</v>
      </c>
      <c r="N4" s="13">
        <f>MAX(ABS(H4),ABS(I4))</f>
        <v>0.26</v>
      </c>
      <c r="O4" s="13"/>
      <c r="P4" s="15">
        <f>AVERAGE(L4:O4)</f>
        <v>1.18</v>
      </c>
    </row>
    <row r="5" spans="1:16" x14ac:dyDescent="0.2">
      <c r="A5" s="30"/>
      <c r="B5" s="30"/>
      <c r="C5" s="11">
        <v>52</v>
      </c>
      <c r="D5" s="12">
        <v>-0.9</v>
      </c>
      <c r="E5" s="12">
        <v>0.9</v>
      </c>
      <c r="F5" s="52">
        <v>-1.97</v>
      </c>
      <c r="G5" s="52">
        <v>1.97</v>
      </c>
      <c r="H5" s="25">
        <v>-0.15</v>
      </c>
      <c r="I5" s="25">
        <v>0.19</v>
      </c>
      <c r="J5" s="12"/>
      <c r="K5" s="12"/>
      <c r="L5" s="13">
        <f t="shared" ref="L5:L18" si="0">MAX(ABS(D5),ABS(E5))</f>
        <v>0.9</v>
      </c>
      <c r="M5" s="13">
        <f t="shared" ref="M5:M18" si="1">MAX(ABS(E5),ABS(F5))</f>
        <v>1.97</v>
      </c>
      <c r="N5" s="14">
        <f t="shared" ref="N5:N18" si="2">MAX(ABS(H5),ABS(I5))</f>
        <v>0.19</v>
      </c>
      <c r="O5" s="13"/>
      <c r="P5" s="15">
        <f t="shared" ref="P5:P18" si="3">AVERAGE(L5:O5)</f>
        <v>1.02</v>
      </c>
    </row>
    <row r="6" spans="1:16" x14ac:dyDescent="0.2">
      <c r="A6" s="30"/>
      <c r="B6" s="30"/>
      <c r="C6" s="11">
        <v>104</v>
      </c>
      <c r="D6" s="12">
        <v>-1.3</v>
      </c>
      <c r="E6" s="12">
        <v>1.3</v>
      </c>
      <c r="F6" s="52">
        <v>-1.8599999999999999</v>
      </c>
      <c r="G6" s="52">
        <v>1.8599999999999999</v>
      </c>
      <c r="H6" s="25">
        <v>-0.12</v>
      </c>
      <c r="I6" s="25">
        <v>0.13</v>
      </c>
      <c r="J6" s="12"/>
      <c r="K6" s="12"/>
      <c r="L6" s="13">
        <f t="shared" si="0"/>
        <v>1.3</v>
      </c>
      <c r="M6" s="13">
        <f t="shared" si="1"/>
        <v>1.8599999999999999</v>
      </c>
      <c r="N6" s="14">
        <f t="shared" si="2"/>
        <v>0.13</v>
      </c>
      <c r="O6" s="13"/>
      <c r="P6" s="15">
        <f t="shared" si="3"/>
        <v>1.0966666666666667</v>
      </c>
    </row>
    <row r="7" spans="1:16" x14ac:dyDescent="0.2">
      <c r="A7" s="30"/>
      <c r="B7" s="32">
        <v>30</v>
      </c>
      <c r="C7" s="16">
        <v>24</v>
      </c>
      <c r="D7" s="12">
        <v>-0.8</v>
      </c>
      <c r="E7" s="12">
        <v>0.8</v>
      </c>
      <c r="F7" s="52">
        <v>-2.21</v>
      </c>
      <c r="G7" s="52">
        <v>2.21</v>
      </c>
      <c r="H7" s="25">
        <v>-0.1</v>
      </c>
      <c r="I7" s="25">
        <v>0.15</v>
      </c>
      <c r="J7" s="12"/>
      <c r="K7" s="12"/>
      <c r="L7" s="13">
        <f t="shared" si="0"/>
        <v>0.8</v>
      </c>
      <c r="M7" s="13">
        <f t="shared" si="1"/>
        <v>2.21</v>
      </c>
      <c r="N7" s="14">
        <f t="shared" si="2"/>
        <v>0.15</v>
      </c>
      <c r="O7" s="13"/>
      <c r="P7" s="15">
        <f t="shared" si="3"/>
        <v>1.0533333333333332</v>
      </c>
    </row>
    <row r="8" spans="1:16" x14ac:dyDescent="0.2">
      <c r="A8" s="30"/>
      <c r="B8" s="30"/>
      <c r="C8" s="16">
        <v>48</v>
      </c>
      <c r="D8" s="12">
        <v>-0.8</v>
      </c>
      <c r="E8" s="12">
        <v>0.8</v>
      </c>
      <c r="F8" s="52">
        <v>-1.97</v>
      </c>
      <c r="G8" s="52">
        <v>1.97</v>
      </c>
      <c r="H8" s="25">
        <v>-0.15</v>
      </c>
      <c r="I8" s="25">
        <v>0.14000000000000001</v>
      </c>
      <c r="J8" s="12"/>
      <c r="K8" s="12"/>
      <c r="L8" s="13">
        <f t="shared" si="0"/>
        <v>0.8</v>
      </c>
      <c r="M8" s="13">
        <f t="shared" si="1"/>
        <v>1.97</v>
      </c>
      <c r="N8" s="14">
        <f t="shared" si="2"/>
        <v>0.15</v>
      </c>
      <c r="O8" s="13"/>
      <c r="P8" s="15">
        <f t="shared" si="3"/>
        <v>0.97333333333333327</v>
      </c>
    </row>
    <row r="9" spans="1:16" x14ac:dyDescent="0.2">
      <c r="A9" s="30"/>
      <c r="B9" s="30"/>
      <c r="C9" s="16">
        <v>132</v>
      </c>
      <c r="D9" s="12">
        <v>-0.7</v>
      </c>
      <c r="E9" s="12">
        <v>0.7</v>
      </c>
      <c r="F9" s="52">
        <v>-1.8</v>
      </c>
      <c r="G9" s="52">
        <v>1.8</v>
      </c>
      <c r="H9" s="25">
        <v>-0.11</v>
      </c>
      <c r="I9" s="25">
        <v>0.1</v>
      </c>
      <c r="J9" s="12"/>
      <c r="K9" s="12"/>
      <c r="L9" s="13">
        <f t="shared" si="0"/>
        <v>0.7</v>
      </c>
      <c r="M9" s="13">
        <f t="shared" si="1"/>
        <v>1.8</v>
      </c>
      <c r="N9" s="14">
        <f t="shared" si="2"/>
        <v>0.11</v>
      </c>
      <c r="O9" s="13"/>
      <c r="P9" s="15">
        <f t="shared" si="3"/>
        <v>0.87</v>
      </c>
    </row>
    <row r="10" spans="1:16" x14ac:dyDescent="0.2">
      <c r="A10" s="30"/>
      <c r="B10" s="32">
        <v>60</v>
      </c>
      <c r="C10" s="16">
        <v>24</v>
      </c>
      <c r="D10" s="12">
        <v>-0.8</v>
      </c>
      <c r="E10" s="12">
        <v>0.8</v>
      </c>
      <c r="F10" s="52">
        <v>-2.16</v>
      </c>
      <c r="G10" s="52">
        <v>2.16</v>
      </c>
      <c r="H10" s="25">
        <v>-0.72</v>
      </c>
      <c r="I10" s="25">
        <v>0.1</v>
      </c>
      <c r="J10" s="12"/>
      <c r="K10" s="12"/>
      <c r="L10" s="13">
        <f t="shared" si="0"/>
        <v>0.8</v>
      </c>
      <c r="M10" s="13">
        <f t="shared" si="1"/>
        <v>2.16</v>
      </c>
      <c r="N10" s="14">
        <f t="shared" si="2"/>
        <v>0.72</v>
      </c>
      <c r="O10" s="13"/>
      <c r="P10" s="15">
        <f t="shared" si="3"/>
        <v>1.2266666666666666</v>
      </c>
    </row>
    <row r="11" spans="1:16" x14ac:dyDescent="0.2">
      <c r="A11" s="30"/>
      <c r="B11" s="30"/>
      <c r="C11" s="16">
        <v>64</v>
      </c>
      <c r="D11" s="12">
        <v>-0.7</v>
      </c>
      <c r="E11" s="12">
        <v>0.7</v>
      </c>
      <c r="F11" s="52">
        <v>-1.88</v>
      </c>
      <c r="G11" s="52">
        <v>1.88</v>
      </c>
      <c r="H11" s="25">
        <v>-0.78</v>
      </c>
      <c r="I11" s="25">
        <v>0.1</v>
      </c>
      <c r="J11" s="12"/>
      <c r="K11" s="12"/>
      <c r="L11" s="13">
        <f t="shared" si="0"/>
        <v>0.7</v>
      </c>
      <c r="M11" s="13">
        <f t="shared" si="1"/>
        <v>1.88</v>
      </c>
      <c r="N11" s="14">
        <f t="shared" si="2"/>
        <v>0.78</v>
      </c>
      <c r="O11" s="13"/>
      <c r="P11" s="15">
        <f t="shared" si="3"/>
        <v>1.1200000000000001</v>
      </c>
    </row>
    <row r="12" spans="1:16" x14ac:dyDescent="0.2">
      <c r="A12" s="30"/>
      <c r="B12" s="30"/>
      <c r="C12" s="16">
        <v>132</v>
      </c>
      <c r="D12" s="12">
        <v>-0.8</v>
      </c>
      <c r="E12" s="12">
        <v>0.8</v>
      </c>
      <c r="F12" s="52">
        <v>-1.78</v>
      </c>
      <c r="G12" s="52">
        <v>1.78</v>
      </c>
      <c r="H12" s="25">
        <v>-0.77</v>
      </c>
      <c r="I12" s="25">
        <v>0.06</v>
      </c>
      <c r="J12" s="12"/>
      <c r="K12" s="12"/>
      <c r="L12" s="13">
        <f t="shared" si="0"/>
        <v>0.8</v>
      </c>
      <c r="M12" s="13">
        <f t="shared" si="1"/>
        <v>1.78</v>
      </c>
      <c r="N12" s="14">
        <f t="shared" si="2"/>
        <v>0.77</v>
      </c>
      <c r="O12" s="13"/>
      <c r="P12" s="15">
        <f t="shared" si="3"/>
        <v>1.1166666666666667</v>
      </c>
    </row>
    <row r="13" spans="1:16" x14ac:dyDescent="0.2">
      <c r="A13" s="32" t="s">
        <v>6</v>
      </c>
      <c r="B13" s="32">
        <v>60</v>
      </c>
      <c r="C13" s="16">
        <v>24</v>
      </c>
      <c r="D13" s="12">
        <v>-0.8</v>
      </c>
      <c r="E13" s="12">
        <v>0.8</v>
      </c>
      <c r="F13" s="52">
        <v>-2.15</v>
      </c>
      <c r="G13" s="52">
        <v>2.15</v>
      </c>
      <c r="H13" s="19">
        <v>-0.72</v>
      </c>
      <c r="I13" s="12">
        <v>0.1</v>
      </c>
      <c r="J13" s="12"/>
      <c r="K13" s="12"/>
      <c r="L13" s="13">
        <f t="shared" si="0"/>
        <v>0.8</v>
      </c>
      <c r="M13" s="13">
        <f t="shared" si="1"/>
        <v>2.15</v>
      </c>
      <c r="N13" s="14">
        <f t="shared" si="2"/>
        <v>0.72</v>
      </c>
      <c r="O13" s="13"/>
      <c r="P13" s="15">
        <f t="shared" si="3"/>
        <v>1.2233333333333334</v>
      </c>
    </row>
    <row r="14" spans="1:16" x14ac:dyDescent="0.2">
      <c r="A14" s="30"/>
      <c r="B14" s="30"/>
      <c r="C14" s="16">
        <v>64</v>
      </c>
      <c r="D14" s="12">
        <v>-0.7</v>
      </c>
      <c r="E14" s="12">
        <v>0.7</v>
      </c>
      <c r="F14" s="52">
        <v>-1.88</v>
      </c>
      <c r="G14" s="52">
        <v>1.88</v>
      </c>
      <c r="H14" s="12">
        <v>-0.78</v>
      </c>
      <c r="I14" s="12">
        <v>0.1</v>
      </c>
      <c r="J14" s="12"/>
      <c r="K14" s="12"/>
      <c r="L14" s="13">
        <f t="shared" si="0"/>
        <v>0.7</v>
      </c>
      <c r="M14" s="13">
        <f t="shared" si="1"/>
        <v>1.88</v>
      </c>
      <c r="N14" s="14">
        <f t="shared" si="2"/>
        <v>0.78</v>
      </c>
      <c r="O14" s="13"/>
      <c r="P14" s="15">
        <f t="shared" si="3"/>
        <v>1.1200000000000001</v>
      </c>
    </row>
    <row r="15" spans="1:16" x14ac:dyDescent="0.2">
      <c r="A15" s="30"/>
      <c r="B15" s="30"/>
      <c r="C15" s="16">
        <v>132</v>
      </c>
      <c r="D15" s="12">
        <v>-0.8</v>
      </c>
      <c r="E15" s="12">
        <v>0.8</v>
      </c>
      <c r="F15" s="52">
        <v>-1.78</v>
      </c>
      <c r="G15" s="52">
        <v>1.78</v>
      </c>
      <c r="H15" s="12">
        <v>-0.77</v>
      </c>
      <c r="I15" s="12">
        <v>0.06</v>
      </c>
      <c r="J15" s="12"/>
      <c r="K15" s="12"/>
      <c r="L15" s="13">
        <f t="shared" si="0"/>
        <v>0.8</v>
      </c>
      <c r="M15" s="13">
        <f t="shared" si="1"/>
        <v>1.78</v>
      </c>
      <c r="N15" s="14">
        <f t="shared" si="2"/>
        <v>0.77</v>
      </c>
      <c r="O15" s="13"/>
      <c r="P15" s="15">
        <f t="shared" si="3"/>
        <v>1.1166666666666667</v>
      </c>
    </row>
    <row r="16" spans="1:16" x14ac:dyDescent="0.2">
      <c r="A16" s="30"/>
      <c r="B16" s="32">
        <v>120</v>
      </c>
      <c r="C16" s="16">
        <v>32</v>
      </c>
      <c r="D16" s="12">
        <v>-1.5</v>
      </c>
      <c r="E16" s="12">
        <v>1.5</v>
      </c>
      <c r="F16" s="52">
        <v>-2.19</v>
      </c>
      <c r="G16" s="52">
        <v>2.19</v>
      </c>
      <c r="H16" s="12">
        <v>-2.41</v>
      </c>
      <c r="I16" s="12">
        <v>0.02</v>
      </c>
      <c r="J16" s="12"/>
      <c r="K16" s="12"/>
      <c r="L16" s="13">
        <f t="shared" si="0"/>
        <v>1.5</v>
      </c>
      <c r="M16" s="13">
        <f t="shared" si="1"/>
        <v>2.19</v>
      </c>
      <c r="N16" s="14">
        <f t="shared" si="2"/>
        <v>2.41</v>
      </c>
      <c r="O16" s="13"/>
      <c r="P16" s="15">
        <f t="shared" si="3"/>
        <v>2.0333333333333332</v>
      </c>
    </row>
    <row r="17" spans="1:16" x14ac:dyDescent="0.2">
      <c r="A17" s="30"/>
      <c r="B17" s="30"/>
      <c r="C17" s="16">
        <v>64</v>
      </c>
      <c r="D17" s="12">
        <v>-1.3</v>
      </c>
      <c r="E17" s="12">
        <v>1.3</v>
      </c>
      <c r="F17" s="52">
        <v>-1.88</v>
      </c>
      <c r="G17" s="52">
        <v>1.88</v>
      </c>
      <c r="H17" s="12">
        <v>-2.4500000000000002</v>
      </c>
      <c r="I17" s="12">
        <v>0.05</v>
      </c>
      <c r="J17" s="12"/>
      <c r="K17" s="12"/>
      <c r="L17" s="13">
        <f t="shared" si="0"/>
        <v>1.3</v>
      </c>
      <c r="M17" s="13">
        <f t="shared" si="1"/>
        <v>1.88</v>
      </c>
      <c r="N17" s="14">
        <f t="shared" si="2"/>
        <v>2.4500000000000002</v>
      </c>
      <c r="O17" s="13"/>
      <c r="P17" s="15">
        <f t="shared" si="3"/>
        <v>1.8766666666666667</v>
      </c>
    </row>
    <row r="18" spans="1:16" x14ac:dyDescent="0.2">
      <c r="A18" s="31"/>
      <c r="B18" s="31"/>
      <c r="C18" s="16">
        <v>128</v>
      </c>
      <c r="D18" s="12">
        <v>-1.3</v>
      </c>
      <c r="E18" s="12">
        <v>1.3</v>
      </c>
      <c r="F18" s="52">
        <v>-1.77</v>
      </c>
      <c r="G18" s="52">
        <v>1.77</v>
      </c>
      <c r="H18" s="12">
        <v>-2.4</v>
      </c>
      <c r="I18" s="12">
        <v>0.02</v>
      </c>
      <c r="J18" s="12"/>
      <c r="K18" s="12"/>
      <c r="L18" s="13">
        <f t="shared" si="0"/>
        <v>1.3</v>
      </c>
      <c r="M18" s="13">
        <f t="shared" si="1"/>
        <v>1.77</v>
      </c>
      <c r="N18" s="14">
        <f t="shared" si="2"/>
        <v>2.4</v>
      </c>
      <c r="O18" s="13"/>
      <c r="P18" s="15">
        <f t="shared" si="3"/>
        <v>1.8233333333333335</v>
      </c>
    </row>
    <row r="20" spans="1:16" ht="17" thickBot="1" x14ac:dyDescent="0.25">
      <c r="A20" s="5" t="s">
        <v>14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16" customHeight="1" x14ac:dyDescent="0.2">
      <c r="A21" s="34" t="s">
        <v>0</v>
      </c>
      <c r="B21" s="34" t="s">
        <v>1</v>
      </c>
      <c r="C21" s="46" t="s">
        <v>2</v>
      </c>
      <c r="D21" s="38" t="s">
        <v>11</v>
      </c>
      <c r="E21" s="39"/>
      <c r="F21" s="39"/>
      <c r="G21" s="39"/>
      <c r="H21" s="39"/>
      <c r="I21" s="39"/>
      <c r="J21" s="39"/>
      <c r="K21" s="40"/>
      <c r="L21" s="38" t="s">
        <v>10</v>
      </c>
      <c r="M21" s="39"/>
      <c r="N21" s="39"/>
      <c r="O21" s="39"/>
      <c r="P21" s="40"/>
    </row>
    <row r="22" spans="1:16" ht="17" x14ac:dyDescent="0.2">
      <c r="A22" s="45"/>
      <c r="B22" s="45"/>
      <c r="C22" s="47"/>
      <c r="D22" s="41" t="s">
        <v>19</v>
      </c>
      <c r="E22" s="48"/>
      <c r="F22" s="49" t="s">
        <v>9</v>
      </c>
      <c r="G22" s="48"/>
      <c r="H22" s="49" t="s">
        <v>3</v>
      </c>
      <c r="I22" s="48"/>
      <c r="J22" s="49" t="s">
        <v>16</v>
      </c>
      <c r="K22" s="50"/>
      <c r="L22" s="7" t="s">
        <v>18</v>
      </c>
      <c r="M22" s="8" t="s">
        <v>4</v>
      </c>
      <c r="N22" s="8" t="s">
        <v>21</v>
      </c>
      <c r="O22" s="9" t="s">
        <v>20</v>
      </c>
      <c r="P22" s="10" t="s">
        <v>12</v>
      </c>
    </row>
    <row r="23" spans="1:16" x14ac:dyDescent="0.2">
      <c r="A23" s="32" t="s">
        <v>5</v>
      </c>
      <c r="B23" s="32">
        <v>15</v>
      </c>
      <c r="C23" s="11">
        <v>24</v>
      </c>
      <c r="D23" s="12">
        <v>-1.2</v>
      </c>
      <c r="E23" s="12">
        <v>1.2</v>
      </c>
      <c r="F23" s="12"/>
      <c r="G23" s="12"/>
      <c r="H23" s="12">
        <v>-0.05</v>
      </c>
      <c r="I23" s="12">
        <v>0.32</v>
      </c>
      <c r="J23" s="12"/>
      <c r="K23" s="12"/>
      <c r="L23" s="13">
        <f>MAX(ABS(D23),ABS(E23))</f>
        <v>1.2</v>
      </c>
      <c r="M23" s="14"/>
      <c r="N23" s="14">
        <f t="shared" ref="N23:N37" si="4">MAX(ABS(H23),ABS(I23))</f>
        <v>0.32</v>
      </c>
      <c r="O23" s="13"/>
      <c r="P23" s="15">
        <f t="shared" ref="P23:P37" si="5">AVERAGE(L23:O23)</f>
        <v>0.76</v>
      </c>
    </row>
    <row r="24" spans="1:16" x14ac:dyDescent="0.2">
      <c r="A24" s="30"/>
      <c r="B24" s="30"/>
      <c r="C24" s="11">
        <v>52</v>
      </c>
      <c r="D24" s="12">
        <v>-1.4</v>
      </c>
      <c r="E24" s="12">
        <v>1.4</v>
      </c>
      <c r="F24" s="12"/>
      <c r="G24" s="12"/>
      <c r="H24" s="12">
        <v>-0.2</v>
      </c>
      <c r="I24" s="12">
        <v>0.26</v>
      </c>
      <c r="J24" s="12"/>
      <c r="K24" s="12"/>
      <c r="L24" s="13">
        <f t="shared" ref="L24:L34" si="6">MAX(ABS(D24),ABS(E24))</f>
        <v>1.4</v>
      </c>
      <c r="M24" s="14"/>
      <c r="N24" s="14">
        <f t="shared" si="4"/>
        <v>0.26</v>
      </c>
      <c r="O24" s="13"/>
      <c r="P24" s="15">
        <f t="shared" si="5"/>
        <v>0.83</v>
      </c>
    </row>
    <row r="25" spans="1:16" x14ac:dyDescent="0.2">
      <c r="A25" s="30"/>
      <c r="B25" s="30"/>
      <c r="C25" s="11">
        <v>104</v>
      </c>
      <c r="D25" s="12">
        <v>-1.3</v>
      </c>
      <c r="E25" s="12">
        <v>1.3</v>
      </c>
      <c r="F25" s="12"/>
      <c r="G25" s="12"/>
      <c r="H25" s="12">
        <v>-0.16</v>
      </c>
      <c r="I25" s="12">
        <v>0.18</v>
      </c>
      <c r="J25" s="12"/>
      <c r="K25" s="12"/>
      <c r="L25" s="13">
        <f t="shared" si="6"/>
        <v>1.3</v>
      </c>
      <c r="M25" s="14"/>
      <c r="N25" s="14">
        <f t="shared" si="4"/>
        <v>0.18</v>
      </c>
      <c r="O25" s="13"/>
      <c r="P25" s="15">
        <f t="shared" si="5"/>
        <v>0.74</v>
      </c>
    </row>
    <row r="26" spans="1:16" x14ac:dyDescent="0.2">
      <c r="A26" s="30"/>
      <c r="B26" s="32">
        <v>30</v>
      </c>
      <c r="C26" s="16">
        <v>24</v>
      </c>
      <c r="D26" s="12">
        <v>-1.2</v>
      </c>
      <c r="E26" s="12">
        <v>1.2</v>
      </c>
      <c r="F26" s="12"/>
      <c r="G26" s="12"/>
      <c r="H26" s="12">
        <v>-0.12</v>
      </c>
      <c r="I26" s="12">
        <v>0.22</v>
      </c>
      <c r="J26" s="12"/>
      <c r="K26" s="12"/>
      <c r="L26" s="13">
        <f t="shared" si="6"/>
        <v>1.2</v>
      </c>
      <c r="M26" s="14"/>
      <c r="N26" s="14">
        <f t="shared" si="4"/>
        <v>0.22</v>
      </c>
      <c r="O26" s="13"/>
      <c r="P26" s="15">
        <f t="shared" si="5"/>
        <v>0.71</v>
      </c>
    </row>
    <row r="27" spans="1:16" x14ac:dyDescent="0.2">
      <c r="A27" s="30"/>
      <c r="B27" s="30"/>
      <c r="C27" s="16">
        <v>48</v>
      </c>
      <c r="D27" s="12">
        <v>-0.8</v>
      </c>
      <c r="E27" s="12">
        <v>0.8</v>
      </c>
      <c r="F27" s="12"/>
      <c r="G27" s="12"/>
      <c r="H27" s="12">
        <v>-0.21</v>
      </c>
      <c r="I27" s="12">
        <v>0.26</v>
      </c>
      <c r="J27" s="12"/>
      <c r="K27" s="12"/>
      <c r="L27" s="13">
        <f t="shared" si="6"/>
        <v>0.8</v>
      </c>
      <c r="M27" s="14"/>
      <c r="N27" s="14">
        <f t="shared" si="4"/>
        <v>0.26</v>
      </c>
      <c r="O27" s="13"/>
      <c r="P27" s="15">
        <f t="shared" si="5"/>
        <v>0.53</v>
      </c>
    </row>
    <row r="28" spans="1:16" x14ac:dyDescent="0.2">
      <c r="A28" s="30"/>
      <c r="B28" s="30"/>
      <c r="C28" s="16">
        <v>132</v>
      </c>
      <c r="D28" s="12">
        <v>-0.7</v>
      </c>
      <c r="E28" s="12">
        <v>0.7</v>
      </c>
      <c r="F28" s="12"/>
      <c r="G28" s="12"/>
      <c r="H28" s="12">
        <v>-0.13</v>
      </c>
      <c r="I28" s="12">
        <v>0.15</v>
      </c>
      <c r="J28" s="12"/>
      <c r="K28" s="12"/>
      <c r="L28" s="13">
        <f t="shared" si="6"/>
        <v>0.7</v>
      </c>
      <c r="M28" s="14"/>
      <c r="N28" s="14">
        <f t="shared" si="4"/>
        <v>0.15</v>
      </c>
      <c r="O28" s="13"/>
      <c r="P28" s="15">
        <f t="shared" si="5"/>
        <v>0.42499999999999999</v>
      </c>
    </row>
    <row r="29" spans="1:16" x14ac:dyDescent="0.2">
      <c r="A29" s="30"/>
      <c r="B29" s="32">
        <v>60</v>
      </c>
      <c r="C29" s="16">
        <v>24</v>
      </c>
      <c r="D29" s="12">
        <v>-0.8</v>
      </c>
      <c r="E29" s="12">
        <v>0.8</v>
      </c>
      <c r="F29" s="12"/>
      <c r="G29" s="12"/>
      <c r="H29" s="12">
        <v>-0.12</v>
      </c>
      <c r="I29" s="12">
        <v>0.21</v>
      </c>
      <c r="J29" s="12"/>
      <c r="K29" s="12"/>
      <c r="L29" s="13">
        <f t="shared" si="6"/>
        <v>0.8</v>
      </c>
      <c r="M29" s="14"/>
      <c r="N29" s="14">
        <f t="shared" si="4"/>
        <v>0.21</v>
      </c>
      <c r="O29" s="13"/>
      <c r="P29" s="15">
        <f t="shared" si="5"/>
        <v>0.505</v>
      </c>
    </row>
    <row r="30" spans="1:16" x14ac:dyDescent="0.2">
      <c r="A30" s="30"/>
      <c r="B30" s="30"/>
      <c r="C30" s="16">
        <v>64</v>
      </c>
      <c r="D30" s="12">
        <v>-1.6</v>
      </c>
      <c r="E30" s="12">
        <v>1.6</v>
      </c>
      <c r="F30" s="12"/>
      <c r="G30" s="12"/>
      <c r="H30" s="12">
        <v>0.18</v>
      </c>
      <c r="I30" s="12">
        <v>0.22</v>
      </c>
      <c r="J30" s="12"/>
      <c r="K30" s="12"/>
      <c r="L30" s="13">
        <f t="shared" si="6"/>
        <v>1.6</v>
      </c>
      <c r="M30" s="14"/>
      <c r="N30" s="14">
        <f t="shared" si="4"/>
        <v>0.22</v>
      </c>
      <c r="O30" s="13"/>
      <c r="P30" s="15">
        <f t="shared" si="5"/>
        <v>0.91</v>
      </c>
    </row>
    <row r="31" spans="1:16" x14ac:dyDescent="0.2">
      <c r="A31" s="30"/>
      <c r="B31" s="30"/>
      <c r="C31" s="16">
        <v>132</v>
      </c>
      <c r="D31" s="12">
        <v>-0.8</v>
      </c>
      <c r="E31" s="12">
        <v>0.8</v>
      </c>
      <c r="F31" s="12"/>
      <c r="G31" s="12"/>
      <c r="H31" s="12">
        <v>-0.13</v>
      </c>
      <c r="I31" s="12">
        <v>0.14000000000000001</v>
      </c>
      <c r="J31" s="12"/>
      <c r="K31" s="12"/>
      <c r="L31" s="13">
        <f t="shared" si="6"/>
        <v>0.8</v>
      </c>
      <c r="M31" s="14"/>
      <c r="N31" s="14">
        <f t="shared" si="4"/>
        <v>0.14000000000000001</v>
      </c>
      <c r="O31" s="13"/>
      <c r="P31" s="15">
        <f t="shared" si="5"/>
        <v>0.47000000000000003</v>
      </c>
    </row>
    <row r="32" spans="1:16" x14ac:dyDescent="0.2">
      <c r="A32" s="32" t="s">
        <v>6</v>
      </c>
      <c r="B32" s="32">
        <v>60</v>
      </c>
      <c r="C32" s="16">
        <v>24</v>
      </c>
      <c r="D32" s="12">
        <v>-0.8</v>
      </c>
      <c r="E32" s="12">
        <v>0.8</v>
      </c>
      <c r="F32" s="12"/>
      <c r="G32" s="12"/>
      <c r="H32" s="12">
        <v>-0.12</v>
      </c>
      <c r="I32" s="12">
        <v>0.21</v>
      </c>
      <c r="J32" s="12"/>
      <c r="K32" s="12"/>
      <c r="L32" s="13">
        <f t="shared" si="6"/>
        <v>0.8</v>
      </c>
      <c r="M32" s="14"/>
      <c r="N32" s="14">
        <f t="shared" si="4"/>
        <v>0.21</v>
      </c>
      <c r="O32" s="13"/>
      <c r="P32" s="15">
        <f t="shared" si="5"/>
        <v>0.505</v>
      </c>
    </row>
    <row r="33" spans="1:16" x14ac:dyDescent="0.2">
      <c r="A33" s="30"/>
      <c r="B33" s="30"/>
      <c r="C33" s="16">
        <v>64</v>
      </c>
      <c r="D33" s="12">
        <v>-1.6</v>
      </c>
      <c r="E33" s="12">
        <v>1.6</v>
      </c>
      <c r="F33" s="12"/>
      <c r="G33" s="12"/>
      <c r="H33" s="12">
        <v>-0.18</v>
      </c>
      <c r="I33" s="12">
        <v>0.22</v>
      </c>
      <c r="J33" s="12"/>
      <c r="K33" s="12"/>
      <c r="L33" s="13">
        <f t="shared" si="6"/>
        <v>1.6</v>
      </c>
      <c r="M33" s="14"/>
      <c r="N33" s="14">
        <f t="shared" si="4"/>
        <v>0.22</v>
      </c>
      <c r="O33" s="13"/>
      <c r="P33" s="15">
        <f t="shared" si="5"/>
        <v>0.91</v>
      </c>
    </row>
    <row r="34" spans="1:16" x14ac:dyDescent="0.2">
      <c r="A34" s="30"/>
      <c r="B34" s="30"/>
      <c r="C34" s="16">
        <v>132</v>
      </c>
      <c r="D34" s="12">
        <v>-0.8</v>
      </c>
      <c r="E34" s="12">
        <v>0.8</v>
      </c>
      <c r="F34" s="12"/>
      <c r="G34" s="12"/>
      <c r="H34" s="12">
        <v>-0.13</v>
      </c>
      <c r="I34" s="12">
        <v>0.14000000000000001</v>
      </c>
      <c r="J34" s="12"/>
      <c r="K34" s="12"/>
      <c r="L34" s="13">
        <f t="shared" si="6"/>
        <v>0.8</v>
      </c>
      <c r="M34" s="14"/>
      <c r="N34" s="14">
        <f t="shared" si="4"/>
        <v>0.14000000000000001</v>
      </c>
      <c r="O34" s="13"/>
      <c r="P34" s="15">
        <f t="shared" si="5"/>
        <v>0.47000000000000003</v>
      </c>
    </row>
    <row r="35" spans="1:16" x14ac:dyDescent="0.2">
      <c r="A35" s="30"/>
      <c r="B35" s="32">
        <v>120</v>
      </c>
      <c r="C35" s="16">
        <v>32</v>
      </c>
      <c r="D35" s="12">
        <v>-1.6</v>
      </c>
      <c r="E35" s="12">
        <v>1.6</v>
      </c>
      <c r="F35" s="12"/>
      <c r="G35" s="12"/>
      <c r="H35" s="12">
        <v>-0.11</v>
      </c>
      <c r="I35" s="12">
        <v>0.18</v>
      </c>
      <c r="J35" s="12"/>
      <c r="K35" s="12"/>
      <c r="L35" s="13">
        <f t="shared" ref="L35:L37" si="7">MAX(ABS(D35),ABS(E35))</f>
        <v>1.6</v>
      </c>
      <c r="M35" s="14"/>
      <c r="N35" s="14">
        <f t="shared" si="4"/>
        <v>0.18</v>
      </c>
      <c r="O35" s="13"/>
      <c r="P35" s="15">
        <f t="shared" si="5"/>
        <v>0.89</v>
      </c>
    </row>
    <row r="36" spans="1:16" x14ac:dyDescent="0.2">
      <c r="A36" s="30"/>
      <c r="B36" s="30"/>
      <c r="C36" s="16">
        <v>64</v>
      </c>
      <c r="D36" s="12">
        <v>-1.4</v>
      </c>
      <c r="E36" s="12">
        <v>1.4</v>
      </c>
      <c r="F36" s="12"/>
      <c r="G36" s="12"/>
      <c r="H36" s="12">
        <v>-0.18</v>
      </c>
      <c r="I36" s="12">
        <v>0.21</v>
      </c>
      <c r="J36" s="12"/>
      <c r="K36" s="12"/>
      <c r="L36" s="13">
        <f t="shared" si="7"/>
        <v>1.4</v>
      </c>
      <c r="M36" s="14"/>
      <c r="N36" s="14">
        <f t="shared" si="4"/>
        <v>0.21</v>
      </c>
      <c r="O36" s="13"/>
      <c r="P36" s="15">
        <f t="shared" si="5"/>
        <v>0.80499999999999994</v>
      </c>
    </row>
    <row r="37" spans="1:16" x14ac:dyDescent="0.2">
      <c r="A37" s="31"/>
      <c r="B37" s="31"/>
      <c r="C37" s="16">
        <v>128</v>
      </c>
      <c r="D37" s="12">
        <v>-1.4</v>
      </c>
      <c r="E37" s="12">
        <v>1.4</v>
      </c>
      <c r="F37" s="12"/>
      <c r="G37" s="12"/>
      <c r="H37" s="12">
        <v>-0.13</v>
      </c>
      <c r="I37" s="12">
        <v>0.15</v>
      </c>
      <c r="J37" s="12"/>
      <c r="K37" s="12"/>
      <c r="L37" s="13">
        <f t="shared" si="7"/>
        <v>1.4</v>
      </c>
      <c r="M37" s="14"/>
      <c r="N37" s="14">
        <f t="shared" si="4"/>
        <v>0.15</v>
      </c>
      <c r="O37" s="13"/>
      <c r="P37" s="15">
        <f t="shared" si="5"/>
        <v>0.77499999999999991</v>
      </c>
    </row>
    <row r="39" spans="1:16" ht="17" thickBot="1" x14ac:dyDescent="0.25">
      <c r="A39" s="5" t="s">
        <v>15</v>
      </c>
      <c r="B39" s="5"/>
      <c r="C39" s="5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16" customHeight="1" x14ac:dyDescent="0.2">
      <c r="A40" s="34" t="s">
        <v>0</v>
      </c>
      <c r="B40" s="34" t="s">
        <v>7</v>
      </c>
      <c r="C40" s="36" t="s">
        <v>8</v>
      </c>
      <c r="D40" s="38" t="s">
        <v>11</v>
      </c>
      <c r="E40" s="39"/>
      <c r="F40" s="39"/>
      <c r="G40" s="39"/>
      <c r="H40" s="39"/>
      <c r="I40" s="39"/>
      <c r="J40" s="39"/>
      <c r="K40" s="40"/>
      <c r="L40" s="38" t="s">
        <v>10</v>
      </c>
      <c r="M40" s="39"/>
      <c r="N40" s="39"/>
      <c r="O40" s="39"/>
      <c r="P40" s="40"/>
    </row>
    <row r="41" spans="1:16" ht="17" x14ac:dyDescent="0.2">
      <c r="A41" s="35"/>
      <c r="B41" s="35"/>
      <c r="C41" s="37"/>
      <c r="D41" s="41" t="s">
        <v>19</v>
      </c>
      <c r="E41" s="42"/>
      <c r="F41" s="43" t="s">
        <v>9</v>
      </c>
      <c r="G41" s="42"/>
      <c r="H41" s="43" t="s">
        <v>3</v>
      </c>
      <c r="I41" s="42"/>
      <c r="J41" s="43" t="s">
        <v>16</v>
      </c>
      <c r="K41" s="44"/>
      <c r="L41" s="17" t="s">
        <v>18</v>
      </c>
      <c r="M41" s="8" t="s">
        <v>4</v>
      </c>
      <c r="N41" s="8" t="s">
        <v>21</v>
      </c>
      <c r="O41" s="9" t="s">
        <v>20</v>
      </c>
      <c r="P41" s="10" t="s">
        <v>12</v>
      </c>
    </row>
    <row r="42" spans="1:16" x14ac:dyDescent="0.2">
      <c r="A42" s="29" t="s">
        <v>5</v>
      </c>
      <c r="B42" s="29">
        <v>15</v>
      </c>
      <c r="C42" s="18">
        <v>24</v>
      </c>
      <c r="D42" s="19">
        <v>-2.4</v>
      </c>
      <c r="E42" s="20">
        <v>2.4</v>
      </c>
      <c r="F42" s="53">
        <v>-4.6399999999999997</v>
      </c>
      <c r="G42" s="53">
        <v>4.6399999999999997</v>
      </c>
      <c r="H42" s="20">
        <v>-0.08</v>
      </c>
      <c r="I42" s="20">
        <v>0.45</v>
      </c>
      <c r="J42" s="20"/>
      <c r="K42" s="20"/>
      <c r="L42" s="13">
        <f>MAX(ABS(D42),ABS(E42))</f>
        <v>2.4</v>
      </c>
      <c r="M42" s="13">
        <f>MAX(ABS(F42),ABS(G42))</f>
        <v>4.6399999999999997</v>
      </c>
      <c r="N42" s="13">
        <f>MAX(ABS(H42),ABS(I42))</f>
        <v>0.45</v>
      </c>
      <c r="O42" s="13"/>
      <c r="P42" s="15">
        <f t="shared" ref="P42:P56" si="8">AVERAGE(L42:O42)</f>
        <v>2.4966666666666666</v>
      </c>
    </row>
    <row r="43" spans="1:16" x14ac:dyDescent="0.2">
      <c r="A43" s="30"/>
      <c r="B43" s="30"/>
      <c r="C43" s="22">
        <v>52</v>
      </c>
      <c r="D43" s="19">
        <v>-1.4</v>
      </c>
      <c r="E43" s="20">
        <v>1.4</v>
      </c>
      <c r="F43" s="53">
        <v>-2.98</v>
      </c>
      <c r="G43" s="53">
        <v>2.98</v>
      </c>
      <c r="H43" s="20">
        <v>-0.31</v>
      </c>
      <c r="I43" s="20">
        <v>0.43</v>
      </c>
      <c r="J43" s="20"/>
      <c r="K43" s="20"/>
      <c r="L43" s="13">
        <f t="shared" ref="L43:L56" si="9">MAX(ABS(D43),ABS(E43))</f>
        <v>1.4</v>
      </c>
      <c r="M43" s="13">
        <f t="shared" ref="M43:M56" si="10">MAX(ABS(F43),ABS(G43))</f>
        <v>2.98</v>
      </c>
      <c r="N43" s="13">
        <f t="shared" ref="N43:N56" si="11">MAX(ABS(H43),ABS(I43))</f>
        <v>0.43</v>
      </c>
      <c r="O43" s="13"/>
      <c r="P43" s="15">
        <f t="shared" si="8"/>
        <v>1.6033333333333333</v>
      </c>
    </row>
    <row r="44" spans="1:16" x14ac:dyDescent="0.2">
      <c r="A44" s="30"/>
      <c r="B44" s="31"/>
      <c r="C44" s="22">
        <v>104</v>
      </c>
      <c r="D44" s="19">
        <v>-1.1000000000000001</v>
      </c>
      <c r="E44" s="20">
        <v>1.1000000000000001</v>
      </c>
      <c r="F44" s="53">
        <v>-2.58</v>
      </c>
      <c r="G44" s="53">
        <v>2.58</v>
      </c>
      <c r="H44" s="20">
        <v>-0.22</v>
      </c>
      <c r="I44" s="20">
        <v>0.3</v>
      </c>
      <c r="J44" s="20"/>
      <c r="K44" s="20"/>
      <c r="L44" s="13">
        <f t="shared" si="9"/>
        <v>1.1000000000000001</v>
      </c>
      <c r="M44" s="13">
        <f t="shared" si="10"/>
        <v>2.58</v>
      </c>
      <c r="N44" s="13">
        <f t="shared" si="11"/>
        <v>0.3</v>
      </c>
      <c r="O44" s="13"/>
      <c r="P44" s="15">
        <f t="shared" si="8"/>
        <v>1.3266666666666667</v>
      </c>
    </row>
    <row r="45" spans="1:16" x14ac:dyDescent="0.2">
      <c r="A45" s="30"/>
      <c r="B45" s="32">
        <v>30</v>
      </c>
      <c r="C45" s="23">
        <v>24</v>
      </c>
      <c r="D45" s="19">
        <v>-2.2999999999999998</v>
      </c>
      <c r="E45" s="20">
        <v>2.2999999999999998</v>
      </c>
      <c r="F45" s="53">
        <v>-4.6400000000000006</v>
      </c>
      <c r="G45" s="53">
        <v>4.6400000000000006</v>
      </c>
      <c r="H45" s="20">
        <v>-0.13</v>
      </c>
      <c r="I45" s="20">
        <v>0.4</v>
      </c>
      <c r="J45" s="20"/>
      <c r="K45" s="20"/>
      <c r="L45" s="13">
        <f t="shared" si="9"/>
        <v>2.2999999999999998</v>
      </c>
      <c r="M45" s="13">
        <f t="shared" si="10"/>
        <v>4.6400000000000006</v>
      </c>
      <c r="N45" s="13">
        <f t="shared" si="11"/>
        <v>0.4</v>
      </c>
      <c r="O45" s="13"/>
      <c r="P45" s="15">
        <f t="shared" si="8"/>
        <v>2.4466666666666668</v>
      </c>
    </row>
    <row r="46" spans="1:16" x14ac:dyDescent="0.2">
      <c r="A46" s="30"/>
      <c r="B46" s="30"/>
      <c r="C46" s="24">
        <v>48</v>
      </c>
      <c r="D46" s="19">
        <v>-1.3</v>
      </c>
      <c r="E46" s="20">
        <v>1.3</v>
      </c>
      <c r="F46" s="53">
        <v>-3.23</v>
      </c>
      <c r="G46" s="53">
        <v>3.23</v>
      </c>
      <c r="H46" s="20">
        <v>-0.34</v>
      </c>
      <c r="I46" s="20">
        <v>0.46</v>
      </c>
      <c r="J46" s="20"/>
      <c r="K46" s="20"/>
      <c r="L46" s="13">
        <f t="shared" si="9"/>
        <v>1.3</v>
      </c>
      <c r="M46" s="13">
        <f t="shared" si="10"/>
        <v>3.23</v>
      </c>
      <c r="N46" s="13">
        <f t="shared" si="11"/>
        <v>0.46</v>
      </c>
      <c r="O46" s="13"/>
      <c r="P46" s="15">
        <f t="shared" si="8"/>
        <v>1.6633333333333333</v>
      </c>
    </row>
    <row r="47" spans="1:16" x14ac:dyDescent="0.2">
      <c r="A47" s="30"/>
      <c r="B47" s="31"/>
      <c r="C47" s="24">
        <v>132</v>
      </c>
      <c r="D47" s="19">
        <v>-1.5</v>
      </c>
      <c r="E47" s="20">
        <v>1.5</v>
      </c>
      <c r="F47" s="53">
        <v>-2.59</v>
      </c>
      <c r="G47" s="53">
        <v>2.59</v>
      </c>
      <c r="H47" s="20">
        <v>-0.22</v>
      </c>
      <c r="I47" s="20">
        <v>0.25</v>
      </c>
      <c r="J47" s="20"/>
      <c r="K47" s="20"/>
      <c r="L47" s="13">
        <f t="shared" si="9"/>
        <v>1.5</v>
      </c>
      <c r="M47" s="13">
        <f t="shared" si="10"/>
        <v>2.59</v>
      </c>
      <c r="N47" s="13">
        <f t="shared" si="11"/>
        <v>0.25</v>
      </c>
      <c r="O47" s="13"/>
      <c r="P47" s="15">
        <f t="shared" si="8"/>
        <v>1.4466666666666665</v>
      </c>
    </row>
    <row r="48" spans="1:16" x14ac:dyDescent="0.2">
      <c r="A48" s="30"/>
      <c r="B48" s="32">
        <v>60</v>
      </c>
      <c r="C48" s="24">
        <v>24</v>
      </c>
      <c r="D48" s="19">
        <v>-2.2999999999999998</v>
      </c>
      <c r="E48" s="20">
        <v>2.2999999999999998</v>
      </c>
      <c r="F48" s="53">
        <v>-4.6400000000000006</v>
      </c>
      <c r="G48" s="53">
        <v>4.6400000000000006</v>
      </c>
      <c r="H48" s="20">
        <v>-0.71</v>
      </c>
      <c r="I48" s="20">
        <v>0.32</v>
      </c>
      <c r="J48" s="20"/>
      <c r="K48" s="20"/>
      <c r="L48" s="13">
        <f t="shared" si="9"/>
        <v>2.2999999999999998</v>
      </c>
      <c r="M48" s="13">
        <f t="shared" si="10"/>
        <v>4.6400000000000006</v>
      </c>
      <c r="N48" s="13">
        <f t="shared" si="11"/>
        <v>0.71</v>
      </c>
      <c r="O48" s="13"/>
      <c r="P48" s="15">
        <f t="shared" si="8"/>
        <v>2.5500000000000003</v>
      </c>
    </row>
    <row r="49" spans="1:16" x14ac:dyDescent="0.2">
      <c r="A49" s="30"/>
      <c r="B49" s="30"/>
      <c r="C49" s="24">
        <v>64</v>
      </c>
      <c r="D49" s="19">
        <v>-1.8</v>
      </c>
      <c r="E49" s="20">
        <v>1.8</v>
      </c>
      <c r="F49" s="53">
        <v>-3.15</v>
      </c>
      <c r="G49" s="53">
        <v>3.15</v>
      </c>
      <c r="H49" s="20">
        <v>-0.8</v>
      </c>
      <c r="I49" s="20">
        <v>0.33</v>
      </c>
      <c r="J49" s="20"/>
      <c r="K49" s="20"/>
      <c r="L49" s="13">
        <f t="shared" si="9"/>
        <v>1.8</v>
      </c>
      <c r="M49" s="13">
        <f t="shared" si="10"/>
        <v>3.15</v>
      </c>
      <c r="N49" s="13">
        <f t="shared" si="11"/>
        <v>0.8</v>
      </c>
      <c r="O49" s="13"/>
      <c r="P49" s="15">
        <f t="shared" si="8"/>
        <v>1.9166666666666667</v>
      </c>
    </row>
    <row r="50" spans="1:16" x14ac:dyDescent="0.2">
      <c r="A50" s="31"/>
      <c r="B50" s="31"/>
      <c r="C50" s="24">
        <v>132</v>
      </c>
      <c r="D50" s="19">
        <v>-1.4</v>
      </c>
      <c r="E50" s="20">
        <v>1.4</v>
      </c>
      <c r="F50" s="53">
        <v>-2.66</v>
      </c>
      <c r="G50" s="53">
        <v>2.66</v>
      </c>
      <c r="H50" s="20">
        <v>-0.78</v>
      </c>
      <c r="I50" s="20">
        <v>0.24</v>
      </c>
      <c r="J50" s="20"/>
      <c r="K50" s="20"/>
      <c r="L50" s="13">
        <f t="shared" si="9"/>
        <v>1.4</v>
      </c>
      <c r="M50" s="13">
        <f t="shared" si="10"/>
        <v>2.66</v>
      </c>
      <c r="N50" s="13">
        <f t="shared" si="11"/>
        <v>0.78</v>
      </c>
      <c r="O50" s="13"/>
      <c r="P50" s="15">
        <f t="shared" si="8"/>
        <v>1.6133333333333335</v>
      </c>
    </row>
    <row r="51" spans="1:16" x14ac:dyDescent="0.2">
      <c r="A51" s="32" t="s">
        <v>6</v>
      </c>
      <c r="B51" s="32">
        <v>60</v>
      </c>
      <c r="C51" s="24">
        <v>24</v>
      </c>
      <c r="D51" s="19">
        <v>-2.2999999999999998</v>
      </c>
      <c r="E51" s="20">
        <v>2.2999999999999998</v>
      </c>
      <c r="F51" s="53">
        <v>-4.4700000000000006</v>
      </c>
      <c r="G51" s="53">
        <v>4.4700000000000006</v>
      </c>
      <c r="H51" s="20">
        <v>-0.71</v>
      </c>
      <c r="I51" s="20">
        <v>0.32</v>
      </c>
      <c r="J51" s="20"/>
      <c r="K51" s="20"/>
      <c r="L51" s="21">
        <f t="shared" si="9"/>
        <v>2.2999999999999998</v>
      </c>
      <c r="M51" s="13">
        <f t="shared" si="10"/>
        <v>4.4700000000000006</v>
      </c>
      <c r="N51" s="13">
        <f t="shared" si="11"/>
        <v>0.71</v>
      </c>
      <c r="O51" s="13"/>
      <c r="P51" s="15">
        <f t="shared" si="8"/>
        <v>2.4933333333333336</v>
      </c>
    </row>
    <row r="52" spans="1:16" x14ac:dyDescent="0.2">
      <c r="A52" s="30"/>
      <c r="B52" s="30"/>
      <c r="C52" s="24">
        <v>64</v>
      </c>
      <c r="D52" s="19">
        <v>-1.8</v>
      </c>
      <c r="E52" s="20">
        <v>1.8</v>
      </c>
      <c r="F52" s="53">
        <v>-2.81</v>
      </c>
      <c r="G52" s="53">
        <v>2.81</v>
      </c>
      <c r="H52" s="20">
        <v>-0.8</v>
      </c>
      <c r="I52" s="20">
        <v>0.33</v>
      </c>
      <c r="J52" s="20"/>
      <c r="K52" s="20"/>
      <c r="L52" s="21">
        <f t="shared" si="9"/>
        <v>1.8</v>
      </c>
      <c r="M52" s="13">
        <f t="shared" si="10"/>
        <v>2.81</v>
      </c>
      <c r="N52" s="13">
        <f t="shared" si="11"/>
        <v>0.8</v>
      </c>
      <c r="O52" s="13"/>
      <c r="P52" s="15">
        <f t="shared" si="8"/>
        <v>1.8033333333333335</v>
      </c>
    </row>
    <row r="53" spans="1:16" x14ac:dyDescent="0.2">
      <c r="A53" s="30"/>
      <c r="B53" s="31"/>
      <c r="C53" s="24">
        <v>132</v>
      </c>
      <c r="D53" s="19">
        <v>-1.4</v>
      </c>
      <c r="E53" s="20">
        <v>1.4</v>
      </c>
      <c r="F53" s="53">
        <v>-2.5099999999999998</v>
      </c>
      <c r="G53" s="53">
        <v>2.5099999999999998</v>
      </c>
      <c r="H53" s="20">
        <v>-0.78</v>
      </c>
      <c r="I53" s="20">
        <v>0.24</v>
      </c>
      <c r="J53" s="20"/>
      <c r="K53" s="20"/>
      <c r="L53" s="21">
        <f t="shared" si="9"/>
        <v>1.4</v>
      </c>
      <c r="M53" s="13">
        <f t="shared" si="10"/>
        <v>2.5099999999999998</v>
      </c>
      <c r="N53" s="13">
        <f t="shared" si="11"/>
        <v>0.78</v>
      </c>
      <c r="O53" s="13"/>
      <c r="P53" s="15">
        <f t="shared" si="8"/>
        <v>1.5633333333333332</v>
      </c>
    </row>
    <row r="54" spans="1:16" x14ac:dyDescent="0.2">
      <c r="A54" s="30"/>
      <c r="B54" s="32">
        <v>120</v>
      </c>
      <c r="C54" s="24">
        <v>32</v>
      </c>
      <c r="D54" s="19">
        <v>-2.5</v>
      </c>
      <c r="E54" s="20">
        <v>2.5</v>
      </c>
      <c r="F54" s="53">
        <v>-4.4700000000000006</v>
      </c>
      <c r="G54" s="53">
        <v>4.4700000000000006</v>
      </c>
      <c r="H54" s="20">
        <v>-2.19</v>
      </c>
      <c r="I54" s="20">
        <v>0.19</v>
      </c>
      <c r="J54" s="20"/>
      <c r="K54" s="20"/>
      <c r="L54" s="21">
        <f t="shared" si="9"/>
        <v>2.5</v>
      </c>
      <c r="M54" s="13">
        <f t="shared" si="10"/>
        <v>4.4700000000000006</v>
      </c>
      <c r="N54" s="13">
        <f t="shared" si="11"/>
        <v>2.19</v>
      </c>
      <c r="O54" s="13"/>
      <c r="P54" s="15">
        <f t="shared" si="8"/>
        <v>3.0533333333333332</v>
      </c>
    </row>
    <row r="55" spans="1:16" x14ac:dyDescent="0.2">
      <c r="A55" s="30"/>
      <c r="B55" s="30"/>
      <c r="C55" s="24">
        <v>64</v>
      </c>
      <c r="D55" s="19">
        <v>-1.6</v>
      </c>
      <c r="E55" s="20">
        <v>1.6</v>
      </c>
      <c r="F55" s="53">
        <v>-2.85</v>
      </c>
      <c r="G55" s="53">
        <v>2.85</v>
      </c>
      <c r="H55" s="20">
        <v>-2.38</v>
      </c>
      <c r="I55" s="20">
        <v>0.14000000000000001</v>
      </c>
      <c r="J55" s="20"/>
      <c r="K55" s="20"/>
      <c r="L55" s="21">
        <f t="shared" si="9"/>
        <v>1.6</v>
      </c>
      <c r="M55" s="13">
        <f t="shared" si="10"/>
        <v>2.85</v>
      </c>
      <c r="N55" s="13">
        <f t="shared" si="11"/>
        <v>2.38</v>
      </c>
      <c r="O55" s="13"/>
      <c r="P55" s="15">
        <f t="shared" si="8"/>
        <v>2.2766666666666668</v>
      </c>
    </row>
    <row r="56" spans="1:16" x14ac:dyDescent="0.2">
      <c r="A56" s="33"/>
      <c r="B56" s="33"/>
      <c r="C56" s="24">
        <v>128</v>
      </c>
      <c r="D56" s="19">
        <v>-1.4</v>
      </c>
      <c r="E56" s="20">
        <v>1.4</v>
      </c>
      <c r="F56" s="53">
        <v>-2.5499999999999998</v>
      </c>
      <c r="G56" s="53">
        <v>2.5499999999999998</v>
      </c>
      <c r="H56" s="20">
        <v>-2.44</v>
      </c>
      <c r="I56" s="20">
        <v>0.08</v>
      </c>
      <c r="J56" s="20"/>
      <c r="K56" s="20"/>
      <c r="L56" s="21">
        <f t="shared" si="9"/>
        <v>1.4</v>
      </c>
      <c r="M56" s="13">
        <f t="shared" si="10"/>
        <v>2.5499999999999998</v>
      </c>
      <c r="N56" s="13">
        <f t="shared" si="11"/>
        <v>2.44</v>
      </c>
      <c r="O56" s="13"/>
      <c r="P56" s="15">
        <f t="shared" si="8"/>
        <v>2.13</v>
      </c>
    </row>
  </sheetData>
  <mergeCells count="48">
    <mergeCell ref="A2:A3"/>
    <mergeCell ref="B2:B3"/>
    <mergeCell ref="C2:C3"/>
    <mergeCell ref="D2:K2"/>
    <mergeCell ref="L2:P2"/>
    <mergeCell ref="D3:E3"/>
    <mergeCell ref="F3:G3"/>
    <mergeCell ref="H3:I3"/>
    <mergeCell ref="J3:K3"/>
    <mergeCell ref="A4:A12"/>
    <mergeCell ref="B4:B6"/>
    <mergeCell ref="B7:B9"/>
    <mergeCell ref="B10:B12"/>
    <mergeCell ref="A13:A18"/>
    <mergeCell ref="B13:B15"/>
    <mergeCell ref="B16:B18"/>
    <mergeCell ref="A21:A22"/>
    <mergeCell ref="B21:B22"/>
    <mergeCell ref="C21:C22"/>
    <mergeCell ref="D21:K21"/>
    <mergeCell ref="L21:P21"/>
    <mergeCell ref="D22:E22"/>
    <mergeCell ref="F22:G22"/>
    <mergeCell ref="H22:I22"/>
    <mergeCell ref="J22:K22"/>
    <mergeCell ref="A23:A31"/>
    <mergeCell ref="B23:B25"/>
    <mergeCell ref="B26:B28"/>
    <mergeCell ref="B29:B31"/>
    <mergeCell ref="A32:A37"/>
    <mergeCell ref="B32:B34"/>
    <mergeCell ref="B35:B37"/>
    <mergeCell ref="A40:A41"/>
    <mergeCell ref="B40:B41"/>
    <mergeCell ref="C40:C41"/>
    <mergeCell ref="D40:K40"/>
    <mergeCell ref="L40:P40"/>
    <mergeCell ref="D41:E41"/>
    <mergeCell ref="F41:G41"/>
    <mergeCell ref="H41:I41"/>
    <mergeCell ref="J41:K41"/>
    <mergeCell ref="A42:A50"/>
    <mergeCell ref="B42:B44"/>
    <mergeCell ref="B45:B47"/>
    <mergeCell ref="B48:B50"/>
    <mergeCell ref="A51:A56"/>
    <mergeCell ref="B51:B53"/>
    <mergeCell ref="B54:B56"/>
  </mergeCells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EE954-B0A9-5A42-B2C3-73724B652E88}">
  <dimension ref="A1:P77"/>
  <sheetViews>
    <sheetView tabSelected="1" zoomScale="120" zoomScaleNormal="120" workbookViewId="0">
      <selection activeCell="D7" sqref="D7"/>
    </sheetView>
  </sheetViews>
  <sheetFormatPr baseColWidth="10" defaultColWidth="10.83203125" defaultRowHeight="16" x14ac:dyDescent="0.2"/>
  <cols>
    <col min="1" max="16384" width="10.83203125" style="51"/>
  </cols>
  <sheetData>
    <row r="1" spans="1:16" s="5" customFormat="1" ht="17" thickBot="1" x14ac:dyDescent="0.25">
      <c r="A1" s="5" t="s">
        <v>26</v>
      </c>
    </row>
    <row r="2" spans="1:16" x14ac:dyDescent="0.2">
      <c r="A2" s="34" t="s">
        <v>0</v>
      </c>
      <c r="B2" s="34" t="s">
        <v>1</v>
      </c>
      <c r="C2" s="46" t="s">
        <v>2</v>
      </c>
      <c r="D2" s="38" t="s">
        <v>11</v>
      </c>
      <c r="E2" s="39"/>
      <c r="F2" s="39"/>
      <c r="G2" s="39"/>
      <c r="H2" s="39"/>
      <c r="I2" s="39"/>
      <c r="J2" s="39"/>
      <c r="K2" s="40"/>
      <c r="L2" s="38" t="s">
        <v>10</v>
      </c>
      <c r="M2" s="39"/>
      <c r="N2" s="39"/>
      <c r="O2" s="39"/>
      <c r="P2" s="40"/>
    </row>
    <row r="3" spans="1:16" ht="17" x14ac:dyDescent="0.2">
      <c r="A3" s="45"/>
      <c r="B3" s="45"/>
      <c r="C3" s="47"/>
      <c r="D3" s="41" t="s">
        <v>19</v>
      </c>
      <c r="E3" s="48"/>
      <c r="F3" s="49" t="s">
        <v>9</v>
      </c>
      <c r="G3" s="48"/>
      <c r="H3" s="49" t="s">
        <v>3</v>
      </c>
      <c r="I3" s="48"/>
      <c r="J3" s="49" t="s">
        <v>17</v>
      </c>
      <c r="K3" s="50"/>
      <c r="L3" s="7" t="s">
        <v>18</v>
      </c>
      <c r="M3" s="8" t="s">
        <v>4</v>
      </c>
      <c r="N3" s="8" t="s">
        <v>21</v>
      </c>
      <c r="O3" s="9" t="s">
        <v>20</v>
      </c>
      <c r="P3" s="10" t="s">
        <v>12</v>
      </c>
    </row>
    <row r="4" spans="1:16" x14ac:dyDescent="0.2">
      <c r="A4" s="32" t="s">
        <v>5</v>
      </c>
      <c r="B4" s="32">
        <v>15</v>
      </c>
      <c r="C4" s="11">
        <v>24</v>
      </c>
      <c r="D4" s="12"/>
      <c r="E4" s="12"/>
      <c r="F4" s="54">
        <v>-2.48</v>
      </c>
      <c r="G4" s="54">
        <v>2.48</v>
      </c>
      <c r="H4" s="12"/>
      <c r="I4" s="12"/>
      <c r="J4" s="12"/>
      <c r="K4" s="12"/>
      <c r="L4" s="13"/>
      <c r="M4" s="13">
        <f>MAX(ABS(G4),ABS(F4))</f>
        <v>2.48</v>
      </c>
      <c r="N4" s="13"/>
      <c r="O4" s="13"/>
      <c r="P4" s="15">
        <f t="shared" ref="P4:P18" si="0">AVERAGE(L4:O4)</f>
        <v>2.48</v>
      </c>
    </row>
    <row r="5" spans="1:16" x14ac:dyDescent="0.2">
      <c r="A5" s="30"/>
      <c r="B5" s="30"/>
      <c r="C5" s="11">
        <v>52</v>
      </c>
      <c r="D5" s="12"/>
      <c r="E5" s="12"/>
      <c r="F5" s="54">
        <v>-2.31</v>
      </c>
      <c r="G5" s="54">
        <v>2.31</v>
      </c>
      <c r="H5" s="12">
        <v>-0.44</v>
      </c>
      <c r="I5" s="12">
        <v>0.47</v>
      </c>
      <c r="J5" s="12"/>
      <c r="K5" s="12"/>
      <c r="L5" s="13"/>
      <c r="M5" s="13">
        <f t="shared" ref="M5:M7" si="1">MAX(ABS(G5),ABS(F5))</f>
        <v>2.31</v>
      </c>
      <c r="N5" s="13">
        <f>MAX(ABS(H5),ABS(I5))</f>
        <v>0.47</v>
      </c>
      <c r="O5" s="13"/>
      <c r="P5" s="15">
        <f t="shared" si="0"/>
        <v>1.3900000000000001</v>
      </c>
    </row>
    <row r="6" spans="1:16" x14ac:dyDescent="0.2">
      <c r="A6" s="30"/>
      <c r="B6" s="30"/>
      <c r="C6" s="11">
        <v>104</v>
      </c>
      <c r="D6" s="12"/>
      <c r="E6" s="12"/>
      <c r="F6" s="54">
        <v>-2.0499999999999998</v>
      </c>
      <c r="G6" s="54">
        <v>2.0499999999999998</v>
      </c>
      <c r="H6" s="12">
        <v>-0.35</v>
      </c>
      <c r="I6" s="12">
        <v>0.35</v>
      </c>
      <c r="J6" s="12"/>
      <c r="K6" s="12"/>
      <c r="L6" s="13"/>
      <c r="M6" s="13">
        <f t="shared" si="1"/>
        <v>2.0499999999999998</v>
      </c>
      <c r="N6" s="13">
        <f>MAX(ABS(H6),ABS(I6))</f>
        <v>0.35</v>
      </c>
      <c r="O6" s="13"/>
      <c r="P6" s="15">
        <f t="shared" si="0"/>
        <v>1.2</v>
      </c>
    </row>
    <row r="7" spans="1:16" x14ac:dyDescent="0.2">
      <c r="A7" s="30"/>
      <c r="B7" s="32">
        <v>30</v>
      </c>
      <c r="C7" s="16">
        <v>24</v>
      </c>
      <c r="D7" s="12"/>
      <c r="E7" s="12"/>
      <c r="F7" s="54">
        <v>-2.42</v>
      </c>
      <c r="G7" s="54">
        <v>2.42</v>
      </c>
      <c r="H7" s="12"/>
      <c r="I7" s="12"/>
      <c r="J7" s="12"/>
      <c r="K7" s="12"/>
      <c r="L7" s="13"/>
      <c r="M7" s="13">
        <f t="shared" si="1"/>
        <v>2.42</v>
      </c>
      <c r="N7" s="13"/>
      <c r="O7" s="13"/>
      <c r="P7" s="15">
        <f t="shared" si="0"/>
        <v>2.42</v>
      </c>
    </row>
    <row r="8" spans="1:16" x14ac:dyDescent="0.2">
      <c r="A8" s="30"/>
      <c r="B8" s="30"/>
      <c r="C8" s="16">
        <v>48</v>
      </c>
      <c r="D8" s="12"/>
      <c r="E8" s="12"/>
      <c r="F8" s="54">
        <v>-2.1800000000000002</v>
      </c>
      <c r="G8" s="54">
        <v>2.1800000000000002</v>
      </c>
      <c r="H8" s="12">
        <v>-0.37</v>
      </c>
      <c r="I8" s="12">
        <v>0.38</v>
      </c>
      <c r="J8" s="12"/>
      <c r="K8" s="12"/>
      <c r="L8" s="13"/>
      <c r="M8" s="13">
        <f>MAX(ABS(G8),ABS(F8))</f>
        <v>2.1800000000000002</v>
      </c>
      <c r="N8" s="13">
        <f>MAX(ABS(H8),ABS(I8))</f>
        <v>0.38</v>
      </c>
      <c r="O8" s="13"/>
      <c r="P8" s="15">
        <f t="shared" si="0"/>
        <v>1.28</v>
      </c>
    </row>
    <row r="9" spans="1:16" x14ac:dyDescent="0.2">
      <c r="A9" s="30"/>
      <c r="B9" s="30"/>
      <c r="C9" s="16">
        <v>132</v>
      </c>
      <c r="D9" s="12"/>
      <c r="E9" s="12"/>
      <c r="F9" s="54">
        <v>-1.9</v>
      </c>
      <c r="G9" s="54">
        <v>1.9</v>
      </c>
      <c r="H9" s="12">
        <v>-0.23</v>
      </c>
      <c r="I9" s="12">
        <v>0.19</v>
      </c>
      <c r="J9" s="12"/>
      <c r="K9" s="12"/>
      <c r="L9" s="13"/>
      <c r="M9" s="13">
        <f t="shared" ref="M9" si="2">MAX(ABS(G9),ABS(F9))</f>
        <v>1.9</v>
      </c>
      <c r="N9" s="13">
        <f>MAX(ABS(H9),ABS(I9))</f>
        <v>0.23</v>
      </c>
      <c r="O9" s="13"/>
      <c r="P9" s="15">
        <f t="shared" si="0"/>
        <v>1.0649999999999999</v>
      </c>
    </row>
    <row r="10" spans="1:16" x14ac:dyDescent="0.2">
      <c r="A10" s="30"/>
      <c r="B10" s="32">
        <v>60</v>
      </c>
      <c r="C10" s="16">
        <v>24</v>
      </c>
      <c r="D10" s="12"/>
      <c r="E10" s="12"/>
      <c r="F10" s="54">
        <v>-2.39</v>
      </c>
      <c r="G10" s="54">
        <v>2.39</v>
      </c>
      <c r="H10" s="12"/>
      <c r="I10" s="12"/>
      <c r="J10" s="12"/>
      <c r="K10" s="12"/>
      <c r="L10" s="13"/>
      <c r="M10" s="13">
        <f>MAX(ABS(G10),ABS(F10))</f>
        <v>2.39</v>
      </c>
      <c r="N10" s="13"/>
      <c r="O10" s="13"/>
      <c r="P10" s="15">
        <f t="shared" si="0"/>
        <v>2.39</v>
      </c>
    </row>
    <row r="11" spans="1:16" x14ac:dyDescent="0.2">
      <c r="A11" s="30"/>
      <c r="B11" s="30"/>
      <c r="C11" s="16">
        <v>64</v>
      </c>
      <c r="D11" s="12"/>
      <c r="E11" s="12"/>
      <c r="F11" s="54">
        <v>-2.0300000000000002</v>
      </c>
      <c r="G11" s="54">
        <v>2.0300000000000002</v>
      </c>
      <c r="H11" s="12">
        <v>-0.85</v>
      </c>
      <c r="I11" s="12">
        <v>0.23</v>
      </c>
      <c r="J11" s="12"/>
      <c r="K11" s="12"/>
      <c r="L11" s="13"/>
      <c r="M11" s="13">
        <f t="shared" ref="M11:M18" si="3">MAX(ABS(G11),ABS(F11))</f>
        <v>2.0300000000000002</v>
      </c>
      <c r="N11" s="13">
        <f>MAX(ABS(H11),ABS(I11))</f>
        <v>0.85</v>
      </c>
      <c r="O11" s="13"/>
      <c r="P11" s="15">
        <f t="shared" si="0"/>
        <v>1.4400000000000002</v>
      </c>
    </row>
    <row r="12" spans="1:16" x14ac:dyDescent="0.2">
      <c r="A12" s="30"/>
      <c r="B12" s="30"/>
      <c r="C12" s="16">
        <v>132</v>
      </c>
      <c r="D12" s="12"/>
      <c r="E12" s="12"/>
      <c r="F12" s="54">
        <v>-1.88</v>
      </c>
      <c r="G12" s="54">
        <v>1.88</v>
      </c>
      <c r="H12" s="12">
        <v>-0.84</v>
      </c>
      <c r="I12" s="12">
        <v>0.15</v>
      </c>
      <c r="J12" s="12"/>
      <c r="K12" s="12"/>
      <c r="L12" s="13"/>
      <c r="M12" s="13">
        <f t="shared" si="3"/>
        <v>1.88</v>
      </c>
      <c r="N12" s="13">
        <f>MAX(ABS(H12),ABS(I12))</f>
        <v>0.84</v>
      </c>
      <c r="O12" s="13"/>
      <c r="P12" s="15">
        <f t="shared" si="0"/>
        <v>1.3599999999999999</v>
      </c>
    </row>
    <row r="13" spans="1:16" x14ac:dyDescent="0.2">
      <c r="A13" s="32" t="s">
        <v>6</v>
      </c>
      <c r="B13" s="32">
        <v>60</v>
      </c>
      <c r="C13" s="16">
        <v>24</v>
      </c>
      <c r="D13" s="12"/>
      <c r="E13" s="12"/>
      <c r="F13" s="54">
        <v>-2.39</v>
      </c>
      <c r="G13" s="54">
        <v>2.39</v>
      </c>
      <c r="H13" s="12"/>
      <c r="I13" s="12"/>
      <c r="J13" s="12"/>
      <c r="K13" s="12"/>
      <c r="L13" s="13"/>
      <c r="M13" s="13">
        <f t="shared" si="3"/>
        <v>2.39</v>
      </c>
      <c r="N13" s="13"/>
      <c r="O13" s="13"/>
      <c r="P13" s="15">
        <f t="shared" si="0"/>
        <v>2.39</v>
      </c>
    </row>
    <row r="14" spans="1:16" x14ac:dyDescent="0.2">
      <c r="A14" s="30"/>
      <c r="B14" s="30"/>
      <c r="C14" s="16">
        <v>64</v>
      </c>
      <c r="D14" s="12"/>
      <c r="E14" s="12"/>
      <c r="F14" s="54">
        <v>-2.02</v>
      </c>
      <c r="G14" s="54">
        <v>2.02</v>
      </c>
      <c r="H14" s="12">
        <v>-0.85</v>
      </c>
      <c r="I14" s="12">
        <v>0.23</v>
      </c>
      <c r="J14" s="12"/>
      <c r="K14" s="12"/>
      <c r="L14" s="13"/>
      <c r="M14" s="13">
        <f t="shared" si="3"/>
        <v>2.02</v>
      </c>
      <c r="N14" s="13">
        <f>MAX(ABS(H14),ABS(I14))</f>
        <v>0.85</v>
      </c>
      <c r="O14" s="13"/>
      <c r="P14" s="15">
        <f t="shared" si="0"/>
        <v>1.4350000000000001</v>
      </c>
    </row>
    <row r="15" spans="1:16" x14ac:dyDescent="0.2">
      <c r="A15" s="30"/>
      <c r="B15" s="30"/>
      <c r="C15" s="16">
        <v>132</v>
      </c>
      <c r="D15" s="12"/>
      <c r="E15" s="12"/>
      <c r="F15" s="54">
        <v>-1.88</v>
      </c>
      <c r="G15" s="54">
        <v>1.88</v>
      </c>
      <c r="H15" s="12">
        <v>-0.84</v>
      </c>
      <c r="I15" s="12">
        <v>0.15</v>
      </c>
      <c r="J15" s="12"/>
      <c r="K15" s="12"/>
      <c r="L15" s="13"/>
      <c r="M15" s="13">
        <f t="shared" si="3"/>
        <v>1.88</v>
      </c>
      <c r="N15" s="13">
        <f>MAX(ABS(H15),ABS(I15))</f>
        <v>0.84</v>
      </c>
      <c r="O15" s="13"/>
      <c r="P15" s="15">
        <f t="shared" si="0"/>
        <v>1.3599999999999999</v>
      </c>
    </row>
    <row r="16" spans="1:16" x14ac:dyDescent="0.2">
      <c r="A16" s="30"/>
      <c r="B16" s="32">
        <v>120</v>
      </c>
      <c r="C16" s="16">
        <v>32</v>
      </c>
      <c r="D16" s="12"/>
      <c r="E16" s="12"/>
      <c r="F16" s="54">
        <v>-2.37</v>
      </c>
      <c r="G16" s="54">
        <v>2.37</v>
      </c>
      <c r="H16" s="12"/>
      <c r="I16" s="12"/>
      <c r="J16" s="12"/>
      <c r="K16" s="12"/>
      <c r="L16" s="13"/>
      <c r="M16" s="13">
        <f t="shared" si="3"/>
        <v>2.37</v>
      </c>
      <c r="N16" s="13"/>
      <c r="O16" s="13"/>
      <c r="P16" s="15">
        <f t="shared" si="0"/>
        <v>2.37</v>
      </c>
    </row>
    <row r="17" spans="1:16" x14ac:dyDescent="0.2">
      <c r="A17" s="30"/>
      <c r="B17" s="30"/>
      <c r="C17" s="16">
        <v>64</v>
      </c>
      <c r="D17" s="12"/>
      <c r="E17" s="12"/>
      <c r="F17" s="54">
        <v>-2.02</v>
      </c>
      <c r="G17" s="54">
        <v>2.02</v>
      </c>
      <c r="H17" s="12">
        <v>-2.44</v>
      </c>
      <c r="I17" s="12">
        <v>0.09</v>
      </c>
      <c r="J17" s="12"/>
      <c r="K17" s="12"/>
      <c r="L17" s="13"/>
      <c r="M17" s="13">
        <f t="shared" si="3"/>
        <v>2.02</v>
      </c>
      <c r="N17" s="13">
        <f>MAX(ABS(H17),ABS(I17))</f>
        <v>2.44</v>
      </c>
      <c r="O17" s="13"/>
      <c r="P17" s="15">
        <f t="shared" si="0"/>
        <v>2.23</v>
      </c>
    </row>
    <row r="18" spans="1:16" x14ac:dyDescent="0.2">
      <c r="A18" s="31"/>
      <c r="B18" s="31"/>
      <c r="C18" s="16">
        <v>128</v>
      </c>
      <c r="D18" s="12"/>
      <c r="E18" s="12"/>
      <c r="F18" s="52">
        <v>-1.88</v>
      </c>
      <c r="G18" s="52">
        <v>1.88</v>
      </c>
      <c r="H18" s="12">
        <v>-2.4</v>
      </c>
      <c r="I18" s="12">
        <v>0.06</v>
      </c>
      <c r="J18" s="12"/>
      <c r="K18" s="12"/>
      <c r="L18" s="13"/>
      <c r="M18" s="13">
        <f t="shared" si="3"/>
        <v>1.88</v>
      </c>
      <c r="N18" s="13">
        <f>MAX(ABS(H18),ABS(I18))</f>
        <v>2.4</v>
      </c>
      <c r="O18" s="13"/>
      <c r="P18" s="15">
        <f t="shared" si="0"/>
        <v>2.1399999999999997</v>
      </c>
    </row>
    <row r="22" spans="1:16" ht="17" thickBot="1" x14ac:dyDescent="0.25">
      <c r="A22" s="5" t="s">
        <v>25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x14ac:dyDescent="0.2">
      <c r="A23" s="34" t="s">
        <v>0</v>
      </c>
      <c r="B23" s="34" t="s">
        <v>1</v>
      </c>
      <c r="C23" s="46" t="s">
        <v>2</v>
      </c>
      <c r="D23" s="38" t="s">
        <v>11</v>
      </c>
      <c r="E23" s="39"/>
      <c r="F23" s="39"/>
      <c r="G23" s="39"/>
      <c r="H23" s="39"/>
      <c r="I23" s="39"/>
      <c r="J23" s="39"/>
      <c r="K23" s="40"/>
      <c r="L23" s="38" t="s">
        <v>10</v>
      </c>
      <c r="M23" s="39"/>
      <c r="N23" s="39"/>
      <c r="O23" s="39"/>
      <c r="P23" s="40"/>
    </row>
    <row r="24" spans="1:16" ht="17" x14ac:dyDescent="0.2">
      <c r="A24" s="45"/>
      <c r="B24" s="45"/>
      <c r="C24" s="47"/>
      <c r="D24" s="41" t="s">
        <v>19</v>
      </c>
      <c r="E24" s="48"/>
      <c r="F24" s="49" t="s">
        <v>9</v>
      </c>
      <c r="G24" s="48"/>
      <c r="H24" s="49" t="s">
        <v>3</v>
      </c>
      <c r="I24" s="48"/>
      <c r="J24" s="49" t="s">
        <v>17</v>
      </c>
      <c r="K24" s="50"/>
      <c r="L24" s="7" t="s">
        <v>18</v>
      </c>
      <c r="M24" s="8" t="s">
        <v>4</v>
      </c>
      <c r="N24" s="8" t="s">
        <v>21</v>
      </c>
      <c r="O24" s="9" t="s">
        <v>20</v>
      </c>
      <c r="P24" s="10" t="s">
        <v>12</v>
      </c>
    </row>
    <row r="25" spans="1:16" x14ac:dyDescent="0.2">
      <c r="A25" s="32" t="s">
        <v>5</v>
      </c>
      <c r="B25" s="32">
        <v>15</v>
      </c>
      <c r="C25" s="11">
        <v>24</v>
      </c>
      <c r="D25" s="12">
        <v>-1.2</v>
      </c>
      <c r="E25" s="12">
        <v>1.2</v>
      </c>
      <c r="F25" s="28"/>
      <c r="G25" s="28"/>
      <c r="H25" s="12">
        <v>-0.17</v>
      </c>
      <c r="I25" s="12">
        <v>0.69</v>
      </c>
      <c r="J25" s="12"/>
      <c r="K25" s="12"/>
      <c r="L25" s="13">
        <f>MAX(ABS(D25),ABS(E25))</f>
        <v>1.2</v>
      </c>
      <c r="M25" s="13"/>
      <c r="N25" s="13">
        <f>MAX(ABS(H25),ABS(I25))</f>
        <v>0.69</v>
      </c>
      <c r="O25" s="13"/>
      <c r="P25" s="15">
        <f t="shared" ref="P25:P39" si="4">AVERAGE(L25:O25)</f>
        <v>0.94499999999999995</v>
      </c>
    </row>
    <row r="26" spans="1:16" x14ac:dyDescent="0.2">
      <c r="A26" s="30"/>
      <c r="B26" s="30"/>
      <c r="C26" s="11">
        <v>52</v>
      </c>
      <c r="D26" s="12">
        <v>-1.4</v>
      </c>
      <c r="E26" s="12">
        <v>1.4</v>
      </c>
      <c r="F26" s="28"/>
      <c r="G26" s="28"/>
      <c r="H26" s="12">
        <v>-0.48</v>
      </c>
      <c r="I26" s="12">
        <v>0.55000000000000004</v>
      </c>
      <c r="J26" s="12"/>
      <c r="K26" s="12"/>
      <c r="L26" s="13">
        <f t="shared" ref="L26:L39" si="5">MAX(ABS(D26),ABS(E26))</f>
        <v>1.4</v>
      </c>
      <c r="M26" s="13"/>
      <c r="N26" s="13">
        <f t="shared" ref="N26:N39" si="6">MAX(ABS(H26),ABS(I26))</f>
        <v>0.55000000000000004</v>
      </c>
      <c r="O26" s="13"/>
      <c r="P26" s="15">
        <f t="shared" si="4"/>
        <v>0.97499999999999998</v>
      </c>
    </row>
    <row r="27" spans="1:16" x14ac:dyDescent="0.2">
      <c r="A27" s="30"/>
      <c r="B27" s="30"/>
      <c r="C27" s="11">
        <v>104</v>
      </c>
      <c r="D27" s="12">
        <v>-1.3</v>
      </c>
      <c r="E27" s="12">
        <v>1.3</v>
      </c>
      <c r="F27" s="28"/>
      <c r="G27" s="28"/>
      <c r="H27" s="12">
        <v>-0.42</v>
      </c>
      <c r="I27" s="12">
        <v>0.38</v>
      </c>
      <c r="J27" s="12"/>
      <c r="K27" s="12"/>
      <c r="L27" s="13">
        <f t="shared" si="5"/>
        <v>1.3</v>
      </c>
      <c r="M27" s="13"/>
      <c r="N27" s="13">
        <f t="shared" si="6"/>
        <v>0.42</v>
      </c>
      <c r="O27" s="13"/>
      <c r="P27" s="15">
        <f t="shared" si="4"/>
        <v>0.86</v>
      </c>
    </row>
    <row r="28" spans="1:16" x14ac:dyDescent="0.2">
      <c r="A28" s="30"/>
      <c r="B28" s="32">
        <v>30</v>
      </c>
      <c r="C28" s="16">
        <v>24</v>
      </c>
      <c r="D28" s="12">
        <v>-1.5</v>
      </c>
      <c r="E28" s="12">
        <v>1.5</v>
      </c>
      <c r="F28" s="28"/>
      <c r="G28" s="28"/>
      <c r="H28" s="12">
        <v>-0.28999999999999998</v>
      </c>
      <c r="I28" s="12">
        <v>0.42</v>
      </c>
      <c r="J28" s="12"/>
      <c r="K28" s="12"/>
      <c r="L28" s="13">
        <f t="shared" si="5"/>
        <v>1.5</v>
      </c>
      <c r="M28" s="13"/>
      <c r="N28" s="13">
        <f t="shared" si="6"/>
        <v>0.42</v>
      </c>
      <c r="O28" s="13"/>
      <c r="P28" s="15">
        <f t="shared" si="4"/>
        <v>0.96</v>
      </c>
    </row>
    <row r="29" spans="1:16" x14ac:dyDescent="0.2">
      <c r="A29" s="30"/>
      <c r="B29" s="30"/>
      <c r="C29" s="16">
        <v>48</v>
      </c>
      <c r="D29" s="12">
        <v>-0.8</v>
      </c>
      <c r="E29" s="12">
        <v>0.8</v>
      </c>
      <c r="F29" s="28"/>
      <c r="G29" s="28"/>
      <c r="H29" s="12">
        <v>-0.45</v>
      </c>
      <c r="I29" s="12">
        <v>0.44</v>
      </c>
      <c r="J29" s="12"/>
      <c r="K29" s="12"/>
      <c r="L29" s="13">
        <f t="shared" si="5"/>
        <v>0.8</v>
      </c>
      <c r="M29" s="13"/>
      <c r="N29" s="13">
        <f t="shared" si="6"/>
        <v>0.45</v>
      </c>
      <c r="O29" s="13"/>
      <c r="P29" s="15">
        <f t="shared" si="4"/>
        <v>0.625</v>
      </c>
    </row>
    <row r="30" spans="1:16" x14ac:dyDescent="0.2">
      <c r="A30" s="30"/>
      <c r="B30" s="30"/>
      <c r="C30" s="16">
        <v>132</v>
      </c>
      <c r="D30" s="12">
        <v>-0.7</v>
      </c>
      <c r="E30" s="12">
        <v>0.7</v>
      </c>
      <c r="F30" s="28"/>
      <c r="G30" s="28"/>
      <c r="H30" s="12">
        <v>-0.26</v>
      </c>
      <c r="I30" s="12">
        <v>0.26</v>
      </c>
      <c r="J30" s="12"/>
      <c r="K30" s="12"/>
      <c r="L30" s="13">
        <f t="shared" si="5"/>
        <v>0.7</v>
      </c>
      <c r="M30" s="13"/>
      <c r="N30" s="13">
        <f t="shared" si="6"/>
        <v>0.26</v>
      </c>
      <c r="O30" s="13"/>
      <c r="P30" s="15">
        <f t="shared" si="4"/>
        <v>0.48</v>
      </c>
    </row>
    <row r="31" spans="1:16" x14ac:dyDescent="0.2">
      <c r="A31" s="30"/>
      <c r="B31" s="32">
        <v>60</v>
      </c>
      <c r="C31" s="16">
        <v>24</v>
      </c>
      <c r="D31" s="12">
        <v>-1.6</v>
      </c>
      <c r="E31" s="12">
        <v>1.6</v>
      </c>
      <c r="F31" s="28"/>
      <c r="G31" s="28"/>
      <c r="H31" s="12">
        <v>-0.32</v>
      </c>
      <c r="I31" s="12">
        <v>0.38</v>
      </c>
      <c r="J31" s="12"/>
      <c r="K31" s="12"/>
      <c r="L31" s="13">
        <f t="shared" si="5"/>
        <v>1.6</v>
      </c>
      <c r="M31" s="13"/>
      <c r="N31" s="13">
        <f t="shared" si="6"/>
        <v>0.38</v>
      </c>
      <c r="O31" s="13"/>
      <c r="P31" s="15">
        <f t="shared" si="4"/>
        <v>0.99</v>
      </c>
    </row>
    <row r="32" spans="1:16" x14ac:dyDescent="0.2">
      <c r="A32" s="30"/>
      <c r="B32" s="30"/>
      <c r="C32" s="16">
        <v>64</v>
      </c>
      <c r="D32" s="12">
        <v>-0.8</v>
      </c>
      <c r="E32" s="12">
        <v>0.8</v>
      </c>
      <c r="F32" s="28"/>
      <c r="G32" s="28"/>
      <c r="H32" s="12">
        <v>-0.36</v>
      </c>
      <c r="I32" s="12">
        <v>0.37</v>
      </c>
      <c r="J32" s="12"/>
      <c r="K32" s="12"/>
      <c r="L32" s="13">
        <f t="shared" si="5"/>
        <v>0.8</v>
      </c>
      <c r="M32" s="13"/>
      <c r="N32" s="13">
        <f t="shared" si="6"/>
        <v>0.37</v>
      </c>
      <c r="O32" s="13"/>
      <c r="P32" s="15">
        <f t="shared" si="4"/>
        <v>0.58499999999999996</v>
      </c>
    </row>
    <row r="33" spans="1:16" x14ac:dyDescent="0.2">
      <c r="A33" s="30"/>
      <c r="B33" s="30"/>
      <c r="C33" s="16">
        <v>132</v>
      </c>
      <c r="D33" s="12">
        <v>-0.8</v>
      </c>
      <c r="E33" s="12">
        <v>0.8</v>
      </c>
      <c r="F33" s="28"/>
      <c r="G33" s="28"/>
      <c r="H33" s="12">
        <v>-0.26</v>
      </c>
      <c r="I33" s="12">
        <v>0.26</v>
      </c>
      <c r="J33" s="12"/>
      <c r="K33" s="12"/>
      <c r="L33" s="13">
        <f t="shared" si="5"/>
        <v>0.8</v>
      </c>
      <c r="M33" s="13"/>
      <c r="N33" s="13">
        <f t="shared" si="6"/>
        <v>0.26</v>
      </c>
      <c r="O33" s="13"/>
      <c r="P33" s="15">
        <f t="shared" si="4"/>
        <v>0.53</v>
      </c>
    </row>
    <row r="34" spans="1:16" x14ac:dyDescent="0.2">
      <c r="A34" s="32" t="s">
        <v>6</v>
      </c>
      <c r="B34" s="32">
        <v>60</v>
      </c>
      <c r="C34" s="16">
        <v>24</v>
      </c>
      <c r="D34" s="12">
        <v>-1.6</v>
      </c>
      <c r="E34" s="12">
        <f>ABS(D34)</f>
        <v>1.6</v>
      </c>
      <c r="F34" s="28"/>
      <c r="G34" s="28"/>
      <c r="H34" s="12">
        <v>-0.32</v>
      </c>
      <c r="I34" s="12">
        <v>0.38</v>
      </c>
      <c r="J34" s="12"/>
      <c r="K34" s="12"/>
      <c r="L34" s="13">
        <f t="shared" si="5"/>
        <v>1.6</v>
      </c>
      <c r="M34" s="13"/>
      <c r="N34" s="13">
        <f t="shared" si="6"/>
        <v>0.38</v>
      </c>
      <c r="O34" s="13"/>
      <c r="P34" s="15">
        <f t="shared" si="4"/>
        <v>0.99</v>
      </c>
    </row>
    <row r="35" spans="1:16" x14ac:dyDescent="0.2">
      <c r="A35" s="30"/>
      <c r="B35" s="30"/>
      <c r="C35" s="16">
        <v>64</v>
      </c>
      <c r="D35" s="12">
        <v>-0.8</v>
      </c>
      <c r="E35" s="12">
        <f t="shared" ref="E35:E39" si="7">ABS(D35)</f>
        <v>0.8</v>
      </c>
      <c r="F35" s="28"/>
      <c r="G35" s="28"/>
      <c r="H35" s="12">
        <v>-0.36</v>
      </c>
      <c r="I35" s="12">
        <v>0.37</v>
      </c>
      <c r="J35" s="12"/>
      <c r="K35" s="12"/>
      <c r="L35" s="13">
        <f t="shared" si="5"/>
        <v>0.8</v>
      </c>
      <c r="M35" s="13"/>
      <c r="N35" s="13">
        <f t="shared" si="6"/>
        <v>0.37</v>
      </c>
      <c r="O35" s="13"/>
      <c r="P35" s="15">
        <f t="shared" si="4"/>
        <v>0.58499999999999996</v>
      </c>
    </row>
    <row r="36" spans="1:16" x14ac:dyDescent="0.2">
      <c r="A36" s="30"/>
      <c r="B36" s="30"/>
      <c r="C36" s="16">
        <v>132</v>
      </c>
      <c r="D36" s="12">
        <v>-0.8</v>
      </c>
      <c r="E36" s="12">
        <f t="shared" si="7"/>
        <v>0.8</v>
      </c>
      <c r="F36" s="28"/>
      <c r="G36" s="28"/>
      <c r="H36" s="12">
        <v>-0.26</v>
      </c>
      <c r="I36" s="12">
        <v>0.26</v>
      </c>
      <c r="J36" s="12"/>
      <c r="K36" s="12"/>
      <c r="L36" s="13">
        <f t="shared" si="5"/>
        <v>0.8</v>
      </c>
      <c r="M36" s="13"/>
      <c r="N36" s="13">
        <f t="shared" si="6"/>
        <v>0.26</v>
      </c>
      <c r="O36" s="13"/>
      <c r="P36" s="15">
        <f t="shared" si="4"/>
        <v>0.53</v>
      </c>
    </row>
    <row r="37" spans="1:16" x14ac:dyDescent="0.2">
      <c r="A37" s="30"/>
      <c r="B37" s="32">
        <v>120</v>
      </c>
      <c r="C37" s="16">
        <v>32</v>
      </c>
      <c r="D37" s="12">
        <v>-1.6</v>
      </c>
      <c r="E37" s="12">
        <f t="shared" si="7"/>
        <v>1.6</v>
      </c>
      <c r="F37" s="28"/>
      <c r="G37" s="28"/>
      <c r="H37" s="12">
        <v>-0.26</v>
      </c>
      <c r="I37" s="12">
        <v>0.3</v>
      </c>
      <c r="J37" s="12"/>
      <c r="K37" s="12"/>
      <c r="L37" s="13">
        <f t="shared" si="5"/>
        <v>1.6</v>
      </c>
      <c r="M37" s="13"/>
      <c r="N37" s="13">
        <f t="shared" si="6"/>
        <v>0.3</v>
      </c>
      <c r="O37" s="13"/>
      <c r="P37" s="15">
        <f t="shared" si="4"/>
        <v>0.95000000000000007</v>
      </c>
    </row>
    <row r="38" spans="1:16" x14ac:dyDescent="0.2">
      <c r="A38" s="30"/>
      <c r="B38" s="30"/>
      <c r="C38" s="16">
        <v>64</v>
      </c>
      <c r="D38" s="12">
        <v>-1.3</v>
      </c>
      <c r="E38" s="12">
        <f t="shared" si="7"/>
        <v>1.3</v>
      </c>
      <c r="F38" s="28"/>
      <c r="G38" s="28"/>
      <c r="H38" s="12">
        <v>-0.38</v>
      </c>
      <c r="I38" s="12">
        <v>0.36</v>
      </c>
      <c r="J38" s="12"/>
      <c r="K38" s="12"/>
      <c r="L38" s="13">
        <f t="shared" si="5"/>
        <v>1.3</v>
      </c>
      <c r="M38" s="13"/>
      <c r="N38" s="13">
        <f t="shared" si="6"/>
        <v>0.38</v>
      </c>
      <c r="O38" s="13"/>
      <c r="P38" s="15">
        <f t="shared" si="4"/>
        <v>0.84000000000000008</v>
      </c>
    </row>
    <row r="39" spans="1:16" x14ac:dyDescent="0.2">
      <c r="A39" s="31"/>
      <c r="B39" s="31"/>
      <c r="C39" s="16">
        <v>128</v>
      </c>
      <c r="D39" s="12">
        <v>-1.3</v>
      </c>
      <c r="E39" s="12">
        <f t="shared" si="7"/>
        <v>1.3</v>
      </c>
      <c r="F39" s="28"/>
      <c r="G39" s="28"/>
      <c r="H39" s="12">
        <v>-0.26</v>
      </c>
      <c r="I39" s="12">
        <v>0.26</v>
      </c>
      <c r="J39" s="12"/>
      <c r="K39" s="12"/>
      <c r="L39" s="13">
        <f t="shared" si="5"/>
        <v>1.3</v>
      </c>
      <c r="M39" s="13"/>
      <c r="N39" s="13">
        <f t="shared" si="6"/>
        <v>0.26</v>
      </c>
      <c r="O39" s="13"/>
      <c r="P39" s="15">
        <f t="shared" si="4"/>
        <v>0.78</v>
      </c>
    </row>
    <row r="41" spans="1:16" ht="17" thickBot="1" x14ac:dyDescent="0.25">
      <c r="A41" s="5" t="s">
        <v>22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16" customHeight="1" x14ac:dyDescent="0.2">
      <c r="A42" s="34" t="s">
        <v>0</v>
      </c>
      <c r="B42" s="34" t="s">
        <v>1</v>
      </c>
      <c r="C42" s="46" t="s">
        <v>2</v>
      </c>
      <c r="D42" s="38" t="s">
        <v>11</v>
      </c>
      <c r="E42" s="39"/>
      <c r="F42" s="39"/>
      <c r="G42" s="39"/>
      <c r="H42" s="39"/>
      <c r="I42" s="39"/>
      <c r="J42" s="39"/>
      <c r="K42" s="40"/>
      <c r="L42" s="38" t="s">
        <v>10</v>
      </c>
      <c r="M42" s="39"/>
      <c r="N42" s="39"/>
      <c r="O42" s="39"/>
      <c r="P42" s="40"/>
    </row>
    <row r="43" spans="1:16" ht="17" x14ac:dyDescent="0.2">
      <c r="A43" s="45"/>
      <c r="B43" s="45"/>
      <c r="C43" s="47"/>
      <c r="D43" s="41" t="s">
        <v>19</v>
      </c>
      <c r="E43" s="48"/>
      <c r="F43" s="49" t="s">
        <v>9</v>
      </c>
      <c r="G43" s="48"/>
      <c r="H43" s="49" t="s">
        <v>3</v>
      </c>
      <c r="I43" s="48"/>
      <c r="J43" s="49" t="s">
        <v>17</v>
      </c>
      <c r="K43" s="50"/>
      <c r="L43" s="7" t="s">
        <v>18</v>
      </c>
      <c r="M43" s="8" t="s">
        <v>4</v>
      </c>
      <c r="N43" s="8" t="s">
        <v>21</v>
      </c>
      <c r="O43" s="9" t="s">
        <v>20</v>
      </c>
      <c r="P43" s="10" t="s">
        <v>12</v>
      </c>
    </row>
    <row r="44" spans="1:16" x14ac:dyDescent="0.2">
      <c r="A44" s="32" t="s">
        <v>5</v>
      </c>
      <c r="B44" s="32">
        <v>15</v>
      </c>
      <c r="C44" s="11">
        <v>24</v>
      </c>
      <c r="D44" s="12">
        <v>-1.5</v>
      </c>
      <c r="E44" s="12">
        <f t="shared" ref="E44:E58" si="8">ABS(D44)</f>
        <v>1.5</v>
      </c>
      <c r="F44" s="52">
        <v>-3.3</v>
      </c>
      <c r="G44" s="52">
        <v>3.3</v>
      </c>
      <c r="H44" s="12">
        <v>-0.24</v>
      </c>
      <c r="I44" s="12">
        <v>0.76</v>
      </c>
      <c r="J44" s="12"/>
      <c r="K44" s="12"/>
      <c r="L44" s="13">
        <f t="shared" ref="L44:M58" si="9">MAX(ABS(D44),ABS(E44))</f>
        <v>1.5</v>
      </c>
      <c r="M44" s="13">
        <f t="shared" si="9"/>
        <v>3.3</v>
      </c>
      <c r="N44" s="13">
        <f>MAX(ABS(H44),ABS(I44))</f>
        <v>0.76</v>
      </c>
      <c r="O44" s="13"/>
      <c r="P44" s="15">
        <f>AVERAGE(L44:O44)</f>
        <v>1.8533333333333333</v>
      </c>
    </row>
    <row r="45" spans="1:16" x14ac:dyDescent="0.2">
      <c r="A45" s="30"/>
      <c r="B45" s="30"/>
      <c r="C45" s="11">
        <v>52</v>
      </c>
      <c r="D45" s="12">
        <v>-1.5</v>
      </c>
      <c r="E45" s="12">
        <f t="shared" si="8"/>
        <v>1.5</v>
      </c>
      <c r="F45" s="52">
        <v>-2.7800000000000002</v>
      </c>
      <c r="G45" s="52">
        <v>2.7800000000000002</v>
      </c>
      <c r="H45" s="12">
        <v>0.66</v>
      </c>
      <c r="I45" s="12">
        <v>0.67</v>
      </c>
      <c r="J45" s="12"/>
      <c r="K45" s="12"/>
      <c r="L45" s="13">
        <f t="shared" si="9"/>
        <v>1.5</v>
      </c>
      <c r="M45" s="13">
        <f t="shared" si="9"/>
        <v>2.7800000000000002</v>
      </c>
      <c r="N45" s="13">
        <f t="shared" ref="N45:N58" si="10">MAX(ABS(H45),ABS(I45))</f>
        <v>0.67</v>
      </c>
      <c r="O45" s="13"/>
      <c r="P45" s="15">
        <f t="shared" ref="P45:P58" si="11">AVERAGE(L45:O45)</f>
        <v>1.6500000000000001</v>
      </c>
    </row>
    <row r="46" spans="1:16" x14ac:dyDescent="0.2">
      <c r="A46" s="30"/>
      <c r="B46" s="30"/>
      <c r="C46" s="11">
        <v>104</v>
      </c>
      <c r="D46" s="12">
        <v>-1.3</v>
      </c>
      <c r="E46" s="12">
        <f t="shared" si="8"/>
        <v>1.3</v>
      </c>
      <c r="F46" s="52">
        <v>-2.4</v>
      </c>
      <c r="G46" s="52">
        <v>2.4</v>
      </c>
      <c r="H46" s="12">
        <v>-0.5</v>
      </c>
      <c r="I46" s="12">
        <v>0.49</v>
      </c>
      <c r="J46" s="12"/>
      <c r="K46" s="12"/>
      <c r="L46" s="13">
        <f t="shared" si="9"/>
        <v>1.3</v>
      </c>
      <c r="M46" s="13">
        <f t="shared" si="9"/>
        <v>2.4</v>
      </c>
      <c r="N46" s="13">
        <f t="shared" si="10"/>
        <v>0.5</v>
      </c>
      <c r="O46" s="13"/>
      <c r="P46" s="15">
        <f t="shared" si="11"/>
        <v>1.4000000000000001</v>
      </c>
    </row>
    <row r="47" spans="1:16" x14ac:dyDescent="0.2">
      <c r="A47" s="30"/>
      <c r="B47" s="32">
        <v>30</v>
      </c>
      <c r="C47" s="16">
        <v>24</v>
      </c>
      <c r="D47" s="12">
        <v>-1.6</v>
      </c>
      <c r="E47" s="12">
        <f t="shared" si="8"/>
        <v>1.6</v>
      </c>
      <c r="F47" s="52">
        <v>-3.24</v>
      </c>
      <c r="G47" s="52">
        <v>3.24</v>
      </c>
      <c r="H47" s="12">
        <v>-0.35</v>
      </c>
      <c r="I47" s="12">
        <v>0.51</v>
      </c>
      <c r="J47" s="12"/>
      <c r="K47" s="12"/>
      <c r="L47" s="13">
        <f t="shared" si="9"/>
        <v>1.6</v>
      </c>
      <c r="M47" s="13">
        <f t="shared" si="9"/>
        <v>3.24</v>
      </c>
      <c r="N47" s="13">
        <f t="shared" si="10"/>
        <v>0.51</v>
      </c>
      <c r="O47" s="13"/>
      <c r="P47" s="15">
        <f t="shared" si="11"/>
        <v>1.7833333333333332</v>
      </c>
    </row>
    <row r="48" spans="1:16" x14ac:dyDescent="0.2">
      <c r="A48" s="30"/>
      <c r="B48" s="30"/>
      <c r="C48" s="16">
        <v>48</v>
      </c>
      <c r="D48" s="12">
        <v>-1.6</v>
      </c>
      <c r="E48" s="12">
        <f t="shared" si="8"/>
        <v>1.6</v>
      </c>
      <c r="F48" s="52">
        <v>-2.73</v>
      </c>
      <c r="G48" s="52">
        <v>2.73</v>
      </c>
      <c r="H48" s="12">
        <v>-0.6</v>
      </c>
      <c r="I48" s="12">
        <v>0.6</v>
      </c>
      <c r="J48" s="12"/>
      <c r="K48" s="12"/>
      <c r="L48" s="13">
        <f t="shared" si="9"/>
        <v>1.6</v>
      </c>
      <c r="M48" s="13">
        <f t="shared" si="9"/>
        <v>2.73</v>
      </c>
      <c r="N48" s="13">
        <f t="shared" si="10"/>
        <v>0.6</v>
      </c>
      <c r="O48" s="13"/>
      <c r="P48" s="15">
        <f t="shared" si="11"/>
        <v>1.6433333333333333</v>
      </c>
    </row>
    <row r="49" spans="1:16" x14ac:dyDescent="0.2">
      <c r="A49" s="30"/>
      <c r="B49" s="30"/>
      <c r="C49" s="16">
        <v>132</v>
      </c>
      <c r="D49" s="12">
        <v>-0.7</v>
      </c>
      <c r="E49" s="12">
        <f t="shared" si="8"/>
        <v>0.7</v>
      </c>
      <c r="F49" s="52">
        <v>-2.25</v>
      </c>
      <c r="G49" s="52">
        <v>2.25</v>
      </c>
      <c r="H49" s="12">
        <v>-0.38</v>
      </c>
      <c r="I49" s="12">
        <v>0.34</v>
      </c>
      <c r="J49" s="12"/>
      <c r="K49" s="12"/>
      <c r="L49" s="13">
        <f t="shared" si="9"/>
        <v>0.7</v>
      </c>
      <c r="M49" s="13">
        <f t="shared" si="9"/>
        <v>2.25</v>
      </c>
      <c r="N49" s="13">
        <f t="shared" si="10"/>
        <v>0.38</v>
      </c>
      <c r="O49" s="13"/>
      <c r="P49" s="15">
        <f t="shared" si="11"/>
        <v>1.1100000000000001</v>
      </c>
    </row>
    <row r="50" spans="1:16" x14ac:dyDescent="0.2">
      <c r="A50" s="30"/>
      <c r="B50" s="32">
        <v>60</v>
      </c>
      <c r="C50" s="16">
        <v>24</v>
      </c>
      <c r="D50" s="12">
        <v>-1.6</v>
      </c>
      <c r="E50" s="12">
        <f t="shared" si="8"/>
        <v>1.6</v>
      </c>
      <c r="F50" s="52">
        <v>-3.1799999999999997</v>
      </c>
      <c r="G50" s="52">
        <v>3.1799999999999997</v>
      </c>
      <c r="H50" s="12">
        <v>-0.37</v>
      </c>
      <c r="I50" s="12">
        <v>0.44</v>
      </c>
      <c r="J50" s="12"/>
      <c r="K50" s="12"/>
      <c r="L50" s="13">
        <f t="shared" si="9"/>
        <v>1.6</v>
      </c>
      <c r="M50" s="13">
        <f t="shared" si="9"/>
        <v>3.1799999999999997</v>
      </c>
      <c r="N50" s="13">
        <f t="shared" si="10"/>
        <v>0.44</v>
      </c>
      <c r="O50" s="13"/>
      <c r="P50" s="15">
        <f t="shared" si="11"/>
        <v>1.74</v>
      </c>
    </row>
    <row r="51" spans="1:16" x14ac:dyDescent="0.2">
      <c r="A51" s="30"/>
      <c r="B51" s="30"/>
      <c r="C51" s="16">
        <v>64</v>
      </c>
      <c r="D51" s="12">
        <v>-1.6</v>
      </c>
      <c r="E51" s="12">
        <f t="shared" si="8"/>
        <v>1.6</v>
      </c>
      <c r="F51" s="52">
        <v>-2.5300000000000002</v>
      </c>
      <c r="G51" s="52">
        <v>2.5300000000000002</v>
      </c>
      <c r="H51" s="12">
        <v>-0.52</v>
      </c>
      <c r="I51" s="12">
        <v>0.5</v>
      </c>
      <c r="J51" s="12"/>
      <c r="K51" s="12"/>
      <c r="L51" s="13">
        <f t="shared" si="9"/>
        <v>1.6</v>
      </c>
      <c r="M51" s="13">
        <f t="shared" si="9"/>
        <v>2.5300000000000002</v>
      </c>
      <c r="N51" s="13">
        <f t="shared" si="10"/>
        <v>0.52</v>
      </c>
      <c r="O51" s="13"/>
      <c r="P51" s="15">
        <f t="shared" si="11"/>
        <v>1.55</v>
      </c>
    </row>
    <row r="52" spans="1:16" x14ac:dyDescent="0.2">
      <c r="A52" s="30"/>
      <c r="B52" s="30"/>
      <c r="C52" s="16">
        <v>132</v>
      </c>
      <c r="D52" s="12">
        <v>-0.8</v>
      </c>
      <c r="E52" s="12">
        <f t="shared" si="8"/>
        <v>0.8</v>
      </c>
      <c r="F52" s="52">
        <v>-2.25</v>
      </c>
      <c r="G52" s="52">
        <v>2.25</v>
      </c>
      <c r="H52" s="12">
        <v>-0.35</v>
      </c>
      <c r="I52" s="12">
        <v>0.36</v>
      </c>
      <c r="J52" s="12"/>
      <c r="K52" s="12"/>
      <c r="L52" s="13">
        <f t="shared" si="9"/>
        <v>0.8</v>
      </c>
      <c r="M52" s="13">
        <f t="shared" si="9"/>
        <v>2.25</v>
      </c>
      <c r="N52" s="13">
        <f t="shared" si="10"/>
        <v>0.36</v>
      </c>
      <c r="O52" s="13"/>
      <c r="P52" s="15">
        <f t="shared" si="11"/>
        <v>1.1366666666666665</v>
      </c>
    </row>
    <row r="53" spans="1:16" x14ac:dyDescent="0.2">
      <c r="A53" s="32" t="s">
        <v>6</v>
      </c>
      <c r="B53" s="32">
        <v>60</v>
      </c>
      <c r="C53" s="16">
        <v>24</v>
      </c>
      <c r="D53" s="12">
        <v>-1.6</v>
      </c>
      <c r="E53" s="12">
        <f t="shared" si="8"/>
        <v>1.6</v>
      </c>
      <c r="F53" s="52">
        <v>-3.1799999999999997</v>
      </c>
      <c r="G53" s="52">
        <v>3.1799999999999997</v>
      </c>
      <c r="H53" s="12">
        <v>-0.37</v>
      </c>
      <c r="I53" s="12">
        <v>0.44</v>
      </c>
      <c r="J53" s="12"/>
      <c r="K53" s="12"/>
      <c r="L53" s="13">
        <f t="shared" si="9"/>
        <v>1.6</v>
      </c>
      <c r="M53" s="13">
        <f t="shared" si="9"/>
        <v>3.1799999999999997</v>
      </c>
      <c r="N53" s="13">
        <f t="shared" si="10"/>
        <v>0.44</v>
      </c>
      <c r="O53" s="13"/>
      <c r="P53" s="15">
        <f t="shared" si="11"/>
        <v>1.74</v>
      </c>
    </row>
    <row r="54" spans="1:16" x14ac:dyDescent="0.2">
      <c r="A54" s="30"/>
      <c r="B54" s="30"/>
      <c r="C54" s="16">
        <v>64</v>
      </c>
      <c r="D54" s="12">
        <v>-1.6</v>
      </c>
      <c r="E54" s="12">
        <f t="shared" si="8"/>
        <v>1.6</v>
      </c>
      <c r="F54" s="52">
        <v>-2.52</v>
      </c>
      <c r="G54" s="52">
        <v>2.52</v>
      </c>
      <c r="H54" s="12">
        <v>-0.52</v>
      </c>
      <c r="I54" s="12">
        <v>0.5</v>
      </c>
      <c r="J54" s="12"/>
      <c r="K54" s="12"/>
      <c r="L54" s="13">
        <f t="shared" si="9"/>
        <v>1.6</v>
      </c>
      <c r="M54" s="13">
        <f t="shared" si="9"/>
        <v>2.52</v>
      </c>
      <c r="N54" s="13">
        <f t="shared" si="10"/>
        <v>0.52</v>
      </c>
      <c r="O54" s="13"/>
      <c r="P54" s="15">
        <f t="shared" si="11"/>
        <v>1.5466666666666669</v>
      </c>
    </row>
    <row r="55" spans="1:16" x14ac:dyDescent="0.2">
      <c r="A55" s="30"/>
      <c r="B55" s="30"/>
      <c r="C55" s="16">
        <v>132</v>
      </c>
      <c r="D55" s="12">
        <v>-0.8</v>
      </c>
      <c r="E55" s="12">
        <f t="shared" si="8"/>
        <v>0.8</v>
      </c>
      <c r="F55" s="52">
        <v>-2.25</v>
      </c>
      <c r="G55" s="52">
        <v>2.25</v>
      </c>
      <c r="H55" s="12">
        <v>-0.35</v>
      </c>
      <c r="I55" s="12">
        <v>0.36</v>
      </c>
      <c r="J55" s="12"/>
      <c r="K55" s="12"/>
      <c r="L55" s="13">
        <f t="shared" si="9"/>
        <v>0.8</v>
      </c>
      <c r="M55" s="13">
        <f t="shared" si="9"/>
        <v>2.25</v>
      </c>
      <c r="N55" s="13">
        <f t="shared" si="10"/>
        <v>0.36</v>
      </c>
      <c r="O55" s="13"/>
      <c r="P55" s="15">
        <f t="shared" si="11"/>
        <v>1.1366666666666665</v>
      </c>
    </row>
    <row r="56" spans="1:16" x14ac:dyDescent="0.2">
      <c r="A56" s="30"/>
      <c r="B56" s="32">
        <v>120</v>
      </c>
      <c r="C56" s="16">
        <v>32</v>
      </c>
      <c r="D56" s="12">
        <v>-1.6</v>
      </c>
      <c r="E56" s="12">
        <f t="shared" si="8"/>
        <v>1.6</v>
      </c>
      <c r="F56" s="52">
        <v>-3.2199999999999998</v>
      </c>
      <c r="G56" s="52">
        <v>3.2199999999999998</v>
      </c>
      <c r="H56" s="12">
        <v>-0.33</v>
      </c>
      <c r="I56" s="12">
        <v>0.38</v>
      </c>
      <c r="J56" s="12"/>
      <c r="K56" s="12"/>
      <c r="L56" s="13">
        <f t="shared" si="9"/>
        <v>1.6</v>
      </c>
      <c r="M56" s="13">
        <f t="shared" si="9"/>
        <v>3.2199999999999998</v>
      </c>
      <c r="N56" s="13">
        <f t="shared" si="10"/>
        <v>0.38</v>
      </c>
      <c r="O56" s="13"/>
      <c r="P56" s="15">
        <f t="shared" si="11"/>
        <v>1.7333333333333334</v>
      </c>
    </row>
    <row r="57" spans="1:16" x14ac:dyDescent="0.2">
      <c r="A57" s="30"/>
      <c r="B57" s="30"/>
      <c r="C57" s="16">
        <v>64</v>
      </c>
      <c r="D57" s="12">
        <v>-1.4</v>
      </c>
      <c r="E57" s="12">
        <f t="shared" si="8"/>
        <v>1.4</v>
      </c>
      <c r="F57" s="52">
        <v>-2.56</v>
      </c>
      <c r="G57" s="52">
        <v>2.56</v>
      </c>
      <c r="H57" s="12">
        <v>-0.54</v>
      </c>
      <c r="I57" s="12">
        <v>0.54</v>
      </c>
      <c r="J57" s="12"/>
      <c r="K57" s="12"/>
      <c r="L57" s="13">
        <f t="shared" si="9"/>
        <v>1.4</v>
      </c>
      <c r="M57" s="13">
        <f t="shared" si="9"/>
        <v>2.56</v>
      </c>
      <c r="N57" s="13">
        <f t="shared" si="10"/>
        <v>0.54</v>
      </c>
      <c r="O57" s="13"/>
      <c r="P57" s="15">
        <f t="shared" si="11"/>
        <v>1.5</v>
      </c>
    </row>
    <row r="58" spans="1:16" x14ac:dyDescent="0.2">
      <c r="A58" s="31"/>
      <c r="B58" s="31"/>
      <c r="C58" s="16">
        <v>128</v>
      </c>
      <c r="D58" s="12">
        <v>-1.4</v>
      </c>
      <c r="E58" s="12">
        <f t="shared" si="8"/>
        <v>1.4</v>
      </c>
      <c r="F58" s="52">
        <v>-2.2599999999999998</v>
      </c>
      <c r="G58" s="52">
        <v>2.2599999999999998</v>
      </c>
      <c r="H58" s="12">
        <v>-0.38</v>
      </c>
      <c r="I58" s="12">
        <v>0.39</v>
      </c>
      <c r="J58" s="12"/>
      <c r="K58" s="12"/>
      <c r="L58" s="13">
        <f t="shared" si="9"/>
        <v>1.4</v>
      </c>
      <c r="M58" s="13">
        <f t="shared" si="9"/>
        <v>2.2599999999999998</v>
      </c>
      <c r="N58" s="13">
        <f t="shared" si="10"/>
        <v>0.39</v>
      </c>
      <c r="O58" s="13"/>
      <c r="P58" s="15">
        <f t="shared" si="11"/>
        <v>1.3499999999999999</v>
      </c>
    </row>
    <row r="60" spans="1:16" ht="17" thickBot="1" x14ac:dyDescent="0.25">
      <c r="A60" s="5" t="s">
        <v>23</v>
      </c>
      <c r="B60" s="5"/>
      <c r="C60" s="5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 ht="16" customHeight="1" x14ac:dyDescent="0.2">
      <c r="A61" s="34" t="s">
        <v>0</v>
      </c>
      <c r="B61" s="34" t="s">
        <v>7</v>
      </c>
      <c r="C61" s="36" t="s">
        <v>8</v>
      </c>
      <c r="D61" s="38" t="s">
        <v>11</v>
      </c>
      <c r="E61" s="39"/>
      <c r="F61" s="39"/>
      <c r="G61" s="39"/>
      <c r="H61" s="39"/>
      <c r="I61" s="39"/>
      <c r="J61" s="39"/>
      <c r="K61" s="40"/>
      <c r="L61" s="38" t="s">
        <v>10</v>
      </c>
      <c r="M61" s="39"/>
      <c r="N61" s="39"/>
      <c r="O61" s="39"/>
      <c r="P61" s="40"/>
    </row>
    <row r="62" spans="1:16" ht="17" x14ac:dyDescent="0.2">
      <c r="A62" s="35"/>
      <c r="B62" s="35"/>
      <c r="C62" s="37"/>
      <c r="D62" s="41" t="s">
        <v>19</v>
      </c>
      <c r="E62" s="42"/>
      <c r="F62" s="43" t="s">
        <v>9</v>
      </c>
      <c r="G62" s="42"/>
      <c r="H62" s="43" t="s">
        <v>3</v>
      </c>
      <c r="I62" s="42"/>
      <c r="J62" s="43" t="s">
        <v>17</v>
      </c>
      <c r="K62" s="44"/>
      <c r="L62" s="7" t="s">
        <v>18</v>
      </c>
      <c r="M62" s="8" t="s">
        <v>4</v>
      </c>
      <c r="N62" s="8" t="s">
        <v>21</v>
      </c>
      <c r="O62" s="9" t="s">
        <v>20</v>
      </c>
      <c r="P62" s="10" t="s">
        <v>12</v>
      </c>
    </row>
    <row r="63" spans="1:16" x14ac:dyDescent="0.2">
      <c r="A63" s="29" t="s">
        <v>5</v>
      </c>
      <c r="B63" s="29">
        <v>15</v>
      </c>
      <c r="C63" s="18">
        <v>24</v>
      </c>
      <c r="D63" s="19">
        <v>-3.2</v>
      </c>
      <c r="E63" s="12">
        <f t="shared" ref="E63:E77" si="12">ABS(D63)</f>
        <v>3.2</v>
      </c>
      <c r="F63" s="17"/>
      <c r="G63" s="17"/>
      <c r="H63" s="20"/>
      <c r="I63" s="20"/>
      <c r="J63" s="20"/>
      <c r="K63" s="20"/>
      <c r="L63" s="13">
        <f t="shared" ref="L63:L77" si="13">MAX(ABS(D63),ABS(E63))</f>
        <v>3.2</v>
      </c>
      <c r="M63" s="13"/>
      <c r="N63" s="21"/>
      <c r="O63" s="21"/>
      <c r="P63" s="15">
        <f t="shared" ref="P63:P77" si="14">AVERAGE(L63:O63)</f>
        <v>3.2</v>
      </c>
    </row>
    <row r="64" spans="1:16" x14ac:dyDescent="0.2">
      <c r="A64" s="30"/>
      <c r="B64" s="30"/>
      <c r="C64" s="22">
        <v>52</v>
      </c>
      <c r="D64" s="19">
        <v>-2.1</v>
      </c>
      <c r="E64" s="12">
        <f t="shared" si="12"/>
        <v>2.1</v>
      </c>
      <c r="F64" s="17"/>
      <c r="G64" s="17"/>
      <c r="H64" s="20"/>
      <c r="I64" s="20"/>
      <c r="J64" s="20"/>
      <c r="K64" s="20"/>
      <c r="L64" s="13">
        <f t="shared" si="13"/>
        <v>2.1</v>
      </c>
      <c r="M64" s="13"/>
      <c r="N64" s="21"/>
      <c r="O64" s="21"/>
      <c r="P64" s="15">
        <f t="shared" si="14"/>
        <v>2.1</v>
      </c>
    </row>
    <row r="65" spans="1:16" x14ac:dyDescent="0.2">
      <c r="A65" s="30"/>
      <c r="B65" s="31"/>
      <c r="C65" s="22">
        <v>104</v>
      </c>
      <c r="D65" s="19">
        <v>-1.5</v>
      </c>
      <c r="E65" s="12">
        <f t="shared" si="12"/>
        <v>1.5</v>
      </c>
      <c r="F65" s="17"/>
      <c r="G65" s="17"/>
      <c r="H65" s="20"/>
      <c r="I65" s="20"/>
      <c r="J65" s="20"/>
      <c r="K65" s="20"/>
      <c r="L65" s="13">
        <f t="shared" si="13"/>
        <v>1.5</v>
      </c>
      <c r="M65" s="13"/>
      <c r="N65" s="21"/>
      <c r="O65" s="21"/>
      <c r="P65" s="15">
        <f t="shared" si="14"/>
        <v>1.5</v>
      </c>
    </row>
    <row r="66" spans="1:16" x14ac:dyDescent="0.2">
      <c r="A66" s="30"/>
      <c r="B66" s="32">
        <v>30</v>
      </c>
      <c r="C66" s="23">
        <v>24</v>
      </c>
      <c r="D66" s="19">
        <v>-3.2</v>
      </c>
      <c r="E66" s="12">
        <f t="shared" si="12"/>
        <v>3.2</v>
      </c>
      <c r="F66" s="17"/>
      <c r="G66" s="17"/>
      <c r="H66" s="20"/>
      <c r="I66" s="20"/>
      <c r="J66" s="20"/>
      <c r="K66" s="20"/>
      <c r="L66" s="13">
        <f t="shared" si="13"/>
        <v>3.2</v>
      </c>
      <c r="M66" s="13"/>
      <c r="N66" s="21"/>
      <c r="O66" s="21"/>
      <c r="P66" s="15">
        <f t="shared" si="14"/>
        <v>3.2</v>
      </c>
    </row>
    <row r="67" spans="1:16" x14ac:dyDescent="0.2">
      <c r="A67" s="30"/>
      <c r="B67" s="30"/>
      <c r="C67" s="24">
        <v>48</v>
      </c>
      <c r="D67" s="19">
        <v>-2.2999999999999998</v>
      </c>
      <c r="E67" s="12">
        <f t="shared" si="12"/>
        <v>2.2999999999999998</v>
      </c>
      <c r="F67" s="20"/>
      <c r="G67" s="20"/>
      <c r="H67" s="20"/>
      <c r="I67" s="20"/>
      <c r="J67" s="20"/>
      <c r="K67" s="20"/>
      <c r="L67" s="13">
        <f t="shared" si="13"/>
        <v>2.2999999999999998</v>
      </c>
      <c r="M67" s="13"/>
      <c r="N67" s="21"/>
      <c r="O67" s="21"/>
      <c r="P67" s="15">
        <f t="shared" si="14"/>
        <v>2.2999999999999998</v>
      </c>
    </row>
    <row r="68" spans="1:16" x14ac:dyDescent="0.2">
      <c r="A68" s="30"/>
      <c r="B68" s="31"/>
      <c r="C68" s="24">
        <v>132</v>
      </c>
      <c r="D68" s="19">
        <v>-1.9</v>
      </c>
      <c r="E68" s="12">
        <f t="shared" si="12"/>
        <v>1.9</v>
      </c>
      <c r="F68" s="17"/>
      <c r="G68" s="17"/>
      <c r="H68" s="20"/>
      <c r="I68" s="20"/>
      <c r="J68" s="20"/>
      <c r="K68" s="20"/>
      <c r="L68" s="13">
        <f t="shared" si="13"/>
        <v>1.9</v>
      </c>
      <c r="M68" s="13"/>
      <c r="N68" s="21"/>
      <c r="O68" s="21"/>
      <c r="P68" s="15">
        <f t="shared" si="14"/>
        <v>1.9</v>
      </c>
    </row>
    <row r="69" spans="1:16" x14ac:dyDescent="0.2">
      <c r="A69" s="30"/>
      <c r="B69" s="32">
        <v>60</v>
      </c>
      <c r="C69" s="24">
        <v>24</v>
      </c>
      <c r="D69" s="19">
        <v>-3.3</v>
      </c>
      <c r="E69" s="12">
        <f t="shared" si="12"/>
        <v>3.3</v>
      </c>
      <c r="F69" s="17"/>
      <c r="G69" s="17"/>
      <c r="H69" s="20"/>
      <c r="I69" s="20"/>
      <c r="J69" s="20"/>
      <c r="K69" s="20"/>
      <c r="L69" s="13">
        <f t="shared" si="13"/>
        <v>3.3</v>
      </c>
      <c r="M69" s="13"/>
      <c r="N69" s="21"/>
      <c r="O69" s="21"/>
      <c r="P69" s="15">
        <f t="shared" si="14"/>
        <v>3.3</v>
      </c>
    </row>
    <row r="70" spans="1:16" x14ac:dyDescent="0.2">
      <c r="A70" s="30"/>
      <c r="B70" s="30"/>
      <c r="C70" s="24">
        <v>64</v>
      </c>
      <c r="D70" s="19">
        <v>-2.5</v>
      </c>
      <c r="E70" s="12">
        <f t="shared" si="12"/>
        <v>2.5</v>
      </c>
      <c r="F70" s="26"/>
      <c r="G70" s="26"/>
      <c r="H70" s="20"/>
      <c r="I70" s="20"/>
      <c r="J70" s="20"/>
      <c r="K70" s="20"/>
      <c r="L70" s="13">
        <f t="shared" si="13"/>
        <v>2.5</v>
      </c>
      <c r="M70" s="13"/>
      <c r="N70" s="21"/>
      <c r="O70" s="21"/>
      <c r="P70" s="15">
        <f t="shared" si="14"/>
        <v>2.5</v>
      </c>
    </row>
    <row r="71" spans="1:16" x14ac:dyDescent="0.2">
      <c r="A71" s="31"/>
      <c r="B71" s="31"/>
      <c r="C71" s="24">
        <v>132</v>
      </c>
      <c r="D71" s="19">
        <v>-1.8</v>
      </c>
      <c r="E71" s="12">
        <f t="shared" si="12"/>
        <v>1.8</v>
      </c>
      <c r="F71" s="17"/>
      <c r="G71" s="17"/>
      <c r="H71" s="20"/>
      <c r="I71" s="20"/>
      <c r="J71" s="20"/>
      <c r="K71" s="20"/>
      <c r="L71" s="13">
        <f t="shared" si="13"/>
        <v>1.8</v>
      </c>
      <c r="M71" s="13"/>
      <c r="N71" s="21"/>
      <c r="O71" s="21"/>
      <c r="P71" s="15">
        <f t="shared" si="14"/>
        <v>1.8</v>
      </c>
    </row>
    <row r="72" spans="1:16" x14ac:dyDescent="0.2">
      <c r="A72" s="32" t="s">
        <v>6</v>
      </c>
      <c r="B72" s="32">
        <v>60</v>
      </c>
      <c r="C72" s="24">
        <v>24</v>
      </c>
      <c r="D72" s="19">
        <v>-3.3</v>
      </c>
      <c r="E72" s="12">
        <f t="shared" si="12"/>
        <v>3.3</v>
      </c>
      <c r="F72" s="17"/>
      <c r="G72" s="17"/>
      <c r="H72" s="20"/>
      <c r="I72" s="20"/>
      <c r="J72" s="20"/>
      <c r="K72" s="20"/>
      <c r="L72" s="13">
        <f t="shared" si="13"/>
        <v>3.3</v>
      </c>
      <c r="M72" s="13"/>
      <c r="N72" s="21"/>
      <c r="O72" s="21"/>
      <c r="P72" s="15">
        <f t="shared" si="14"/>
        <v>3.3</v>
      </c>
    </row>
    <row r="73" spans="1:16" x14ac:dyDescent="0.2">
      <c r="A73" s="30"/>
      <c r="B73" s="30"/>
      <c r="C73" s="24">
        <v>64</v>
      </c>
      <c r="D73" s="19">
        <v>-2.5</v>
      </c>
      <c r="E73" s="12">
        <f t="shared" si="12"/>
        <v>2.5</v>
      </c>
      <c r="F73" s="17"/>
      <c r="G73" s="17"/>
      <c r="H73" s="20"/>
      <c r="I73" s="20"/>
      <c r="J73" s="20"/>
      <c r="K73" s="20"/>
      <c r="L73" s="13">
        <f t="shared" si="13"/>
        <v>2.5</v>
      </c>
      <c r="M73" s="13"/>
      <c r="N73" s="21"/>
      <c r="O73" s="21"/>
      <c r="P73" s="15">
        <f t="shared" si="14"/>
        <v>2.5</v>
      </c>
    </row>
    <row r="74" spans="1:16" x14ac:dyDescent="0.2">
      <c r="A74" s="30"/>
      <c r="B74" s="31"/>
      <c r="C74" s="24">
        <v>132</v>
      </c>
      <c r="D74" s="19">
        <v>-1.8</v>
      </c>
      <c r="E74" s="12">
        <f t="shared" si="12"/>
        <v>1.8</v>
      </c>
      <c r="F74" s="17"/>
      <c r="G74" s="17"/>
      <c r="H74" s="20"/>
      <c r="I74" s="20"/>
      <c r="J74" s="20"/>
      <c r="K74" s="20"/>
      <c r="L74" s="13">
        <f t="shared" si="13"/>
        <v>1.8</v>
      </c>
      <c r="M74" s="13"/>
      <c r="N74" s="21"/>
      <c r="O74" s="21"/>
      <c r="P74" s="15">
        <f t="shared" si="14"/>
        <v>1.8</v>
      </c>
    </row>
    <row r="75" spans="1:16" x14ac:dyDescent="0.2">
      <c r="A75" s="30"/>
      <c r="B75" s="32">
        <v>120</v>
      </c>
      <c r="C75" s="24">
        <v>32</v>
      </c>
      <c r="D75" s="19">
        <v>-2.7</v>
      </c>
      <c r="E75" s="12">
        <f t="shared" si="12"/>
        <v>2.7</v>
      </c>
      <c r="F75" s="17"/>
      <c r="G75" s="17"/>
      <c r="H75" s="20"/>
      <c r="I75" s="20"/>
      <c r="J75" s="20"/>
      <c r="K75" s="20"/>
      <c r="L75" s="13">
        <f t="shared" si="13"/>
        <v>2.7</v>
      </c>
      <c r="M75" s="13"/>
      <c r="N75" s="21"/>
      <c r="O75" s="21"/>
      <c r="P75" s="15">
        <f t="shared" si="14"/>
        <v>2.7</v>
      </c>
    </row>
    <row r="76" spans="1:16" x14ac:dyDescent="0.2">
      <c r="A76" s="30"/>
      <c r="B76" s="30"/>
      <c r="C76" s="24">
        <v>64</v>
      </c>
      <c r="D76" s="19">
        <v>-1.9</v>
      </c>
      <c r="E76" s="12">
        <f t="shared" si="12"/>
        <v>1.9</v>
      </c>
      <c r="F76" s="17"/>
      <c r="G76" s="17"/>
      <c r="H76" s="20"/>
      <c r="I76" s="20"/>
      <c r="J76" s="20"/>
      <c r="K76" s="20"/>
      <c r="L76" s="13">
        <f t="shared" si="13"/>
        <v>1.9</v>
      </c>
      <c r="M76" s="13"/>
      <c r="N76" s="21"/>
      <c r="O76" s="21"/>
      <c r="P76" s="15">
        <f t="shared" si="14"/>
        <v>1.9</v>
      </c>
    </row>
    <row r="77" spans="1:16" x14ac:dyDescent="0.2">
      <c r="A77" s="33"/>
      <c r="B77" s="33"/>
      <c r="C77" s="24">
        <v>128</v>
      </c>
      <c r="D77" s="19">
        <v>-1.5</v>
      </c>
      <c r="E77" s="12">
        <f t="shared" si="12"/>
        <v>1.5</v>
      </c>
      <c r="F77" s="17"/>
      <c r="G77" s="17"/>
      <c r="H77" s="20"/>
      <c r="I77" s="20"/>
      <c r="J77" s="20"/>
      <c r="K77" s="20"/>
      <c r="L77" s="13">
        <f t="shared" si="13"/>
        <v>1.5</v>
      </c>
      <c r="M77" s="13"/>
      <c r="N77" s="21"/>
      <c r="O77" s="21"/>
      <c r="P77" s="15">
        <f t="shared" si="14"/>
        <v>1.5</v>
      </c>
    </row>
  </sheetData>
  <mergeCells count="64">
    <mergeCell ref="A23:A24"/>
    <mergeCell ref="B23:B24"/>
    <mergeCell ref="C23:C24"/>
    <mergeCell ref="D23:K23"/>
    <mergeCell ref="L23:P23"/>
    <mergeCell ref="D24:E24"/>
    <mergeCell ref="F24:G24"/>
    <mergeCell ref="H24:I24"/>
    <mergeCell ref="J24:K24"/>
    <mergeCell ref="A25:A33"/>
    <mergeCell ref="B25:B27"/>
    <mergeCell ref="B28:B30"/>
    <mergeCell ref="B31:B33"/>
    <mergeCell ref="A34:A39"/>
    <mergeCell ref="B34:B36"/>
    <mergeCell ref="B37:B39"/>
    <mergeCell ref="A42:A43"/>
    <mergeCell ref="B42:B43"/>
    <mergeCell ref="C42:C43"/>
    <mergeCell ref="D42:K42"/>
    <mergeCell ref="L42:P42"/>
    <mergeCell ref="D43:E43"/>
    <mergeCell ref="F43:G43"/>
    <mergeCell ref="H43:I43"/>
    <mergeCell ref="J43:K43"/>
    <mergeCell ref="A44:A52"/>
    <mergeCell ref="B44:B46"/>
    <mergeCell ref="B47:B49"/>
    <mergeCell ref="B50:B52"/>
    <mergeCell ref="A53:A58"/>
    <mergeCell ref="B53:B55"/>
    <mergeCell ref="B56:B58"/>
    <mergeCell ref="A61:A62"/>
    <mergeCell ref="B61:B62"/>
    <mergeCell ref="C61:C62"/>
    <mergeCell ref="D61:K61"/>
    <mergeCell ref="L61:P61"/>
    <mergeCell ref="D62:E62"/>
    <mergeCell ref="F62:G62"/>
    <mergeCell ref="H62:I62"/>
    <mergeCell ref="J62:K62"/>
    <mergeCell ref="A63:A71"/>
    <mergeCell ref="B63:B65"/>
    <mergeCell ref="B66:B68"/>
    <mergeCell ref="B69:B71"/>
    <mergeCell ref="A72:A77"/>
    <mergeCell ref="B72:B74"/>
    <mergeCell ref="B75:B77"/>
    <mergeCell ref="A2:A3"/>
    <mergeCell ref="B2:B3"/>
    <mergeCell ref="C2:C3"/>
    <mergeCell ref="D2:K2"/>
    <mergeCell ref="L2:P2"/>
    <mergeCell ref="D3:E3"/>
    <mergeCell ref="F3:G3"/>
    <mergeCell ref="H3:I3"/>
    <mergeCell ref="J3:K3"/>
    <mergeCell ref="A4:A12"/>
    <mergeCell ref="B4:B6"/>
    <mergeCell ref="B7:B9"/>
    <mergeCell ref="B10:B12"/>
    <mergeCell ref="A13:A18"/>
    <mergeCell ref="B13:B15"/>
    <mergeCell ref="B16:B18"/>
  </mergeCells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 Sheet</vt:lpstr>
      <vt:lpstr>4 sample summary</vt:lpstr>
      <vt:lpstr>1 sample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Deep [E///]</dc:creator>
  <cp:lastModifiedBy>Deep [E///]</cp:lastModifiedBy>
  <dcterms:created xsi:type="dcterms:W3CDTF">2023-02-23T14:59:44Z</dcterms:created>
  <dcterms:modified xsi:type="dcterms:W3CDTF">2023-05-19T08:03:03Z</dcterms:modified>
</cp:coreProperties>
</file>