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MyProjects\3GPP\RAN1\202101_RAN1_Session104_eMeeting\MediaTek\eMeeting\[104-e-NR-DSS-02]Multi-cell PDSCH scheduling via a DCI\"/>
    </mc:Choice>
  </mc:AlternateContent>
  <bookViews>
    <workbookView xWindow="0" yWindow="0" windowWidth="17688" windowHeight="4884"/>
  </bookViews>
  <sheets>
    <sheet name="PDSCH throughput" sheetId="5" r:id="rId1"/>
    <sheet name="Simulation assumptions" sheetId="4"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 i="5" l="1"/>
  <c r="L13" i="5"/>
  <c r="L12" i="5"/>
  <c r="M11" i="5"/>
  <c r="L11" i="5"/>
  <c r="M10" i="5"/>
  <c r="L10" i="5"/>
  <c r="M9" i="5"/>
  <c r="L9" i="5"/>
  <c r="M8" i="5"/>
  <c r="L8" i="5"/>
  <c r="M7" i="5"/>
  <c r="L7" i="5"/>
  <c r="M6" i="5"/>
  <c r="L6" i="5"/>
  <c r="M5" i="5"/>
  <c r="L5" i="5"/>
  <c r="M4" i="5"/>
  <c r="L4" i="5"/>
  <c r="M3" i="5"/>
  <c r="L3" i="5"/>
</calcChain>
</file>

<file path=xl/sharedStrings.xml><?xml version="1.0" encoding="utf-8"?>
<sst xmlns="http://schemas.openxmlformats.org/spreadsheetml/2006/main" count="182" uniqueCount="140">
  <si>
    <t>Company</t>
  </si>
  <si>
    <t>Band combination</t>
  </si>
  <si>
    <t>CORESET size</t>
  </si>
  <si>
    <t>Traffic model</t>
  </si>
  <si>
    <t>Total UE numbers per cell</t>
  </si>
  <si>
    <t>CA UE numbers per cell</t>
  </si>
  <si>
    <r>
      <rPr>
        <sz val="11"/>
        <color theme="1"/>
        <rFont val="Calibri"/>
        <family val="2"/>
        <scheme val="minor"/>
      </rPr>
      <t xml:space="preserve">Baseline throughput
</t>
    </r>
    <r>
      <rPr>
        <sz val="11"/>
        <color rgb="FFFF0000"/>
        <rFont val="Calibri"/>
        <family val="2"/>
        <scheme val="minor"/>
      </rPr>
      <t>(Mbps)</t>
    </r>
  </si>
  <si>
    <r>
      <rPr>
        <sz val="11"/>
        <color theme="1"/>
        <rFont val="Calibri"/>
        <family val="2"/>
        <scheme val="minor"/>
      </rPr>
      <t xml:space="preserve">Payload size of two-cell scheduling DCI </t>
    </r>
    <r>
      <rPr>
        <sz val="11"/>
        <color rgb="FFFF0000"/>
        <rFont val="Calibri"/>
        <family val="2"/>
        <scheme val="minor"/>
      </rPr>
      <t>(Mbps)</t>
    </r>
  </si>
  <si>
    <t>Gain of payload size of two-cell scheduling DCI</t>
  </si>
  <si>
    <t>Other assumptions</t>
  </si>
  <si>
    <t>Huawei, HiSilicon</t>
  </si>
  <si>
    <t>2GHz+700MHz</t>
  </si>
  <si>
    <t>96RB
2 symbols</t>
  </si>
  <si>
    <t>Full buffer</t>
  </si>
  <si>
    <t>2GHz+2GHz</t>
  </si>
  <si>
    <t>700MHz+700MHz</t>
  </si>
  <si>
    <t>48RB 
3 symbols</t>
  </si>
  <si>
    <t>vivo</t>
  </si>
  <si>
    <t>96RB
2 symbols for baseline</t>
  </si>
  <si>
    <t>4GHz+2GHz</t>
  </si>
  <si>
    <t>270RB
1 symbol for baseline</t>
  </si>
  <si>
    <t>48RB 
3 symbols for baseline</t>
  </si>
  <si>
    <t>1.CORESET bandwidth required for two-cell scheduling DCI to achieve the same PDCCH blocking rate as baseline=78 RB for 96bits, 84 RB for 108bits
2.RBG size for 96bits=9RB, RBG size for 108bits and baseline=8RB</t>
  </si>
  <si>
    <t>ZTE</t>
  </si>
  <si>
    <t>700MHz+2GHz</t>
  </si>
  <si>
    <t>&lt;1%</t>
  </si>
  <si>
    <t>700MHz+4GHz</t>
  </si>
  <si>
    <t>Simulation scenarios:</t>
  </si>
  <si>
    <t>For two-cell scheduling via a single DCI, PDCCH transmitted on a first cell schedules one PDSCH on the first cell and another PDSCH on a second cell.</t>
  </si>
  <si>
    <t>For single-cell scheduling (baseline), one PDCCH transmitted on a first cell schedules one PDSCH on the first cell via self-scheduling and another PDCCH transmitted on the first cell schedules another PDSCH on a second cell via cross-carrier scheduling.</t>
  </si>
  <si>
    <t>Companies can optionally compare to the case of PDCCH transmitted on each of the two cells via self-scheduling. In this case, company should provide details on how to calculate the PDCCH blocking rate.</t>
  </si>
  <si>
    <t>Simulation assumptions on carrier frequency, SCS, antenna configuration, carrier bandwidth as well as CORESET configuration</t>
  </si>
  <si>
    <t>Combination 1: 2 GHz, 15 kHz SCS, 2 Tx, 2 Rx, 20 MHz carrier BW, 2-symbol CORESET with 96RBs</t>
  </si>
  <si>
    <t>Combination 2: 4 GHz, 30 kHz SCS, 4 Tx, 4 Rx, 100 MHz carrier BW, 1-symbol CORESET with 270RBs</t>
  </si>
  <si>
    <t>[Combination 3: 700MHz, 15 kHz SCS, 2 Tx, 2 Rx, 10 MHz carrier BW, 3-symbol CORESET with 48RBs]</t>
  </si>
  <si>
    <t>[Combination 4: 4GHz, 30 kHz SCS, 4 Tx, 4 Rx, 40 MHz carrier BW, 2-symbol CORESET with 96RBs]</t>
  </si>
  <si>
    <t>Payload size of two-cell scheduling DCI (excluding CRC):</t>
  </si>
  <si>
    <t>60 for single-cell scheduling DCI (baseline).</t>
  </si>
  <si>
    <t>72/84/96/108 for two-cell scheduling DCI.</t>
  </si>
  <si>
    <t xml:space="preserve">-        Companies are encouraged to report how the values are obtained, e.g., via separate or shared fields in DCI format. </t>
  </si>
  <si>
    <t>Target BLER for two-cell scheduling DCI: 1% (baseline), 0.5%(optional)</t>
  </si>
  <si>
    <t>Regarding the CCE-to-REG mapping, based on the agreed interleaved CCE-to-REG mapping, whether to adopt non-interleaved CCE-to-REG mapping is up to the proponent.</t>
  </si>
  <si>
    <t>Table 2: System level simulation assumptions</t>
  </si>
  <si>
    <t>Parameters</t>
  </si>
  <si>
    <t>Values</t>
  </si>
  <si>
    <t>Carrier frequency</t>
  </si>
  <si>
    <t xml:space="preserve">For scheduling cell, follow agreed link level simulation assumptions </t>
  </si>
  <si>
    <t>SCS</t>
  </si>
  <si>
    <t xml:space="preserve">Simulation bandwidth </t>
  </si>
  <si>
    <t>BS antenna height</t>
  </si>
  <si>
    <t>25 m</t>
  </si>
  <si>
    <t>UE height</t>
  </si>
  <si>
    <t xml:space="preserve">1.5m </t>
  </si>
  <si>
    <t>TRP transmit power</t>
  </si>
  <si>
    <t>46 dBm for 10MHz</t>
  </si>
  <si>
    <t>Scenario</t>
  </si>
  <si>
    <t>Urban Macro</t>
  </si>
  <si>
    <t>ISD</t>
  </si>
  <si>
    <t>500m</t>
  </si>
  <si>
    <t>TRP antenna configuration</t>
  </si>
  <si>
    <t>(M,N,P,Mg,Ng;Mp,Np)= (1,2,2,1,1;1,1) for 700MHz</t>
  </si>
  <si>
    <t>(M,N,P,Mg,Ng;Mp,Np)= (2,8,2,1,1;1,1) for 2GHz</t>
  </si>
  <si>
    <t>(M,N,P,Mg,Ng;Mp,Np)= (8,4,2,1,1;1,1) for 4GHz</t>
  </si>
  <si>
    <t>UE antenna configuration</t>
  </si>
  <si>
    <t>(M,N,P,Mg,Ng;Mp,Np)= (1,1,2,1,1;1,1) for 700MHz/2GHz</t>
  </si>
  <si>
    <t>(M,N,P,Mg,Ng;Mp,Np)= (1,2,2,1,1;1,1) for 4GHz</t>
  </si>
  <si>
    <t>Device deployment</t>
  </si>
  <si>
    <t xml:space="preserve">80% indoor, 20% outdoor </t>
  </si>
  <si>
    <t>UE speeds of interest</t>
  </si>
  <si>
    <t>Indoor users: 3km/h</t>
  </si>
  <si>
    <t>Outdoor users (in-car): 30 km/h</t>
  </si>
  <si>
    <t>BS noise figure</t>
  </si>
  <si>
    <t>5 dB</t>
  </si>
  <si>
    <t>BS antenna element gain</t>
  </si>
  <si>
    <t>8 dBi</t>
  </si>
  <si>
    <t>UE noise figure</t>
  </si>
  <si>
    <t>9 dB</t>
  </si>
  <si>
    <t>Thermal noise level</t>
  </si>
  <si>
    <t>-174 dBm/Hz</t>
  </si>
  <si>
    <t>Traffic</t>
  </si>
  <si>
    <t>Full Buffer(baseline), FTP model 1 or 3 up to company</t>
  </si>
  <si>
    <t>Macro sites</t>
  </si>
  <si>
    <t>Number of UEs per cell</t>
  </si>
  <si>
    <t xml:space="preserve">10/15/20 UEs  </t>
  </si>
  <si>
    <t>Downtilt</t>
  </si>
  <si>
    <t>102°</t>
  </si>
  <si>
    <t>Minimum BS to UE distance</t>
  </si>
  <si>
    <t>35m</t>
  </si>
  <si>
    <t>1.84bit, Shared indication for FDRA,TDRA;
108bit,Separate indication for FDRA,TDRA.   
2.Unused CCE resources cannot be recycled by the PDSCH.</t>
    <phoneticPr fontId="9" type="noConversion"/>
  </si>
  <si>
    <t>1.84bit, Shared indication for FDRA,TDRA;
108bit,Separate indication for FDRA,TDRA.
2.Unused CCE resources cannot be recycled by the PDSCH.</t>
    <phoneticPr fontId="9" type="noConversion"/>
  </si>
  <si>
    <t>1.84bit, Shared indication for FDRA,TDRA;
108bit,Separate indication for FDRA,TDRA.
2.Unused CCE resources cannot be recycled by the PDSCH.</t>
    <phoneticPr fontId="9" type="noConversion"/>
  </si>
  <si>
    <t>Samsung
Ideal gain</t>
  </si>
  <si>
    <t>~1%</t>
  </si>
  <si>
    <t>~0%</t>
  </si>
  <si>
    <t>20 MHz scheduling cell BW
Only PDSCH scheduling on 2 cells all the time (no single-cells scheduling, no UL, no CSS)
No loss due to UL DCI padding</t>
  </si>
  <si>
    <t>Samsung
Actual gain</t>
  </si>
  <si>
    <t>20 MHz scheduling cell BW
Considering existence of single-cell PDSCH scheduling, UL scheduling, CSS and/or considering loss due to UL DCI padding</t>
  </si>
  <si>
    <t>20 MHz scheduling cell BW
Only PDSCH scheduling on 2 cells all the time (no single-cell PDSCH, no UL, no CSS)
No loss due to UL DCI padding</t>
  </si>
  <si>
    <t>Ericsson</t>
  </si>
  <si>
    <t>Combination 1 (scheduling cell with 20MHz BW at 2GHz scheduling up to 10UEs on low band carrier)</t>
  </si>
  <si>
    <t>Combination 2 (scheduling cell with 100MHz BW at 4GHz scheduling up to 10UEs on low band carrier)</t>
  </si>
  <si>
    <t>96PRBs</t>
  </si>
  <si>
    <t>270 PRBs</t>
  </si>
  <si>
    <t>Assuming 50% of slots have two-PDSCH scheduling with cell1 scheduling PDSCH on both cell1 and cell2 (optimistic assumption for scenario 1 if one of the scheduled carriers is shared with LTE), and 10 symbols available for data scheduling on scheduling cell (2 DMRS symbols), an overhead reduction of &lt; 2.5% is expected with other optimistic assumptions that rate-matching of PDSCH around PDCCH can reclaim all the saved resources (which is unlikely when there are other DCIs in the Coreset), and that there is no performance loss due to lower flexibility when scheduling with mc-DCI. Under realistic assumptions, no gains are expected</t>
  </si>
  <si>
    <t>&lt;2.5% (under Ideal scenarios, actual gain is expected to be smaller -- see comment)</t>
  </si>
  <si>
    <t>No gain expected</t>
  </si>
  <si>
    <t>For scenario 2 (i.e., 100MHz mid-band 4GHz carrier used for scheduling PCell PDSCH/PUSCH on a low-band DSS carrier), using mc-DCI is not expected to provide performance gains as the blocking performance for scheduling up to 10 UEs is close to zero even for baseline case of two legacy DCIs.</t>
  </si>
  <si>
    <t>1.CORESET bandwidth required for two-cell scheduling DCI to achieve the same PDCCH blocking rate as baseline=66 RB for 96bits, 72 RB for 108bits
2.RBG size for 96bits, 108bits and baseline=8RB</t>
    <phoneticPr fontId="9" type="noConversion"/>
  </si>
  <si>
    <t>1.CORESET bandwidth required for two-cell scheduling DCI to achieve the same PDCCH blocking rate as baseline=66 RB for 96bits, 72 RB for 108bits
2.RBG size for 96bits, 108bits and baseline=8RB</t>
    <phoneticPr fontId="9" type="noConversion"/>
  </si>
  <si>
    <t>1.CORESET RB per symbol for two-cell scheduling DCI=66 RB for 96bits, 69 RB for 108bits
2.RBG size for 96bits, 108bits and baseline=8RB</t>
    <phoneticPr fontId="9" type="noConversion"/>
  </si>
  <si>
    <t>1.CORESET bandwidth required for two-cell scheduling DCI to achieve the same PDCCH blocking rate as baseline=192 RB for 96bits, 216 RB for 108bits
2.RBG size for 96bits, 108bits and baseline=16RB</t>
    <phoneticPr fontId="9" type="noConversion"/>
  </si>
  <si>
    <t>1.CORESET bandwidth required for two-cell scheduling DCI to achieve the same PDCCH blocking rate as baseline=204 RB for 96bits, 228 RB for 108bits
2.RBG size for 96bits, 108bits and baseline=16RB</t>
    <phoneticPr fontId="9" type="noConversion"/>
  </si>
  <si>
    <t>1.CORESET bandwidth required for two-cell scheduling DCI to achieve the same PDCCH blocking rate as baseline=36 RB for 96bits, 36 RB for 108bits
2.RBG size for 96bits, 108bits and baseline=4RB</t>
    <phoneticPr fontId="9" type="noConversion"/>
  </si>
  <si>
    <t>1.CORESET bandwidth required for two-cell scheduling DCI to achieve the same PDCCH blocking rate as baseline=36 RB for 96bits, 36  RB for 108bits
2.RBG size for 96bits, 108bits and baseline=4RB</t>
    <phoneticPr fontId="9" type="noConversion"/>
  </si>
  <si>
    <t>1.CORESET bandwidth required for two-cell scheduling DCI to achieve the same PDCCH blocking rate as baselineI=36 RB for 96bits, 36 RB for 108bits
2.RBG size for 96bits, 108bits and baseline=4RB</t>
    <phoneticPr fontId="9" type="noConversion"/>
  </si>
  <si>
    <t>1.CORESET bandwidth required for two-cell scheduling DCI to achieve the same PDCCH blocking rate as baseline=72 for 96bits, 90 for 108bits
2.RBG size for 96bits=9RB, RBG size for 108bits and baseline=8RB</t>
    <phoneticPr fontId="9" type="noConversion"/>
  </si>
  <si>
    <t>1.CORESET bandwidth required for two-cell scheduling DCI to achieve the same PDCCH blocking rate as baseline=198 RB for 96bits, 228 RB for 108bits
2.RBG size for 96bits, 108bits and baseline=16RB</t>
    <phoneticPr fontId="9" type="noConversion"/>
  </si>
  <si>
    <t>1. Baseline is the PDCCH transmitted on each of the two cells via self-scheduling
2. Same SCS between two carriers
3. Separate MCS/RV fields, separate resource allocation (RA) fields for two carriers
4. The throughput is total throughput for two cells
4. PDCCH blocking probability reduction is considered and saved CCEs are used for PDCCH scheduling (i.e. CORESET rate matching)
5. PDSCH multiplexing is considered</t>
    <phoneticPr fontId="9" type="noConversion"/>
  </si>
  <si>
    <t xml:space="preserve">1. Same SCS between two carriers, with 2GHz as scheduling carrier
2. Separate MCS/RV fields, separate resource allocation (RA) fields for two carriers
3. The throughput is total throughput for two carriers
4. PDCCH blocking probability reduction is considered and saved CCEs are used for PDCCH scheduling (i.e. CORESET rate matching)
5. PDSCH multiplexing is considered
</t>
    <phoneticPr fontId="9" type="noConversion"/>
  </si>
  <si>
    <t>Similar as above with 700MHz as a DSS carrier, 1 LTE PDCCH symbol, 4 port CRS and 50% LTE traffic load are assumed.</t>
    <phoneticPr fontId="9" type="noConversion"/>
  </si>
  <si>
    <t>2GHz + 2GHz</t>
  </si>
  <si>
    <t>700MHz + 700MHz</t>
  </si>
  <si>
    <t>FTP</t>
  </si>
  <si>
    <t>5.90 (mean UE);
0.61 (5% cell-edge UE)</t>
  </si>
  <si>
    <t>5.73 (mean UE);
0.57 (5% cell-edge UE)</t>
  </si>
  <si>
    <t>42.60 (mean UE);
4.90 (5% cell-edge UE)</t>
  </si>
  <si>
    <t>46.10 (mean UE);
6.00 (5% cell-edge UE)</t>
  </si>
  <si>
    <t>3.0% (mean UE);
8.1% (5% cell-edge UE)</t>
  </si>
  <si>
    <t>8.2% (mean UE);
22.4% (5% cell-edge UE)</t>
  </si>
  <si>
    <t>96RB 
2 symbols for baseline</t>
  </si>
  <si>
    <t>1. CORESET size for enhanced schemes is adjust as (1-CCE saving rate)x2symbols
2. Proportional fair scheduling applied
3. Not all scheduled Ues have 2 scheduled cells</t>
  </si>
  <si>
    <t>48
3 symbols for baseline</t>
  </si>
  <si>
    <t>17.60 (mean UE);
0.19 (5% cell-edge UE)</t>
  </si>
  <si>
    <t>22.70 (mean UE);
0.32 (5% cell-edge UE)</t>
  </si>
  <si>
    <t>22.40 (mean UE);
0.31 (5% cell-edge UE)</t>
  </si>
  <si>
    <t>29.0% (mean UE);
68.4% (5% cell-edge UE)</t>
  </si>
  <si>
    <t>27.3% (mean UE);
63.2% (5% cell-edge UE)</t>
  </si>
  <si>
    <t>MediaTek</t>
  </si>
  <si>
    <t>1. RU for baseline is 46% &amp; FTP 3 packet size = 20Kbytes
1. CORESET size for enhanced schemes is adjust as (1-CCE saving rate)x2symbols
2. Proportional fair scheduling applied
3. Not all scheduled Ues have 2 scheduled cells</t>
  </si>
  <si>
    <t>1. RU for baseline is 53% &amp; FTP 3 packet size = 12Kbytes
1. CORESET size for enhanced schemes is adjust as (1-CCE saving rate)x3symbols
2. Proportional fair scheduling applied
3. Not all scheduled Ues have 2 scheduled cells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</si>
</sst>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Red]\(0.00\)"/>
  </numFmts>
  <fonts count="1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2F5496"/>
      <name val="Calibri"/>
      <family val="2"/>
      <scheme val="minor"/>
    </font>
    <font>
      <sz val="11"/>
      <color rgb="FFFF0000"/>
      <name val="Calibri"/>
      <family val="2"/>
      <scheme val="minor"/>
    </font>
    <font>
      <sz val="11"/>
      <color rgb="FFFF0000"/>
      <name val="Calibri"/>
      <family val="2"/>
      <scheme val="minor"/>
    </font>
    <font>
      <sz val="12"/>
      <name val="宋体"/>
      <family val="3"/>
      <charset val="134"/>
    </font>
    <font>
      <sz val="9"/>
      <name val="Calibri"/>
      <family val="3"/>
      <charset val="134"/>
      <scheme val="minor"/>
    </font>
    <font>
      <sz val="11"/>
      <color theme="1"/>
      <name val="Calibri"/>
      <family val="3"/>
      <charset val="134"/>
      <scheme val="minor"/>
    </font>
    <font>
      <sz val="11"/>
      <name val="Calibri"/>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8" fillId="0" borderId="0">
      <alignment vertical="center"/>
    </xf>
  </cellStyleXfs>
  <cellXfs count="68">
    <xf numFmtId="0" fontId="0" fillId="0" borderId="0" xfId="0"/>
    <xf numFmtId="0" fontId="0" fillId="0" borderId="0" xfId="0" applyFont="1"/>
    <xf numFmtId="0" fontId="0" fillId="0" borderId="0" xfId="0" applyFont="1" applyAlignment="1">
      <alignment horizontal="center" vertical="center"/>
    </xf>
    <xf numFmtId="0" fontId="4"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5" fillId="0" borderId="0" xfId="0" applyFont="1" applyAlignment="1">
      <alignment vertical="center"/>
    </xf>
    <xf numFmtId="0" fontId="0" fillId="0" borderId="0" xfId="0" applyAlignment="1">
      <alignment horizontal="center" vertical="center"/>
    </xf>
    <xf numFmtId="0" fontId="0" fillId="0" borderId="4" xfId="0" applyBorder="1" applyAlignment="1">
      <alignment horizontal="center" wrapText="1"/>
    </xf>
    <xf numFmtId="0" fontId="0" fillId="0" borderId="1" xfId="0" applyBorder="1" applyAlignment="1">
      <alignment horizontal="center"/>
    </xf>
    <xf numFmtId="16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xf>
    <xf numFmtId="10" fontId="0" fillId="0" borderId="1" xfId="0" applyNumberFormat="1" applyBorder="1" applyAlignment="1">
      <alignment horizontal="center"/>
    </xf>
    <xf numFmtId="0" fontId="0" fillId="0" borderId="1" xfId="0" applyBorder="1" applyAlignment="1">
      <alignment wrapText="1"/>
    </xf>
    <xf numFmtId="10" fontId="0" fillId="0" borderId="1" xfId="0" applyNumberFormat="1" applyBorder="1" applyAlignment="1">
      <alignment horizontal="center" vertical="center"/>
    </xf>
    <xf numFmtId="0" fontId="10" fillId="0" borderId="1" xfId="0" applyFont="1" applyBorder="1" applyAlignment="1">
      <alignment horizontal="left" vertical="top" wrapText="1"/>
    </xf>
    <xf numFmtId="0" fontId="2" fillId="0" borderId="1" xfId="0" applyFont="1" applyBorder="1" applyAlignment="1">
      <alignment vertical="center"/>
    </xf>
    <xf numFmtId="0" fontId="2" fillId="0" borderId="1" xfId="0" applyFont="1" applyBorder="1" applyAlignment="1">
      <alignment wrapText="1"/>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10" fillId="0" borderId="1" xfId="0" applyFont="1" applyBorder="1" applyAlignment="1">
      <alignment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6" fillId="0" borderId="5"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0" fontId="3" fillId="0" borderId="1" xfId="0" applyFont="1" applyBorder="1" applyAlignment="1">
      <alignment horizontal="left" vertical="top" wrapText="1"/>
    </xf>
    <xf numFmtId="0" fontId="0" fillId="0" borderId="1" xfId="0" applyBorder="1" applyAlignment="1">
      <alignment horizontal="left" vertical="top" wrapText="1"/>
    </xf>
    <xf numFmtId="164" fontId="0" fillId="0" borderId="2" xfId="0" applyNumberFormat="1" applyBorder="1" applyAlignment="1">
      <alignment horizontal="center" vertical="center"/>
    </xf>
    <xf numFmtId="10"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0" fontId="3" fillId="0" borderId="2" xfId="0" applyNumberFormat="1" applyFont="1" applyBorder="1" applyAlignment="1">
      <alignment horizontal="center"/>
    </xf>
    <xf numFmtId="0" fontId="0" fillId="0" borderId="2" xfId="0" applyBorder="1" applyAlignment="1">
      <alignment horizontal="center"/>
    </xf>
    <xf numFmtId="0" fontId="0" fillId="0" borderId="1" xfId="0" applyFont="1" applyBorder="1" applyAlignment="1">
      <alignmen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1" fillId="0" borderId="1" xfId="0"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1" fillId="0" borderId="1" xfId="0" applyFont="1" applyBorder="1" applyAlignment="1">
      <alignment horizontal="left" vertical="top" wrapText="1"/>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center"/>
    </xf>
  </cellXfs>
  <cellStyles count="2">
    <cellStyle name="Normal"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topLeftCell="A40" zoomScale="80" zoomScaleNormal="80" workbookViewId="0">
      <selection activeCell="N46" sqref="N46"/>
    </sheetView>
  </sheetViews>
  <sheetFormatPr defaultColWidth="9" defaultRowHeight="14.4"/>
  <cols>
    <col min="2" max="2" width="18.88671875" customWidth="1"/>
    <col min="3" max="3" width="12.109375" customWidth="1"/>
    <col min="4" max="4" width="12.44140625" customWidth="1"/>
    <col min="5" max="5" width="15.44140625" customWidth="1"/>
    <col min="6" max="6" width="14.88671875" customWidth="1"/>
    <col min="7" max="7" width="15.109375" customWidth="1"/>
    <col min="8" max="8" width="15.44140625" customWidth="1"/>
    <col min="9" max="9" width="16" customWidth="1"/>
    <col min="10" max="10" width="12.109375" customWidth="1"/>
    <col min="11" max="11" width="15.5546875" customWidth="1"/>
    <col min="12" max="12" width="15.109375" customWidth="1"/>
    <col min="13" max="13" width="12.109375" customWidth="1"/>
    <col min="14" max="14" width="37.44140625" customWidth="1"/>
  </cols>
  <sheetData>
    <row r="1" spans="1:14" ht="42" customHeight="1">
      <c r="A1" s="24" t="s">
        <v>0</v>
      </c>
      <c r="B1" s="26" t="s">
        <v>1</v>
      </c>
      <c r="C1" s="24" t="s">
        <v>2</v>
      </c>
      <c r="D1" s="24" t="s">
        <v>3</v>
      </c>
      <c r="E1" s="45" t="s">
        <v>4</v>
      </c>
      <c r="F1" s="45" t="s">
        <v>5</v>
      </c>
      <c r="G1" s="45" t="s">
        <v>6</v>
      </c>
      <c r="H1" s="39" t="s">
        <v>7</v>
      </c>
      <c r="I1" s="40"/>
      <c r="J1" s="41"/>
      <c r="K1" s="42" t="s">
        <v>8</v>
      </c>
      <c r="L1" s="43"/>
      <c r="M1" s="44"/>
      <c r="N1" s="30" t="s">
        <v>9</v>
      </c>
    </row>
    <row r="2" spans="1:14" ht="12" customHeight="1">
      <c r="A2" s="25"/>
      <c r="B2" s="28"/>
      <c r="C2" s="25"/>
      <c r="D2" s="25"/>
      <c r="E2" s="46"/>
      <c r="F2" s="46"/>
      <c r="G2" s="46"/>
      <c r="H2" s="9">
        <v>84</v>
      </c>
      <c r="I2" s="9">
        <v>96</v>
      </c>
      <c r="J2" s="9">
        <v>108</v>
      </c>
      <c r="K2" s="14">
        <v>84</v>
      </c>
      <c r="L2" s="14">
        <v>96</v>
      </c>
      <c r="M2" s="14">
        <v>108</v>
      </c>
      <c r="N2" s="30"/>
    </row>
    <row r="3" spans="1:14" ht="12" customHeight="1">
      <c r="A3" s="26" t="s">
        <v>10</v>
      </c>
      <c r="B3" s="24" t="s">
        <v>11</v>
      </c>
      <c r="C3" s="26" t="s">
        <v>12</v>
      </c>
      <c r="D3" s="24" t="s">
        <v>13</v>
      </c>
      <c r="E3" s="8">
        <v>10</v>
      </c>
      <c r="F3" s="8">
        <v>10</v>
      </c>
      <c r="G3" s="10">
        <v>195.49600000000001</v>
      </c>
      <c r="H3" s="10"/>
      <c r="I3" s="10">
        <v>210.92063440000001</v>
      </c>
      <c r="J3" s="10">
        <v>208.566</v>
      </c>
      <c r="K3" s="15"/>
      <c r="L3" s="15">
        <f t="shared" ref="L3:L14" si="0">(I3-G3)/G3</f>
        <v>7.8900000000000012E-2</v>
      </c>
      <c r="M3" s="15">
        <f t="shared" ref="M3:M11" si="1">(J3-G3)/G3</f>
        <v>6.6855587838114294E-2</v>
      </c>
      <c r="N3" s="34" t="s">
        <v>118</v>
      </c>
    </row>
    <row r="4" spans="1:14" ht="12" customHeight="1">
      <c r="A4" s="27"/>
      <c r="B4" s="31"/>
      <c r="C4" s="31"/>
      <c r="D4" s="31"/>
      <c r="E4" s="8">
        <v>15</v>
      </c>
      <c r="F4" s="8">
        <v>15</v>
      </c>
      <c r="G4" s="10">
        <v>194.73</v>
      </c>
      <c r="H4" s="10"/>
      <c r="I4" s="10">
        <v>211.632564</v>
      </c>
      <c r="J4" s="10">
        <v>208.6155</v>
      </c>
      <c r="K4" s="15"/>
      <c r="L4" s="15">
        <f t="shared" si="0"/>
        <v>8.6800000000000072E-2</v>
      </c>
      <c r="M4" s="15">
        <f t="shared" si="1"/>
        <v>7.1306424279772032E-2</v>
      </c>
      <c r="N4" s="35"/>
    </row>
    <row r="5" spans="1:14" ht="14.25" customHeight="1">
      <c r="A5" s="27"/>
      <c r="B5" s="31"/>
      <c r="C5" s="31"/>
      <c r="D5" s="31"/>
      <c r="E5" s="9">
        <v>20</v>
      </c>
      <c r="F5" s="9">
        <v>20</v>
      </c>
      <c r="G5" s="10">
        <v>192.762</v>
      </c>
      <c r="H5" s="10"/>
      <c r="I5" s="10">
        <v>210.24551339999999</v>
      </c>
      <c r="J5" s="10">
        <v>207.304</v>
      </c>
      <c r="K5" s="15"/>
      <c r="L5" s="15">
        <f t="shared" si="0"/>
        <v>9.0699999999999961E-2</v>
      </c>
      <c r="M5" s="15">
        <f t="shared" si="1"/>
        <v>7.544018011848809E-2</v>
      </c>
      <c r="N5" s="35"/>
    </row>
    <row r="6" spans="1:14" ht="14.25" customHeight="1">
      <c r="A6" s="27"/>
      <c r="B6" s="24" t="s">
        <v>14</v>
      </c>
      <c r="C6" s="26" t="s">
        <v>12</v>
      </c>
      <c r="D6" s="24" t="s">
        <v>13</v>
      </c>
      <c r="E6" s="8">
        <v>10</v>
      </c>
      <c r="F6" s="8">
        <v>10</v>
      </c>
      <c r="G6" s="10">
        <v>328.505</v>
      </c>
      <c r="H6" s="10"/>
      <c r="I6" s="10">
        <v>359.483</v>
      </c>
      <c r="J6" s="10">
        <v>354.45499999999998</v>
      </c>
      <c r="K6" s="15"/>
      <c r="L6" s="15">
        <f t="shared" si="0"/>
        <v>9.4299934551985543E-2</v>
      </c>
      <c r="M6" s="15">
        <f t="shared" si="1"/>
        <v>7.899423144244376E-2</v>
      </c>
      <c r="N6" s="35"/>
    </row>
    <row r="7" spans="1:14" ht="14.25" customHeight="1">
      <c r="A7" s="27"/>
      <c r="B7" s="31"/>
      <c r="C7" s="31"/>
      <c r="D7" s="31"/>
      <c r="E7" s="8">
        <v>15</v>
      </c>
      <c r="F7" s="8">
        <v>15</v>
      </c>
      <c r="G7" s="10">
        <v>326.66699999999997</v>
      </c>
      <c r="H7" s="10"/>
      <c r="I7" s="10">
        <v>360.24799999999999</v>
      </c>
      <c r="J7" s="10">
        <v>354.14</v>
      </c>
      <c r="K7" s="15"/>
      <c r="L7" s="15">
        <f t="shared" si="0"/>
        <v>0.10279887469502588</v>
      </c>
      <c r="M7" s="15">
        <f t="shared" si="1"/>
        <v>8.4100934590883122E-2</v>
      </c>
      <c r="N7" s="35"/>
    </row>
    <row r="8" spans="1:14" ht="14.25" customHeight="1">
      <c r="A8" s="27"/>
      <c r="B8" s="25"/>
      <c r="C8" s="31"/>
      <c r="D8" s="25"/>
      <c r="E8" s="9">
        <v>20</v>
      </c>
      <c r="F8" s="9">
        <v>20</v>
      </c>
      <c r="G8" s="10">
        <v>322.98599999999999</v>
      </c>
      <c r="H8" s="10"/>
      <c r="I8" s="10">
        <v>358.12599999999998</v>
      </c>
      <c r="J8" s="10">
        <v>351.83</v>
      </c>
      <c r="K8" s="15"/>
      <c r="L8" s="15">
        <f t="shared" si="0"/>
        <v>0.10879728533125271</v>
      </c>
      <c r="M8" s="15">
        <f t="shared" si="1"/>
        <v>8.9304180366950869E-2</v>
      </c>
      <c r="N8" s="36"/>
    </row>
    <row r="9" spans="1:14" ht="14.25" customHeight="1">
      <c r="A9" s="27"/>
      <c r="B9" s="24" t="s">
        <v>11</v>
      </c>
      <c r="C9" s="26" t="s">
        <v>12</v>
      </c>
      <c r="D9" s="24" t="s">
        <v>13</v>
      </c>
      <c r="E9" s="8">
        <v>10</v>
      </c>
      <c r="F9" s="8">
        <v>10</v>
      </c>
      <c r="G9" s="10">
        <v>169.91200000000001</v>
      </c>
      <c r="H9" s="10"/>
      <c r="I9" s="10">
        <v>184.8302736</v>
      </c>
      <c r="J9" s="10">
        <v>182.45599999999999</v>
      </c>
      <c r="K9" s="15"/>
      <c r="L9" s="15">
        <f t="shared" si="0"/>
        <v>8.7799999999999948E-2</v>
      </c>
      <c r="M9" s="15">
        <f t="shared" si="1"/>
        <v>7.3826451339516819E-2</v>
      </c>
      <c r="N9" s="37" t="s">
        <v>119</v>
      </c>
    </row>
    <row r="10" spans="1:14">
      <c r="A10" s="27"/>
      <c r="B10" s="31"/>
      <c r="C10" s="31"/>
      <c r="D10" s="31"/>
      <c r="E10" s="8">
        <v>15</v>
      </c>
      <c r="F10" s="8">
        <v>15</v>
      </c>
      <c r="G10" s="10">
        <v>168.8295</v>
      </c>
      <c r="H10" s="10"/>
      <c r="I10" s="10">
        <v>185.03713200000001</v>
      </c>
      <c r="J10" s="10">
        <v>182.0325</v>
      </c>
      <c r="K10" s="15"/>
      <c r="L10" s="15">
        <f t="shared" si="0"/>
        <v>9.6000000000000113E-2</v>
      </c>
      <c r="M10" s="15">
        <f t="shared" si="1"/>
        <v>7.8203157623519606E-2</v>
      </c>
      <c r="N10" s="38"/>
    </row>
    <row r="11" spans="1:14">
      <c r="A11" s="27"/>
      <c r="B11" s="31"/>
      <c r="C11" s="31"/>
      <c r="D11" s="31"/>
      <c r="E11" s="9">
        <v>20</v>
      </c>
      <c r="F11" s="9">
        <v>20</v>
      </c>
      <c r="G11" s="10">
        <v>166.96600000000001</v>
      </c>
      <c r="H11" s="10"/>
      <c r="I11" s="10">
        <v>183.71268979999999</v>
      </c>
      <c r="J11" s="10">
        <v>180.8</v>
      </c>
      <c r="K11" s="15"/>
      <c r="L11" s="15">
        <f t="shared" si="0"/>
        <v>0.1002999999999999</v>
      </c>
      <c r="M11" s="15">
        <f t="shared" si="1"/>
        <v>8.2855192075033252E-2</v>
      </c>
      <c r="N11" s="38"/>
    </row>
    <row r="12" spans="1:14">
      <c r="A12" s="27"/>
      <c r="B12" s="24" t="s">
        <v>15</v>
      </c>
      <c r="C12" s="26" t="s">
        <v>16</v>
      </c>
      <c r="D12" s="24" t="s">
        <v>13</v>
      </c>
      <c r="E12" s="8">
        <v>10</v>
      </c>
      <c r="F12" s="8">
        <v>10</v>
      </c>
      <c r="G12" s="10">
        <v>70.659000000000006</v>
      </c>
      <c r="H12" s="10"/>
      <c r="I12" s="10">
        <v>76.965000000000003</v>
      </c>
      <c r="J12" s="10"/>
      <c r="K12" s="15"/>
      <c r="L12" s="15">
        <f t="shared" si="0"/>
        <v>8.9245531354816748E-2</v>
      </c>
      <c r="M12" s="10"/>
      <c r="N12" s="37" t="s">
        <v>117</v>
      </c>
    </row>
    <row r="13" spans="1:14">
      <c r="A13" s="27"/>
      <c r="B13" s="31"/>
      <c r="C13" s="31"/>
      <c r="D13" s="31"/>
      <c r="E13" s="8">
        <v>15</v>
      </c>
      <c r="F13" s="8">
        <v>15</v>
      </c>
      <c r="G13" s="10">
        <v>71.141999999999996</v>
      </c>
      <c r="H13" s="10"/>
      <c r="I13" s="10">
        <v>78.109499999999997</v>
      </c>
      <c r="J13" s="10"/>
      <c r="K13" s="15"/>
      <c r="L13" s="15">
        <f t="shared" si="0"/>
        <v>9.7937926962975486E-2</v>
      </c>
      <c r="M13" s="10"/>
      <c r="N13" s="37"/>
    </row>
    <row r="14" spans="1:14">
      <c r="A14" s="28"/>
      <c r="B14" s="25"/>
      <c r="C14" s="31"/>
      <c r="D14" s="25"/>
      <c r="E14" s="9">
        <v>20</v>
      </c>
      <c r="F14" s="9">
        <v>20</v>
      </c>
      <c r="G14" s="10">
        <v>71.224000000000004</v>
      </c>
      <c r="H14" s="10"/>
      <c r="I14" s="10">
        <v>79</v>
      </c>
      <c r="J14" s="10"/>
      <c r="K14" s="15"/>
      <c r="L14" s="15">
        <f t="shared" si="0"/>
        <v>0.10917668201729748</v>
      </c>
      <c r="M14" s="10"/>
      <c r="N14" s="37"/>
    </row>
    <row r="15" spans="1:14" ht="24" customHeight="1">
      <c r="A15" s="24" t="s">
        <v>17</v>
      </c>
      <c r="B15" s="24" t="s">
        <v>14</v>
      </c>
      <c r="C15" s="26" t="s">
        <v>18</v>
      </c>
      <c r="D15" s="24" t="s">
        <v>13</v>
      </c>
      <c r="E15" s="8">
        <v>10</v>
      </c>
      <c r="F15" s="8">
        <v>10</v>
      </c>
      <c r="G15" s="9">
        <v>115.73050000000001</v>
      </c>
      <c r="H15" s="11"/>
      <c r="I15" s="9">
        <v>118.4006</v>
      </c>
      <c r="J15" s="9">
        <v>117.8092</v>
      </c>
      <c r="K15" s="11"/>
      <c r="L15" s="15">
        <v>2.30717053844923E-2</v>
      </c>
      <c r="M15" s="15">
        <v>1.7961557238584499E-2</v>
      </c>
      <c r="N15" s="23" t="s">
        <v>107</v>
      </c>
    </row>
    <row r="16" spans="1:14" ht="24" customHeight="1">
      <c r="A16" s="31"/>
      <c r="B16" s="31"/>
      <c r="C16" s="31"/>
      <c r="D16" s="31"/>
      <c r="E16" s="8">
        <v>15</v>
      </c>
      <c r="F16" s="8">
        <v>15</v>
      </c>
      <c r="G16" s="9">
        <v>113.93689999999999</v>
      </c>
      <c r="H16" s="11"/>
      <c r="I16" s="9">
        <v>116.63339999999999</v>
      </c>
      <c r="J16" s="9">
        <v>116.0056</v>
      </c>
      <c r="K16" s="11"/>
      <c r="L16" s="15">
        <v>2.36666084473071E-2</v>
      </c>
      <c r="M16" s="15">
        <v>1.8156541032799699E-2</v>
      </c>
      <c r="N16" s="23" t="s">
        <v>108</v>
      </c>
    </row>
    <row r="17" spans="1:14" ht="24" customHeight="1">
      <c r="A17" s="31"/>
      <c r="B17" s="25"/>
      <c r="C17" s="31"/>
      <c r="D17" s="31"/>
      <c r="E17" s="9">
        <v>20</v>
      </c>
      <c r="F17" s="9">
        <v>20</v>
      </c>
      <c r="G17" s="9">
        <v>112.2587</v>
      </c>
      <c r="H17" s="11"/>
      <c r="I17" s="9">
        <v>114.99939999999999</v>
      </c>
      <c r="J17" s="9">
        <v>114.7577</v>
      </c>
      <c r="K17" s="11"/>
      <c r="L17" s="15">
        <v>2.4414143402693999E-2</v>
      </c>
      <c r="M17" s="15">
        <v>2.2261080878363999E-2</v>
      </c>
      <c r="N17" s="23" t="s">
        <v>109</v>
      </c>
    </row>
    <row r="18" spans="1:14" ht="24" customHeight="1">
      <c r="A18" s="31"/>
      <c r="B18" s="24" t="s">
        <v>19</v>
      </c>
      <c r="C18" s="26" t="s">
        <v>20</v>
      </c>
      <c r="D18" s="24" t="s">
        <v>13</v>
      </c>
      <c r="E18" s="8">
        <v>10</v>
      </c>
      <c r="F18" s="8">
        <v>10</v>
      </c>
      <c r="G18" s="9">
        <v>404.20830000000001</v>
      </c>
      <c r="H18" s="11"/>
      <c r="I18" s="9">
        <v>413.58920000000001</v>
      </c>
      <c r="J18" s="9">
        <v>410.50959999999998</v>
      </c>
      <c r="K18" s="11"/>
      <c r="L18" s="15">
        <v>2.3208083554939401E-2</v>
      </c>
      <c r="M18" s="15">
        <v>1.55892395084415E-2</v>
      </c>
      <c r="N18" s="23" t="s">
        <v>110</v>
      </c>
    </row>
    <row r="19" spans="1:14" ht="24" customHeight="1">
      <c r="A19" s="31"/>
      <c r="B19" s="31"/>
      <c r="C19" s="31"/>
      <c r="D19" s="31"/>
      <c r="E19" s="8">
        <v>15</v>
      </c>
      <c r="F19" s="8">
        <v>15</v>
      </c>
      <c r="G19" s="9">
        <v>397.09640000000002</v>
      </c>
      <c r="H19" s="11"/>
      <c r="I19" s="9">
        <v>405.72669999999999</v>
      </c>
      <c r="J19" s="9">
        <v>402.15539999999999</v>
      </c>
      <c r="K19" s="11"/>
      <c r="L19" s="15">
        <v>2.1733513575041202E-2</v>
      </c>
      <c r="M19" s="15">
        <v>1.27399795112724E-2</v>
      </c>
      <c r="N19" s="23" t="s">
        <v>116</v>
      </c>
    </row>
    <row r="20" spans="1:14" ht="24" customHeight="1">
      <c r="A20" s="31"/>
      <c r="B20" s="25"/>
      <c r="C20" s="31"/>
      <c r="D20" s="25"/>
      <c r="E20" s="9">
        <v>20</v>
      </c>
      <c r="F20" s="9">
        <v>20</v>
      </c>
      <c r="G20" s="9">
        <v>379.71449999999999</v>
      </c>
      <c r="H20" s="11"/>
      <c r="I20" s="9">
        <v>386.94139999999999</v>
      </c>
      <c r="J20" s="9">
        <v>384.5498</v>
      </c>
      <c r="K20" s="11"/>
      <c r="L20" s="15">
        <v>1.9032457280404098E-2</v>
      </c>
      <c r="M20" s="15">
        <v>1.27340409702553E-2</v>
      </c>
      <c r="N20" s="23" t="s">
        <v>111</v>
      </c>
    </row>
    <row r="21" spans="1:14" ht="24" customHeight="1">
      <c r="A21" s="31"/>
      <c r="B21" s="24" t="s">
        <v>15</v>
      </c>
      <c r="C21" s="26" t="s">
        <v>21</v>
      </c>
      <c r="D21" s="24" t="s">
        <v>13</v>
      </c>
      <c r="E21" s="8">
        <v>10</v>
      </c>
      <c r="F21" s="8">
        <v>10</v>
      </c>
      <c r="G21" s="9">
        <v>53.557499999999997</v>
      </c>
      <c r="H21" s="11"/>
      <c r="I21" s="9">
        <v>55.184800000000003</v>
      </c>
      <c r="J21" s="9">
        <v>55.185899999999997</v>
      </c>
      <c r="K21" s="11"/>
      <c r="L21" s="15">
        <v>3.0384166549969501E-2</v>
      </c>
      <c r="M21" s="15">
        <v>3.04047052233581E-2</v>
      </c>
      <c r="N21" s="23" t="s">
        <v>112</v>
      </c>
    </row>
    <row r="22" spans="1:14" ht="24" customHeight="1">
      <c r="A22" s="31"/>
      <c r="B22" s="31"/>
      <c r="C22" s="31"/>
      <c r="D22" s="31"/>
      <c r="E22" s="8">
        <v>15</v>
      </c>
      <c r="F22" s="8">
        <v>15</v>
      </c>
      <c r="G22" s="9">
        <v>53.103299999999997</v>
      </c>
      <c r="H22" s="11"/>
      <c r="I22" s="9">
        <v>54.756900000000002</v>
      </c>
      <c r="J22" s="9">
        <v>54.758299999999998</v>
      </c>
      <c r="K22" s="11"/>
      <c r="L22" s="15">
        <v>3.11393077266384E-2</v>
      </c>
      <c r="M22" s="15">
        <v>3.1165671436614899E-2</v>
      </c>
      <c r="N22" s="23" t="s">
        <v>113</v>
      </c>
    </row>
    <row r="23" spans="1:14" ht="24" customHeight="1">
      <c r="A23" s="31"/>
      <c r="B23" s="25"/>
      <c r="C23" s="31"/>
      <c r="D23" s="31"/>
      <c r="E23" s="9">
        <v>20</v>
      </c>
      <c r="F23" s="9">
        <v>20</v>
      </c>
      <c r="G23" s="9">
        <v>52.208799999999997</v>
      </c>
      <c r="H23" s="11"/>
      <c r="I23" s="9">
        <v>53.783799999999999</v>
      </c>
      <c r="J23" s="9">
        <v>53.785699999999999</v>
      </c>
      <c r="K23" s="11"/>
      <c r="L23" s="15">
        <v>3.0167328113268301E-2</v>
      </c>
      <c r="M23" s="15">
        <v>3.0203720445595401E-2</v>
      </c>
      <c r="N23" s="23" t="s">
        <v>114</v>
      </c>
    </row>
    <row r="24" spans="1:14" ht="24" customHeight="1">
      <c r="A24" s="31"/>
      <c r="B24" s="24" t="s">
        <v>19</v>
      </c>
      <c r="C24" s="26" t="s">
        <v>18</v>
      </c>
      <c r="D24" s="24" t="s">
        <v>13</v>
      </c>
      <c r="E24" s="8">
        <v>10</v>
      </c>
      <c r="F24" s="8">
        <v>10</v>
      </c>
      <c r="G24" s="9">
        <v>188.3663</v>
      </c>
      <c r="H24" s="11"/>
      <c r="I24" s="9">
        <v>190.12809999999999</v>
      </c>
      <c r="J24" s="9">
        <v>189.7621</v>
      </c>
      <c r="K24" s="11"/>
      <c r="L24" s="15">
        <v>9.3530530673480005E-3</v>
      </c>
      <c r="M24" s="15">
        <v>7.4100303504395903E-3</v>
      </c>
      <c r="N24" s="23" t="s">
        <v>115</v>
      </c>
    </row>
    <row r="25" spans="1:14" ht="24" customHeight="1">
      <c r="A25" s="31"/>
      <c r="B25" s="31"/>
      <c r="C25" s="31"/>
      <c r="D25" s="31"/>
      <c r="E25" s="8">
        <v>15</v>
      </c>
      <c r="F25" s="8">
        <v>15</v>
      </c>
      <c r="G25" s="9">
        <v>180.44220000000001</v>
      </c>
      <c r="H25" s="11"/>
      <c r="I25" s="9">
        <v>180.07380000000001</v>
      </c>
      <c r="J25" s="9">
        <v>182.92269999999999</v>
      </c>
      <c r="K25" s="11"/>
      <c r="L25" s="15">
        <v>-2.0416510106838E-3</v>
      </c>
      <c r="M25" s="15">
        <v>1.37467842888194E-2</v>
      </c>
      <c r="N25" s="16" t="s">
        <v>22</v>
      </c>
    </row>
    <row r="26" spans="1:14" ht="24" customHeight="1">
      <c r="A26" s="25"/>
      <c r="B26" s="25"/>
      <c r="C26" s="25"/>
      <c r="D26" s="25"/>
      <c r="E26" s="9">
        <v>20</v>
      </c>
      <c r="F26" s="9">
        <v>20</v>
      </c>
      <c r="G26" s="9">
        <v>180.3252</v>
      </c>
      <c r="H26" s="11"/>
      <c r="I26" s="9">
        <v>179.7741</v>
      </c>
      <c r="J26" s="9">
        <v>182.8913</v>
      </c>
      <c r="K26" s="11"/>
      <c r="L26" s="15">
        <v>-3.05614523094937E-3</v>
      </c>
      <c r="M26" s="15">
        <v>1.42304015190334E-2</v>
      </c>
      <c r="N26" s="16" t="s">
        <v>22</v>
      </c>
    </row>
    <row r="27" spans="1:14" s="7" customFormat="1" ht="77.099999999999994" customHeight="1">
      <c r="A27" s="30" t="s">
        <v>23</v>
      </c>
      <c r="B27" s="12" t="s">
        <v>24</v>
      </c>
      <c r="C27" s="13" t="s">
        <v>21</v>
      </c>
      <c r="D27" s="12" t="s">
        <v>13</v>
      </c>
      <c r="E27" s="12">
        <v>10</v>
      </c>
      <c r="F27" s="12">
        <v>10</v>
      </c>
      <c r="G27" s="12">
        <v>44.010899999999999</v>
      </c>
      <c r="H27" s="12">
        <v>39.6569</v>
      </c>
      <c r="I27" s="12"/>
      <c r="J27" s="12">
        <v>44.123100000000001</v>
      </c>
      <c r="K27" s="17">
        <v>-9.9000000000000005E-2</v>
      </c>
      <c r="L27" s="12"/>
      <c r="M27" s="12" t="s">
        <v>25</v>
      </c>
      <c r="N27" s="18" t="s">
        <v>88</v>
      </c>
    </row>
    <row r="28" spans="1:14" s="7" customFormat="1" ht="77.099999999999994" customHeight="1">
      <c r="A28" s="30"/>
      <c r="B28" s="12" t="s">
        <v>26</v>
      </c>
      <c r="C28" s="13" t="s">
        <v>21</v>
      </c>
      <c r="D28" s="12" t="s">
        <v>13</v>
      </c>
      <c r="E28" s="12">
        <v>10</v>
      </c>
      <c r="F28" s="12">
        <v>10</v>
      </c>
      <c r="G28" s="12">
        <v>96.449799999999996</v>
      </c>
      <c r="H28" s="12">
        <v>83.579400000000007</v>
      </c>
      <c r="I28" s="12"/>
      <c r="J28" s="12">
        <v>96.563400000000001</v>
      </c>
      <c r="K28" s="17">
        <v>-0.13400000000000001</v>
      </c>
      <c r="L28" s="12"/>
      <c r="M28" s="12" t="s">
        <v>25</v>
      </c>
      <c r="N28" s="18" t="s">
        <v>89</v>
      </c>
    </row>
    <row r="29" spans="1:14" s="7" customFormat="1" ht="77.099999999999994" customHeight="1">
      <c r="A29" s="30"/>
      <c r="B29" s="12" t="s">
        <v>14</v>
      </c>
      <c r="C29" s="13" t="s">
        <v>18</v>
      </c>
      <c r="D29" s="12" t="s">
        <v>13</v>
      </c>
      <c r="E29" s="12">
        <v>10</v>
      </c>
      <c r="F29" s="12">
        <v>10</v>
      </c>
      <c r="G29" s="12">
        <v>60.785200000000003</v>
      </c>
      <c r="H29" s="12">
        <v>55.473199999999999</v>
      </c>
      <c r="I29" s="12"/>
      <c r="J29" s="12">
        <v>60.652299999999997</v>
      </c>
      <c r="K29" s="17">
        <v>-8.6999999999999994E-2</v>
      </c>
      <c r="L29" s="12"/>
      <c r="M29" s="12" t="s">
        <v>25</v>
      </c>
      <c r="N29" s="18" t="s">
        <v>90</v>
      </c>
    </row>
    <row r="30" spans="1:14">
      <c r="A30" s="32" t="s">
        <v>91</v>
      </c>
      <c r="B30" s="30" t="s">
        <v>11</v>
      </c>
      <c r="C30" s="32" t="s">
        <v>12</v>
      </c>
      <c r="D30" s="30"/>
      <c r="E30" s="54"/>
      <c r="F30" s="54"/>
      <c r="G30" s="49"/>
      <c r="H30" s="49"/>
      <c r="I30" s="49"/>
      <c r="J30" s="49"/>
      <c r="K30" s="50"/>
      <c r="L30" s="50"/>
      <c r="M30" s="53" t="s">
        <v>92</v>
      </c>
      <c r="N30" s="47" t="s">
        <v>94</v>
      </c>
    </row>
    <row r="31" spans="1:14">
      <c r="A31" s="29"/>
      <c r="B31" s="30"/>
      <c r="C31" s="30"/>
      <c r="D31" s="30"/>
      <c r="E31" s="51"/>
      <c r="F31" s="51"/>
      <c r="G31" s="31"/>
      <c r="H31" s="31"/>
      <c r="I31" s="31"/>
      <c r="J31" s="31"/>
      <c r="K31" s="51"/>
      <c r="L31" s="51"/>
      <c r="M31" s="51"/>
      <c r="N31" s="48"/>
    </row>
    <row r="32" spans="1:14" ht="30.6" customHeight="1">
      <c r="A32" s="29"/>
      <c r="B32" s="30"/>
      <c r="C32" s="30"/>
      <c r="D32" s="30"/>
      <c r="E32" s="52"/>
      <c r="F32" s="52"/>
      <c r="G32" s="25"/>
      <c r="H32" s="25"/>
      <c r="I32" s="25"/>
      <c r="J32" s="25"/>
      <c r="K32" s="52"/>
      <c r="L32" s="52"/>
      <c r="M32" s="52"/>
      <c r="N32" s="48"/>
    </row>
    <row r="33" spans="1:14" ht="14.4" customHeight="1">
      <c r="A33" s="29"/>
      <c r="B33" s="33" t="s">
        <v>19</v>
      </c>
      <c r="C33" s="29" t="s">
        <v>12</v>
      </c>
      <c r="D33" s="30"/>
      <c r="E33" s="54"/>
      <c r="F33" s="54"/>
      <c r="G33" s="49"/>
      <c r="H33" s="49"/>
      <c r="I33" s="49"/>
      <c r="J33" s="49"/>
      <c r="K33" s="50"/>
      <c r="L33" s="50"/>
      <c r="M33" s="53" t="s">
        <v>93</v>
      </c>
      <c r="N33" s="47" t="s">
        <v>97</v>
      </c>
    </row>
    <row r="34" spans="1:14">
      <c r="A34" s="29"/>
      <c r="B34" s="30"/>
      <c r="C34" s="30"/>
      <c r="D34" s="30"/>
      <c r="E34" s="51"/>
      <c r="F34" s="51"/>
      <c r="G34" s="31"/>
      <c r="H34" s="31"/>
      <c r="I34" s="31"/>
      <c r="J34" s="31"/>
      <c r="K34" s="51"/>
      <c r="L34" s="51"/>
      <c r="M34" s="51"/>
      <c r="N34" s="48"/>
    </row>
    <row r="35" spans="1:14" ht="26.4" customHeight="1">
      <c r="A35" s="29"/>
      <c r="B35" s="30"/>
      <c r="C35" s="30"/>
      <c r="D35" s="30"/>
      <c r="E35" s="52"/>
      <c r="F35" s="52"/>
      <c r="G35" s="25"/>
      <c r="H35" s="25"/>
      <c r="I35" s="25"/>
      <c r="J35" s="25"/>
      <c r="K35" s="52"/>
      <c r="L35" s="52"/>
      <c r="M35" s="52"/>
      <c r="N35" s="48"/>
    </row>
    <row r="36" spans="1:14">
      <c r="A36" s="32" t="s">
        <v>95</v>
      </c>
      <c r="B36" s="30" t="s">
        <v>11</v>
      </c>
      <c r="C36" s="32" t="s">
        <v>12</v>
      </c>
      <c r="D36" s="30"/>
      <c r="E36" s="54"/>
      <c r="F36" s="54"/>
      <c r="G36" s="49"/>
      <c r="H36" s="49"/>
      <c r="I36" s="49"/>
      <c r="J36" s="49"/>
      <c r="K36" s="50"/>
      <c r="L36" s="50"/>
      <c r="M36" s="53" t="s">
        <v>93</v>
      </c>
      <c r="N36" s="47" t="s">
        <v>96</v>
      </c>
    </row>
    <row r="37" spans="1:14">
      <c r="A37" s="29"/>
      <c r="B37" s="30"/>
      <c r="C37" s="30"/>
      <c r="D37" s="30"/>
      <c r="E37" s="51"/>
      <c r="F37" s="51"/>
      <c r="G37" s="31"/>
      <c r="H37" s="31"/>
      <c r="I37" s="31"/>
      <c r="J37" s="31"/>
      <c r="K37" s="51"/>
      <c r="L37" s="51"/>
      <c r="M37" s="51"/>
      <c r="N37" s="48"/>
    </row>
    <row r="38" spans="1:14" ht="28.35" customHeight="1">
      <c r="A38" s="29"/>
      <c r="B38" s="30"/>
      <c r="C38" s="30"/>
      <c r="D38" s="30"/>
      <c r="E38" s="52"/>
      <c r="F38" s="52"/>
      <c r="G38" s="25"/>
      <c r="H38" s="25"/>
      <c r="I38" s="25"/>
      <c r="J38" s="25"/>
      <c r="K38" s="52"/>
      <c r="L38" s="52"/>
      <c r="M38" s="52"/>
      <c r="N38" s="48"/>
    </row>
    <row r="39" spans="1:14">
      <c r="A39" s="29"/>
      <c r="B39" s="33" t="s">
        <v>19</v>
      </c>
      <c r="C39" s="29" t="s">
        <v>12</v>
      </c>
      <c r="D39" s="30"/>
      <c r="E39" s="54"/>
      <c r="F39" s="54"/>
      <c r="G39" s="49"/>
      <c r="H39" s="49"/>
      <c r="I39" s="49"/>
      <c r="J39" s="49"/>
      <c r="K39" s="50"/>
      <c r="L39" s="50"/>
      <c r="M39" s="53" t="s">
        <v>93</v>
      </c>
      <c r="N39" s="47" t="s">
        <v>94</v>
      </c>
    </row>
    <row r="40" spans="1:14">
      <c r="A40" s="29"/>
      <c r="B40" s="30"/>
      <c r="C40" s="30"/>
      <c r="D40" s="30"/>
      <c r="E40" s="51"/>
      <c r="F40" s="51"/>
      <c r="G40" s="31"/>
      <c r="H40" s="31"/>
      <c r="I40" s="31"/>
      <c r="J40" s="31"/>
      <c r="K40" s="51"/>
      <c r="L40" s="51"/>
      <c r="M40" s="51"/>
      <c r="N40" s="48"/>
    </row>
    <row r="41" spans="1:14" ht="28.65" customHeight="1">
      <c r="A41" s="29"/>
      <c r="B41" s="30"/>
      <c r="C41" s="30"/>
      <c r="D41" s="30"/>
      <c r="E41" s="52"/>
      <c r="F41" s="52"/>
      <c r="G41" s="25"/>
      <c r="H41" s="25"/>
      <c r="I41" s="25"/>
      <c r="J41" s="25"/>
      <c r="K41" s="52"/>
      <c r="L41" s="52"/>
      <c r="M41" s="52"/>
      <c r="N41" s="48"/>
    </row>
    <row r="42" spans="1:14" ht="230.4">
      <c r="A42" s="24" t="s">
        <v>98</v>
      </c>
      <c r="B42" s="22" t="s">
        <v>99</v>
      </c>
      <c r="C42" s="19" t="s">
        <v>101</v>
      </c>
      <c r="D42" s="11"/>
      <c r="E42" s="11"/>
      <c r="F42" s="11"/>
      <c r="G42" s="11"/>
      <c r="H42" s="11"/>
      <c r="I42" s="11"/>
      <c r="J42" s="11"/>
      <c r="K42" s="11"/>
      <c r="L42" s="11"/>
      <c r="M42" s="21" t="s">
        <v>104</v>
      </c>
      <c r="N42" s="20" t="s">
        <v>103</v>
      </c>
    </row>
    <row r="43" spans="1:14" ht="115.2">
      <c r="A43" s="25"/>
      <c r="B43" s="22" t="s">
        <v>100</v>
      </c>
      <c r="C43" s="19" t="s">
        <v>102</v>
      </c>
      <c r="D43" s="11"/>
      <c r="E43" s="11"/>
      <c r="F43" s="11"/>
      <c r="G43" s="11"/>
      <c r="H43" s="11"/>
      <c r="I43" s="11"/>
      <c r="J43" s="11"/>
      <c r="K43" s="11"/>
      <c r="L43" s="11"/>
      <c r="M43" s="21" t="s">
        <v>105</v>
      </c>
      <c r="N43" s="20" t="s">
        <v>106</v>
      </c>
    </row>
    <row r="44" spans="1:14" ht="75" customHeight="1">
      <c r="A44" s="63" t="s">
        <v>137</v>
      </c>
      <c r="B44" s="24" t="s">
        <v>120</v>
      </c>
      <c r="C44" s="64" t="s">
        <v>129</v>
      </c>
      <c r="D44" s="65" t="s">
        <v>13</v>
      </c>
      <c r="E44" s="60">
        <v>10</v>
      </c>
      <c r="F44" s="60">
        <v>10</v>
      </c>
      <c r="G44" s="61" t="s">
        <v>124</v>
      </c>
      <c r="H44" s="61" t="s">
        <v>123</v>
      </c>
      <c r="I44" s="61" t="s">
        <v>123</v>
      </c>
      <c r="J44" s="60"/>
      <c r="K44" s="61" t="s">
        <v>127</v>
      </c>
      <c r="L44" s="61" t="s">
        <v>127</v>
      </c>
      <c r="M44" s="60"/>
      <c r="N44" s="62" t="s">
        <v>130</v>
      </c>
    </row>
    <row r="45" spans="1:14" ht="100.8">
      <c r="A45" s="31"/>
      <c r="B45" s="25"/>
      <c r="C45" s="64" t="s">
        <v>129</v>
      </c>
      <c r="D45" s="65" t="s">
        <v>122</v>
      </c>
      <c r="E45" s="60">
        <v>10</v>
      </c>
      <c r="F45" s="60">
        <v>10</v>
      </c>
      <c r="G45" s="61" t="s">
        <v>125</v>
      </c>
      <c r="H45" s="61" t="s">
        <v>126</v>
      </c>
      <c r="I45" s="61" t="s">
        <v>126</v>
      </c>
      <c r="J45" s="60"/>
      <c r="K45" s="61" t="s">
        <v>128</v>
      </c>
      <c r="L45" s="61" t="s">
        <v>128</v>
      </c>
      <c r="M45" s="60"/>
      <c r="N45" s="62" t="s">
        <v>138</v>
      </c>
    </row>
    <row r="46" spans="1:14" ht="100.8">
      <c r="A46" s="25"/>
      <c r="B46" s="65" t="s">
        <v>121</v>
      </c>
      <c r="C46" s="66" t="s">
        <v>131</v>
      </c>
      <c r="D46" s="67" t="s">
        <v>122</v>
      </c>
      <c r="E46" s="60">
        <v>10</v>
      </c>
      <c r="F46" s="60">
        <v>10</v>
      </c>
      <c r="G46" s="59" t="s">
        <v>132</v>
      </c>
      <c r="H46" s="59" t="s">
        <v>133</v>
      </c>
      <c r="I46" s="59" t="s">
        <v>134</v>
      </c>
      <c r="J46" s="60"/>
      <c r="K46" s="59" t="s">
        <v>135</v>
      </c>
      <c r="L46" s="59" t="s">
        <v>136</v>
      </c>
      <c r="M46" s="60"/>
      <c r="N46" s="62" t="s">
        <v>139</v>
      </c>
    </row>
  </sheetData>
  <mergeCells count="97">
    <mergeCell ref="B44:B45"/>
    <mergeCell ref="A44:A46"/>
    <mergeCell ref="M39:M41"/>
    <mergeCell ref="H39:H41"/>
    <mergeCell ref="I39:I41"/>
    <mergeCell ref="J39:J41"/>
    <mergeCell ref="K39:K41"/>
    <mergeCell ref="L39:L41"/>
    <mergeCell ref="D36:D38"/>
    <mergeCell ref="E36:E38"/>
    <mergeCell ref="F36:F38"/>
    <mergeCell ref="N39:N41"/>
    <mergeCell ref="G36:G38"/>
    <mergeCell ref="H36:H38"/>
    <mergeCell ref="I36:I38"/>
    <mergeCell ref="J36:J38"/>
    <mergeCell ref="K36:K38"/>
    <mergeCell ref="L36:L38"/>
    <mergeCell ref="M36:M38"/>
    <mergeCell ref="N36:N38"/>
    <mergeCell ref="D39:D41"/>
    <mergeCell ref="E39:E41"/>
    <mergeCell ref="F39:F41"/>
    <mergeCell ref="G39:G41"/>
    <mergeCell ref="L33:L35"/>
    <mergeCell ref="M33:M35"/>
    <mergeCell ref="E30:E32"/>
    <mergeCell ref="F30:F32"/>
    <mergeCell ref="G30:G32"/>
    <mergeCell ref="G33:G35"/>
    <mergeCell ref="H33:H35"/>
    <mergeCell ref="I33:I35"/>
    <mergeCell ref="J33:J35"/>
    <mergeCell ref="K33:K35"/>
    <mergeCell ref="N30:N32"/>
    <mergeCell ref="C33:C35"/>
    <mergeCell ref="D33:D35"/>
    <mergeCell ref="B33:B35"/>
    <mergeCell ref="N33:N35"/>
    <mergeCell ref="H30:H32"/>
    <mergeCell ref="I30:I32"/>
    <mergeCell ref="B30:B32"/>
    <mergeCell ref="C30:C32"/>
    <mergeCell ref="D30:D32"/>
    <mergeCell ref="J30:J32"/>
    <mergeCell ref="K30:K32"/>
    <mergeCell ref="L30:L32"/>
    <mergeCell ref="M30:M32"/>
    <mergeCell ref="E33:E35"/>
    <mergeCell ref="F33:F35"/>
    <mergeCell ref="N1:N2"/>
    <mergeCell ref="N3:N8"/>
    <mergeCell ref="N9:N11"/>
    <mergeCell ref="N12:N14"/>
    <mergeCell ref="D21:D23"/>
    <mergeCell ref="H1:J1"/>
    <mergeCell ref="K1:M1"/>
    <mergeCell ref="E1:E2"/>
    <mergeCell ref="F1:F2"/>
    <mergeCell ref="G1:G2"/>
    <mergeCell ref="D6:D8"/>
    <mergeCell ref="D9:D11"/>
    <mergeCell ref="D24:D26"/>
    <mergeCell ref="D12:D14"/>
    <mergeCell ref="D15:D17"/>
    <mergeCell ref="D18:D20"/>
    <mergeCell ref="D1:D2"/>
    <mergeCell ref="D3:D5"/>
    <mergeCell ref="A42:A43"/>
    <mergeCell ref="C15:C17"/>
    <mergeCell ref="C18:C20"/>
    <mergeCell ref="C21:C23"/>
    <mergeCell ref="C24:C26"/>
    <mergeCell ref="A27:A29"/>
    <mergeCell ref="B15:B17"/>
    <mergeCell ref="B18:B20"/>
    <mergeCell ref="B21:B23"/>
    <mergeCell ref="B24:B26"/>
    <mergeCell ref="A30:A35"/>
    <mergeCell ref="B36:B38"/>
    <mergeCell ref="C36:C38"/>
    <mergeCell ref="A15:A26"/>
    <mergeCell ref="A36:A41"/>
    <mergeCell ref="B39:B41"/>
    <mergeCell ref="A1:A2"/>
    <mergeCell ref="A3:A14"/>
    <mergeCell ref="B1:B2"/>
    <mergeCell ref="C39:C41"/>
    <mergeCell ref="C1:C2"/>
    <mergeCell ref="C3:C5"/>
    <mergeCell ref="C6:C8"/>
    <mergeCell ref="B3:B5"/>
    <mergeCell ref="B6:B8"/>
    <mergeCell ref="B9:B11"/>
    <mergeCell ref="B12:B14"/>
    <mergeCell ref="C9:C11"/>
    <mergeCell ref="C12:C14"/>
  </mergeCells>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B44" sqref="B44"/>
    </sheetView>
  </sheetViews>
  <sheetFormatPr defaultColWidth="8.88671875" defaultRowHeight="14.4"/>
  <cols>
    <col min="1" max="1" width="25.44140625" style="1" customWidth="1"/>
    <col min="2" max="2" width="42.109375" style="1" customWidth="1"/>
    <col min="3" max="16384" width="8.88671875" style="1"/>
  </cols>
  <sheetData>
    <row r="1" spans="1:1">
      <c r="A1" s="1" t="s">
        <v>27</v>
      </c>
    </row>
    <row r="2" spans="1:1">
      <c r="A2" s="1" t="s">
        <v>28</v>
      </c>
    </row>
    <row r="3" spans="1:1">
      <c r="A3" s="1" t="s">
        <v>29</v>
      </c>
    </row>
    <row r="4" spans="1:1">
      <c r="A4" s="1" t="s">
        <v>30</v>
      </c>
    </row>
    <row r="6" spans="1:1">
      <c r="A6" s="1" t="s">
        <v>31</v>
      </c>
    </row>
    <row r="7" spans="1:1">
      <c r="A7" s="1" t="s">
        <v>32</v>
      </c>
    </row>
    <row r="8" spans="1:1">
      <c r="A8" s="1" t="s">
        <v>33</v>
      </c>
    </row>
    <row r="9" spans="1:1">
      <c r="A9" s="1" t="s">
        <v>34</v>
      </c>
    </row>
    <row r="10" spans="1:1">
      <c r="A10" s="1" t="s">
        <v>35</v>
      </c>
    </row>
    <row r="12" spans="1:1">
      <c r="A12" s="1" t="s">
        <v>36</v>
      </c>
    </row>
    <row r="13" spans="1:1">
      <c r="A13" s="1" t="s">
        <v>37</v>
      </c>
    </row>
    <row r="14" spans="1:1">
      <c r="A14" s="1" t="s">
        <v>38</v>
      </c>
    </row>
    <row r="15" spans="1:1">
      <c r="A15" s="1" t="s">
        <v>39</v>
      </c>
    </row>
    <row r="17" spans="1:2">
      <c r="A17" s="1" t="s">
        <v>40</v>
      </c>
    </row>
    <row r="19" spans="1:2">
      <c r="A19" s="1" t="s">
        <v>41</v>
      </c>
    </row>
    <row r="21" spans="1:2">
      <c r="A21" s="2" t="s">
        <v>42</v>
      </c>
    </row>
    <row r="22" spans="1:2">
      <c r="A22" s="3" t="s">
        <v>43</v>
      </c>
      <c r="B22" s="3" t="s">
        <v>44</v>
      </c>
    </row>
    <row r="23" spans="1:2" ht="26.4" customHeight="1">
      <c r="A23" s="4" t="s">
        <v>45</v>
      </c>
      <c r="B23" s="56" t="s">
        <v>46</v>
      </c>
    </row>
    <row r="24" spans="1:2" ht="39.6" customHeight="1">
      <c r="A24" s="4" t="s">
        <v>47</v>
      </c>
      <c r="B24" s="57"/>
    </row>
    <row r="25" spans="1:2">
      <c r="A25" s="4" t="s">
        <v>48</v>
      </c>
      <c r="B25" s="58"/>
    </row>
    <row r="26" spans="1:2">
      <c r="A26" s="4" t="s">
        <v>49</v>
      </c>
      <c r="B26" s="4" t="s">
        <v>50</v>
      </c>
    </row>
    <row r="27" spans="1:2">
      <c r="A27" s="4" t="s">
        <v>51</v>
      </c>
      <c r="B27" s="4" t="s">
        <v>52</v>
      </c>
    </row>
    <row r="28" spans="1:2">
      <c r="A28" s="4" t="s">
        <v>53</v>
      </c>
      <c r="B28" s="4" t="s">
        <v>54</v>
      </c>
    </row>
    <row r="29" spans="1:2">
      <c r="A29" s="4" t="s">
        <v>55</v>
      </c>
      <c r="B29" s="4" t="s">
        <v>56</v>
      </c>
    </row>
    <row r="30" spans="1:2">
      <c r="A30" s="4" t="s">
        <v>57</v>
      </c>
      <c r="B30" s="4" t="s">
        <v>58</v>
      </c>
    </row>
    <row r="31" spans="1:2">
      <c r="A31" s="55" t="s">
        <v>59</v>
      </c>
      <c r="B31" s="4" t="s">
        <v>60</v>
      </c>
    </row>
    <row r="32" spans="1:2">
      <c r="A32" s="55"/>
      <c r="B32" s="4" t="s">
        <v>61</v>
      </c>
    </row>
    <row r="33" spans="1:2">
      <c r="A33" s="55"/>
      <c r="B33" s="4" t="s">
        <v>62</v>
      </c>
    </row>
    <row r="34" spans="1:2" ht="28.8">
      <c r="A34" s="55" t="s">
        <v>63</v>
      </c>
      <c r="B34" s="4" t="s">
        <v>64</v>
      </c>
    </row>
    <row r="35" spans="1:2">
      <c r="A35" s="55"/>
      <c r="B35" s="4" t="s">
        <v>65</v>
      </c>
    </row>
    <row r="36" spans="1:2">
      <c r="A36" s="4" t="s">
        <v>66</v>
      </c>
      <c r="B36" s="4" t="s">
        <v>67</v>
      </c>
    </row>
    <row r="37" spans="1:2">
      <c r="A37" s="55" t="s">
        <v>68</v>
      </c>
      <c r="B37" s="4" t="s">
        <v>69</v>
      </c>
    </row>
    <row r="38" spans="1:2">
      <c r="A38" s="55"/>
      <c r="B38" s="4" t="s">
        <v>70</v>
      </c>
    </row>
    <row r="39" spans="1:2">
      <c r="A39" s="4" t="s">
        <v>71</v>
      </c>
      <c r="B39" s="4" t="s">
        <v>72</v>
      </c>
    </row>
    <row r="40" spans="1:2">
      <c r="A40" s="4" t="s">
        <v>73</v>
      </c>
      <c r="B40" s="4" t="s">
        <v>74</v>
      </c>
    </row>
    <row r="41" spans="1:2">
      <c r="A41" s="4" t="s">
        <v>75</v>
      </c>
      <c r="B41" s="4" t="s">
        <v>76</v>
      </c>
    </row>
    <row r="42" spans="1:2">
      <c r="A42" s="4" t="s">
        <v>77</v>
      </c>
      <c r="B42" s="4" t="s">
        <v>78</v>
      </c>
    </row>
    <row r="43" spans="1:2" ht="28.8">
      <c r="A43" s="4" t="s">
        <v>79</v>
      </c>
      <c r="B43" s="4" t="s">
        <v>80</v>
      </c>
    </row>
    <row r="44" spans="1:2">
      <c r="A44" s="4" t="s">
        <v>81</v>
      </c>
      <c r="B44" s="5">
        <v>19</v>
      </c>
    </row>
    <row r="45" spans="1:2">
      <c r="A45" s="4" t="s">
        <v>82</v>
      </c>
      <c r="B45" s="4" t="s">
        <v>83</v>
      </c>
    </row>
    <row r="46" spans="1:2">
      <c r="A46" s="4" t="s">
        <v>84</v>
      </c>
      <c r="B46" s="4" t="s">
        <v>85</v>
      </c>
    </row>
    <row r="47" spans="1:2">
      <c r="A47" s="4" t="s">
        <v>86</v>
      </c>
      <c r="B47" s="4" t="s">
        <v>87</v>
      </c>
    </row>
    <row r="48" spans="1:2">
      <c r="A48" s="6"/>
    </row>
  </sheetData>
  <mergeCells count="4">
    <mergeCell ref="A31:A33"/>
    <mergeCell ref="A34:A35"/>
    <mergeCell ref="A37:A38"/>
    <mergeCell ref="B23:B25"/>
  </mergeCells>
  <phoneticPr fontId="9"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2214528D1137478752D0148029FE75" ma:contentTypeVersion="2" ma:contentTypeDescription="Create a new document." ma:contentTypeScope="" ma:versionID="a80b4f7719762adaab54056a8434e0bf">
  <xsd:schema xmlns:xsd="http://www.w3.org/2001/XMLSchema" xmlns:xs="http://www.w3.org/2001/XMLSchema" xmlns:p="http://schemas.microsoft.com/office/2006/metadata/properties" xmlns:ns3="4fac3310-2e56-4a07-9a8b-4291c57cc0af" targetNamespace="http://schemas.microsoft.com/office/2006/metadata/properties" ma:root="true" ma:fieldsID="32762252b5fcf12b5ede45f35b5aea36" ns3:_="">
    <xsd:import namespace="4fac3310-2e56-4a07-9a8b-4291c57cc0af"/>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ac3310-2e56-4a07-9a8b-4291c57cc0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81D615-CF49-418C-AC01-9B7A67EAE204}">
  <ds:schemaRefs/>
</ds:datastoreItem>
</file>

<file path=customXml/itemProps2.xml><?xml version="1.0" encoding="utf-8"?>
<ds:datastoreItem xmlns:ds="http://schemas.openxmlformats.org/officeDocument/2006/customXml" ds:itemID="{F727E1C9-9540-428A-8A2D-B0D307A45355}">
  <ds:schemaRefs>
    <ds:schemaRef ds:uri="http://www.w3.org/XML/1998/namespace"/>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4fac3310-2e56-4a07-9a8b-4291c57cc0af"/>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4AF09B09-8A57-4C7A-93C1-D67FAC780D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PDSCH throughput</vt:lpstr>
      <vt:lpstr>Simulation assumptions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Haipeng HP1 Lei</dc:creator>
  <cp:lastModifiedBy>%username%</cp:lastModifiedBy>
  <dcterms:created xsi:type="dcterms:W3CDTF">2021-01-28T07:25:00Z</dcterms:created>
  <dcterms:modified xsi:type="dcterms:W3CDTF">2021-02-04T07:03:48Z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0x010100612214528D1137478752D0148029FE75</vt:lpwstr>
  </property>
  <property fmtid="{D5CDD505-2E9C-101B-9397-08002B2CF9AE}" pid="3" name="_2015_ms_pID_725343">
    <vt:lpwstr>(3)ewLwV2wUi6989jiIvTlWtQ0E87mloUQDMiTcowni4bFLr+wMgumnKr9EhVADBclhCgVy/gHU
AfNoxuk8VmTl5oR9iVUQco/XawS7xysd/x06BA4Aiybv3pBD0JPwuJ9vO7wjC5fa252P4AqE
sex0SBsecM+wPm/yLXyrD6yEjPhx8NVOO7BsDBvL03wdn863Bu2dbTpDxft54iy7op+0/xFc
CKS6f+muc6xB5zFNZa</vt:lpwstr>
  </property>
  <property fmtid="{D5CDD505-2E9C-101B-9397-08002B2CF9AE}" pid="4" name="_2015_ms_pID_7253431">
    <vt:lpwstr>d1Kx7y55TzIrDrbk0fThH+AJzVVy7UnglRPKKVl5M6w4imWvH2xqIT
8dw87xjUujGmefGy84C6Y18V+G0ZS2HiQCeh2eZM1WmWAf2YOCw5g/bbsMoBvt+z6pZiCNVN
ql5ARBaioC390qDsYz293QAnDLPHYU8y/K/1IjAwzMzivp+NKjeIfyUuNynz+hnpK33H2dTU
cnrrBsNIAfAsTb10QLzICpwU9y2XsSYidC5s</vt:lpwstr>
  </property>
  <property fmtid="{D5CDD505-2E9C-101B-9397-08002B2CF9AE}" pid="5" name="_2015_ms_pID_7253432">
    <vt:lpwstr>EA==</vt:lpwstr>
  </property>
  <property fmtid="{D5CDD505-2E9C-101B-9397-08002B2CF9AE}" pid="6" name="KSOProductBuildVer">
    <vt:lpwstr>2052-11.8.2.9022</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1611990053</vt:lpwstr>
  </property>
</Properties>
</file>