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ABA1C8D-D0C0-427A-BFF1-C8A885AD3A0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5" i="2" l="1"/>
  <c r="I16" i="2"/>
  <c r="I17" i="2"/>
  <c r="I18" i="2"/>
  <c r="I19" i="2"/>
  <c r="I20" i="2"/>
  <c r="I21" i="2"/>
  <c r="I22" i="2"/>
  <c r="I23" i="2"/>
  <c r="I14" i="2" l="1"/>
  <c r="I25" i="2"/>
  <c r="I26" i="2"/>
  <c r="I27" i="2"/>
  <c r="I28" i="2"/>
  <c r="I29" i="2"/>
  <c r="I30" i="2"/>
  <c r="I31" i="2"/>
  <c r="I32" i="2"/>
  <c r="I33" i="2"/>
  <c r="I34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<sst xmlns="http://schemas.openxmlformats.org/spreadsheetml/2006/main" count="184" uniqueCount="90">
  <si>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</si>
  <si>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</si>
  <si>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</si>
  <si>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</si>
  <si>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</si>
  <si>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</si>
  <si>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</si>
  <si>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</si>
  <si>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</si>
  <si>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</si>
  <si>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</si>
  <si>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</si>
  <si>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</si>
  <si>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</si>
  <si>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</si>
  <si>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</si>
  <si>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</si>
  <si>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</si>
  <si>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</si>
  <si>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</si>
  <si>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</si>
  <si>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</si>
  <si>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</si>
  <si>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</si>
  <si>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</si>
  <si>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</si>
  <si>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</si>
  <si>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</si>
  <si>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</si>
  <si>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</si>
  <si>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</si>
  <si>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</si>
  <si>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</si>
  <si>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</si>
  <si>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</si>
  <si>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</si>
  <si>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</si>
  <si>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</si>
  <si>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</si>
  <si>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</si>
  <si>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</si>
  <si>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</si>
  <si>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</si>
  <si>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</si>
  <si>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</si>
  <si>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</si>
  <si>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</si>
  <si>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</si>
  <si>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</si>
  <si>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</si>
  <si>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</si>
  <si>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</si>
  <si>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</si>
  <si>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</si>
  <si>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</si>
  <si>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</si>
  <si>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</si>
  <si>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</si>
  <si>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</si>
  <si>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</si>
  <si>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</si>
  <si>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</si>
  <si>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</si>
  <si>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</si>
  <si>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</si>
  <si>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</si>
  <si>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</si>
  <si>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</si>
  <si>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</si>
  <si>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</si>
  <si>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</si>
  <si>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</si>
  <si>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</si>
  <si>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</si>
  <si>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</si>
  <si>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</si>
  <si>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Younsun</t>
  </si>
  <si>
    <t>12:00 UTC</t>
  </si>
  <si>
    <t>15:00 UTC</t>
  </si>
  <si>
    <t>NR Multicast and Broadcast Services</t>
  </si>
  <si>
    <t>RAN1#105-e_GTW1_Week1</t>
  </si>
  <si>
    <t>RAN1#105-e_GTW2_Week1</t>
  </si>
  <si>
    <t>RAN1#105-e_GTW3_Week1</t>
  </si>
  <si>
    <t>Mon. 05/17</t>
  </si>
  <si>
    <t>Tue. 05/18</t>
  </si>
  <si>
    <t>Wed. 05/19</t>
  </si>
  <si>
    <t>20:00 UTC</t>
  </si>
  <si>
    <t>23:00 UTC</t>
  </si>
  <si>
    <t>Fri. 05/21</t>
  </si>
  <si>
    <t>Thu. 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</si>
</sst>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/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6"/>
  <sheetViews>
    <sheetView tabSelected="1" zoomScaleNormal="100" workbookViewId="0">
      <selection activeCell="C32" sqref="C32:C34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32" t="s">
        <v>80</v>
      </c>
      <c r="B1" s="32"/>
      <c r="C1" s="32"/>
      <c r="D1" s="32"/>
      <c r="E1" s="32"/>
      <c r="F1" s="32"/>
      <c r="G1" s="32"/>
      <c r="H1" s="32"/>
      <c r="I1" s="12" t="s">
        <v>51</v>
      </c>
      <c r="J1" s="8" t="s">
        <v>52</v>
      </c>
      <c r="N1" s="13" t="s">
        <v>69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64</v>
      </c>
      <c r="F2" s="5" t="s">
        <v>39</v>
      </c>
      <c r="G2" s="5" t="s">
        <v>47</v>
      </c>
      <c r="H2" s="5" t="s">
        <v>48</v>
      </c>
      <c r="I2" s="9">
        <f>SUM(I3:I181)</f>
        <v>1620</v>
      </c>
      <c r="J2" s="9">
        <f>SUM(J3:J181)</f>
        <v>1695</v>
      </c>
      <c r="K2" s="2">
        <f>I2/60</f>
        <v>27</v>
      </c>
      <c r="L2" s="2">
        <f>J2/60</f>
        <v>28.25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10" t="s">
        <v>83</v>
      </c>
      <c r="B3" s="24"/>
      <c r="C3" s="25"/>
      <c r="D3" s="25"/>
      <c r="E3" s="26"/>
      <c r="F3" s="27"/>
      <c r="G3" s="28"/>
      <c r="H3" s="10"/>
      <c r="I3" s="22">
        <f>E3</f>
        <v>0</v>
      </c>
      <c r="J3" s="10"/>
      <c r="N3" s="1" t="s">
        <v>16</v>
      </c>
      <c r="O3" s="1" t="s">
        <v>0</v>
      </c>
    </row>
    <row r="4" spans="1:15" s="3" customFormat="1" ht="11.25" customHeight="1" x14ac:dyDescent="0.25">
      <c r="A4" s="10" t="s">
        <v>84</v>
      </c>
      <c r="B4" s="24"/>
      <c r="C4" s="25"/>
      <c r="D4" s="25"/>
      <c r="E4" s="26"/>
      <c r="F4" s="27"/>
      <c r="G4" s="28"/>
      <c r="H4" s="10"/>
      <c r="I4" s="22">
        <f t="shared" ref="I4:I12" si="0">E4</f>
        <v>0</v>
      </c>
      <c r="J4" s="10"/>
      <c r="N4" s="1" t="s">
        <v>17</v>
      </c>
      <c r="O4" s="1" t="s">
        <v>1</v>
      </c>
    </row>
    <row r="5" spans="1:15" s="3" customFormat="1" ht="11.25" customHeight="1" x14ac:dyDescent="0.25">
      <c r="A5" s="29" t="s">
        <v>85</v>
      </c>
      <c r="B5" s="34" t="s">
        <v>86</v>
      </c>
      <c r="C5" s="29" t="s">
        <v>87</v>
      </c>
      <c r="D5" s="10" t="s">
        <v>49</v>
      </c>
      <c r="E5" s="22">
        <v>36</v>
      </c>
      <c r="F5" s="11" t="s">
        <v>33</v>
      </c>
      <c r="G5" s="17" t="s">
        <v>35</v>
      </c>
      <c r="H5" s="10"/>
      <c r="I5" s="22">
        <f t="shared" si="0"/>
        <v>36</v>
      </c>
      <c r="J5" s="33">
        <v>180</v>
      </c>
      <c r="N5" s="1" t="s">
        <v>18</v>
      </c>
      <c r="O5" s="1" t="s">
        <v>2</v>
      </c>
    </row>
    <row r="6" spans="1:15" s="3" customFormat="1" ht="11.25" customHeight="1" x14ac:dyDescent="0.2">
      <c r="A6" s="30"/>
      <c r="B6" s="35"/>
      <c r="C6" s="30"/>
      <c r="D6" s="10" t="s">
        <v>49</v>
      </c>
      <c r="E6" s="22">
        <v>36</v>
      </c>
      <c r="F6" s="11" t="s">
        <v>59</v>
      </c>
      <c r="G6" s="18" t="s">
        <v>40</v>
      </c>
      <c r="H6" s="10"/>
      <c r="I6" s="22">
        <f t="shared" si="0"/>
        <v>36</v>
      </c>
      <c r="J6" s="33"/>
      <c r="N6" s="1" t="s">
        <v>19</v>
      </c>
      <c r="O6" s="1" t="s">
        <v>3</v>
      </c>
    </row>
    <row r="7" spans="1:15" s="3" customFormat="1" ht="11.25" customHeight="1" x14ac:dyDescent="0.25">
      <c r="A7" s="31"/>
      <c r="B7" s="36"/>
      <c r="C7" s="31"/>
      <c r="D7" s="10" t="s">
        <v>49</v>
      </c>
      <c r="E7" s="22">
        <v>108</v>
      </c>
      <c r="F7" s="11" t="s">
        <v>54</v>
      </c>
      <c r="G7" s="17" t="s">
        <v>72</v>
      </c>
      <c r="H7" s="10"/>
      <c r="I7" s="22">
        <f t="shared" si="0"/>
        <v>108</v>
      </c>
      <c r="J7" s="33"/>
      <c r="N7" s="1" t="s">
        <v>63</v>
      </c>
      <c r="O7" s="1" t="s">
        <v>62</v>
      </c>
    </row>
    <row r="8" spans="1:15" s="3" customFormat="1" ht="11.25" customHeight="1" x14ac:dyDescent="0.25">
      <c r="A8" s="29" t="s">
        <v>89</v>
      </c>
      <c r="B8" s="34" t="s">
        <v>86</v>
      </c>
      <c r="C8" s="29" t="s">
        <v>87</v>
      </c>
      <c r="D8" s="10" t="s">
        <v>49</v>
      </c>
      <c r="E8" s="22">
        <v>60</v>
      </c>
      <c r="F8" s="11" t="s">
        <v>55</v>
      </c>
      <c r="G8" s="17" t="s">
        <v>37</v>
      </c>
      <c r="H8" s="10"/>
      <c r="I8" s="22">
        <f t="shared" si="0"/>
        <v>60</v>
      </c>
      <c r="J8" s="29">
        <v>180</v>
      </c>
      <c r="N8" s="1" t="s">
        <v>20</v>
      </c>
      <c r="O8" s="1" t="s">
        <v>4</v>
      </c>
    </row>
    <row r="9" spans="1:15" s="3" customFormat="1" ht="11.25" customHeight="1" x14ac:dyDescent="0.25">
      <c r="A9" s="31"/>
      <c r="B9" s="36"/>
      <c r="C9" s="31"/>
      <c r="D9" s="10" t="s">
        <v>49</v>
      </c>
      <c r="E9" s="22">
        <v>120</v>
      </c>
      <c r="F9" s="11" t="s">
        <v>56</v>
      </c>
      <c r="G9" s="17" t="s">
        <v>73</v>
      </c>
      <c r="H9" s="10"/>
      <c r="I9" s="22">
        <f t="shared" si="0"/>
        <v>120</v>
      </c>
      <c r="J9" s="31"/>
      <c r="N9" s="1" t="s">
        <v>21</v>
      </c>
      <c r="O9" s="1" t="s">
        <v>5</v>
      </c>
    </row>
    <row r="10" spans="1:15" s="3" customFormat="1" ht="11.25" customHeight="1" x14ac:dyDescent="0.25">
      <c r="A10" s="29" t="s">
        <v>88</v>
      </c>
      <c r="B10" s="34" t="s">
        <v>77</v>
      </c>
      <c r="C10" s="29" t="s">
        <v>78</v>
      </c>
      <c r="D10" s="10" t="s">
        <v>49</v>
      </c>
      <c r="E10" s="22">
        <v>36</v>
      </c>
      <c r="F10" s="11" t="s">
        <v>33</v>
      </c>
      <c r="G10" s="17" t="s">
        <v>35</v>
      </c>
      <c r="H10" s="10"/>
      <c r="I10" s="22">
        <f t="shared" si="0"/>
        <v>36</v>
      </c>
      <c r="J10" s="29">
        <v>185</v>
      </c>
      <c r="N10" s="1" t="s">
        <v>22</v>
      </c>
      <c r="O10" s="1" t="s">
        <v>6</v>
      </c>
    </row>
    <row r="11" spans="1:15" s="3" customFormat="1" ht="11.25" customHeight="1" x14ac:dyDescent="0.2">
      <c r="A11" s="30"/>
      <c r="B11" s="35"/>
      <c r="C11" s="30"/>
      <c r="D11" s="10" t="s">
        <v>49</v>
      </c>
      <c r="E11" s="22">
        <v>36</v>
      </c>
      <c r="F11" s="11" t="s">
        <v>59</v>
      </c>
      <c r="G11" s="18" t="s">
        <v>40</v>
      </c>
      <c r="H11" s="10"/>
      <c r="I11" s="22">
        <f t="shared" si="0"/>
        <v>36</v>
      </c>
      <c r="J11" s="30"/>
      <c r="N11" s="1" t="s">
        <v>23</v>
      </c>
      <c r="O11" s="1" t="s">
        <v>7</v>
      </c>
    </row>
    <row r="12" spans="1:15" s="3" customFormat="1" ht="11.25" customHeight="1" x14ac:dyDescent="0.25">
      <c r="A12" s="31"/>
      <c r="B12" s="36"/>
      <c r="C12" s="31"/>
      <c r="D12" s="10" t="s">
        <v>49</v>
      </c>
      <c r="E12" s="22">
        <v>108</v>
      </c>
      <c r="F12" s="11" t="s">
        <v>54</v>
      </c>
      <c r="G12" s="17" t="s">
        <v>72</v>
      </c>
      <c r="H12" s="10"/>
      <c r="I12" s="22">
        <f t="shared" si="0"/>
        <v>108</v>
      </c>
      <c r="J12" s="31"/>
      <c r="N12" s="1" t="s">
        <v>24</v>
      </c>
      <c r="O12" s="1" t="s">
        <v>8</v>
      </c>
    </row>
    <row r="13" spans="1:15" s="3" customFormat="1" ht="11.25" customHeight="1" x14ac:dyDescent="0.2">
      <c r="A13" s="32" t="s">
        <v>81</v>
      </c>
      <c r="B13" s="32"/>
      <c r="C13" s="32"/>
      <c r="D13" s="32"/>
      <c r="E13" s="32"/>
      <c r="F13" s="32"/>
      <c r="G13" s="32"/>
      <c r="H13" s="32"/>
      <c r="I13" s="22"/>
      <c r="J13" s="22"/>
      <c r="N13" s="4"/>
      <c r="O13" s="7"/>
    </row>
    <row r="14" spans="1:15" s="3" customFormat="1" ht="11.25" customHeight="1" x14ac:dyDescent="0.25">
      <c r="A14" s="10" t="s">
        <v>83</v>
      </c>
      <c r="B14" s="24"/>
      <c r="C14" s="25"/>
      <c r="D14" s="25"/>
      <c r="E14" s="26"/>
      <c r="F14" s="27"/>
      <c r="G14" s="28"/>
      <c r="H14" s="10"/>
      <c r="I14" s="22">
        <f t="shared" ref="I14:I34" si="1">E14</f>
        <v>0</v>
      </c>
      <c r="J14" s="10"/>
      <c r="N14" s="1" t="s">
        <v>25</v>
      </c>
      <c r="O14" s="1" t="s">
        <v>9</v>
      </c>
    </row>
    <row r="15" spans="1:15" s="3" customFormat="1" ht="11.25" customHeight="1" x14ac:dyDescent="0.25">
      <c r="A15" s="10" t="s">
        <v>84</v>
      </c>
      <c r="B15" s="24"/>
      <c r="C15" s="25"/>
      <c r="D15" s="25"/>
      <c r="E15" s="26"/>
      <c r="F15" s="27"/>
      <c r="G15" s="28"/>
      <c r="H15" s="10"/>
      <c r="I15" s="22">
        <f t="shared" si="1"/>
        <v>0</v>
      </c>
      <c r="J15" s="10"/>
      <c r="N15" s="1" t="s">
        <v>26</v>
      </c>
      <c r="O15" s="1" t="s">
        <v>10</v>
      </c>
    </row>
    <row r="16" spans="1:15" s="3" customFormat="1" ht="11.25" customHeight="1" x14ac:dyDescent="0.25">
      <c r="A16" s="29" t="s">
        <v>85</v>
      </c>
      <c r="B16" s="34" t="s">
        <v>86</v>
      </c>
      <c r="C16" s="29" t="s">
        <v>87</v>
      </c>
      <c r="D16" s="10" t="s">
        <v>76</v>
      </c>
      <c r="E16" s="22">
        <v>66</v>
      </c>
      <c r="F16" s="11" t="s">
        <v>57</v>
      </c>
      <c r="G16" s="17" t="s">
        <v>42</v>
      </c>
      <c r="H16" s="10"/>
      <c r="I16" s="22">
        <f t="shared" si="1"/>
        <v>66</v>
      </c>
      <c r="J16" s="33">
        <v>190</v>
      </c>
      <c r="N16" s="1" t="s">
        <v>27</v>
      </c>
      <c r="O16" s="1" t="s">
        <v>11</v>
      </c>
    </row>
    <row r="17" spans="1:15" s="3" customFormat="1" ht="11.25" customHeight="1" x14ac:dyDescent="0.2">
      <c r="A17" s="30"/>
      <c r="B17" s="35"/>
      <c r="C17" s="30"/>
      <c r="D17" s="10" t="s">
        <v>76</v>
      </c>
      <c r="E17" s="22">
        <v>48</v>
      </c>
      <c r="F17" s="11" t="s">
        <v>65</v>
      </c>
      <c r="G17" s="18" t="s">
        <v>74</v>
      </c>
      <c r="H17" s="10"/>
      <c r="I17" s="22">
        <f t="shared" si="1"/>
        <v>48</v>
      </c>
      <c r="J17" s="33"/>
      <c r="N17" s="1" t="s">
        <v>28</v>
      </c>
      <c r="O17" s="1" t="s">
        <v>12</v>
      </c>
    </row>
    <row r="18" spans="1:15" s="3" customFormat="1" ht="11.25" customHeight="1" x14ac:dyDescent="0.25">
      <c r="A18" s="31"/>
      <c r="B18" s="36"/>
      <c r="C18" s="31"/>
      <c r="D18" s="10" t="s">
        <v>76</v>
      </c>
      <c r="E18" s="22">
        <v>66</v>
      </c>
      <c r="F18" s="11" t="s">
        <v>58</v>
      </c>
      <c r="G18" s="17" t="s">
        <v>38</v>
      </c>
      <c r="H18" s="10"/>
      <c r="I18" s="22">
        <f t="shared" si="1"/>
        <v>66</v>
      </c>
      <c r="J18" s="33"/>
      <c r="N18" s="1" t="s">
        <v>29</v>
      </c>
      <c r="O18" s="1" t="s">
        <v>13</v>
      </c>
    </row>
    <row r="19" spans="1:15" s="3" customFormat="1" ht="11.25" customHeight="1" x14ac:dyDescent="0.2">
      <c r="A19" s="29" t="s">
        <v>89</v>
      </c>
      <c r="B19" s="34" t="s">
        <v>86</v>
      </c>
      <c r="C19" s="29" t="s">
        <v>87</v>
      </c>
      <c r="D19" s="10" t="s">
        <v>76</v>
      </c>
      <c r="E19" s="22">
        <v>80</v>
      </c>
      <c r="F19" s="11" t="s">
        <v>61</v>
      </c>
      <c r="G19" s="18" t="s">
        <v>41</v>
      </c>
      <c r="H19" s="10"/>
      <c r="I19" s="22">
        <f t="shared" si="1"/>
        <v>80</v>
      </c>
      <c r="J19" s="29">
        <v>195</v>
      </c>
      <c r="N19" s="1" t="s">
        <v>30</v>
      </c>
      <c r="O19" s="1" t="s">
        <v>31</v>
      </c>
    </row>
    <row r="20" spans="1:15" s="3" customFormat="1" ht="11.25" customHeight="1" x14ac:dyDescent="0.2">
      <c r="A20" s="31"/>
      <c r="B20" s="36"/>
      <c r="C20" s="31"/>
      <c r="D20" s="10" t="s">
        <v>76</v>
      </c>
      <c r="E20" s="22">
        <v>100</v>
      </c>
      <c r="F20" s="11" t="s">
        <v>31</v>
      </c>
      <c r="G20" s="1" t="s">
        <v>30</v>
      </c>
      <c r="H20" s="10"/>
      <c r="I20" s="22">
        <f t="shared" si="1"/>
        <v>100</v>
      </c>
      <c r="J20" s="31"/>
      <c r="K20" s="1"/>
      <c r="L20" s="1"/>
      <c r="M20" s="1"/>
      <c r="N20" s="14" t="s">
        <v>70</v>
      </c>
      <c r="O20" s="1" t="s">
        <v>32</v>
      </c>
    </row>
    <row r="21" spans="1:15" s="21" customFormat="1" ht="11.25" customHeight="1" x14ac:dyDescent="0.25">
      <c r="A21" s="29" t="s">
        <v>88</v>
      </c>
      <c r="B21" s="34" t="s">
        <v>77</v>
      </c>
      <c r="C21" s="29" t="s">
        <v>78</v>
      </c>
      <c r="D21" s="10" t="s">
        <v>76</v>
      </c>
      <c r="E21" s="22">
        <v>66</v>
      </c>
      <c r="F21" s="11" t="s">
        <v>57</v>
      </c>
      <c r="G21" s="17" t="s">
        <v>42</v>
      </c>
      <c r="H21" s="10"/>
      <c r="I21" s="22">
        <f t="shared" si="1"/>
        <v>66</v>
      </c>
      <c r="J21" s="29">
        <v>200</v>
      </c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30"/>
      <c r="B22" s="35"/>
      <c r="C22" s="30"/>
      <c r="D22" s="10" t="s">
        <v>76</v>
      </c>
      <c r="E22" s="22">
        <v>48</v>
      </c>
      <c r="F22" s="11" t="s">
        <v>65</v>
      </c>
      <c r="G22" s="18" t="s">
        <v>74</v>
      </c>
      <c r="H22" s="10"/>
      <c r="I22" s="22">
        <f t="shared" si="1"/>
        <v>48</v>
      </c>
      <c r="J22" s="30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31"/>
      <c r="B23" s="36"/>
      <c r="C23" s="31"/>
      <c r="D23" s="10" t="s">
        <v>76</v>
      </c>
      <c r="E23" s="22">
        <v>66</v>
      </c>
      <c r="F23" s="11" t="s">
        <v>58</v>
      </c>
      <c r="G23" s="17" t="s">
        <v>38</v>
      </c>
      <c r="H23" s="10"/>
      <c r="I23" s="22">
        <f t="shared" si="1"/>
        <v>66</v>
      </c>
      <c r="J23" s="31"/>
      <c r="K23" s="19"/>
      <c r="L23" s="19"/>
      <c r="M23" s="19"/>
      <c r="N23" s="19" t="s">
        <v>71</v>
      </c>
      <c r="O23" s="19" t="s">
        <v>53</v>
      </c>
    </row>
    <row r="24" spans="1:15" s="21" customFormat="1" ht="11.25" customHeight="1" x14ac:dyDescent="0.25">
      <c r="A24" s="32" t="s">
        <v>82</v>
      </c>
      <c r="B24" s="32"/>
      <c r="C24" s="32"/>
      <c r="D24" s="32"/>
      <c r="E24" s="32"/>
      <c r="F24" s="32"/>
      <c r="G24" s="32"/>
      <c r="H24" s="32"/>
      <c r="I24" s="22"/>
      <c r="J24" s="22"/>
      <c r="K24" s="19"/>
      <c r="L24" s="19"/>
      <c r="M24" s="19"/>
      <c r="N24" s="19" t="s">
        <v>72</v>
      </c>
      <c r="O24" s="19" t="s">
        <v>54</v>
      </c>
    </row>
    <row r="25" spans="1:15" s="21" customFormat="1" ht="11.25" customHeight="1" x14ac:dyDescent="0.25">
      <c r="A25" s="10" t="s">
        <v>83</v>
      </c>
      <c r="B25" s="24"/>
      <c r="C25" s="25"/>
      <c r="D25" s="25"/>
      <c r="E25" s="26"/>
      <c r="F25" s="27"/>
      <c r="G25" s="28"/>
      <c r="H25" s="10"/>
      <c r="I25" s="22">
        <f t="shared" si="1"/>
        <v>0</v>
      </c>
      <c r="J25" s="10"/>
      <c r="K25" s="19"/>
      <c r="L25" s="19"/>
      <c r="M25" s="19"/>
      <c r="N25" s="19" t="s">
        <v>37</v>
      </c>
      <c r="O25" s="19" t="s">
        <v>55</v>
      </c>
    </row>
    <row r="26" spans="1:15" s="21" customFormat="1" ht="11.25" customHeight="1" x14ac:dyDescent="0.25">
      <c r="A26" s="10" t="s">
        <v>84</v>
      </c>
      <c r="B26" s="24"/>
      <c r="C26" s="25"/>
      <c r="D26" s="25"/>
      <c r="E26" s="26"/>
      <c r="F26" s="27"/>
      <c r="G26" s="28"/>
      <c r="H26" s="10"/>
      <c r="I26" s="22">
        <f t="shared" si="1"/>
        <v>0</v>
      </c>
      <c r="J26" s="10"/>
      <c r="K26" s="19"/>
      <c r="L26" s="19"/>
      <c r="M26" s="19"/>
      <c r="N26" s="19" t="s">
        <v>73</v>
      </c>
      <c r="O26" s="19" t="s">
        <v>56</v>
      </c>
    </row>
    <row r="27" spans="1:15" s="21" customFormat="1" ht="11.25" customHeight="1" x14ac:dyDescent="0.2">
      <c r="A27" s="29" t="s">
        <v>85</v>
      </c>
      <c r="B27" s="34" t="s">
        <v>86</v>
      </c>
      <c r="C27" s="29" t="s">
        <v>87</v>
      </c>
      <c r="D27" s="10" t="s">
        <v>50</v>
      </c>
      <c r="E27" s="22">
        <v>48</v>
      </c>
      <c r="F27" s="11" t="s">
        <v>32</v>
      </c>
      <c r="G27" s="23" t="s">
        <v>70</v>
      </c>
      <c r="H27" s="10"/>
      <c r="I27" s="22">
        <f t="shared" si="1"/>
        <v>48</v>
      </c>
      <c r="J27" s="29">
        <v>185</v>
      </c>
      <c r="K27" s="19"/>
      <c r="L27" s="19"/>
      <c r="M27" s="19"/>
      <c r="N27" s="19" t="s">
        <v>42</v>
      </c>
      <c r="O27" s="19" t="s">
        <v>57</v>
      </c>
    </row>
    <row r="28" spans="1:15" s="19" customFormat="1" ht="11.25" customHeight="1" x14ac:dyDescent="0.25">
      <c r="A28" s="30"/>
      <c r="B28" s="35"/>
      <c r="C28" s="30"/>
      <c r="D28" s="10" t="s">
        <v>50</v>
      </c>
      <c r="E28" s="22">
        <v>66</v>
      </c>
      <c r="F28" s="11" t="s">
        <v>34</v>
      </c>
      <c r="G28" s="17" t="s">
        <v>36</v>
      </c>
      <c r="H28" s="10"/>
      <c r="I28" s="22">
        <f t="shared" si="1"/>
        <v>66</v>
      </c>
      <c r="J28" s="30"/>
      <c r="N28" s="19" t="s">
        <v>38</v>
      </c>
      <c r="O28" s="19" t="s">
        <v>58</v>
      </c>
    </row>
    <row r="29" spans="1:15" s="19" customFormat="1" ht="11.25" customHeight="1" x14ac:dyDescent="0.2">
      <c r="A29" s="31"/>
      <c r="B29" s="36"/>
      <c r="C29" s="31"/>
      <c r="D29" s="10" t="s">
        <v>50</v>
      </c>
      <c r="E29" s="22">
        <v>66</v>
      </c>
      <c r="F29" s="11" t="s">
        <v>60</v>
      </c>
      <c r="G29" s="18" t="s">
        <v>79</v>
      </c>
      <c r="H29" s="10"/>
      <c r="I29" s="22">
        <f t="shared" si="1"/>
        <v>66</v>
      </c>
      <c r="J29" s="31"/>
      <c r="N29" s="20" t="s">
        <v>40</v>
      </c>
      <c r="O29" s="19" t="s">
        <v>59</v>
      </c>
    </row>
    <row r="30" spans="1:15" s="19" customFormat="1" ht="11.25" customHeight="1" x14ac:dyDescent="0.2">
      <c r="A30" s="29" t="s">
        <v>89</v>
      </c>
      <c r="B30" s="34" t="s">
        <v>86</v>
      </c>
      <c r="C30" s="29" t="s">
        <v>87</v>
      </c>
      <c r="D30" s="10" t="s">
        <v>50</v>
      </c>
      <c r="E30" s="22">
        <v>135</v>
      </c>
      <c r="F30" s="11" t="s">
        <v>53</v>
      </c>
      <c r="G30" s="17" t="s">
        <v>71</v>
      </c>
      <c r="H30" s="10"/>
      <c r="I30" s="22">
        <f t="shared" si="1"/>
        <v>135</v>
      </c>
      <c r="J30" s="29">
        <v>190</v>
      </c>
      <c r="N30" s="20" t="s">
        <v>79</v>
      </c>
      <c r="O30" s="19" t="s">
        <v>60</v>
      </c>
    </row>
    <row r="31" spans="1:15" s="21" customFormat="1" ht="11.25" customHeight="1" x14ac:dyDescent="0.2">
      <c r="A31" s="31"/>
      <c r="B31" s="36"/>
      <c r="C31" s="31"/>
      <c r="D31" s="10" t="s">
        <v>50</v>
      </c>
      <c r="E31" s="22">
        <v>45</v>
      </c>
      <c r="F31" s="11" t="s">
        <v>66</v>
      </c>
      <c r="G31" s="18" t="s">
        <v>75</v>
      </c>
      <c r="H31" s="10"/>
      <c r="I31" s="22">
        <f t="shared" si="1"/>
        <v>45</v>
      </c>
      <c r="J31" s="31"/>
      <c r="K31" s="19"/>
      <c r="L31" s="19"/>
      <c r="M31" s="19"/>
      <c r="N31" s="20" t="s">
        <v>41</v>
      </c>
      <c r="O31" s="19" t="s">
        <v>61</v>
      </c>
    </row>
    <row r="32" spans="1:15" s="19" customFormat="1" ht="11.25" customHeight="1" x14ac:dyDescent="0.2">
      <c r="A32" s="29" t="s">
        <v>88</v>
      </c>
      <c r="B32" s="34" t="s">
        <v>77</v>
      </c>
      <c r="C32" s="29" t="s">
        <v>78</v>
      </c>
      <c r="D32" s="10" t="s">
        <v>50</v>
      </c>
      <c r="E32" s="22">
        <v>48</v>
      </c>
      <c r="F32" s="11" t="s">
        <v>32</v>
      </c>
      <c r="G32" s="23" t="s">
        <v>70</v>
      </c>
      <c r="H32" s="10"/>
      <c r="I32" s="22">
        <f t="shared" si="1"/>
        <v>48</v>
      </c>
      <c r="J32" s="29">
        <v>190</v>
      </c>
      <c r="N32" s="20" t="s">
        <v>74</v>
      </c>
      <c r="O32" s="19" t="s">
        <v>65</v>
      </c>
    </row>
    <row r="33" spans="1:16" s="19" customFormat="1" ht="11.25" customHeight="1" x14ac:dyDescent="0.2">
      <c r="A33" s="30"/>
      <c r="B33" s="35"/>
      <c r="C33" s="30"/>
      <c r="D33" s="10" t="s">
        <v>50</v>
      </c>
      <c r="E33" s="22">
        <v>66</v>
      </c>
      <c r="F33" s="11" t="s">
        <v>34</v>
      </c>
      <c r="G33" s="17" t="s">
        <v>36</v>
      </c>
      <c r="H33" s="10"/>
      <c r="I33" s="22">
        <f t="shared" si="1"/>
        <v>66</v>
      </c>
      <c r="J33" s="30"/>
      <c r="N33" s="20" t="s">
        <v>75</v>
      </c>
      <c r="O33" s="19" t="s">
        <v>66</v>
      </c>
    </row>
    <row r="34" spans="1:16" s="19" customFormat="1" ht="11.25" customHeight="1" x14ac:dyDescent="0.2">
      <c r="A34" s="31"/>
      <c r="B34" s="36"/>
      <c r="C34" s="31"/>
      <c r="D34" s="10" t="s">
        <v>50</v>
      </c>
      <c r="E34" s="22">
        <v>66</v>
      </c>
      <c r="F34" s="11" t="s">
        <v>60</v>
      </c>
      <c r="G34" s="18" t="s">
        <v>79</v>
      </c>
      <c r="H34" s="10"/>
      <c r="I34" s="22">
        <f t="shared" si="1"/>
        <v>66</v>
      </c>
      <c r="J34" s="31"/>
      <c r="N34" s="20" t="s">
        <v>68</v>
      </c>
      <c r="O34" s="19" t="s">
        <v>67</v>
      </c>
    </row>
    <row r="35" spans="1:16" s="19" customFormat="1" ht="11.25" customHeight="1" x14ac:dyDescent="0.2">
      <c r="D35" s="20"/>
      <c r="E35" s="20"/>
    </row>
    <row r="36" spans="1:16" ht="11.25" customHeight="1" x14ac:dyDescent="0.25">
      <c r="E36" s="1"/>
      <c r="I36" s="1"/>
      <c r="J36" s="1"/>
      <c r="N36" s="1"/>
      <c r="O36" s="1"/>
    </row>
    <row r="37" spans="1:16" ht="11.25" customHeight="1" x14ac:dyDescent="0.25">
      <c r="E37" s="1"/>
      <c r="I37" s="1"/>
      <c r="J37" s="1"/>
      <c r="N37" s="1"/>
      <c r="O37" s="1"/>
    </row>
    <row r="38" spans="1:16" ht="11.25" customHeight="1" x14ac:dyDescent="0.25">
      <c r="E38" s="1"/>
      <c r="I38" s="1"/>
      <c r="J38" s="1"/>
      <c r="N38" s="1"/>
      <c r="O38" s="1"/>
    </row>
    <row r="39" spans="1:16" s="6" customFormat="1" ht="11.25" customHeight="1" x14ac:dyDescent="0.2">
      <c r="A39" s="1"/>
      <c r="B39" s="1"/>
      <c r="C39" s="1"/>
      <c r="D39" s="14"/>
      <c r="E39" s="14"/>
    </row>
    <row r="40" spans="1:16" ht="11.25" customHeight="1" x14ac:dyDescent="0.2">
      <c r="D40" s="14"/>
      <c r="E40" s="14"/>
      <c r="I40" s="1"/>
      <c r="J40" s="1"/>
      <c r="N40" s="1"/>
      <c r="O40" s="1"/>
    </row>
    <row r="41" spans="1:16" s="19" customFormat="1" ht="11.25" customHeight="1" x14ac:dyDescent="0.25">
      <c r="A41" s="1"/>
      <c r="B41" s="1"/>
      <c r="C41" s="1"/>
      <c r="D41" s="1"/>
      <c r="E41" s="6"/>
      <c r="F41" s="1"/>
      <c r="G41" s="1"/>
      <c r="H41" s="1"/>
      <c r="I41" s="6"/>
      <c r="J41" s="6"/>
      <c r="M41" s="1"/>
      <c r="N41" s="1"/>
      <c r="O41" s="1"/>
      <c r="P41" s="1"/>
    </row>
    <row r="42" spans="1:16" s="19" customFormat="1" ht="11.25" customHeight="1" x14ac:dyDescent="0.25">
      <c r="A42" s="1"/>
      <c r="B42" s="1"/>
      <c r="C42" s="1"/>
      <c r="D42" s="1"/>
      <c r="E42" s="6"/>
      <c r="F42" s="1"/>
      <c r="G42" s="1"/>
      <c r="H42" s="1"/>
      <c r="I42" s="6"/>
      <c r="J42" s="6"/>
      <c r="M42" s="6"/>
      <c r="N42" s="6"/>
      <c r="O42" s="6"/>
      <c r="P42" s="6"/>
    </row>
    <row r="43" spans="1:16" s="19" customFormat="1" ht="11.25" customHeight="1" x14ac:dyDescent="0.25">
      <c r="A43" s="1"/>
      <c r="B43" s="1"/>
      <c r="C43" s="1"/>
      <c r="D43" s="1"/>
      <c r="E43" s="6"/>
      <c r="F43" s="1"/>
      <c r="G43" s="1"/>
      <c r="H43" s="1"/>
      <c r="I43" s="6"/>
      <c r="J43" s="6"/>
      <c r="M43" s="1"/>
      <c r="N43" s="1"/>
      <c r="O43" s="1"/>
      <c r="P43" s="1"/>
    </row>
    <row r="44" spans="1:16" s="19" customFormat="1" ht="11.25" customHeight="1" x14ac:dyDescent="0.2">
      <c r="A44" s="1"/>
      <c r="B44" s="1"/>
      <c r="C44" s="1"/>
      <c r="D44" s="1"/>
      <c r="E44" s="6"/>
      <c r="F44" s="1"/>
      <c r="G44" s="1"/>
      <c r="H44" s="1"/>
      <c r="I44" s="6"/>
      <c r="J44" s="6"/>
      <c r="N44" s="20"/>
      <c r="O44" s="20"/>
    </row>
    <row r="45" spans="1:16" s="19" customFormat="1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N45" s="20"/>
      <c r="O45" s="20"/>
    </row>
    <row r="46" spans="1:16" ht="11.25" customHeight="1" x14ac:dyDescent="0.2">
      <c r="E46" s="1"/>
      <c r="G46" s="6"/>
      <c r="H46" s="6"/>
      <c r="N46" s="14"/>
      <c r="O46" s="14"/>
    </row>
    <row r="47" spans="1:16" s="6" customFormat="1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N47" s="14"/>
      <c r="O47" s="14"/>
    </row>
    <row r="48" spans="1:16" ht="11.25" customHeight="1" x14ac:dyDescent="0.2">
      <c r="E48" s="1"/>
      <c r="I48" s="1"/>
      <c r="J48" s="1"/>
      <c r="N48" s="4"/>
      <c r="O48" s="7"/>
    </row>
    <row r="49" spans="1:15" ht="11.25" customHeight="1" x14ac:dyDescent="0.2">
      <c r="D49" s="6"/>
      <c r="F49" s="6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E51" s="1"/>
      <c r="I51" s="1"/>
      <c r="J51" s="1"/>
      <c r="N51" s="4"/>
      <c r="O51" s="7"/>
    </row>
    <row r="52" spans="1:15" ht="11.25" customHeight="1" x14ac:dyDescent="0.2">
      <c r="E52" s="1"/>
      <c r="I52" s="1"/>
      <c r="J52" s="1"/>
      <c r="N52" s="4"/>
      <c r="O52" s="7"/>
    </row>
    <row r="53" spans="1:15" ht="11.25" customHeight="1" x14ac:dyDescent="0.2">
      <c r="E53" s="1"/>
      <c r="I53" s="1"/>
      <c r="J53" s="1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N59" s="4"/>
      <c r="O59" s="7"/>
    </row>
    <row r="60" spans="1:15" x14ac:dyDescent="0.2">
      <c r="N60" s="4"/>
      <c r="O60" s="7"/>
    </row>
    <row r="61" spans="1:15" x14ac:dyDescent="0.2">
      <c r="N61" s="4"/>
      <c r="O61" s="7"/>
    </row>
    <row r="62" spans="1:15" x14ac:dyDescent="0.2">
      <c r="N62" s="4"/>
      <c r="O62" s="7"/>
    </row>
    <row r="63" spans="1:15" s="6" customFormat="1" x14ac:dyDescent="0.2">
      <c r="A63" s="1"/>
      <c r="B63" s="1"/>
      <c r="C63" s="1"/>
      <c r="D63" s="1"/>
      <c r="F63" s="1"/>
      <c r="G63" s="1"/>
      <c r="H63" s="1"/>
      <c r="K63" s="1"/>
      <c r="L63" s="1"/>
      <c r="M63" s="1"/>
      <c r="N63" s="4"/>
      <c r="O63" s="7"/>
    </row>
    <row r="64" spans="1:15" x14ac:dyDescent="0.2"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39">
    <mergeCell ref="C21:C23"/>
    <mergeCell ref="B27:B29"/>
    <mergeCell ref="B30:B31"/>
    <mergeCell ref="B32:B34"/>
    <mergeCell ref="C27:C29"/>
    <mergeCell ref="C30:C31"/>
    <mergeCell ref="C32:C34"/>
    <mergeCell ref="A1:H1"/>
    <mergeCell ref="A13:H13"/>
    <mergeCell ref="J5:J7"/>
    <mergeCell ref="J8:J9"/>
    <mergeCell ref="J19:J20"/>
    <mergeCell ref="J10:J12"/>
    <mergeCell ref="A5:A7"/>
    <mergeCell ref="B5:B7"/>
    <mergeCell ref="C5:C7"/>
    <mergeCell ref="A8:A9"/>
    <mergeCell ref="B8:B9"/>
    <mergeCell ref="C8:C9"/>
    <mergeCell ref="A10:A12"/>
    <mergeCell ref="B10:B12"/>
    <mergeCell ref="C10:C12"/>
    <mergeCell ref="A16:A18"/>
    <mergeCell ref="J32:J34"/>
    <mergeCell ref="J30:J31"/>
    <mergeCell ref="A24:H24"/>
    <mergeCell ref="J16:J18"/>
    <mergeCell ref="J27:J29"/>
    <mergeCell ref="J21:J23"/>
    <mergeCell ref="A19:A20"/>
    <mergeCell ref="A21:A23"/>
    <mergeCell ref="A27:A29"/>
    <mergeCell ref="A30:A31"/>
    <mergeCell ref="A32:A34"/>
    <mergeCell ref="B16:B18"/>
    <mergeCell ref="C16:C18"/>
    <mergeCell ref="B19:B20"/>
    <mergeCell ref="C19:C20"/>
    <mergeCell ref="B21:B2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2021-05-21T15:41:13Z</dcterms:modified>
</cp:coreProperties>
</file>