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k21845\Desktop\RAN4 meeting documents\RAN4-100e\"/>
    </mc:Choice>
  </mc:AlternateContent>
  <bookViews>
    <workbookView xWindow="0" yWindow="0" windowWidth="19200" windowHeight="6990" tabRatio="833" activeTab="5"/>
  </bookViews>
  <sheets>
    <sheet name="Title" sheetId="1" r:id="rId1"/>
    <sheet name="FR1 FDD 2x2" sheetId="14" r:id="rId2"/>
    <sheet name="FR1 FDD 2x4" sheetId="15" r:id="rId3"/>
    <sheet name="FR1 TDD 2x2" sheetId="16" r:id="rId4"/>
    <sheet name="FR1 TDD 2x4" sheetId="17" r:id="rId5"/>
    <sheet name="FR2" sheetId="18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6" l="1"/>
  <c r="D24" i="16"/>
  <c r="E25" i="16"/>
  <c r="E24" i="16"/>
  <c r="I100" i="18" l="1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0" i="18"/>
  <c r="I79" i="18"/>
  <c r="I78" i="18"/>
  <c r="I77" i="18"/>
  <c r="I76" i="18"/>
  <c r="I75" i="18"/>
  <c r="I74" i="18"/>
  <c r="I73" i="18"/>
  <c r="I72" i="18"/>
  <c r="I71" i="18"/>
  <c r="I70" i="18"/>
  <c r="I69" i="18"/>
  <c r="I68" i="18"/>
  <c r="I67" i="18"/>
  <c r="I66" i="18"/>
  <c r="I65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H40" i="18"/>
  <c r="G40" i="18"/>
  <c r="F40" i="18"/>
  <c r="E40" i="18"/>
  <c r="D40" i="18"/>
  <c r="C40" i="18"/>
  <c r="B40" i="18"/>
  <c r="H39" i="18"/>
  <c r="G39" i="18"/>
  <c r="F39" i="18"/>
  <c r="E39" i="18"/>
  <c r="D39" i="18"/>
  <c r="C39" i="18"/>
  <c r="B39" i="18"/>
  <c r="H38" i="18"/>
  <c r="G38" i="18"/>
  <c r="F38" i="18"/>
  <c r="E38" i="18"/>
  <c r="D38" i="18"/>
  <c r="C38" i="18"/>
  <c r="B38" i="18"/>
  <c r="H37" i="18"/>
  <c r="G37" i="18"/>
  <c r="F37" i="18"/>
  <c r="E37" i="18"/>
  <c r="D37" i="18"/>
  <c r="C37" i="18"/>
  <c r="B37" i="18"/>
  <c r="H36" i="18"/>
  <c r="G36" i="18"/>
  <c r="F36" i="18"/>
  <c r="E36" i="18"/>
  <c r="D36" i="18"/>
  <c r="C36" i="18"/>
  <c r="B36" i="18"/>
  <c r="H35" i="18"/>
  <c r="G35" i="18"/>
  <c r="F35" i="18"/>
  <c r="E35" i="18"/>
  <c r="D35" i="18"/>
  <c r="C35" i="18"/>
  <c r="B35" i="18"/>
  <c r="H34" i="18"/>
  <c r="G34" i="18"/>
  <c r="F34" i="18"/>
  <c r="E34" i="18"/>
  <c r="D34" i="18"/>
  <c r="C34" i="18"/>
  <c r="B34" i="18"/>
  <c r="H33" i="18"/>
  <c r="G33" i="18"/>
  <c r="F33" i="18"/>
  <c r="E33" i="18"/>
  <c r="D33" i="18"/>
  <c r="C33" i="18"/>
  <c r="B33" i="18"/>
  <c r="H32" i="18"/>
  <c r="G32" i="18"/>
  <c r="F32" i="18"/>
  <c r="E32" i="18"/>
  <c r="D32" i="18"/>
  <c r="C32" i="18"/>
  <c r="B32" i="18"/>
  <c r="H31" i="18"/>
  <c r="G31" i="18"/>
  <c r="F31" i="18"/>
  <c r="E31" i="18"/>
  <c r="D31" i="18"/>
  <c r="C31" i="18"/>
  <c r="B31" i="18"/>
  <c r="H30" i="18"/>
  <c r="G30" i="18"/>
  <c r="F30" i="18"/>
  <c r="E30" i="18"/>
  <c r="D30" i="18"/>
  <c r="C30" i="18"/>
  <c r="B30" i="18"/>
  <c r="H29" i="18"/>
  <c r="G29" i="18"/>
  <c r="F29" i="18"/>
  <c r="E29" i="18"/>
  <c r="D29" i="18"/>
  <c r="C29" i="18"/>
  <c r="B29" i="18"/>
  <c r="H28" i="18"/>
  <c r="G28" i="18"/>
  <c r="F28" i="18"/>
  <c r="E28" i="18"/>
  <c r="D28" i="18"/>
  <c r="C28" i="18"/>
  <c r="B28" i="18"/>
  <c r="H27" i="18"/>
  <c r="G27" i="18"/>
  <c r="F27" i="18"/>
  <c r="E27" i="18"/>
  <c r="D27" i="18"/>
  <c r="C27" i="18"/>
  <c r="B27" i="18"/>
  <c r="H26" i="18"/>
  <c r="G26" i="18"/>
  <c r="F26" i="18"/>
  <c r="E26" i="18"/>
  <c r="D26" i="18"/>
  <c r="C26" i="18"/>
  <c r="B26" i="18"/>
  <c r="H25" i="18"/>
  <c r="G25" i="18"/>
  <c r="F25" i="18"/>
  <c r="E25" i="18"/>
  <c r="D25" i="18"/>
  <c r="C25" i="18"/>
  <c r="B25" i="18"/>
  <c r="H24" i="18"/>
  <c r="G24" i="18"/>
  <c r="F24" i="18"/>
  <c r="E24" i="18"/>
  <c r="D24" i="18"/>
  <c r="C24" i="18"/>
  <c r="B24" i="18"/>
  <c r="I18" i="18"/>
  <c r="J18" i="18" s="1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I3" i="18"/>
  <c r="J3" i="18" s="1"/>
  <c r="I100" i="17"/>
  <c r="I99" i="17"/>
  <c r="I98" i="17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H40" i="17"/>
  <c r="G40" i="17"/>
  <c r="F40" i="17"/>
  <c r="E40" i="17"/>
  <c r="D40" i="17"/>
  <c r="C40" i="17"/>
  <c r="B40" i="17"/>
  <c r="H39" i="17"/>
  <c r="G39" i="17"/>
  <c r="F39" i="17"/>
  <c r="E39" i="17"/>
  <c r="D39" i="17"/>
  <c r="C39" i="17"/>
  <c r="B39" i="17"/>
  <c r="H38" i="17"/>
  <c r="G38" i="17"/>
  <c r="F38" i="17"/>
  <c r="E38" i="17"/>
  <c r="D38" i="17"/>
  <c r="C38" i="17"/>
  <c r="B38" i="17"/>
  <c r="H37" i="17"/>
  <c r="G37" i="17"/>
  <c r="F37" i="17"/>
  <c r="E37" i="17"/>
  <c r="D37" i="17"/>
  <c r="C37" i="17"/>
  <c r="B37" i="17"/>
  <c r="H36" i="17"/>
  <c r="G36" i="17"/>
  <c r="F36" i="17"/>
  <c r="E36" i="17"/>
  <c r="D36" i="17"/>
  <c r="C36" i="17"/>
  <c r="B36" i="17"/>
  <c r="H35" i="17"/>
  <c r="G35" i="17"/>
  <c r="F35" i="17"/>
  <c r="E35" i="17"/>
  <c r="D35" i="17"/>
  <c r="C35" i="17"/>
  <c r="B35" i="17"/>
  <c r="H34" i="17"/>
  <c r="G34" i="17"/>
  <c r="F34" i="17"/>
  <c r="E34" i="17"/>
  <c r="D34" i="17"/>
  <c r="C34" i="17"/>
  <c r="B34" i="17"/>
  <c r="H33" i="17"/>
  <c r="G33" i="17"/>
  <c r="F33" i="17"/>
  <c r="E33" i="17"/>
  <c r="D33" i="17"/>
  <c r="C33" i="17"/>
  <c r="B33" i="17"/>
  <c r="H32" i="17"/>
  <c r="G32" i="17"/>
  <c r="F32" i="17"/>
  <c r="E32" i="17"/>
  <c r="D32" i="17"/>
  <c r="C32" i="17"/>
  <c r="B32" i="17"/>
  <c r="H31" i="17"/>
  <c r="G31" i="17"/>
  <c r="F31" i="17"/>
  <c r="E31" i="17"/>
  <c r="D31" i="17"/>
  <c r="C31" i="17"/>
  <c r="B31" i="17"/>
  <c r="H30" i="17"/>
  <c r="G30" i="17"/>
  <c r="F30" i="17"/>
  <c r="E30" i="17"/>
  <c r="D30" i="17"/>
  <c r="C30" i="17"/>
  <c r="B30" i="17"/>
  <c r="H29" i="17"/>
  <c r="G29" i="17"/>
  <c r="F29" i="17"/>
  <c r="E29" i="17"/>
  <c r="D29" i="17"/>
  <c r="C29" i="17"/>
  <c r="B29" i="17"/>
  <c r="H28" i="17"/>
  <c r="G28" i="17"/>
  <c r="F28" i="17"/>
  <c r="E28" i="17"/>
  <c r="D28" i="17"/>
  <c r="C28" i="17"/>
  <c r="B28" i="17"/>
  <c r="H27" i="17"/>
  <c r="G27" i="17"/>
  <c r="F27" i="17"/>
  <c r="E27" i="17"/>
  <c r="D27" i="17"/>
  <c r="C27" i="17"/>
  <c r="B27" i="17"/>
  <c r="H26" i="17"/>
  <c r="G26" i="17"/>
  <c r="F26" i="17"/>
  <c r="E26" i="17"/>
  <c r="D26" i="17"/>
  <c r="C26" i="17"/>
  <c r="B26" i="17"/>
  <c r="H25" i="17"/>
  <c r="G25" i="17"/>
  <c r="F25" i="17"/>
  <c r="E25" i="17"/>
  <c r="D25" i="17"/>
  <c r="C25" i="17"/>
  <c r="B25" i="17"/>
  <c r="H24" i="17"/>
  <c r="G24" i="17"/>
  <c r="F24" i="17"/>
  <c r="E24" i="17"/>
  <c r="D24" i="17"/>
  <c r="C24" i="17"/>
  <c r="B24" i="17"/>
  <c r="I18" i="17"/>
  <c r="J18" i="17" s="1"/>
  <c r="I17" i="17"/>
  <c r="J17" i="17" s="1"/>
  <c r="I16" i="17"/>
  <c r="J16" i="17" s="1"/>
  <c r="J15" i="17"/>
  <c r="I15" i="17"/>
  <c r="I14" i="17"/>
  <c r="J14" i="17" s="1"/>
  <c r="I13" i="17"/>
  <c r="J13" i="17" s="1"/>
  <c r="I12" i="17"/>
  <c r="J12" i="17" s="1"/>
  <c r="I11" i="17"/>
  <c r="J11" i="17" s="1"/>
  <c r="I10" i="17"/>
  <c r="J10" i="17" s="1"/>
  <c r="I9" i="17"/>
  <c r="J9" i="17" s="1"/>
  <c r="I8" i="17"/>
  <c r="J8" i="17" s="1"/>
  <c r="I7" i="17"/>
  <c r="J7" i="17" s="1"/>
  <c r="I6" i="17"/>
  <c r="J6" i="17" s="1"/>
  <c r="I5" i="17"/>
  <c r="J5" i="17" s="1"/>
  <c r="I4" i="17"/>
  <c r="J4" i="17" s="1"/>
  <c r="I3" i="17"/>
  <c r="J3" i="17" s="1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H40" i="16"/>
  <c r="G40" i="16"/>
  <c r="F40" i="16"/>
  <c r="E40" i="16"/>
  <c r="D40" i="16"/>
  <c r="C40" i="16"/>
  <c r="B40" i="16"/>
  <c r="H39" i="16"/>
  <c r="G39" i="16"/>
  <c r="F39" i="16"/>
  <c r="E39" i="16"/>
  <c r="D39" i="16"/>
  <c r="C39" i="16"/>
  <c r="B39" i="16"/>
  <c r="H38" i="16"/>
  <c r="G38" i="16"/>
  <c r="F38" i="16"/>
  <c r="E38" i="16"/>
  <c r="D38" i="16"/>
  <c r="C38" i="16"/>
  <c r="B38" i="16"/>
  <c r="H37" i="16"/>
  <c r="G37" i="16"/>
  <c r="F37" i="16"/>
  <c r="E37" i="16"/>
  <c r="D37" i="16"/>
  <c r="C37" i="16"/>
  <c r="B37" i="16"/>
  <c r="H36" i="16"/>
  <c r="G36" i="16"/>
  <c r="F36" i="16"/>
  <c r="E36" i="16"/>
  <c r="D36" i="16"/>
  <c r="C36" i="16"/>
  <c r="B36" i="16"/>
  <c r="H35" i="16"/>
  <c r="G35" i="16"/>
  <c r="F35" i="16"/>
  <c r="E35" i="16"/>
  <c r="D35" i="16"/>
  <c r="C35" i="16"/>
  <c r="B35" i="16"/>
  <c r="H34" i="16"/>
  <c r="G34" i="16"/>
  <c r="F34" i="16"/>
  <c r="E34" i="16"/>
  <c r="D34" i="16"/>
  <c r="C34" i="16"/>
  <c r="B34" i="16"/>
  <c r="H33" i="16"/>
  <c r="G33" i="16"/>
  <c r="F33" i="16"/>
  <c r="E33" i="16"/>
  <c r="D33" i="16"/>
  <c r="C33" i="16"/>
  <c r="B33" i="16"/>
  <c r="H32" i="16"/>
  <c r="G32" i="16"/>
  <c r="F32" i="16"/>
  <c r="E32" i="16"/>
  <c r="D32" i="16"/>
  <c r="C32" i="16"/>
  <c r="B32" i="16"/>
  <c r="H31" i="16"/>
  <c r="G31" i="16"/>
  <c r="F31" i="16"/>
  <c r="E31" i="16"/>
  <c r="D31" i="16"/>
  <c r="C31" i="16"/>
  <c r="B31" i="16"/>
  <c r="H30" i="16"/>
  <c r="G30" i="16"/>
  <c r="F30" i="16"/>
  <c r="E30" i="16"/>
  <c r="D30" i="16"/>
  <c r="C30" i="16"/>
  <c r="B30" i="16"/>
  <c r="H29" i="16"/>
  <c r="G29" i="16"/>
  <c r="F29" i="16"/>
  <c r="E29" i="16"/>
  <c r="D29" i="16"/>
  <c r="C29" i="16"/>
  <c r="B29" i="16"/>
  <c r="H28" i="16"/>
  <c r="G28" i="16"/>
  <c r="F28" i="16"/>
  <c r="E28" i="16"/>
  <c r="D28" i="16"/>
  <c r="C28" i="16"/>
  <c r="B28" i="16"/>
  <c r="H27" i="16"/>
  <c r="G27" i="16"/>
  <c r="F27" i="16"/>
  <c r="E27" i="16"/>
  <c r="D27" i="16"/>
  <c r="C27" i="16"/>
  <c r="B27" i="16"/>
  <c r="H26" i="16"/>
  <c r="G26" i="16"/>
  <c r="F26" i="16"/>
  <c r="E26" i="16"/>
  <c r="D26" i="16"/>
  <c r="C26" i="16"/>
  <c r="B26" i="16"/>
  <c r="H25" i="16"/>
  <c r="G25" i="16"/>
  <c r="F25" i="16"/>
  <c r="C25" i="16"/>
  <c r="B25" i="16"/>
  <c r="H24" i="16"/>
  <c r="G24" i="16"/>
  <c r="F24" i="16"/>
  <c r="C24" i="16"/>
  <c r="B24" i="16"/>
  <c r="I18" i="16"/>
  <c r="J18" i="16" s="1"/>
  <c r="J17" i="16"/>
  <c r="I17" i="16"/>
  <c r="J16" i="16"/>
  <c r="I16" i="16"/>
  <c r="I15" i="16"/>
  <c r="J15" i="16" s="1"/>
  <c r="I14" i="16"/>
  <c r="J14" i="16" s="1"/>
  <c r="I13" i="16"/>
  <c r="J13" i="16" s="1"/>
  <c r="I12" i="16"/>
  <c r="J12" i="16" s="1"/>
  <c r="I11" i="16"/>
  <c r="J11" i="16" s="1"/>
  <c r="I10" i="16"/>
  <c r="J10" i="16" s="1"/>
  <c r="I9" i="16"/>
  <c r="J9" i="16" s="1"/>
  <c r="I8" i="16"/>
  <c r="J8" i="16" s="1"/>
  <c r="I7" i="16"/>
  <c r="J7" i="16" s="1"/>
  <c r="I6" i="16"/>
  <c r="J6" i="16" s="1"/>
  <c r="I5" i="16"/>
  <c r="J5" i="16" s="1"/>
  <c r="I4" i="16"/>
  <c r="J4" i="16" s="1"/>
  <c r="I3" i="16"/>
  <c r="J3" i="16" s="1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H40" i="15"/>
  <c r="G40" i="15"/>
  <c r="F40" i="15"/>
  <c r="E40" i="15"/>
  <c r="D40" i="15"/>
  <c r="C40" i="15"/>
  <c r="B40" i="15"/>
  <c r="H39" i="15"/>
  <c r="G39" i="15"/>
  <c r="F39" i="15"/>
  <c r="E39" i="15"/>
  <c r="D39" i="15"/>
  <c r="C39" i="15"/>
  <c r="B39" i="15"/>
  <c r="H38" i="15"/>
  <c r="G38" i="15"/>
  <c r="F38" i="15"/>
  <c r="E38" i="15"/>
  <c r="D38" i="15"/>
  <c r="C38" i="15"/>
  <c r="B38" i="15"/>
  <c r="H37" i="15"/>
  <c r="G37" i="15"/>
  <c r="F37" i="15"/>
  <c r="E37" i="15"/>
  <c r="D37" i="15"/>
  <c r="C37" i="15"/>
  <c r="B37" i="15"/>
  <c r="H36" i="15"/>
  <c r="G36" i="15"/>
  <c r="F36" i="15"/>
  <c r="E36" i="15"/>
  <c r="D36" i="15"/>
  <c r="C36" i="15"/>
  <c r="B36" i="15"/>
  <c r="H35" i="15"/>
  <c r="G35" i="15"/>
  <c r="F35" i="15"/>
  <c r="E35" i="15"/>
  <c r="D35" i="15"/>
  <c r="C35" i="15"/>
  <c r="B35" i="15"/>
  <c r="H34" i="15"/>
  <c r="G34" i="15"/>
  <c r="F34" i="15"/>
  <c r="E34" i="15"/>
  <c r="D34" i="15"/>
  <c r="C34" i="15"/>
  <c r="B34" i="15"/>
  <c r="H33" i="15"/>
  <c r="G33" i="15"/>
  <c r="F33" i="15"/>
  <c r="E33" i="15"/>
  <c r="D33" i="15"/>
  <c r="C33" i="15"/>
  <c r="B33" i="15"/>
  <c r="H32" i="15"/>
  <c r="G32" i="15"/>
  <c r="F32" i="15"/>
  <c r="E32" i="15"/>
  <c r="D32" i="15"/>
  <c r="C32" i="15"/>
  <c r="B32" i="15"/>
  <c r="H31" i="15"/>
  <c r="G31" i="15"/>
  <c r="F31" i="15"/>
  <c r="E31" i="15"/>
  <c r="D31" i="15"/>
  <c r="C31" i="15"/>
  <c r="B31" i="15"/>
  <c r="H30" i="15"/>
  <c r="G30" i="15"/>
  <c r="F30" i="15"/>
  <c r="E30" i="15"/>
  <c r="D30" i="15"/>
  <c r="C30" i="15"/>
  <c r="B30" i="15"/>
  <c r="H29" i="15"/>
  <c r="G29" i="15"/>
  <c r="F29" i="15"/>
  <c r="E29" i="15"/>
  <c r="D29" i="15"/>
  <c r="C29" i="15"/>
  <c r="B29" i="15"/>
  <c r="H28" i="15"/>
  <c r="G28" i="15"/>
  <c r="F28" i="15"/>
  <c r="E28" i="15"/>
  <c r="D28" i="15"/>
  <c r="C28" i="15"/>
  <c r="B28" i="15"/>
  <c r="H27" i="15"/>
  <c r="G27" i="15"/>
  <c r="F27" i="15"/>
  <c r="E27" i="15"/>
  <c r="D27" i="15"/>
  <c r="C27" i="15"/>
  <c r="B27" i="15"/>
  <c r="H26" i="15"/>
  <c r="G26" i="15"/>
  <c r="F26" i="15"/>
  <c r="E26" i="15"/>
  <c r="D26" i="15"/>
  <c r="C26" i="15"/>
  <c r="B26" i="15"/>
  <c r="H25" i="15"/>
  <c r="G25" i="15"/>
  <c r="F25" i="15"/>
  <c r="E25" i="15"/>
  <c r="D25" i="15"/>
  <c r="C25" i="15"/>
  <c r="B25" i="15"/>
  <c r="H24" i="15"/>
  <c r="G24" i="15"/>
  <c r="F24" i="15"/>
  <c r="E24" i="15"/>
  <c r="D24" i="15"/>
  <c r="C24" i="15"/>
  <c r="B24" i="15"/>
  <c r="I18" i="15"/>
  <c r="J18" i="15" s="1"/>
  <c r="I17" i="15"/>
  <c r="J17" i="15" s="1"/>
  <c r="I16" i="15"/>
  <c r="J16" i="15" s="1"/>
  <c r="I15" i="15"/>
  <c r="J15" i="15" s="1"/>
  <c r="I14" i="15"/>
  <c r="J14" i="15" s="1"/>
  <c r="I13" i="15"/>
  <c r="J13" i="15" s="1"/>
  <c r="I12" i="15"/>
  <c r="J12" i="15" s="1"/>
  <c r="I11" i="15"/>
  <c r="J11" i="15" s="1"/>
  <c r="I10" i="15"/>
  <c r="J10" i="15" s="1"/>
  <c r="I9" i="15"/>
  <c r="J9" i="15" s="1"/>
  <c r="I8" i="15"/>
  <c r="J8" i="15" s="1"/>
  <c r="I7" i="15"/>
  <c r="J7" i="15" s="1"/>
  <c r="I6" i="15"/>
  <c r="J6" i="15" s="1"/>
  <c r="I5" i="15"/>
  <c r="J5" i="15" s="1"/>
  <c r="I4" i="15"/>
  <c r="J4" i="15" s="1"/>
  <c r="I3" i="15"/>
  <c r="J3" i="15" s="1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45" i="14"/>
  <c r="B24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C25" i="14"/>
  <c r="D25" i="14"/>
  <c r="F25" i="14"/>
  <c r="G25" i="14"/>
  <c r="H25" i="14"/>
  <c r="C26" i="14"/>
  <c r="D26" i="14"/>
  <c r="F26" i="14"/>
  <c r="G26" i="14"/>
  <c r="H26" i="14"/>
  <c r="C27" i="14"/>
  <c r="D27" i="14"/>
  <c r="F27" i="14"/>
  <c r="G27" i="14"/>
  <c r="H27" i="14"/>
  <c r="C28" i="14"/>
  <c r="D28" i="14"/>
  <c r="F28" i="14"/>
  <c r="G28" i="14"/>
  <c r="H28" i="14"/>
  <c r="C29" i="14"/>
  <c r="D29" i="14"/>
  <c r="F29" i="14"/>
  <c r="G29" i="14"/>
  <c r="H29" i="14"/>
  <c r="C30" i="14"/>
  <c r="D30" i="14"/>
  <c r="F30" i="14"/>
  <c r="G30" i="14"/>
  <c r="H30" i="14"/>
  <c r="C31" i="14"/>
  <c r="D31" i="14"/>
  <c r="F31" i="14"/>
  <c r="G31" i="14"/>
  <c r="H31" i="14"/>
  <c r="C32" i="14"/>
  <c r="D32" i="14"/>
  <c r="F32" i="14"/>
  <c r="G32" i="14"/>
  <c r="H32" i="14"/>
  <c r="C33" i="14"/>
  <c r="D33" i="14"/>
  <c r="F33" i="14"/>
  <c r="G33" i="14"/>
  <c r="H33" i="14"/>
  <c r="C34" i="14"/>
  <c r="D34" i="14"/>
  <c r="F34" i="14"/>
  <c r="G34" i="14"/>
  <c r="H34" i="14"/>
  <c r="C35" i="14"/>
  <c r="D35" i="14"/>
  <c r="F35" i="14"/>
  <c r="G35" i="14"/>
  <c r="H35" i="14"/>
  <c r="C36" i="14"/>
  <c r="D36" i="14"/>
  <c r="F36" i="14"/>
  <c r="G36" i="14"/>
  <c r="H36" i="14"/>
  <c r="C37" i="14"/>
  <c r="D37" i="14"/>
  <c r="F37" i="14"/>
  <c r="G37" i="14"/>
  <c r="H37" i="14"/>
  <c r="C38" i="14"/>
  <c r="D38" i="14"/>
  <c r="F38" i="14"/>
  <c r="G38" i="14"/>
  <c r="H38" i="14"/>
  <c r="C39" i="14"/>
  <c r="D39" i="14"/>
  <c r="F39" i="14"/>
  <c r="G39" i="14"/>
  <c r="H39" i="14"/>
  <c r="C40" i="14"/>
  <c r="D40" i="14"/>
  <c r="E40" i="14"/>
  <c r="F40" i="14"/>
  <c r="G40" i="14"/>
  <c r="H40" i="14"/>
  <c r="F24" i="14"/>
  <c r="G24" i="14"/>
  <c r="H24" i="14"/>
  <c r="D24" i="14"/>
  <c r="B25" i="14"/>
  <c r="B26" i="14"/>
  <c r="B27" i="14"/>
  <c r="B28" i="14"/>
  <c r="B29" i="14"/>
  <c r="C24" i="14"/>
  <c r="B30" i="14"/>
  <c r="B31" i="14"/>
  <c r="B32" i="14"/>
  <c r="B33" i="14"/>
  <c r="B34" i="14"/>
  <c r="B35" i="14"/>
  <c r="B36" i="14"/>
  <c r="B37" i="14"/>
  <c r="B38" i="14"/>
  <c r="B39" i="14"/>
  <c r="B40" i="14"/>
  <c r="I26" i="18" l="1"/>
  <c r="I34" i="18"/>
  <c r="I33" i="18"/>
  <c r="I24" i="18"/>
  <c r="I32" i="18"/>
  <c r="I40" i="18"/>
  <c r="I31" i="18"/>
  <c r="I39" i="18"/>
  <c r="I30" i="18"/>
  <c r="I38" i="18"/>
  <c r="I29" i="18"/>
  <c r="I37" i="18"/>
  <c r="I28" i="18"/>
  <c r="I36" i="18"/>
  <c r="I25" i="18"/>
  <c r="I27" i="18"/>
  <c r="I35" i="18"/>
  <c r="I25" i="17"/>
  <c r="I33" i="17"/>
  <c r="I24" i="17"/>
  <c r="I32" i="17"/>
  <c r="I31" i="17"/>
  <c r="I40" i="17"/>
  <c r="I30" i="17"/>
  <c r="I39" i="17"/>
  <c r="I29" i="17"/>
  <c r="I38" i="17"/>
  <c r="I28" i="17"/>
  <c r="I37" i="17"/>
  <c r="I27" i="17"/>
  <c r="I36" i="17"/>
  <c r="I26" i="17"/>
  <c r="I34" i="17"/>
  <c r="I35" i="17"/>
  <c r="I25" i="16"/>
  <c r="I36" i="16"/>
  <c r="I40" i="14"/>
  <c r="I24" i="16"/>
  <c r="I35" i="16"/>
  <c r="I34" i="16"/>
  <c r="I30" i="16"/>
  <c r="I33" i="16"/>
  <c r="I29" i="16"/>
  <c r="I32" i="16"/>
  <c r="I40" i="16"/>
  <c r="I28" i="16"/>
  <c r="I31" i="16"/>
  <c r="I39" i="16"/>
  <c r="I27" i="16"/>
  <c r="I38" i="16"/>
  <c r="I26" i="16"/>
  <c r="I37" i="16"/>
  <c r="I39" i="14"/>
  <c r="I36" i="14"/>
  <c r="I33" i="14"/>
  <c r="I38" i="14"/>
  <c r="I37" i="14"/>
  <c r="I35" i="14"/>
  <c r="I34" i="14"/>
  <c r="I35" i="15"/>
  <c r="I25" i="15"/>
  <c r="I33" i="15"/>
  <c r="I38" i="15"/>
  <c r="I39" i="15"/>
  <c r="I40" i="15"/>
  <c r="I37" i="15"/>
  <c r="I36" i="15"/>
  <c r="I34" i="15"/>
  <c r="I24" i="15"/>
  <c r="I32" i="15"/>
  <c r="I31" i="15"/>
  <c r="I30" i="15"/>
  <c r="I29" i="15"/>
  <c r="I28" i="15"/>
  <c r="I27" i="15"/>
  <c r="I26" i="15"/>
  <c r="I24" i="14"/>
  <c r="I27" i="14"/>
  <c r="I32" i="14"/>
  <c r="I25" i="14"/>
  <c r="I29" i="14"/>
  <c r="I26" i="14"/>
  <c r="I31" i="14"/>
  <c r="I30" i="14"/>
  <c r="I28" i="14"/>
  <c r="I3" i="14" l="1"/>
  <c r="J3" i="14" s="1"/>
  <c r="I4" i="14"/>
  <c r="J4" i="14" s="1"/>
  <c r="I5" i="14"/>
  <c r="J5" i="14" s="1"/>
  <c r="I6" i="14"/>
  <c r="J6" i="14" s="1"/>
  <c r="I7" i="14"/>
  <c r="J7" i="14" s="1"/>
  <c r="I8" i="14"/>
  <c r="J8" i="14" s="1"/>
  <c r="I9" i="14"/>
  <c r="J9" i="14" s="1"/>
  <c r="I10" i="14"/>
  <c r="J10" i="14" s="1"/>
  <c r="I11" i="14"/>
  <c r="J11" i="14" s="1"/>
  <c r="I12" i="14"/>
  <c r="J12" i="14" s="1"/>
  <c r="I13" i="14"/>
  <c r="J13" i="14" s="1"/>
  <c r="I14" i="14"/>
  <c r="J14" i="14" s="1"/>
  <c r="I15" i="14"/>
  <c r="J15" i="14" s="1"/>
  <c r="I16" i="14"/>
  <c r="J16" i="14" s="1"/>
  <c r="I17" i="14"/>
  <c r="J17" i="14" s="1"/>
  <c r="I18" i="14"/>
  <c r="J18" i="14" s="1"/>
</calcChain>
</file>

<file path=xl/sharedStrings.xml><?xml version="1.0" encoding="utf-8"?>
<sst xmlns="http://schemas.openxmlformats.org/spreadsheetml/2006/main" count="260" uniqueCount="17">
  <si>
    <t>Intel</t>
  </si>
  <si>
    <t>SNR</t>
  </si>
  <si>
    <t>Company 7</t>
  </si>
  <si>
    <t>Avarge</t>
  </si>
  <si>
    <t>Span</t>
  </si>
  <si>
    <t>Maximum throughput</t>
  </si>
  <si>
    <t>Qualcomm</t>
  </si>
  <si>
    <t>Apple</t>
  </si>
  <si>
    <t>Ericsson</t>
  </si>
  <si>
    <t>Tput</t>
  </si>
  <si>
    <t>Throughput statistics (T-put vs SNR), [Mbps]</t>
  </si>
  <si>
    <t>Throughput statistics (SNR vs % of max T-put), [dB]</t>
  </si>
  <si>
    <t>BLER statisctics</t>
  </si>
  <si>
    <t>RI statisctics</t>
  </si>
  <si>
    <t>CQI statisctics</t>
  </si>
  <si>
    <t>Huawei</t>
  </si>
  <si>
    <t>MediaTek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</si>
</sst>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2x2'!$B$2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2x2'!$B$3:$B$18</c:f>
              <c:numCache>
                <c:formatCode>0.00</c:formatCode>
                <c:ptCount val="16"/>
                <c:pt idx="0">
                  <c:v>3.28</c:v>
                </c:pt>
                <c:pt idx="1">
                  <c:v>4.5999999999999996</c:v>
                </c:pt>
                <c:pt idx="2">
                  <c:v>6.21</c:v>
                </c:pt>
                <c:pt idx="3">
                  <c:v>7.95</c:v>
                </c:pt>
                <c:pt idx="4">
                  <c:v>9.8800000000000008</c:v>
                </c:pt>
                <c:pt idx="5">
                  <c:v>12.16</c:v>
                </c:pt>
                <c:pt idx="6">
                  <c:v>14.35</c:v>
                </c:pt>
                <c:pt idx="7">
                  <c:v>17.010000000000002</c:v>
                </c:pt>
                <c:pt idx="8">
                  <c:v>19.670000000000002</c:v>
                </c:pt>
                <c:pt idx="9">
                  <c:v>22.42</c:v>
                </c:pt>
                <c:pt idx="10">
                  <c:v>24.8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E08-40E4-8398-B2A6B9C49175}"/>
            </c:ext>
          </c:extLst>
        </c:ser>
        <c:ser>
          <c:idx val="3"/>
          <c:order val="1"/>
          <c:tx>
            <c:strRef>
              <c:f>'FR1 FDD 2x2'!$C$2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2x2'!$C$3:$C$18</c:f>
              <c:numCache>
                <c:formatCode>0.00</c:formatCode>
                <c:ptCount val="16"/>
                <c:pt idx="1">
                  <c:v>5.0759999999999996</c:v>
                </c:pt>
                <c:pt idx="2">
                  <c:v>6.9509999999999996</c:v>
                </c:pt>
                <c:pt idx="3">
                  <c:v>8.9169999999999998</c:v>
                </c:pt>
                <c:pt idx="4">
                  <c:v>11.003</c:v>
                </c:pt>
                <c:pt idx="5">
                  <c:v>13.38</c:v>
                </c:pt>
                <c:pt idx="6">
                  <c:v>15.917999999999999</c:v>
                </c:pt>
                <c:pt idx="7">
                  <c:v>18.510000000000002</c:v>
                </c:pt>
                <c:pt idx="8">
                  <c:v>21.614999999999998</c:v>
                </c:pt>
                <c:pt idx="9">
                  <c:v>24.356999999999999</c:v>
                </c:pt>
                <c:pt idx="10">
                  <c:v>26.541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E08-40E4-8398-B2A6B9C49175}"/>
            </c:ext>
          </c:extLst>
        </c:ser>
        <c:ser>
          <c:idx val="4"/>
          <c:order val="2"/>
          <c:tx>
            <c:strRef>
              <c:f>'FR1 FDD 2x2'!$D$2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2x2'!$D$3:$D$18</c:f>
              <c:numCache>
                <c:formatCode>0.00</c:formatCode>
                <c:ptCount val="16"/>
                <c:pt idx="0">
                  <c:v>3.12</c:v>
                </c:pt>
                <c:pt idx="1">
                  <c:v>4.7300000000000004</c:v>
                </c:pt>
                <c:pt idx="2">
                  <c:v>6.67</c:v>
                </c:pt>
                <c:pt idx="3">
                  <c:v>8.8000000000000007</c:v>
                </c:pt>
                <c:pt idx="4">
                  <c:v>10.73</c:v>
                </c:pt>
                <c:pt idx="5">
                  <c:v>12.94</c:v>
                </c:pt>
                <c:pt idx="6">
                  <c:v>15.26</c:v>
                </c:pt>
                <c:pt idx="7">
                  <c:v>17.53</c:v>
                </c:pt>
                <c:pt idx="8">
                  <c:v>20.3</c:v>
                </c:pt>
                <c:pt idx="9">
                  <c:v>22.86</c:v>
                </c:pt>
                <c:pt idx="10">
                  <c:v>25.76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E08-40E4-8398-B2A6B9C49175}"/>
            </c:ext>
          </c:extLst>
        </c:ser>
        <c:ser>
          <c:idx val="0"/>
          <c:order val="3"/>
          <c:tx>
            <c:strRef>
              <c:f>'FR1 FDD 2x2'!$E$2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2x2'!$E$3:$E$18</c:f>
              <c:numCache>
                <c:formatCode>0.00</c:formatCode>
                <c:ptCount val="16"/>
                <c:pt idx="0">
                  <c:v>3.49132</c:v>
                </c:pt>
                <c:pt idx="1">
                  <c:v>4.9426100000000002</c:v>
                </c:pt>
                <c:pt idx="2">
                  <c:v>6.5184199999999999</c:v>
                </c:pt>
                <c:pt idx="3">
                  <c:v>8.0752400000000009</c:v>
                </c:pt>
                <c:pt idx="4">
                  <c:v>9.8203399999999998</c:v>
                </c:pt>
                <c:pt idx="5">
                  <c:v>11.8466</c:v>
                </c:pt>
                <c:pt idx="6">
                  <c:v>13.9421</c:v>
                </c:pt>
                <c:pt idx="7">
                  <c:v>15.9099</c:v>
                </c:pt>
                <c:pt idx="8">
                  <c:v>18.226700000000001</c:v>
                </c:pt>
                <c:pt idx="9">
                  <c:v>20.916499999999999</c:v>
                </c:pt>
                <c:pt idx="10">
                  <c:v>24.028300000000002</c:v>
                </c:pt>
                <c:pt idx="11">
                  <c:v>27.118300000000001</c:v>
                </c:pt>
                <c:pt idx="12">
                  <c:v>29.923100000000002</c:v>
                </c:pt>
                <c:pt idx="13">
                  <c:v>32.795499999999997</c:v>
                </c:pt>
                <c:pt idx="14">
                  <c:v>36.440100000000001</c:v>
                </c:pt>
                <c:pt idx="15">
                  <c:v>40.441899999999997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E08-40E4-8398-B2A6B9C49175}"/>
            </c:ext>
          </c:extLst>
        </c:ser>
        <c:ser>
          <c:idx val="5"/>
          <c:order val="4"/>
          <c:tx>
            <c:strRef>
              <c:f>'FR1 FDD 2x2'!$F$2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2x2'!$F$3:$F$18</c:f>
              <c:numCache>
                <c:formatCode>0.00</c:formatCode>
                <c:ptCount val="16"/>
                <c:pt idx="0">
                  <c:v>4.5411999999999999</c:v>
                </c:pt>
                <c:pt idx="1">
                  <c:v>6.4363000000000001</c:v>
                </c:pt>
                <c:pt idx="2">
                  <c:v>8.7536000000000005</c:v>
                </c:pt>
                <c:pt idx="3">
                  <c:v>10.8637</c:v>
                </c:pt>
                <c:pt idx="4">
                  <c:v>13.143800000000001</c:v>
                </c:pt>
                <c:pt idx="5">
                  <c:v>15.430300000000001</c:v>
                </c:pt>
                <c:pt idx="6">
                  <c:v>17.7272</c:v>
                </c:pt>
                <c:pt idx="7">
                  <c:v>19.883700000000001</c:v>
                </c:pt>
                <c:pt idx="8">
                  <c:v>22.025400000000001</c:v>
                </c:pt>
                <c:pt idx="9">
                  <c:v>24.802</c:v>
                </c:pt>
                <c:pt idx="10">
                  <c:v>29.034099999999999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E08-40E4-8398-B2A6B9C49175}"/>
            </c:ext>
          </c:extLst>
        </c:ser>
        <c:ser>
          <c:idx val="6"/>
          <c:order val="5"/>
          <c:tx>
            <c:strRef>
              <c:f>'FR1 FDD 2x2'!$G$2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2x2'!$G$3:$G$18</c:f>
              <c:numCache>
                <c:formatCode>0.00</c:formatCode>
                <c:ptCount val="16"/>
                <c:pt idx="1">
                  <c:v>5.0438000000000001</c:v>
                </c:pt>
                <c:pt idx="2">
                  <c:v>6.8323</c:v>
                </c:pt>
                <c:pt idx="3">
                  <c:v>8.7445000000000004</c:v>
                </c:pt>
                <c:pt idx="4">
                  <c:v>10.7948</c:v>
                </c:pt>
                <c:pt idx="5">
                  <c:v>13.1014</c:v>
                </c:pt>
                <c:pt idx="6">
                  <c:v>15.720599999999999</c:v>
                </c:pt>
                <c:pt idx="7">
                  <c:v>18.3657</c:v>
                </c:pt>
                <c:pt idx="8">
                  <c:v>21.122599999999998</c:v>
                </c:pt>
                <c:pt idx="9">
                  <c:v>24.366800000000001</c:v>
                </c:pt>
                <c:pt idx="10">
                  <c:v>27.949400000000001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E08-40E4-8398-B2A6B9C49175}"/>
            </c:ext>
          </c:extLst>
        </c:ser>
        <c:ser>
          <c:idx val="1"/>
          <c:order val="6"/>
          <c:tx>
            <c:strRef>
              <c:f>'FR1 FDD 2x2'!$H$2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2x2'!$H$3:$H$18</c:f>
              <c:numCache>
                <c:formatCode>0.00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E08-40E4-8398-B2A6B9C49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93616"/>
        <c:axId val="2100690352"/>
      </c:lineChart>
      <c:catAx>
        <c:axId val="210069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0352"/>
        <c:crosses val="autoZero"/>
        <c:auto val="1"/>
        <c:lblAlgn val="ctr"/>
        <c:lblOffset val="100"/>
        <c:noMultiLvlLbl val="0"/>
      </c:catAx>
      <c:valAx>
        <c:axId val="210069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2x2'!$B$44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2x2'!$B$45:$B$60</c:f>
              <c:numCache>
                <c:formatCode>0.00</c:formatCode>
                <c:ptCount val="16"/>
                <c:pt idx="0">
                  <c:v>0.16200000000000001</c:v>
                </c:pt>
                <c:pt idx="1">
                  <c:v>0.154</c:v>
                </c:pt>
                <c:pt idx="2">
                  <c:v>0.158</c:v>
                </c:pt>
                <c:pt idx="3">
                  <c:v>0.14799999999999999</c:v>
                </c:pt>
                <c:pt idx="4">
                  <c:v>8.5999999999999993E-2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6.0999999999999999E-2</c:v>
                </c:pt>
                <c:pt idx="8">
                  <c:v>4.4999999999999998E-2</c:v>
                </c:pt>
                <c:pt idx="9">
                  <c:v>2.1999999999999999E-2</c:v>
                </c:pt>
                <c:pt idx="10">
                  <c:v>1.0999999999999999E-2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04-4BF0-805B-6A0D6452EE9C}"/>
            </c:ext>
          </c:extLst>
        </c:ser>
        <c:ser>
          <c:idx val="3"/>
          <c:order val="1"/>
          <c:tx>
            <c:strRef>
              <c:f>'FR1 TDD 2x2'!$C$44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2x2'!$C$45:$C$60</c:f>
              <c:numCache>
                <c:formatCode>0.00</c:formatCode>
                <c:ptCount val="16"/>
                <c:pt idx="1">
                  <c:v>6.9000000000000006E-2</c:v>
                </c:pt>
                <c:pt idx="2">
                  <c:v>0.08</c:v>
                </c:pt>
                <c:pt idx="3">
                  <c:v>8.5999999999999993E-2</c:v>
                </c:pt>
                <c:pt idx="4">
                  <c:v>5.3999999999999999E-2</c:v>
                </c:pt>
                <c:pt idx="5">
                  <c:v>5.1999999999999998E-2</c:v>
                </c:pt>
                <c:pt idx="6">
                  <c:v>7.5999999999999998E-2</c:v>
                </c:pt>
                <c:pt idx="7">
                  <c:v>0.107</c:v>
                </c:pt>
                <c:pt idx="8">
                  <c:v>0.11700000000000001</c:v>
                </c:pt>
                <c:pt idx="9">
                  <c:v>0.123</c:v>
                </c:pt>
                <c:pt idx="10">
                  <c:v>0.16500000000000001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04-4BF0-805B-6A0D6452EE9C}"/>
            </c:ext>
          </c:extLst>
        </c:ser>
        <c:ser>
          <c:idx val="4"/>
          <c:order val="2"/>
          <c:tx>
            <c:strRef>
              <c:f>'FR1 TDD 2x2'!$D$44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2x2'!$D$45:$D$60</c:f>
              <c:numCache>
                <c:formatCode>0.00</c:formatCode>
                <c:ptCount val="16"/>
                <c:pt idx="0">
                  <c:v>5.5900000000000004E-3</c:v>
                </c:pt>
                <c:pt idx="1">
                  <c:v>2.189E-2</c:v>
                </c:pt>
                <c:pt idx="2">
                  <c:v>4.2849999999999999E-2</c:v>
                </c:pt>
                <c:pt idx="3">
                  <c:v>4.283E-2</c:v>
                </c:pt>
                <c:pt idx="4">
                  <c:v>4.6679999999999999E-2</c:v>
                </c:pt>
                <c:pt idx="5">
                  <c:v>4.854E-2</c:v>
                </c:pt>
                <c:pt idx="6">
                  <c:v>4.5359999999999998E-2</c:v>
                </c:pt>
                <c:pt idx="7">
                  <c:v>6.0690000000000001E-2</c:v>
                </c:pt>
                <c:pt idx="8">
                  <c:v>7.6100000000000001E-2</c:v>
                </c:pt>
                <c:pt idx="9">
                  <c:v>7.5630000000000003E-2</c:v>
                </c:pt>
                <c:pt idx="10">
                  <c:v>5.9339999999999997E-2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04-4BF0-805B-6A0D6452EE9C}"/>
            </c:ext>
          </c:extLst>
        </c:ser>
        <c:ser>
          <c:idx val="0"/>
          <c:order val="3"/>
          <c:tx>
            <c:strRef>
              <c:f>'FR1 TDD 2x2'!$E$44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2x2'!$E$45:$E$60</c:f>
              <c:numCache>
                <c:formatCode>0.00</c:formatCode>
                <c:ptCount val="16"/>
                <c:pt idx="0">
                  <c:v>0.16503000000000001</c:v>
                </c:pt>
                <c:pt idx="1">
                  <c:v>0.21707000000000001</c:v>
                </c:pt>
                <c:pt idx="2">
                  <c:v>0.21632999999999999</c:v>
                </c:pt>
                <c:pt idx="3">
                  <c:v>0.21423</c:v>
                </c:pt>
                <c:pt idx="4">
                  <c:v>0.19594</c:v>
                </c:pt>
                <c:pt idx="5">
                  <c:v>0.15412000000000001</c:v>
                </c:pt>
                <c:pt idx="6">
                  <c:v>0.11586</c:v>
                </c:pt>
                <c:pt idx="7">
                  <c:v>8.0982999999999999E-2</c:v>
                </c:pt>
                <c:pt idx="8">
                  <c:v>5.1150000000000001E-2</c:v>
                </c:pt>
                <c:pt idx="9">
                  <c:v>3.6214999999999997E-2</c:v>
                </c:pt>
                <c:pt idx="10">
                  <c:v>3.8775999999999998E-2</c:v>
                </c:pt>
                <c:pt idx="11">
                  <c:v>5.7421E-2</c:v>
                </c:pt>
                <c:pt idx="12">
                  <c:v>9.9722000000000005E-2</c:v>
                </c:pt>
                <c:pt idx="13">
                  <c:v>0.14144999999999999</c:v>
                </c:pt>
                <c:pt idx="14">
                  <c:v>0.15476999999999999</c:v>
                </c:pt>
                <c:pt idx="15">
                  <c:v>0.12515999999999999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804-4BF0-805B-6A0D6452EE9C}"/>
            </c:ext>
          </c:extLst>
        </c:ser>
        <c:ser>
          <c:idx val="5"/>
          <c:order val="4"/>
          <c:tx>
            <c:strRef>
              <c:f>'FR1 TDD 2x2'!$F$44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2x2'!$F$45:$F$60</c:f>
              <c:numCache>
                <c:formatCode>0.00</c:formatCode>
                <c:ptCount val="16"/>
                <c:pt idx="0">
                  <c:v>0.25719999999999998</c:v>
                </c:pt>
                <c:pt idx="1">
                  <c:v>0.28160000000000002</c:v>
                </c:pt>
                <c:pt idx="2">
                  <c:v>0.25669999999999998</c:v>
                </c:pt>
                <c:pt idx="3">
                  <c:v>0.22850000000000001</c:v>
                </c:pt>
                <c:pt idx="4">
                  <c:v>0.19500000000000001</c:v>
                </c:pt>
                <c:pt idx="5">
                  <c:v>0.2177</c:v>
                </c:pt>
                <c:pt idx="6">
                  <c:v>0.23569999999999999</c:v>
                </c:pt>
                <c:pt idx="7">
                  <c:v>0.24610000000000001</c:v>
                </c:pt>
                <c:pt idx="8">
                  <c:v>0.23980000000000001</c:v>
                </c:pt>
                <c:pt idx="9">
                  <c:v>0.24049999999999999</c:v>
                </c:pt>
                <c:pt idx="10">
                  <c:v>0.25080000000000002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804-4BF0-805B-6A0D6452EE9C}"/>
            </c:ext>
          </c:extLst>
        </c:ser>
        <c:ser>
          <c:idx val="6"/>
          <c:order val="5"/>
          <c:tx>
            <c:strRef>
              <c:f>'FR1 TDD 2x2'!$G$44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2x2'!$G$45:$G$60</c:f>
              <c:numCache>
                <c:formatCode>0.00</c:formatCode>
                <c:ptCount val="16"/>
                <c:pt idx="1">
                  <c:v>5.6300000000000003E-2</c:v>
                </c:pt>
                <c:pt idx="2">
                  <c:v>6.0600000000000001E-2</c:v>
                </c:pt>
                <c:pt idx="3">
                  <c:v>6.4799999999999996E-2</c:v>
                </c:pt>
                <c:pt idx="4">
                  <c:v>5.79E-2</c:v>
                </c:pt>
                <c:pt idx="5">
                  <c:v>5.2999999999999999E-2</c:v>
                </c:pt>
                <c:pt idx="6">
                  <c:v>4.8899999999999999E-2</c:v>
                </c:pt>
                <c:pt idx="7">
                  <c:v>4.6100000000000002E-2</c:v>
                </c:pt>
                <c:pt idx="8">
                  <c:v>4.6199999999999998E-2</c:v>
                </c:pt>
                <c:pt idx="9">
                  <c:v>4.8500000000000001E-2</c:v>
                </c:pt>
                <c:pt idx="10">
                  <c:v>5.5100000000000003E-2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804-4BF0-805B-6A0D6452EE9C}"/>
            </c:ext>
          </c:extLst>
        </c:ser>
        <c:ser>
          <c:idx val="7"/>
          <c:order val="6"/>
          <c:tx>
            <c:strRef>
              <c:f>'FR1 TDD 2x2'!$H$44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2x2'!$H$45:$H$60</c:f>
              <c:numCache>
                <c:formatCode>0.00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804-4BF0-805B-6A0D6452E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92528"/>
        <c:axId val="2100699600"/>
      </c:lineChart>
      <c:catAx>
        <c:axId val="2100692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9600"/>
        <c:crossesAt val="1.0000000000000002E-2"/>
        <c:auto val="1"/>
        <c:lblAlgn val="ctr"/>
        <c:lblOffset val="100"/>
        <c:noMultiLvlLbl val="0"/>
      </c:catAx>
      <c:valAx>
        <c:axId val="210069960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2x2'!$B$64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726-482B-A633-D12B3CC3F52A}"/>
            </c:ext>
          </c:extLst>
        </c:ser>
        <c:ser>
          <c:idx val="3"/>
          <c:order val="1"/>
          <c:tx>
            <c:strRef>
              <c:f>'FR1 TDD 2x2'!$C$64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2x2'!$C$65:$C$80</c:f>
              <c:numCache>
                <c:formatCode>General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26-482B-A633-D12B3CC3F52A}"/>
            </c:ext>
          </c:extLst>
        </c:ser>
        <c:ser>
          <c:idx val="4"/>
          <c:order val="2"/>
          <c:tx>
            <c:strRef>
              <c:f>'FR1 TDD 2x2'!$D$64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726-482B-A633-D12B3CC3F52A}"/>
            </c:ext>
          </c:extLst>
        </c:ser>
        <c:ser>
          <c:idx val="0"/>
          <c:order val="3"/>
          <c:tx>
            <c:strRef>
              <c:f>'FR1 TDD 2x2'!$E$64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726-482B-A633-D12B3CC3F52A}"/>
            </c:ext>
          </c:extLst>
        </c:ser>
        <c:ser>
          <c:idx val="5"/>
          <c:order val="4"/>
          <c:tx>
            <c:strRef>
              <c:f>'FR1 TDD 2x2'!$F$64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726-482B-A633-D12B3CC3F52A}"/>
            </c:ext>
          </c:extLst>
        </c:ser>
        <c:ser>
          <c:idx val="6"/>
          <c:order val="5"/>
          <c:tx>
            <c:strRef>
              <c:f>'FR1 TDD 2x2'!$G$64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2x2'!$G$65:$G$80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726-482B-A633-D12B3CC3F52A}"/>
            </c:ext>
          </c:extLst>
        </c:ser>
        <c:ser>
          <c:idx val="7"/>
          <c:order val="6"/>
          <c:tx>
            <c:strRef>
              <c:f>'FR1 TDD 2x2'!$H$64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2x2'!$H$65:$H$80</c:f>
              <c:numCache>
                <c:formatCode>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726-482B-A633-D12B3CC3F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0144"/>
        <c:axId val="2100700688"/>
      </c:lineChart>
      <c:catAx>
        <c:axId val="2100700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00688"/>
        <c:crosses val="autoZero"/>
        <c:auto val="1"/>
        <c:lblAlgn val="ctr"/>
        <c:lblOffset val="100"/>
        <c:noMultiLvlLbl val="0"/>
      </c:catAx>
      <c:valAx>
        <c:axId val="210070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0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'FR1 TDD 2x2'!$B$84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2x2'!$B$85:$B$100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38-4C39-95B1-B29CCD2762E5}"/>
            </c:ext>
          </c:extLst>
        </c:ser>
        <c:ser>
          <c:idx val="0"/>
          <c:order val="1"/>
          <c:tx>
            <c:strRef>
              <c:f>'FR1 TDD 2x2'!$C$84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2x2'!$C$85:$C$100</c:f>
              <c:numCache>
                <c:formatCode>General</c:formatCode>
                <c:ptCount val="16"/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38-4C39-95B1-B29CCD2762E5}"/>
            </c:ext>
          </c:extLst>
        </c:ser>
        <c:ser>
          <c:idx val="5"/>
          <c:order val="2"/>
          <c:tx>
            <c:strRef>
              <c:f>'FR1 TDD 2x2'!$D$84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2x2'!$D$85:$D$100</c:f>
              <c:numCache>
                <c:formatCode>General</c:formatCode>
                <c:ptCount val="16"/>
                <c:pt idx="0">
                  <c:v>2.5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38-4C39-95B1-B29CCD2762E5}"/>
            </c:ext>
          </c:extLst>
        </c:ser>
        <c:ser>
          <c:idx val="6"/>
          <c:order val="3"/>
          <c:tx>
            <c:strRef>
              <c:f>'FR1 TDD 2x2'!$E$84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2x2'!$E$85:$E$100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A38-4C39-95B1-B29CCD2762E5}"/>
            </c:ext>
          </c:extLst>
        </c:ser>
        <c:ser>
          <c:idx val="7"/>
          <c:order val="4"/>
          <c:tx>
            <c:strRef>
              <c:f>'FR1 TDD 2x2'!$F$84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2x2'!$F$85:$F$100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A38-4C39-95B1-B29CCD2762E5}"/>
            </c:ext>
          </c:extLst>
        </c:ser>
        <c:ser>
          <c:idx val="1"/>
          <c:order val="5"/>
          <c:tx>
            <c:strRef>
              <c:f>'FR1 TDD 2x2'!$G$84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2x2'!$G$85:$G$100</c:f>
              <c:numCache>
                <c:formatCode>0</c:formatCode>
                <c:ptCount val="16"/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A38-4C39-95B1-B29CCD2762E5}"/>
            </c:ext>
          </c:extLst>
        </c:ser>
        <c:ser>
          <c:idx val="2"/>
          <c:order val="6"/>
          <c:tx>
            <c:strRef>
              <c:f>'FR1 TDD 2x2'!$H$84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2x2'!$H$85:$H$100</c:f>
              <c:numCache>
                <c:formatCode>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A38-4C39-95B1-B29CCD276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823760"/>
        <c:axId val="1879827024"/>
      </c:lineChart>
      <c:catAx>
        <c:axId val="187982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827024"/>
        <c:crosses val="autoZero"/>
        <c:auto val="1"/>
        <c:lblAlgn val="ctr"/>
        <c:lblOffset val="100"/>
        <c:noMultiLvlLbl val="0"/>
      </c:catAx>
      <c:valAx>
        <c:axId val="187982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82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2x4'!$B$2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2x4'!$B$3:$B$18</c:f>
              <c:numCache>
                <c:formatCode>0.00</c:formatCode>
                <c:ptCount val="16"/>
                <c:pt idx="0" formatCode="General">
                  <c:v>17.77</c:v>
                </c:pt>
                <c:pt idx="1">
                  <c:v>23.37</c:v>
                </c:pt>
                <c:pt idx="2">
                  <c:v>30.78</c:v>
                </c:pt>
                <c:pt idx="3">
                  <c:v>42.18</c:v>
                </c:pt>
                <c:pt idx="4">
                  <c:v>53.39</c:v>
                </c:pt>
                <c:pt idx="5">
                  <c:v>64.89</c:v>
                </c:pt>
                <c:pt idx="6">
                  <c:v>75.430000000000007</c:v>
                </c:pt>
                <c:pt idx="7">
                  <c:v>86.36</c:v>
                </c:pt>
                <c:pt idx="8">
                  <c:v>98.8</c:v>
                </c:pt>
                <c:pt idx="9">
                  <c:v>111.15</c:v>
                </c:pt>
                <c:pt idx="10">
                  <c:v>120.65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42-4EB1-AC88-0417FF910B87}"/>
            </c:ext>
          </c:extLst>
        </c:ser>
        <c:ser>
          <c:idx val="3"/>
          <c:order val="1"/>
          <c:tx>
            <c:strRef>
              <c:f>'FR1 TDD 2x4'!$C$2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2x4'!$C$3:$C$18</c:f>
              <c:numCache>
                <c:formatCode>0.00</c:formatCode>
                <c:ptCount val="16"/>
                <c:pt idx="0">
                  <c:v>16.356000000000002</c:v>
                </c:pt>
                <c:pt idx="1">
                  <c:v>23.588999999999999</c:v>
                </c:pt>
                <c:pt idx="2">
                  <c:v>27.681000000000001</c:v>
                </c:pt>
                <c:pt idx="3">
                  <c:v>39.177999999999997</c:v>
                </c:pt>
                <c:pt idx="4">
                  <c:v>52.158000000000001</c:v>
                </c:pt>
                <c:pt idx="5">
                  <c:v>66.266999999999996</c:v>
                </c:pt>
                <c:pt idx="6">
                  <c:v>78.426000000000002</c:v>
                </c:pt>
                <c:pt idx="7">
                  <c:v>93.292000000000002</c:v>
                </c:pt>
                <c:pt idx="8">
                  <c:v>107.73699999999999</c:v>
                </c:pt>
                <c:pt idx="9">
                  <c:v>115.809</c:v>
                </c:pt>
                <c:pt idx="10">
                  <c:v>122.8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42-4EB1-AC88-0417FF910B87}"/>
            </c:ext>
          </c:extLst>
        </c:ser>
        <c:ser>
          <c:idx val="4"/>
          <c:order val="2"/>
          <c:tx>
            <c:strRef>
              <c:f>'FR1 TDD 2x4'!$D$2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2x4'!$D$3:$D$18</c:f>
              <c:numCache>
                <c:formatCode>0.00</c:formatCode>
                <c:ptCount val="16"/>
                <c:pt idx="0">
                  <c:v>22</c:v>
                </c:pt>
                <c:pt idx="1">
                  <c:v>27.03</c:v>
                </c:pt>
                <c:pt idx="2">
                  <c:v>33.78</c:v>
                </c:pt>
                <c:pt idx="3">
                  <c:v>44.39</c:v>
                </c:pt>
                <c:pt idx="4">
                  <c:v>56.34</c:v>
                </c:pt>
                <c:pt idx="5">
                  <c:v>68.260000000000005</c:v>
                </c:pt>
                <c:pt idx="6">
                  <c:v>81.5</c:v>
                </c:pt>
                <c:pt idx="7">
                  <c:v>95.19</c:v>
                </c:pt>
                <c:pt idx="8">
                  <c:v>108.61</c:v>
                </c:pt>
                <c:pt idx="9">
                  <c:v>121.06</c:v>
                </c:pt>
                <c:pt idx="10">
                  <c:v>132.83000000000001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42-4EB1-AC88-0417FF910B87}"/>
            </c:ext>
          </c:extLst>
        </c:ser>
        <c:ser>
          <c:idx val="0"/>
          <c:order val="3"/>
          <c:tx>
            <c:strRef>
              <c:f>'FR1 TDD 2x4'!$E$2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2x4'!$E$3:$E$18</c:f>
              <c:numCache>
                <c:formatCode>0.00</c:formatCode>
                <c:ptCount val="16"/>
                <c:pt idx="0">
                  <c:v>16.66592</c:v>
                </c:pt>
                <c:pt idx="1">
                  <c:v>20.90793</c:v>
                </c:pt>
                <c:pt idx="2">
                  <c:v>25.339210000000001</c:v>
                </c:pt>
                <c:pt idx="3">
                  <c:v>33.798400000000001</c:v>
                </c:pt>
                <c:pt idx="4">
                  <c:v>44.67971</c:v>
                </c:pt>
                <c:pt idx="5">
                  <c:v>59.169759999999997</c:v>
                </c:pt>
                <c:pt idx="6">
                  <c:v>74.259420000000006</c:v>
                </c:pt>
                <c:pt idx="7">
                  <c:v>88.928870000000003</c:v>
                </c:pt>
                <c:pt idx="8">
                  <c:v>103.0612</c:v>
                </c:pt>
                <c:pt idx="9">
                  <c:v>116.25660000000001</c:v>
                </c:pt>
                <c:pt idx="10">
                  <c:v>130.09119999999999</c:v>
                </c:pt>
                <c:pt idx="11">
                  <c:v>143.7302</c:v>
                </c:pt>
                <c:pt idx="12">
                  <c:v>151.05199999999999</c:v>
                </c:pt>
                <c:pt idx="13">
                  <c:v>159.17070000000001</c:v>
                </c:pt>
                <c:pt idx="14">
                  <c:v>167.88640000000001</c:v>
                </c:pt>
                <c:pt idx="15">
                  <c:v>171.84989999999999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42-4EB1-AC88-0417FF910B87}"/>
            </c:ext>
          </c:extLst>
        </c:ser>
        <c:ser>
          <c:idx val="5"/>
          <c:order val="4"/>
          <c:tx>
            <c:strRef>
              <c:f>'FR1 TDD 2x4'!$F$2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2x4'!$F$3:$F$18</c:f>
              <c:numCache>
                <c:formatCode>0.00</c:formatCode>
                <c:ptCount val="16"/>
                <c:pt idx="0">
                  <c:v>20.254300000000001</c:v>
                </c:pt>
                <c:pt idx="1">
                  <c:v>26.781400000000001</c:v>
                </c:pt>
                <c:pt idx="2">
                  <c:v>32.512799999999999</c:v>
                </c:pt>
                <c:pt idx="3">
                  <c:v>44.831299999999999</c:v>
                </c:pt>
                <c:pt idx="4">
                  <c:v>57.058399999999999</c:v>
                </c:pt>
                <c:pt idx="5">
                  <c:v>68.751199999999997</c:v>
                </c:pt>
                <c:pt idx="6">
                  <c:v>80.891300000000001</c:v>
                </c:pt>
                <c:pt idx="7">
                  <c:v>90.664000000000001</c:v>
                </c:pt>
                <c:pt idx="8">
                  <c:v>100.60899999999999</c:v>
                </c:pt>
                <c:pt idx="9">
                  <c:v>111.956</c:v>
                </c:pt>
                <c:pt idx="10">
                  <c:v>125.758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142-4EB1-AC88-0417FF910B87}"/>
            </c:ext>
          </c:extLst>
        </c:ser>
        <c:ser>
          <c:idx val="6"/>
          <c:order val="5"/>
          <c:tx>
            <c:strRef>
              <c:f>'FR1 TDD 2x4'!$G$2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2x4'!$G$3:$G$18</c:f>
              <c:numCache>
                <c:formatCode>0.00</c:formatCode>
                <c:ptCount val="16"/>
                <c:pt idx="1">
                  <c:v>25.043800000000001</c:v>
                </c:pt>
                <c:pt idx="2">
                  <c:v>31.402000000000001</c:v>
                </c:pt>
                <c:pt idx="3">
                  <c:v>40.797600000000003</c:v>
                </c:pt>
                <c:pt idx="4">
                  <c:v>53.1297</c:v>
                </c:pt>
                <c:pt idx="5">
                  <c:v>65.233099999999993</c:v>
                </c:pt>
                <c:pt idx="6">
                  <c:v>78.077500000000001</c:v>
                </c:pt>
                <c:pt idx="7">
                  <c:v>92.416700000000006</c:v>
                </c:pt>
                <c:pt idx="8">
                  <c:v>106.7137</c:v>
                </c:pt>
                <c:pt idx="9">
                  <c:v>120.61499999999999</c:v>
                </c:pt>
                <c:pt idx="10">
                  <c:v>134.56899999999999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142-4EB1-AC88-0417FF910B87}"/>
            </c:ext>
          </c:extLst>
        </c:ser>
        <c:ser>
          <c:idx val="1"/>
          <c:order val="6"/>
          <c:tx>
            <c:strRef>
              <c:f>'FR1 TDD 2x4'!$H$2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2x4'!$H$3:$H$18</c:f>
              <c:numCache>
                <c:formatCode>0.00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142-4EB1-AC88-0417FF91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19408"/>
        <c:axId val="131216144"/>
      </c:lineChart>
      <c:catAx>
        <c:axId val="13121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6144"/>
        <c:crosses val="autoZero"/>
        <c:auto val="1"/>
        <c:lblAlgn val="ctr"/>
        <c:lblOffset val="100"/>
        <c:noMultiLvlLbl val="0"/>
      </c:catAx>
      <c:valAx>
        <c:axId val="13121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2x4'!$B$44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2x4'!$B$45:$B$60</c:f>
              <c:numCache>
                <c:formatCode>0.00</c:formatCode>
                <c:ptCount val="16"/>
                <c:pt idx="0">
                  <c:v>7.8E-2</c:v>
                </c:pt>
                <c:pt idx="1">
                  <c:v>4.2999999999999997E-2</c:v>
                </c:pt>
                <c:pt idx="2">
                  <c:v>0.04</c:v>
                </c:pt>
                <c:pt idx="3">
                  <c:v>7.3999999999999996E-2</c:v>
                </c:pt>
                <c:pt idx="4">
                  <c:v>6.0999999999999999E-2</c:v>
                </c:pt>
                <c:pt idx="5">
                  <c:v>1.2999999999999999E-2</c:v>
                </c:pt>
                <c:pt idx="6">
                  <c:v>3.0000000000000001E-3</c:v>
                </c:pt>
                <c:pt idx="7">
                  <c:v>1E-3</c:v>
                </c:pt>
                <c:pt idx="8">
                  <c:v>3.0000000000000001E-3</c:v>
                </c:pt>
                <c:pt idx="9">
                  <c:v>6.4000000000000001E-2</c:v>
                </c:pt>
                <c:pt idx="10">
                  <c:v>0.112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E5-40AB-94E9-67D1D749FACF}"/>
            </c:ext>
          </c:extLst>
        </c:ser>
        <c:ser>
          <c:idx val="3"/>
          <c:order val="1"/>
          <c:tx>
            <c:strRef>
              <c:f>'FR1 TDD 2x4'!$C$44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2x4'!$C$45:$C$60</c:f>
              <c:numCache>
                <c:formatCode>0.00</c:formatCode>
                <c:ptCount val="16"/>
                <c:pt idx="0">
                  <c:v>0.22900000000000001</c:v>
                </c:pt>
                <c:pt idx="1">
                  <c:v>0.121</c:v>
                </c:pt>
                <c:pt idx="2">
                  <c:v>0.14399999999999999</c:v>
                </c:pt>
                <c:pt idx="3">
                  <c:v>0.16900000000000001</c:v>
                </c:pt>
                <c:pt idx="4">
                  <c:v>0.122</c:v>
                </c:pt>
                <c:pt idx="5">
                  <c:v>7.8E-2</c:v>
                </c:pt>
                <c:pt idx="6">
                  <c:v>7.0999999999999994E-2</c:v>
                </c:pt>
                <c:pt idx="7">
                  <c:v>6.7000000000000004E-2</c:v>
                </c:pt>
                <c:pt idx="8">
                  <c:v>7.0999999999999994E-2</c:v>
                </c:pt>
                <c:pt idx="9">
                  <c:v>0.129</c:v>
                </c:pt>
                <c:pt idx="10">
                  <c:v>0.17899999999999999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E5-40AB-94E9-67D1D749FACF}"/>
            </c:ext>
          </c:extLst>
        </c:ser>
        <c:ser>
          <c:idx val="4"/>
          <c:order val="2"/>
          <c:tx>
            <c:strRef>
              <c:f>'FR1 TDD 2x4'!$D$44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2x4'!$D$45:$D$60</c:f>
              <c:numCache>
                <c:formatCode>0.00</c:formatCode>
                <c:ptCount val="16"/>
                <c:pt idx="0">
                  <c:v>5.2159999999999998E-2</c:v>
                </c:pt>
                <c:pt idx="1">
                  <c:v>3.551E-2</c:v>
                </c:pt>
                <c:pt idx="2">
                  <c:v>2.1520000000000001E-2</c:v>
                </c:pt>
                <c:pt idx="3">
                  <c:v>2.0590000000000001E-2</c:v>
                </c:pt>
                <c:pt idx="4">
                  <c:v>1.4540000000000001E-2</c:v>
                </c:pt>
                <c:pt idx="5">
                  <c:v>1.6549999999999999E-2</c:v>
                </c:pt>
                <c:pt idx="6">
                  <c:v>1.197E-2</c:v>
                </c:pt>
                <c:pt idx="7">
                  <c:v>1.014E-2</c:v>
                </c:pt>
                <c:pt idx="8">
                  <c:v>3.3070000000000002E-2</c:v>
                </c:pt>
                <c:pt idx="9">
                  <c:v>6.2030000000000002E-2</c:v>
                </c:pt>
                <c:pt idx="10">
                  <c:v>8.0829999999999999E-2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E5-40AB-94E9-67D1D749FACF}"/>
            </c:ext>
          </c:extLst>
        </c:ser>
        <c:ser>
          <c:idx val="0"/>
          <c:order val="3"/>
          <c:tx>
            <c:strRef>
              <c:f>'FR1 TDD 2x4'!$E$44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2x4'!$E$45:$E$60</c:f>
              <c:numCache>
                <c:formatCode>0.00</c:formatCode>
                <c:ptCount val="16"/>
                <c:pt idx="0">
                  <c:v>0.32797999999999999</c:v>
                </c:pt>
                <c:pt idx="1">
                  <c:v>0.30847999999999998</c:v>
                </c:pt>
                <c:pt idx="2">
                  <c:v>0.27407999999999999</c:v>
                </c:pt>
                <c:pt idx="3">
                  <c:v>0.13553000000000001</c:v>
                </c:pt>
                <c:pt idx="4">
                  <c:v>4.1038999999999999E-2</c:v>
                </c:pt>
                <c:pt idx="5">
                  <c:v>7.9035000000000008E-3</c:v>
                </c:pt>
                <c:pt idx="6">
                  <c:v>4.3598999999999999E-3</c:v>
                </c:pt>
                <c:pt idx="7">
                  <c:v>4.7866000000000002E-3</c:v>
                </c:pt>
                <c:pt idx="8">
                  <c:v>7.0130000000000001E-3</c:v>
                </c:pt>
                <c:pt idx="9">
                  <c:v>2.6438E-2</c:v>
                </c:pt>
                <c:pt idx="10">
                  <c:v>3.9331999999999999E-2</c:v>
                </c:pt>
                <c:pt idx="11">
                  <c:v>1.0965000000000001E-2</c:v>
                </c:pt>
                <c:pt idx="12">
                  <c:v>7.9776999999999995E-4</c:v>
                </c:pt>
                <c:pt idx="13">
                  <c:v>2.9684999999999998E-4</c:v>
                </c:pt>
                <c:pt idx="14">
                  <c:v>1.1132E-4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2E5-40AB-94E9-67D1D749FACF}"/>
            </c:ext>
          </c:extLst>
        </c:ser>
        <c:ser>
          <c:idx val="5"/>
          <c:order val="4"/>
          <c:tx>
            <c:strRef>
              <c:f>'FR1 TDD 2x4'!$F$44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2x4'!$F$45:$F$60</c:f>
              <c:numCache>
                <c:formatCode>0.00</c:formatCode>
                <c:ptCount val="16"/>
                <c:pt idx="0">
                  <c:v>0.1343</c:v>
                </c:pt>
                <c:pt idx="1">
                  <c:v>0.19209999999999999</c:v>
                </c:pt>
                <c:pt idx="2">
                  <c:v>0.2172</c:v>
                </c:pt>
                <c:pt idx="3">
                  <c:v>0.17580000000000001</c:v>
                </c:pt>
                <c:pt idx="4">
                  <c:v>0.1426</c:v>
                </c:pt>
                <c:pt idx="5">
                  <c:v>7.2700000000000001E-2</c:v>
                </c:pt>
                <c:pt idx="6">
                  <c:v>9.1200000000000003E-2</c:v>
                </c:pt>
                <c:pt idx="7">
                  <c:v>0.1115</c:v>
                </c:pt>
                <c:pt idx="8">
                  <c:v>0.14580000000000001</c:v>
                </c:pt>
                <c:pt idx="9">
                  <c:v>0.14430000000000001</c:v>
                </c:pt>
                <c:pt idx="10">
                  <c:v>8.9599999999999999E-2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2E5-40AB-94E9-67D1D749FACF}"/>
            </c:ext>
          </c:extLst>
        </c:ser>
        <c:ser>
          <c:idx val="6"/>
          <c:order val="5"/>
          <c:tx>
            <c:strRef>
              <c:f>'FR1 TDD 2x4'!$G$44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2x4'!$G$46:$G$60</c:f>
              <c:numCache>
                <c:formatCode>0.00</c:formatCode>
                <c:ptCount val="15"/>
                <c:pt idx="0">
                  <c:v>7.0499999999999993E-2</c:v>
                </c:pt>
                <c:pt idx="1">
                  <c:v>6.7799999999999999E-2</c:v>
                </c:pt>
                <c:pt idx="2">
                  <c:v>6.3799999999999996E-2</c:v>
                </c:pt>
                <c:pt idx="3">
                  <c:v>6.13E-2</c:v>
                </c:pt>
                <c:pt idx="4">
                  <c:v>5.8299999999999998E-2</c:v>
                </c:pt>
                <c:pt idx="5">
                  <c:v>4.5100000000000001E-2</c:v>
                </c:pt>
                <c:pt idx="6">
                  <c:v>4.5499999999999999E-2</c:v>
                </c:pt>
                <c:pt idx="7">
                  <c:v>4.6800000000000001E-2</c:v>
                </c:pt>
                <c:pt idx="8">
                  <c:v>5.0900000000000001E-2</c:v>
                </c:pt>
                <c:pt idx="9">
                  <c:v>5.57E-2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2E5-40AB-94E9-67D1D749FACF}"/>
            </c:ext>
          </c:extLst>
        </c:ser>
        <c:ser>
          <c:idx val="7"/>
          <c:order val="6"/>
          <c:tx>
            <c:strRef>
              <c:f>'FR1 TDD 2x4'!$H$44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2x4'!$H$45:$H$60</c:f>
              <c:numCache>
                <c:formatCode>0.00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2E5-40AB-94E9-67D1D749F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17776"/>
        <c:axId val="131224304"/>
      </c:lineChart>
      <c:catAx>
        <c:axId val="13121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24304"/>
        <c:crossesAt val="1.0000000000000002E-2"/>
        <c:auto val="1"/>
        <c:lblAlgn val="ctr"/>
        <c:lblOffset val="100"/>
        <c:noMultiLvlLbl val="0"/>
      </c:catAx>
      <c:valAx>
        <c:axId val="13122430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2x4'!$B$64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2x4'!$B$65:$B$80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05-429A-BCF7-D46A71BB8B45}"/>
            </c:ext>
          </c:extLst>
        </c:ser>
        <c:ser>
          <c:idx val="3"/>
          <c:order val="1"/>
          <c:tx>
            <c:strRef>
              <c:f>'FR1 TDD 2x4'!$C$64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2x4'!$C$65:$C$80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5-429A-BCF7-D46A71BB8B45}"/>
            </c:ext>
          </c:extLst>
        </c:ser>
        <c:ser>
          <c:idx val="4"/>
          <c:order val="2"/>
          <c:tx>
            <c:strRef>
              <c:f>'FR1 TDD 2x4'!$D$64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05-429A-BCF7-D46A71BB8B45}"/>
            </c:ext>
          </c:extLst>
        </c:ser>
        <c:ser>
          <c:idx val="0"/>
          <c:order val="3"/>
          <c:tx>
            <c:strRef>
              <c:f>'FR1 TDD 2x4'!$E$64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05-429A-BCF7-D46A71BB8B45}"/>
            </c:ext>
          </c:extLst>
        </c:ser>
        <c:ser>
          <c:idx val="5"/>
          <c:order val="4"/>
          <c:tx>
            <c:strRef>
              <c:f>'FR1 TDD 2x4'!$F$64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905-429A-BCF7-D46A71BB8B45}"/>
            </c:ext>
          </c:extLst>
        </c:ser>
        <c:ser>
          <c:idx val="6"/>
          <c:order val="5"/>
          <c:tx>
            <c:strRef>
              <c:f>'FR1 TDD 2x4'!$G$64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2x4'!$G$65:$G$80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905-429A-BCF7-D46A71BB8B45}"/>
            </c:ext>
          </c:extLst>
        </c:ser>
        <c:ser>
          <c:idx val="7"/>
          <c:order val="6"/>
          <c:tx>
            <c:strRef>
              <c:f>'FR1 TDD 2x4'!$H$64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2x4'!$H$65:$H$80</c:f>
              <c:numCache>
                <c:formatCode>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905-429A-BCF7-D46A71BB8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21040"/>
        <c:axId val="131218320"/>
      </c:lineChart>
      <c:catAx>
        <c:axId val="131221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8320"/>
        <c:crosses val="autoZero"/>
        <c:auto val="1"/>
        <c:lblAlgn val="ctr"/>
        <c:lblOffset val="100"/>
        <c:noMultiLvlLbl val="0"/>
      </c:catAx>
      <c:valAx>
        <c:axId val="13121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2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'FR1 TDD 2x4'!$B$84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2x4'!$B$85:$B$100</c:f>
              <c:numCache>
                <c:formatCode>General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09-46D8-80E7-E5F6E9AFED29}"/>
            </c:ext>
          </c:extLst>
        </c:ser>
        <c:ser>
          <c:idx val="0"/>
          <c:order val="1"/>
          <c:tx>
            <c:strRef>
              <c:f>'FR1 TDD 2x4'!$C$84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2x4'!$C$85:$C$100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09-46D8-80E7-E5F6E9AFED29}"/>
            </c:ext>
          </c:extLst>
        </c:ser>
        <c:ser>
          <c:idx val="5"/>
          <c:order val="2"/>
          <c:tx>
            <c:strRef>
              <c:f>'FR1 TDD 2x4'!$D$84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2x4'!$D$85:$D$100</c:f>
              <c:numCache>
                <c:formatCode>General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09-46D8-80E7-E5F6E9AFED29}"/>
            </c:ext>
          </c:extLst>
        </c:ser>
        <c:ser>
          <c:idx val="6"/>
          <c:order val="3"/>
          <c:tx>
            <c:strRef>
              <c:f>'FR1 TDD 2x4'!$E$84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2x4'!$E$85:$E$100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13</c:v>
                </c:pt>
                <c:pt idx="15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09-46D8-80E7-E5F6E9AFED29}"/>
            </c:ext>
          </c:extLst>
        </c:ser>
        <c:ser>
          <c:idx val="7"/>
          <c:order val="4"/>
          <c:tx>
            <c:strRef>
              <c:f>'FR1 TDD 2x4'!$F$84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2x4'!$F$85:$F$100</c:f>
              <c:numCache>
                <c:formatCode>0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709-46D8-80E7-E5F6E9AFED29}"/>
            </c:ext>
          </c:extLst>
        </c:ser>
        <c:ser>
          <c:idx val="1"/>
          <c:order val="5"/>
          <c:tx>
            <c:strRef>
              <c:f>'FR1 TDD 2x4'!$G$84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2x4'!$G$85:$G$100</c:f>
              <c:numCache>
                <c:formatCode>0</c:formatCode>
                <c:ptCount val="16"/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709-46D8-80E7-E5F6E9AFED29}"/>
            </c:ext>
          </c:extLst>
        </c:ser>
        <c:ser>
          <c:idx val="2"/>
          <c:order val="6"/>
          <c:tx>
            <c:strRef>
              <c:f>'FR1 TDD 2x4'!$H$84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2x4'!$H$85:$H$100</c:f>
              <c:numCache>
                <c:formatCode>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709-46D8-80E7-E5F6E9AFE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23216"/>
        <c:axId val="131227024"/>
      </c:lineChart>
      <c:catAx>
        <c:axId val="13122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27024"/>
        <c:crosses val="autoZero"/>
        <c:auto val="1"/>
        <c:lblAlgn val="ctr"/>
        <c:lblOffset val="100"/>
        <c:noMultiLvlLbl val="0"/>
      </c:catAx>
      <c:valAx>
        <c:axId val="13122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2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'FR2'!$B$2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'FR2'!$B$3:$B$18</c:f>
              <c:numCache>
                <c:formatCode>0.00</c:formatCode>
                <c:ptCount val="16"/>
                <c:pt idx="0">
                  <c:v>16.53</c:v>
                </c:pt>
                <c:pt idx="1">
                  <c:v>22.99</c:v>
                </c:pt>
                <c:pt idx="2">
                  <c:v>30.12</c:v>
                </c:pt>
                <c:pt idx="3">
                  <c:v>38.76</c:v>
                </c:pt>
                <c:pt idx="4">
                  <c:v>46.84</c:v>
                </c:pt>
                <c:pt idx="5">
                  <c:v>56.05</c:v>
                </c:pt>
                <c:pt idx="6">
                  <c:v>68.12</c:v>
                </c:pt>
                <c:pt idx="7">
                  <c:v>80.849999999999994</c:v>
                </c:pt>
                <c:pt idx="8">
                  <c:v>94.15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D7-419E-AB5F-2453D449BBCD}"/>
            </c:ext>
          </c:extLst>
        </c:ser>
        <c:ser>
          <c:idx val="3"/>
          <c:order val="1"/>
          <c:tx>
            <c:strRef>
              <c:f>'FR2'!$C$2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'FR2'!$C$3:$C$18</c:f>
              <c:numCache>
                <c:formatCode>0.00</c:formatCode>
                <c:ptCount val="16"/>
                <c:pt idx="1">
                  <c:v>23.033000000000001</c:v>
                </c:pt>
                <c:pt idx="2">
                  <c:v>31.72</c:v>
                </c:pt>
                <c:pt idx="3">
                  <c:v>40.570999999999998</c:v>
                </c:pt>
                <c:pt idx="4">
                  <c:v>49.996000000000002</c:v>
                </c:pt>
                <c:pt idx="5">
                  <c:v>60.192999999999998</c:v>
                </c:pt>
                <c:pt idx="6">
                  <c:v>72.778000000000006</c:v>
                </c:pt>
                <c:pt idx="7">
                  <c:v>86.55</c:v>
                </c:pt>
                <c:pt idx="8">
                  <c:v>97.186999999999998</c:v>
                </c:pt>
                <c:pt idx="9">
                  <c:v>99.646000000000001</c:v>
                </c:pt>
                <c:pt idx="10">
                  <c:v>110.64400000000001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D7-419E-AB5F-2453D449BBCD}"/>
            </c:ext>
          </c:extLst>
        </c:ser>
        <c:ser>
          <c:idx val="4"/>
          <c:order val="2"/>
          <c:tx>
            <c:strRef>
              <c:f>'FR2'!$D$2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'FR2'!$D$3:$D$18</c:f>
              <c:numCache>
                <c:formatCode>0.00</c:formatCode>
                <c:ptCount val="16"/>
                <c:pt idx="0">
                  <c:v>21.62</c:v>
                </c:pt>
                <c:pt idx="1">
                  <c:v>29.87</c:v>
                </c:pt>
                <c:pt idx="2">
                  <c:v>39.86</c:v>
                </c:pt>
                <c:pt idx="3">
                  <c:v>51.31</c:v>
                </c:pt>
                <c:pt idx="4">
                  <c:v>62.15</c:v>
                </c:pt>
                <c:pt idx="5">
                  <c:v>74.48</c:v>
                </c:pt>
                <c:pt idx="6">
                  <c:v>87.31</c:v>
                </c:pt>
                <c:pt idx="7">
                  <c:v>100.1</c:v>
                </c:pt>
                <c:pt idx="8">
                  <c:v>113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DD7-419E-AB5F-2453D449BBCD}"/>
            </c:ext>
          </c:extLst>
        </c:ser>
        <c:ser>
          <c:idx val="0"/>
          <c:order val="3"/>
          <c:tx>
            <c:strRef>
              <c:f>'FR2'!$E$2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'FR2'!$E$3:$E$18</c:f>
              <c:numCache>
                <c:formatCode>0.00</c:formatCode>
                <c:ptCount val="16"/>
                <c:pt idx="0">
                  <c:v>22.997689999999999</c:v>
                </c:pt>
                <c:pt idx="1">
                  <c:v>31.179290000000002</c:v>
                </c:pt>
                <c:pt idx="2">
                  <c:v>40.854170000000003</c:v>
                </c:pt>
                <c:pt idx="3">
                  <c:v>52.203879999999998</c:v>
                </c:pt>
                <c:pt idx="4">
                  <c:v>63.520589999999999</c:v>
                </c:pt>
                <c:pt idx="5">
                  <c:v>75.095010000000002</c:v>
                </c:pt>
                <c:pt idx="6">
                  <c:v>84.771450000000002</c:v>
                </c:pt>
                <c:pt idx="7">
                  <c:v>96.495829999999998</c:v>
                </c:pt>
                <c:pt idx="8">
                  <c:v>112.98520000000001</c:v>
                </c:pt>
                <c:pt idx="9">
                  <c:v>130.02289999999999</c:v>
                </c:pt>
                <c:pt idx="10">
                  <c:v>148.4325</c:v>
                </c:pt>
                <c:pt idx="11">
                  <c:v>167.9639</c:v>
                </c:pt>
                <c:pt idx="12">
                  <c:v>184.71010000000001</c:v>
                </c:pt>
                <c:pt idx="13">
                  <c:v>197.3348</c:v>
                </c:pt>
                <c:pt idx="14">
                  <c:v>208.41079999999999</c:v>
                </c:pt>
                <c:pt idx="15">
                  <c:v>217.43780000000001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DD7-419E-AB5F-2453D449BBCD}"/>
            </c:ext>
          </c:extLst>
        </c:ser>
        <c:ser>
          <c:idx val="5"/>
          <c:order val="4"/>
          <c:tx>
            <c:strRef>
              <c:f>'FR2'!$F$2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'FR2'!$F$3:$F$18</c:f>
              <c:numCache>
                <c:formatCode>0.00</c:formatCode>
                <c:ptCount val="16"/>
                <c:pt idx="0">
                  <c:v>19.251799999999999</c:v>
                </c:pt>
                <c:pt idx="1">
                  <c:v>25.435500000000001</c:v>
                </c:pt>
                <c:pt idx="2">
                  <c:v>34.314799999999998</c:v>
                </c:pt>
                <c:pt idx="3">
                  <c:v>45.757100000000001</c:v>
                </c:pt>
                <c:pt idx="4">
                  <c:v>54.083799999999997</c:v>
                </c:pt>
                <c:pt idx="5">
                  <c:v>59.176400000000001</c:v>
                </c:pt>
                <c:pt idx="6">
                  <c:v>71.990499999999997</c:v>
                </c:pt>
                <c:pt idx="7">
                  <c:v>82.973600000000005</c:v>
                </c:pt>
                <c:pt idx="8">
                  <c:v>95.617500000000007</c:v>
                </c:pt>
                <c:pt idx="9">
                  <c:v>110.282</c:v>
                </c:pt>
                <c:pt idx="10">
                  <c:v>134.648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DD7-419E-AB5F-2453D449BBCD}"/>
            </c:ext>
          </c:extLst>
        </c:ser>
        <c:ser>
          <c:idx val="6"/>
          <c:order val="5"/>
          <c:tx>
            <c:strRef>
              <c:f>'FR2'!$G$2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'FR2'!$G$3:$G$18</c:f>
              <c:numCache>
                <c:formatCode>0.00</c:formatCode>
                <c:ptCount val="16"/>
                <c:pt idx="1">
                  <c:v>25.592500000000001</c:v>
                </c:pt>
                <c:pt idx="2">
                  <c:v>34.0154</c:v>
                </c:pt>
                <c:pt idx="3">
                  <c:v>43.195599999999999</c:v>
                </c:pt>
                <c:pt idx="4">
                  <c:v>53.402299999999997</c:v>
                </c:pt>
                <c:pt idx="5">
                  <c:v>64.061400000000006</c:v>
                </c:pt>
                <c:pt idx="6">
                  <c:v>75.397999999999996</c:v>
                </c:pt>
                <c:pt idx="7">
                  <c:v>88.085899999999995</c:v>
                </c:pt>
                <c:pt idx="8">
                  <c:v>102.1455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DD7-419E-AB5F-2453D449BBCD}"/>
            </c:ext>
          </c:extLst>
        </c:ser>
        <c:ser>
          <c:idx val="1"/>
          <c:order val="6"/>
          <c:tx>
            <c:strRef>
              <c:f>'FR2'!$H$2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'FR2'!$H$3:$H$18</c:f>
              <c:numCache>
                <c:formatCode>0.00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DD7-419E-AB5F-2453D449B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22128"/>
        <c:axId val="131218864"/>
      </c:lineChart>
      <c:catAx>
        <c:axId val="13122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8864"/>
        <c:crosses val="autoZero"/>
        <c:auto val="1"/>
        <c:lblAlgn val="ctr"/>
        <c:lblOffset val="100"/>
        <c:noMultiLvlLbl val="0"/>
      </c:catAx>
      <c:valAx>
        <c:axId val="13121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2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'FR2'!$B$44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'FR2'!$B$45:$B$60</c:f>
              <c:numCache>
                <c:formatCode>0.00</c:formatCode>
                <c:ptCount val="16"/>
                <c:pt idx="0">
                  <c:v>0.20200000000000001</c:v>
                </c:pt>
                <c:pt idx="1">
                  <c:v>0.104</c:v>
                </c:pt>
                <c:pt idx="2">
                  <c:v>7.3999999999999996E-2</c:v>
                </c:pt>
                <c:pt idx="3">
                  <c:v>6.4000000000000001E-2</c:v>
                </c:pt>
                <c:pt idx="4">
                  <c:v>6.2E-2</c:v>
                </c:pt>
                <c:pt idx="5">
                  <c:v>0.08</c:v>
                </c:pt>
                <c:pt idx="6">
                  <c:v>8.6999999999999994E-2</c:v>
                </c:pt>
                <c:pt idx="7">
                  <c:v>0.08</c:v>
                </c:pt>
                <c:pt idx="8">
                  <c:v>7.3999999999999996E-2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A9-46C2-B651-71D88C403741}"/>
            </c:ext>
          </c:extLst>
        </c:ser>
        <c:ser>
          <c:idx val="3"/>
          <c:order val="1"/>
          <c:tx>
            <c:strRef>
              <c:f>'FR2'!$C$44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'FR2'!$C$45:$C$60</c:f>
              <c:numCache>
                <c:formatCode>0.00</c:formatCode>
                <c:ptCount val="16"/>
                <c:pt idx="1">
                  <c:v>0.123</c:v>
                </c:pt>
                <c:pt idx="2">
                  <c:v>7.1999999999999995E-2</c:v>
                </c:pt>
                <c:pt idx="3">
                  <c:v>8.5999999999999993E-2</c:v>
                </c:pt>
                <c:pt idx="4">
                  <c:v>9.8000000000000004E-2</c:v>
                </c:pt>
                <c:pt idx="5">
                  <c:v>9.6000000000000002E-2</c:v>
                </c:pt>
                <c:pt idx="6">
                  <c:v>9.8000000000000004E-2</c:v>
                </c:pt>
                <c:pt idx="7">
                  <c:v>0.10199999999999999</c:v>
                </c:pt>
                <c:pt idx="8">
                  <c:v>0.13300000000000001</c:v>
                </c:pt>
                <c:pt idx="9">
                  <c:v>0.22600000000000001</c:v>
                </c:pt>
                <c:pt idx="10">
                  <c:v>0.26600000000000001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A9-46C2-B651-71D88C403741}"/>
            </c:ext>
          </c:extLst>
        </c:ser>
        <c:ser>
          <c:idx val="4"/>
          <c:order val="2"/>
          <c:tx>
            <c:strRef>
              <c:f>'FR2'!$D$44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'FR2'!$D$45:$D$60</c:f>
              <c:numCache>
                <c:formatCode>0.00</c:formatCode>
                <c:ptCount val="16"/>
                <c:pt idx="0">
                  <c:v>3.705E-2</c:v>
                </c:pt>
                <c:pt idx="1">
                  <c:v>3.6999999999999998E-2</c:v>
                </c:pt>
                <c:pt idx="2">
                  <c:v>2.368E-2</c:v>
                </c:pt>
                <c:pt idx="3">
                  <c:v>2.5069999999999999E-2</c:v>
                </c:pt>
                <c:pt idx="4">
                  <c:v>3.5830000000000001E-2</c:v>
                </c:pt>
                <c:pt idx="5">
                  <c:v>3.1309999999999998E-2</c:v>
                </c:pt>
                <c:pt idx="6">
                  <c:v>3.0450000000000001E-2</c:v>
                </c:pt>
                <c:pt idx="7">
                  <c:v>2.2550000000000001E-2</c:v>
                </c:pt>
                <c:pt idx="8">
                  <c:v>2.3400000000000001E-2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8A9-46C2-B651-71D88C403741}"/>
            </c:ext>
          </c:extLst>
        </c:ser>
        <c:ser>
          <c:idx val="0"/>
          <c:order val="3"/>
          <c:tx>
            <c:strRef>
              <c:f>'FR2'!$E$44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'FR2'!$E$45:$E$60</c:f>
              <c:numCache>
                <c:formatCode>0.00</c:formatCode>
                <c:ptCount val="16"/>
                <c:pt idx="0">
                  <c:v>5.2897E-2</c:v>
                </c:pt>
                <c:pt idx="1">
                  <c:v>5.4102999999999998E-2</c:v>
                </c:pt>
                <c:pt idx="2">
                  <c:v>7.7655000000000002E-2</c:v>
                </c:pt>
                <c:pt idx="3">
                  <c:v>8.4723999999999994E-2</c:v>
                </c:pt>
                <c:pt idx="4">
                  <c:v>6.8809999999999996E-2</c:v>
                </c:pt>
                <c:pt idx="5">
                  <c:v>4.8016999999999997E-2</c:v>
                </c:pt>
                <c:pt idx="6">
                  <c:v>1.4655E-2</c:v>
                </c:pt>
                <c:pt idx="7">
                  <c:v>3.8103E-3</c:v>
                </c:pt>
                <c:pt idx="8">
                  <c:v>1.6724000000000001E-3</c:v>
                </c:pt>
                <c:pt idx="9">
                  <c:v>9.4828000000000002E-4</c:v>
                </c:pt>
                <c:pt idx="10">
                  <c:v>9.1379000000000004E-4</c:v>
                </c:pt>
                <c:pt idx="11">
                  <c:v>1E-3</c:v>
                </c:pt>
                <c:pt idx="12">
                  <c:v>5.6897000000000002E-4</c:v>
                </c:pt>
                <c:pt idx="13">
                  <c:v>2.7586E-4</c:v>
                </c:pt>
                <c:pt idx="14">
                  <c:v>1.8966E-4</c:v>
                </c:pt>
                <c:pt idx="15">
                  <c:v>1.0344999999999999E-4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8A9-46C2-B651-71D88C403741}"/>
            </c:ext>
          </c:extLst>
        </c:ser>
        <c:ser>
          <c:idx val="5"/>
          <c:order val="4"/>
          <c:tx>
            <c:strRef>
              <c:f>'FR2'!$F$44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'FR2'!$F$45:$F$60</c:f>
              <c:numCache>
                <c:formatCode>0.00</c:formatCode>
                <c:ptCount val="16"/>
                <c:pt idx="0">
                  <c:v>0.24490000000000001</c:v>
                </c:pt>
                <c:pt idx="1">
                  <c:v>0.2853</c:v>
                </c:pt>
                <c:pt idx="2">
                  <c:v>0.26529999999999998</c:v>
                </c:pt>
                <c:pt idx="3">
                  <c:v>0.19009999999999999</c:v>
                </c:pt>
                <c:pt idx="4">
                  <c:v>0.1915</c:v>
                </c:pt>
                <c:pt idx="5">
                  <c:v>0.27560000000000001</c:v>
                </c:pt>
                <c:pt idx="6">
                  <c:v>0.27750000000000002</c:v>
                </c:pt>
                <c:pt idx="7">
                  <c:v>0.28970000000000001</c:v>
                </c:pt>
                <c:pt idx="8">
                  <c:v>0.2883</c:v>
                </c:pt>
                <c:pt idx="9">
                  <c:v>0.30049999999999999</c:v>
                </c:pt>
                <c:pt idx="10">
                  <c:v>0.26879999999999998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8A9-46C2-B651-71D88C403741}"/>
            </c:ext>
          </c:extLst>
        </c:ser>
        <c:ser>
          <c:idx val="6"/>
          <c:order val="5"/>
          <c:tx>
            <c:strRef>
              <c:f>'FR2'!$G$44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'FR2'!$G$45:$G$60</c:f>
              <c:numCache>
                <c:formatCode>0.00</c:formatCode>
                <c:ptCount val="16"/>
                <c:pt idx="1">
                  <c:v>6.0600000000000001E-2</c:v>
                </c:pt>
                <c:pt idx="2">
                  <c:v>5.1400000000000001E-2</c:v>
                </c:pt>
                <c:pt idx="3">
                  <c:v>3.8199999999999998E-2</c:v>
                </c:pt>
                <c:pt idx="4">
                  <c:v>3.3700000000000001E-2</c:v>
                </c:pt>
                <c:pt idx="5">
                  <c:v>2.4299999999999999E-2</c:v>
                </c:pt>
                <c:pt idx="6">
                  <c:v>2.4799999999999999E-2</c:v>
                </c:pt>
                <c:pt idx="7">
                  <c:v>3.0499999999999999E-2</c:v>
                </c:pt>
                <c:pt idx="8">
                  <c:v>2.5999999999999999E-2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8A9-46C2-B651-71D88C403741}"/>
            </c:ext>
          </c:extLst>
        </c:ser>
        <c:ser>
          <c:idx val="7"/>
          <c:order val="6"/>
          <c:tx>
            <c:strRef>
              <c:f>'FR2'!$H$44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'FR2'!$H$45:$H$60</c:f>
              <c:numCache>
                <c:formatCode>0.00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8A9-46C2-B651-71D88C403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26480"/>
        <c:axId val="131223760"/>
      </c:lineChart>
      <c:catAx>
        <c:axId val="13122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23760"/>
        <c:crossesAt val="1.0000000000000002E-2"/>
        <c:auto val="1"/>
        <c:lblAlgn val="ctr"/>
        <c:lblOffset val="100"/>
        <c:noMultiLvlLbl val="0"/>
      </c:catAx>
      <c:valAx>
        <c:axId val="13122376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2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'FR2'!$B$64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5D-485A-BED1-58354CF6224D}"/>
            </c:ext>
          </c:extLst>
        </c:ser>
        <c:ser>
          <c:idx val="3"/>
          <c:order val="1"/>
          <c:tx>
            <c:strRef>
              <c:f>'FR2'!$C$64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'FR2'!$C$65:$C$80</c:f>
              <c:numCache>
                <c:formatCode>General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5D-485A-BED1-58354CF6224D}"/>
            </c:ext>
          </c:extLst>
        </c:ser>
        <c:ser>
          <c:idx val="4"/>
          <c:order val="2"/>
          <c:tx>
            <c:strRef>
              <c:f>'FR2'!$D$64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75D-485A-BED1-58354CF6224D}"/>
            </c:ext>
          </c:extLst>
        </c:ser>
        <c:ser>
          <c:idx val="0"/>
          <c:order val="3"/>
          <c:tx>
            <c:strRef>
              <c:f>'FR2'!$E$64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75D-485A-BED1-58354CF6224D}"/>
            </c:ext>
          </c:extLst>
        </c:ser>
        <c:ser>
          <c:idx val="5"/>
          <c:order val="4"/>
          <c:tx>
            <c:strRef>
              <c:f>'FR2'!$F$64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75D-485A-BED1-58354CF6224D}"/>
            </c:ext>
          </c:extLst>
        </c:ser>
        <c:ser>
          <c:idx val="6"/>
          <c:order val="5"/>
          <c:tx>
            <c:strRef>
              <c:f>'FR2'!$G$64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'FR2'!$G$65:$G$80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75D-485A-BED1-58354CF6224D}"/>
            </c:ext>
          </c:extLst>
        </c:ser>
        <c:ser>
          <c:idx val="7"/>
          <c:order val="6"/>
          <c:tx>
            <c:strRef>
              <c:f>'FR2'!$H$64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'FR2'!$H$65:$H$80</c:f>
              <c:numCache>
                <c:formatCode>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75D-485A-BED1-58354CF62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25392"/>
        <c:axId val="131212880"/>
      </c:lineChart>
      <c:catAx>
        <c:axId val="131225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2880"/>
        <c:crosses val="autoZero"/>
        <c:auto val="1"/>
        <c:lblAlgn val="ctr"/>
        <c:lblOffset val="100"/>
        <c:noMultiLvlLbl val="0"/>
      </c:catAx>
      <c:valAx>
        <c:axId val="13121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2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2x2'!$B$44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2x2'!$B$45:$B$60</c:f>
              <c:numCache>
                <c:formatCode>0.00</c:formatCode>
                <c:ptCount val="16"/>
                <c:pt idx="0">
                  <c:v>0.23400000000000001</c:v>
                </c:pt>
                <c:pt idx="1">
                  <c:v>0.13</c:v>
                </c:pt>
                <c:pt idx="2">
                  <c:v>0.08</c:v>
                </c:pt>
                <c:pt idx="3">
                  <c:v>7.9000000000000001E-2</c:v>
                </c:pt>
                <c:pt idx="4">
                  <c:v>8.8999999999999996E-2</c:v>
                </c:pt>
                <c:pt idx="5">
                  <c:v>9.9000000000000005E-2</c:v>
                </c:pt>
                <c:pt idx="6">
                  <c:v>0.1</c:v>
                </c:pt>
                <c:pt idx="7">
                  <c:v>0.106</c:v>
                </c:pt>
                <c:pt idx="8">
                  <c:v>0.11700000000000001</c:v>
                </c:pt>
                <c:pt idx="9">
                  <c:v>0.13</c:v>
                </c:pt>
                <c:pt idx="10">
                  <c:v>0.16200000000000001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00-4582-AB4C-3FD338F5AE83}"/>
            </c:ext>
          </c:extLst>
        </c:ser>
        <c:ser>
          <c:idx val="3"/>
          <c:order val="1"/>
          <c:tx>
            <c:strRef>
              <c:f>'FR1 FDD 2x2'!$C$44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2x2'!$C$45:$C$60</c:f>
              <c:numCache>
                <c:formatCode>0.00</c:formatCode>
                <c:ptCount val="16"/>
                <c:pt idx="1">
                  <c:v>0.11700000000000001</c:v>
                </c:pt>
                <c:pt idx="2">
                  <c:v>0.109</c:v>
                </c:pt>
                <c:pt idx="3">
                  <c:v>0.107</c:v>
                </c:pt>
                <c:pt idx="4">
                  <c:v>8.5000000000000006E-2</c:v>
                </c:pt>
                <c:pt idx="5">
                  <c:v>9.0999999999999998E-2</c:v>
                </c:pt>
                <c:pt idx="6">
                  <c:v>0.106</c:v>
                </c:pt>
                <c:pt idx="7">
                  <c:v>0.114</c:v>
                </c:pt>
                <c:pt idx="8">
                  <c:v>0.114</c:v>
                </c:pt>
                <c:pt idx="9">
                  <c:v>0.13800000000000001</c:v>
                </c:pt>
                <c:pt idx="10">
                  <c:v>0.185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00-4582-AB4C-3FD338F5AE83}"/>
            </c:ext>
          </c:extLst>
        </c:ser>
        <c:ser>
          <c:idx val="4"/>
          <c:order val="2"/>
          <c:tx>
            <c:strRef>
              <c:f>'FR1 FDD 2x2'!$D$44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2x2'!$D$45:$D$60</c:f>
              <c:numCache>
                <c:formatCode>0.00</c:formatCode>
                <c:ptCount val="16"/>
                <c:pt idx="0">
                  <c:v>3.49E-2</c:v>
                </c:pt>
                <c:pt idx="1">
                  <c:v>4.3299999999999998E-2</c:v>
                </c:pt>
                <c:pt idx="2">
                  <c:v>6.9199999999999998E-2</c:v>
                </c:pt>
                <c:pt idx="3">
                  <c:v>8.1600000000000006E-2</c:v>
                </c:pt>
                <c:pt idx="4">
                  <c:v>8.3699999999999997E-2</c:v>
                </c:pt>
                <c:pt idx="5">
                  <c:v>9.2899999999999996E-2</c:v>
                </c:pt>
                <c:pt idx="6">
                  <c:v>9.9099999999999994E-2</c:v>
                </c:pt>
                <c:pt idx="7">
                  <c:v>0.1157</c:v>
                </c:pt>
                <c:pt idx="8">
                  <c:v>0.1086</c:v>
                </c:pt>
                <c:pt idx="9">
                  <c:v>0.1177</c:v>
                </c:pt>
                <c:pt idx="10">
                  <c:v>0.11849999999999999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000-4582-AB4C-3FD338F5AE83}"/>
            </c:ext>
          </c:extLst>
        </c:ser>
        <c:ser>
          <c:idx val="0"/>
          <c:order val="3"/>
          <c:tx>
            <c:strRef>
              <c:f>'FR1 FDD 2x2'!$E$44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2x2'!$E$45:$E$60</c:f>
              <c:numCache>
                <c:formatCode>0.00</c:formatCode>
                <c:ptCount val="16"/>
                <c:pt idx="0">
                  <c:v>0.16824</c:v>
                </c:pt>
                <c:pt idx="1">
                  <c:v>0.19792000000000001</c:v>
                </c:pt>
                <c:pt idx="2">
                  <c:v>0.20039000000000001</c:v>
                </c:pt>
                <c:pt idx="3">
                  <c:v>0.20215</c:v>
                </c:pt>
                <c:pt idx="4">
                  <c:v>0.19042000000000001</c:v>
                </c:pt>
                <c:pt idx="5">
                  <c:v>0.15981000000000001</c:v>
                </c:pt>
                <c:pt idx="6">
                  <c:v>0.12271</c:v>
                </c:pt>
                <c:pt idx="7">
                  <c:v>9.2424000000000006E-2</c:v>
                </c:pt>
                <c:pt idx="8">
                  <c:v>6.9625000000000006E-2</c:v>
                </c:pt>
                <c:pt idx="9">
                  <c:v>6.3664999999999999E-2</c:v>
                </c:pt>
                <c:pt idx="10">
                  <c:v>6.8729999999999999E-2</c:v>
                </c:pt>
                <c:pt idx="11">
                  <c:v>8.9885000000000007E-2</c:v>
                </c:pt>
                <c:pt idx="12">
                  <c:v>0.11776</c:v>
                </c:pt>
                <c:pt idx="13">
                  <c:v>0.13761999999999999</c:v>
                </c:pt>
                <c:pt idx="14">
                  <c:v>0.12923999999999999</c:v>
                </c:pt>
                <c:pt idx="15">
                  <c:v>0.10342999999999999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000-4582-AB4C-3FD338F5AE83}"/>
            </c:ext>
          </c:extLst>
        </c:ser>
        <c:ser>
          <c:idx val="5"/>
          <c:order val="4"/>
          <c:tx>
            <c:strRef>
              <c:f>'FR1 FDD 2x2'!$F$44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2x2'!$F$45:$F$60</c:f>
              <c:numCache>
                <c:formatCode>0.00</c:formatCode>
                <c:ptCount val="16"/>
                <c:pt idx="0">
                  <c:v>0.19040000000000001</c:v>
                </c:pt>
                <c:pt idx="1">
                  <c:v>0.20930000000000001</c:v>
                </c:pt>
                <c:pt idx="2">
                  <c:v>0.15720000000000001</c:v>
                </c:pt>
                <c:pt idx="3">
                  <c:v>0.12529999999999999</c:v>
                </c:pt>
                <c:pt idx="4">
                  <c:v>0.11559999999999999</c:v>
                </c:pt>
                <c:pt idx="5">
                  <c:v>0.13370000000000001</c:v>
                </c:pt>
                <c:pt idx="6">
                  <c:v>0.15129999999999999</c:v>
                </c:pt>
                <c:pt idx="7">
                  <c:v>0.16600000000000001</c:v>
                </c:pt>
                <c:pt idx="8">
                  <c:v>0.20050000000000001</c:v>
                </c:pt>
                <c:pt idx="9">
                  <c:v>0.2336</c:v>
                </c:pt>
                <c:pt idx="10">
                  <c:v>0.22989999999999999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000-4582-AB4C-3FD338F5AE83}"/>
            </c:ext>
          </c:extLst>
        </c:ser>
        <c:ser>
          <c:idx val="6"/>
          <c:order val="5"/>
          <c:tx>
            <c:strRef>
              <c:f>'FR1 FDD 2x2'!$G$44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2x2'!$G$45:$G$60</c:f>
              <c:numCache>
                <c:formatCode>0.00</c:formatCode>
                <c:ptCount val="16"/>
                <c:pt idx="1">
                  <c:v>7.3599999999999999E-2</c:v>
                </c:pt>
                <c:pt idx="2">
                  <c:v>6.9199999999999998E-2</c:v>
                </c:pt>
                <c:pt idx="3">
                  <c:v>6.6400000000000001E-2</c:v>
                </c:pt>
                <c:pt idx="4">
                  <c:v>5.7299999999999997E-2</c:v>
                </c:pt>
                <c:pt idx="5">
                  <c:v>5.2200000000000003E-2</c:v>
                </c:pt>
                <c:pt idx="6">
                  <c:v>4.8399999999999999E-2</c:v>
                </c:pt>
                <c:pt idx="7">
                  <c:v>4.6300000000000001E-2</c:v>
                </c:pt>
                <c:pt idx="8">
                  <c:v>4.7899999999999998E-2</c:v>
                </c:pt>
                <c:pt idx="9">
                  <c:v>5.0500000000000003E-2</c:v>
                </c:pt>
                <c:pt idx="10">
                  <c:v>5.3499999999999999E-2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000-4582-AB4C-3FD338F5AE83}"/>
            </c:ext>
          </c:extLst>
        </c:ser>
        <c:ser>
          <c:idx val="7"/>
          <c:order val="6"/>
          <c:tx>
            <c:strRef>
              <c:f>'FR1 FDD 2x2'!$H$44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2x2'!$H$45:$H$60</c:f>
              <c:numCache>
                <c:formatCode>0.00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000-4582-AB4C-3FD338F5A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1232"/>
        <c:axId val="2100701776"/>
      </c:lineChart>
      <c:catAx>
        <c:axId val="210070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01776"/>
        <c:crossesAt val="1.0000000000000002E-2"/>
        <c:auto val="1"/>
        <c:lblAlgn val="ctr"/>
        <c:lblOffset val="100"/>
        <c:noMultiLvlLbl val="0"/>
      </c:catAx>
      <c:valAx>
        <c:axId val="210070177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0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'FR2'!$B$84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'FR2'!$B$85:$B$100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7C-4FAD-89FD-615B100854EF}"/>
            </c:ext>
          </c:extLst>
        </c:ser>
        <c:ser>
          <c:idx val="0"/>
          <c:order val="1"/>
          <c:tx>
            <c:strRef>
              <c:f>'FR2'!$C$84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'FR2'!$C$85:$C$100</c:f>
              <c:numCache>
                <c:formatCode>General</c:formatCode>
                <c:ptCount val="16"/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7C-4FAD-89FD-615B100854EF}"/>
            </c:ext>
          </c:extLst>
        </c:ser>
        <c:ser>
          <c:idx val="5"/>
          <c:order val="2"/>
          <c:tx>
            <c:strRef>
              <c:f>'FR2'!$D$84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'FR2'!$D$85:$D$100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7C-4FAD-89FD-615B100854EF}"/>
            </c:ext>
          </c:extLst>
        </c:ser>
        <c:ser>
          <c:idx val="6"/>
          <c:order val="3"/>
          <c:tx>
            <c:strRef>
              <c:f>'FR2'!$E$84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'FR2'!$E$85:$E$100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7C-4FAD-89FD-615B100854EF}"/>
            </c:ext>
          </c:extLst>
        </c:ser>
        <c:ser>
          <c:idx val="7"/>
          <c:order val="4"/>
          <c:tx>
            <c:strRef>
              <c:f>'FR2'!$F$84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'FR2'!$F$85:$F$100</c:f>
              <c:numCache>
                <c:formatCode>0</c:formatCode>
                <c:ptCount val="1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B7C-4FAD-89FD-615B100854EF}"/>
            </c:ext>
          </c:extLst>
        </c:ser>
        <c:ser>
          <c:idx val="1"/>
          <c:order val="5"/>
          <c:tx>
            <c:strRef>
              <c:f>'FR2'!$G$84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'FR2'!$G$85:$G$100</c:f>
              <c:numCache>
                <c:formatCode>0</c:formatCode>
                <c:ptCount val="16"/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B7C-4FAD-89FD-615B100854EF}"/>
            </c:ext>
          </c:extLst>
        </c:ser>
        <c:ser>
          <c:idx val="2"/>
          <c:order val="6"/>
          <c:tx>
            <c:strRef>
              <c:f>'FR2'!$H$84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'FR2'!$H$85:$H$100</c:f>
              <c:numCache>
                <c:formatCode>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B7C-4FAD-89FD-615B10085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14512"/>
        <c:axId val="131217232"/>
      </c:lineChart>
      <c:catAx>
        <c:axId val="13121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7232"/>
        <c:crosses val="autoZero"/>
        <c:auto val="1"/>
        <c:lblAlgn val="ctr"/>
        <c:lblOffset val="100"/>
        <c:noMultiLvlLbl val="0"/>
      </c:catAx>
      <c:valAx>
        <c:axId val="1312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2x2'!$B$64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2x2'!$B$65:$B$80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D5-4A13-8F9B-8F89302AC774}"/>
            </c:ext>
          </c:extLst>
        </c:ser>
        <c:ser>
          <c:idx val="3"/>
          <c:order val="1"/>
          <c:tx>
            <c:strRef>
              <c:f>'FR1 FDD 2x2'!$C$64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2x2'!$C$65:$C$80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D5-4A13-8F9B-8F89302AC774}"/>
            </c:ext>
          </c:extLst>
        </c:ser>
        <c:ser>
          <c:idx val="4"/>
          <c:order val="2"/>
          <c:tx>
            <c:strRef>
              <c:f>'FR1 FDD 2x2'!$D$64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2x2'!$D$65:$D$80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9D5-4A13-8F9B-8F89302AC774}"/>
            </c:ext>
          </c:extLst>
        </c:ser>
        <c:ser>
          <c:idx val="0"/>
          <c:order val="3"/>
          <c:tx>
            <c:strRef>
              <c:f>'FR1 FDD 2x2'!$E$64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9D5-4A13-8F9B-8F89302AC774}"/>
            </c:ext>
          </c:extLst>
        </c:ser>
        <c:ser>
          <c:idx val="5"/>
          <c:order val="4"/>
          <c:tx>
            <c:strRef>
              <c:f>'FR1 FDD 2x2'!$F$64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9D5-4A13-8F9B-8F89302AC774}"/>
            </c:ext>
          </c:extLst>
        </c:ser>
        <c:ser>
          <c:idx val="6"/>
          <c:order val="5"/>
          <c:tx>
            <c:strRef>
              <c:f>'FR1 FDD 2x2'!$G$64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2x2'!$G$65:$G$80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9D5-4A13-8F9B-8F89302AC774}"/>
            </c:ext>
          </c:extLst>
        </c:ser>
        <c:ser>
          <c:idx val="7"/>
          <c:order val="6"/>
          <c:tx>
            <c:strRef>
              <c:f>'FR1 FDD 2x2'!$H$64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2x2'!$H$65:$H$80</c:f>
              <c:numCache>
                <c:formatCode>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9D5-4A13-8F9B-8F89302AC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93072"/>
        <c:axId val="2100691984"/>
      </c:lineChart>
      <c:catAx>
        <c:axId val="2100693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1984"/>
        <c:crosses val="autoZero"/>
        <c:auto val="1"/>
        <c:lblAlgn val="ctr"/>
        <c:lblOffset val="100"/>
        <c:noMultiLvlLbl val="0"/>
      </c:catAx>
      <c:valAx>
        <c:axId val="210069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'FR1 FDD 2x2'!$B$84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2x2'!$B$85:$B$100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920-4515-8B59-BDD96556FD46}"/>
            </c:ext>
          </c:extLst>
        </c:ser>
        <c:ser>
          <c:idx val="0"/>
          <c:order val="1"/>
          <c:tx>
            <c:strRef>
              <c:f>'FR1 FDD 2x2'!$C$84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2x2'!$C$85:$C$100</c:f>
              <c:numCache>
                <c:formatCode>General</c:formatCode>
                <c:ptCount val="16"/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920-4515-8B59-BDD96556FD46}"/>
            </c:ext>
          </c:extLst>
        </c:ser>
        <c:ser>
          <c:idx val="5"/>
          <c:order val="2"/>
          <c:tx>
            <c:strRef>
              <c:f>'FR1 FDD 2x2'!$D$84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2x2'!$D$85:$D$100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8.5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920-4515-8B59-BDD96556FD46}"/>
            </c:ext>
          </c:extLst>
        </c:ser>
        <c:ser>
          <c:idx val="6"/>
          <c:order val="3"/>
          <c:tx>
            <c:strRef>
              <c:f>'FR1 FDD 2x2'!$E$84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2x2'!$E$85:$E$100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920-4515-8B59-BDD96556FD46}"/>
            </c:ext>
          </c:extLst>
        </c:ser>
        <c:ser>
          <c:idx val="7"/>
          <c:order val="4"/>
          <c:tx>
            <c:strRef>
              <c:f>'FR1 FDD 2x2'!$F$84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2x2'!$F$85:$F$100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920-4515-8B59-BDD96556FD46}"/>
            </c:ext>
          </c:extLst>
        </c:ser>
        <c:ser>
          <c:idx val="1"/>
          <c:order val="5"/>
          <c:tx>
            <c:strRef>
              <c:f>'FR1 FDD 2x2'!$G$84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2x2'!$G$85:$G$100</c:f>
              <c:numCache>
                <c:formatCode>0</c:formatCode>
                <c:ptCount val="16"/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920-4515-8B59-BDD96556FD46}"/>
            </c:ext>
          </c:extLst>
        </c:ser>
        <c:ser>
          <c:idx val="2"/>
          <c:order val="6"/>
          <c:tx>
            <c:strRef>
              <c:f>'FR1 FDD 2x2'!$H$84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2x2'!$H$85:$H$100</c:f>
              <c:numCache>
                <c:formatCode>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920-4515-8B59-BDD96556F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96880"/>
        <c:axId val="2100705584"/>
      </c:lineChart>
      <c:catAx>
        <c:axId val="210069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05584"/>
        <c:crosses val="autoZero"/>
        <c:auto val="1"/>
        <c:lblAlgn val="ctr"/>
        <c:lblOffset val="100"/>
        <c:noMultiLvlLbl val="0"/>
      </c:catAx>
      <c:valAx>
        <c:axId val="210070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2x4'!$B$2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2x4'!$B$3:$B$18</c:f>
              <c:numCache>
                <c:formatCode>General</c:formatCode>
                <c:ptCount val="16"/>
                <c:pt idx="0">
                  <c:v>5.88</c:v>
                </c:pt>
                <c:pt idx="1">
                  <c:v>7.56</c:v>
                </c:pt>
                <c:pt idx="2">
                  <c:v>9.98</c:v>
                </c:pt>
                <c:pt idx="3">
                  <c:v>13.11</c:v>
                </c:pt>
                <c:pt idx="4">
                  <c:v>16.53</c:v>
                </c:pt>
                <c:pt idx="5">
                  <c:v>20.239999999999998</c:v>
                </c:pt>
                <c:pt idx="6">
                  <c:v>23.75</c:v>
                </c:pt>
                <c:pt idx="7">
                  <c:v>27.74</c:v>
                </c:pt>
                <c:pt idx="8">
                  <c:v>31.64</c:v>
                </c:pt>
                <c:pt idx="9">
                  <c:v>34.49</c:v>
                </c:pt>
                <c:pt idx="10">
                  <c:v>37.43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EC-4186-A66A-7E4693FE6AE9}"/>
            </c:ext>
          </c:extLst>
        </c:ser>
        <c:ser>
          <c:idx val="3"/>
          <c:order val="1"/>
          <c:tx>
            <c:strRef>
              <c:f>'FR1 FDD 2x4'!$C$2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2x4'!$C$3:$C$18</c:f>
              <c:numCache>
                <c:formatCode>0.00</c:formatCode>
                <c:ptCount val="16"/>
                <c:pt idx="0">
                  <c:v>3.91</c:v>
                </c:pt>
                <c:pt idx="1">
                  <c:v>6.649</c:v>
                </c:pt>
                <c:pt idx="2">
                  <c:v>7.0670000000000002</c:v>
                </c:pt>
                <c:pt idx="3">
                  <c:v>10.055999999999999</c:v>
                </c:pt>
                <c:pt idx="4">
                  <c:v>14.101000000000001</c:v>
                </c:pt>
                <c:pt idx="5">
                  <c:v>19.795000000000002</c:v>
                </c:pt>
                <c:pt idx="6">
                  <c:v>23.448</c:v>
                </c:pt>
                <c:pt idx="7">
                  <c:v>26.335999999999999</c:v>
                </c:pt>
                <c:pt idx="8">
                  <c:v>30.943999999999999</c:v>
                </c:pt>
                <c:pt idx="9">
                  <c:v>36.427</c:v>
                </c:pt>
                <c:pt idx="10">
                  <c:v>39.527000000000001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EC-4186-A66A-7E4693FE6AE9}"/>
            </c:ext>
          </c:extLst>
        </c:ser>
        <c:ser>
          <c:idx val="4"/>
          <c:order val="2"/>
          <c:tx>
            <c:strRef>
              <c:f>'FR1 FDD 2x4'!$D$2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2x4'!$D$3:$D$18</c:f>
              <c:numCache>
                <c:formatCode>0.00</c:formatCode>
                <c:ptCount val="16"/>
                <c:pt idx="0">
                  <c:v>6.51</c:v>
                </c:pt>
                <c:pt idx="1">
                  <c:v>8.58</c:v>
                </c:pt>
                <c:pt idx="2">
                  <c:v>10.64</c:v>
                </c:pt>
                <c:pt idx="3">
                  <c:v>13.52</c:v>
                </c:pt>
                <c:pt idx="4">
                  <c:v>17.079999999999998</c:v>
                </c:pt>
                <c:pt idx="5">
                  <c:v>20.65</c:v>
                </c:pt>
                <c:pt idx="6">
                  <c:v>24.4</c:v>
                </c:pt>
                <c:pt idx="7">
                  <c:v>28.66</c:v>
                </c:pt>
                <c:pt idx="8">
                  <c:v>32.630000000000003</c:v>
                </c:pt>
                <c:pt idx="9">
                  <c:v>37.06</c:v>
                </c:pt>
                <c:pt idx="10">
                  <c:v>41.93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EC-4186-A66A-7E4693FE6AE9}"/>
            </c:ext>
          </c:extLst>
        </c:ser>
        <c:ser>
          <c:idx val="0"/>
          <c:order val="3"/>
          <c:tx>
            <c:strRef>
              <c:f>'FR1 FDD 2x4'!$E$2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2x4'!$E$3:$E$18</c:f>
              <c:numCache>
                <c:formatCode>0.00</c:formatCode>
                <c:ptCount val="16"/>
                <c:pt idx="0">
                  <c:v>5.2729299999999997</c:v>
                </c:pt>
                <c:pt idx="1">
                  <c:v>6.6118699999999997</c:v>
                </c:pt>
                <c:pt idx="2">
                  <c:v>8.0516100000000002</c:v>
                </c:pt>
                <c:pt idx="3">
                  <c:v>10.6221</c:v>
                </c:pt>
                <c:pt idx="4">
                  <c:v>14.1617</c:v>
                </c:pt>
                <c:pt idx="5">
                  <c:v>18.607700000000001</c:v>
                </c:pt>
                <c:pt idx="6">
                  <c:v>23.109500000000001</c:v>
                </c:pt>
                <c:pt idx="7">
                  <c:v>27.7484</c:v>
                </c:pt>
                <c:pt idx="8">
                  <c:v>32.4589</c:v>
                </c:pt>
                <c:pt idx="9">
                  <c:v>36.862400000000001</c:v>
                </c:pt>
                <c:pt idx="10">
                  <c:v>41.289000000000001</c:v>
                </c:pt>
                <c:pt idx="11">
                  <c:v>45.288800000000002</c:v>
                </c:pt>
                <c:pt idx="12">
                  <c:v>48.178600000000003</c:v>
                </c:pt>
                <c:pt idx="13">
                  <c:v>50.803800000000003</c:v>
                </c:pt>
                <c:pt idx="14">
                  <c:v>52.873899999999999</c:v>
                </c:pt>
                <c:pt idx="15">
                  <c:v>53.722000000000001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DEC-4186-A66A-7E4693FE6AE9}"/>
            </c:ext>
          </c:extLst>
        </c:ser>
        <c:ser>
          <c:idx val="5"/>
          <c:order val="4"/>
          <c:tx>
            <c:strRef>
              <c:f>'FR1 FDD 2x4'!$F$2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2x4'!$F$3:$F$18</c:f>
              <c:numCache>
                <c:formatCode>0.00</c:formatCode>
                <c:ptCount val="16"/>
                <c:pt idx="0">
                  <c:v>5.6456</c:v>
                </c:pt>
                <c:pt idx="1">
                  <c:v>7.9367999999999999</c:v>
                </c:pt>
                <c:pt idx="2">
                  <c:v>9.6119000000000003</c:v>
                </c:pt>
                <c:pt idx="3">
                  <c:v>14.238799999999999</c:v>
                </c:pt>
                <c:pt idx="4">
                  <c:v>17.034400000000002</c:v>
                </c:pt>
                <c:pt idx="5">
                  <c:v>21.2455</c:v>
                </c:pt>
                <c:pt idx="6">
                  <c:v>25.600300000000001</c:v>
                </c:pt>
                <c:pt idx="7">
                  <c:v>29.192399999999999</c:v>
                </c:pt>
                <c:pt idx="8">
                  <c:v>33.031500000000001</c:v>
                </c:pt>
                <c:pt idx="9">
                  <c:v>37.320399999999999</c:v>
                </c:pt>
                <c:pt idx="10">
                  <c:v>41.490299999999998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DEC-4186-A66A-7E4693FE6AE9}"/>
            </c:ext>
          </c:extLst>
        </c:ser>
        <c:ser>
          <c:idx val="6"/>
          <c:order val="5"/>
          <c:tx>
            <c:strRef>
              <c:f>'FR1 FDD 2x4'!$G$2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2x4'!$G$3:$G$18</c:f>
              <c:numCache>
                <c:formatCode>0.00</c:formatCode>
                <c:ptCount val="16"/>
                <c:pt idx="1">
                  <c:v>7.7374999999999998</c:v>
                </c:pt>
                <c:pt idx="2">
                  <c:v>9.8348999999999993</c:v>
                </c:pt>
                <c:pt idx="3">
                  <c:v>12.8338</c:v>
                </c:pt>
                <c:pt idx="4">
                  <c:v>16.543500000000002</c:v>
                </c:pt>
                <c:pt idx="5">
                  <c:v>20.2592</c:v>
                </c:pt>
                <c:pt idx="6">
                  <c:v>24.1035</c:v>
                </c:pt>
                <c:pt idx="7">
                  <c:v>28.5456</c:v>
                </c:pt>
                <c:pt idx="8">
                  <c:v>33.200299999999999</c:v>
                </c:pt>
                <c:pt idx="9">
                  <c:v>37.954099999999997</c:v>
                </c:pt>
                <c:pt idx="10">
                  <c:v>42.576599999999999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DEC-4186-A66A-7E4693FE6AE9}"/>
            </c:ext>
          </c:extLst>
        </c:ser>
        <c:ser>
          <c:idx val="1"/>
          <c:order val="6"/>
          <c:tx>
            <c:strRef>
              <c:f>'FR1 FDD 2x4'!$H$2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2x4'!$H$3:$H$18</c:f>
              <c:numCache>
                <c:formatCode>0.00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DEC-4186-A66A-7E4693FE6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2864"/>
        <c:axId val="2100697424"/>
      </c:lineChart>
      <c:catAx>
        <c:axId val="210070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7424"/>
        <c:crosses val="autoZero"/>
        <c:auto val="1"/>
        <c:lblAlgn val="ctr"/>
        <c:lblOffset val="100"/>
        <c:noMultiLvlLbl val="0"/>
      </c:catAx>
      <c:valAx>
        <c:axId val="210069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0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2x4'!$B$44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2x4'!$B$45:$B$60</c:f>
              <c:numCache>
                <c:formatCode>0.00</c:formatCode>
                <c:ptCount val="16"/>
                <c:pt idx="0">
                  <c:v>5.2999999999999999E-2</c:v>
                </c:pt>
                <c:pt idx="1">
                  <c:v>8.5999999999999993E-2</c:v>
                </c:pt>
                <c:pt idx="2">
                  <c:v>0.12</c:v>
                </c:pt>
                <c:pt idx="3">
                  <c:v>0.107</c:v>
                </c:pt>
                <c:pt idx="4">
                  <c:v>9.6000000000000002E-2</c:v>
                </c:pt>
                <c:pt idx="5">
                  <c:v>6.4000000000000001E-2</c:v>
                </c:pt>
                <c:pt idx="6">
                  <c:v>7.2999999999999995E-2</c:v>
                </c:pt>
                <c:pt idx="7">
                  <c:v>7.9000000000000001E-2</c:v>
                </c:pt>
                <c:pt idx="8">
                  <c:v>9.2999999999999999E-2</c:v>
                </c:pt>
                <c:pt idx="9">
                  <c:v>0.13200000000000001</c:v>
                </c:pt>
                <c:pt idx="10">
                  <c:v>0.159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29-4BA0-A608-97101BB337CD}"/>
            </c:ext>
          </c:extLst>
        </c:ser>
        <c:ser>
          <c:idx val="3"/>
          <c:order val="1"/>
          <c:tx>
            <c:strRef>
              <c:f>'FR1 FDD 2x4'!$C$44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2x4'!$C$45:$C$60</c:f>
              <c:numCache>
                <c:formatCode>0.00</c:formatCode>
                <c:ptCount val="16"/>
                <c:pt idx="0">
                  <c:v>0.48</c:v>
                </c:pt>
                <c:pt idx="1">
                  <c:v>0.23300000000000001</c:v>
                </c:pt>
                <c:pt idx="2">
                  <c:v>0.38100000000000001</c:v>
                </c:pt>
                <c:pt idx="3">
                  <c:v>0.35599999999999998</c:v>
                </c:pt>
                <c:pt idx="4">
                  <c:v>0.27800000000000002</c:v>
                </c:pt>
                <c:pt idx="5">
                  <c:v>0.14899999999999999</c:v>
                </c:pt>
                <c:pt idx="6">
                  <c:v>0.152</c:v>
                </c:pt>
                <c:pt idx="7">
                  <c:v>0.193</c:v>
                </c:pt>
                <c:pt idx="8">
                  <c:v>0.184</c:v>
                </c:pt>
                <c:pt idx="9">
                  <c:v>0.155</c:v>
                </c:pt>
                <c:pt idx="10">
                  <c:v>0.18099999999999999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9-4BA0-A608-97101BB337CD}"/>
            </c:ext>
          </c:extLst>
        </c:ser>
        <c:ser>
          <c:idx val="4"/>
          <c:order val="2"/>
          <c:tx>
            <c:strRef>
              <c:f>'FR1 FDD 2x4'!$D$44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2x4'!$D$45:$D$60</c:f>
              <c:numCache>
                <c:formatCode>0.00</c:formatCode>
                <c:ptCount val="16"/>
                <c:pt idx="0">
                  <c:v>8.7319999999999995E-2</c:v>
                </c:pt>
                <c:pt idx="1">
                  <c:v>8.7510000000000004E-2</c:v>
                </c:pt>
                <c:pt idx="2">
                  <c:v>6.0769999999999998E-2</c:v>
                </c:pt>
                <c:pt idx="3">
                  <c:v>7.5420000000000001E-2</c:v>
                </c:pt>
                <c:pt idx="4">
                  <c:v>5.0099999999999999E-2</c:v>
                </c:pt>
                <c:pt idx="5">
                  <c:v>5.2470000000000003E-2</c:v>
                </c:pt>
                <c:pt idx="6">
                  <c:v>4.897E-2</c:v>
                </c:pt>
                <c:pt idx="7">
                  <c:v>4.0160000000000001E-2</c:v>
                </c:pt>
                <c:pt idx="8">
                  <c:v>5.4059999999999997E-2</c:v>
                </c:pt>
                <c:pt idx="9">
                  <c:v>6.6830000000000001E-2</c:v>
                </c:pt>
                <c:pt idx="10">
                  <c:v>6.2219999999999998E-2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329-4BA0-A608-97101BB337CD}"/>
            </c:ext>
          </c:extLst>
        </c:ser>
        <c:ser>
          <c:idx val="0"/>
          <c:order val="3"/>
          <c:tx>
            <c:strRef>
              <c:f>'FR1 FDD 2x4'!$E$44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2x4'!$E$45:$E$60</c:f>
              <c:numCache>
                <c:formatCode>0.00</c:formatCode>
                <c:ptCount val="16"/>
                <c:pt idx="0">
                  <c:v>0.32391999999999999</c:v>
                </c:pt>
                <c:pt idx="1">
                  <c:v>0.30519000000000002</c:v>
                </c:pt>
                <c:pt idx="2">
                  <c:v>0.26349</c:v>
                </c:pt>
                <c:pt idx="3">
                  <c:v>0.1502</c:v>
                </c:pt>
                <c:pt idx="4">
                  <c:v>5.6204999999999998E-2</c:v>
                </c:pt>
                <c:pt idx="5">
                  <c:v>1.5758000000000001E-2</c:v>
                </c:pt>
                <c:pt idx="6">
                  <c:v>1.0231000000000001E-2</c:v>
                </c:pt>
                <c:pt idx="7">
                  <c:v>1.3117E-2</c:v>
                </c:pt>
                <c:pt idx="8">
                  <c:v>1.6161999999999999E-2</c:v>
                </c:pt>
                <c:pt idx="9">
                  <c:v>2.6391999999999999E-2</c:v>
                </c:pt>
                <c:pt idx="10">
                  <c:v>2.7504000000000001E-2</c:v>
                </c:pt>
                <c:pt idx="11">
                  <c:v>1.3174999999999999E-2</c:v>
                </c:pt>
                <c:pt idx="12">
                  <c:v>3.2468000000000002E-3</c:v>
                </c:pt>
                <c:pt idx="13">
                  <c:v>8.6580000000000001E-4</c:v>
                </c:pt>
                <c:pt idx="14">
                  <c:v>4.3290000000000001E-5</c:v>
                </c:pt>
                <c:pt idx="15">
                  <c:v>1.4430000000000001E-5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329-4BA0-A608-97101BB337CD}"/>
            </c:ext>
          </c:extLst>
        </c:ser>
        <c:ser>
          <c:idx val="5"/>
          <c:order val="4"/>
          <c:tx>
            <c:strRef>
              <c:f>'FR1 FDD 2x4'!$F$44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2x4'!$F$45:$F$60</c:f>
              <c:numCache>
                <c:formatCode>0.00</c:formatCode>
                <c:ptCount val="16"/>
                <c:pt idx="0">
                  <c:v>0.1085</c:v>
                </c:pt>
                <c:pt idx="1">
                  <c:v>8.5699999999999998E-2</c:v>
                </c:pt>
                <c:pt idx="2">
                  <c:v>0.1419</c:v>
                </c:pt>
                <c:pt idx="3">
                  <c:v>0.10539999999999999</c:v>
                </c:pt>
                <c:pt idx="4">
                  <c:v>5.91E-2</c:v>
                </c:pt>
                <c:pt idx="5">
                  <c:v>4.5900000000000003E-2</c:v>
                </c:pt>
                <c:pt idx="6">
                  <c:v>5.4300000000000001E-2</c:v>
                </c:pt>
                <c:pt idx="7">
                  <c:v>6.3399999999999998E-2</c:v>
                </c:pt>
                <c:pt idx="8">
                  <c:v>5.2999999999999999E-2</c:v>
                </c:pt>
                <c:pt idx="9">
                  <c:v>3.1199999999999999E-2</c:v>
                </c:pt>
                <c:pt idx="10">
                  <c:v>1.32E-2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329-4BA0-A608-97101BB337CD}"/>
            </c:ext>
          </c:extLst>
        </c:ser>
        <c:ser>
          <c:idx val="6"/>
          <c:order val="5"/>
          <c:tx>
            <c:strRef>
              <c:f>'FR1 FDD 2x4'!$G$44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2x4'!$G$45:$G$60</c:f>
              <c:numCache>
                <c:formatCode>0.00</c:formatCode>
                <c:ptCount val="16"/>
                <c:pt idx="1">
                  <c:v>0.1072</c:v>
                </c:pt>
                <c:pt idx="2">
                  <c:v>0.1023</c:v>
                </c:pt>
                <c:pt idx="3">
                  <c:v>9.1600000000000001E-2</c:v>
                </c:pt>
                <c:pt idx="4">
                  <c:v>8.2500000000000004E-2</c:v>
                </c:pt>
                <c:pt idx="5">
                  <c:v>6.8500000000000005E-2</c:v>
                </c:pt>
                <c:pt idx="6">
                  <c:v>6.2199999999999998E-2</c:v>
                </c:pt>
                <c:pt idx="7">
                  <c:v>5.7299999999999997E-2</c:v>
                </c:pt>
                <c:pt idx="8">
                  <c:v>5.9400000000000001E-2</c:v>
                </c:pt>
                <c:pt idx="9">
                  <c:v>6.5799999999999997E-2</c:v>
                </c:pt>
                <c:pt idx="10">
                  <c:v>6.8500000000000005E-2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329-4BA0-A608-97101BB337CD}"/>
            </c:ext>
          </c:extLst>
        </c:ser>
        <c:ser>
          <c:idx val="7"/>
          <c:order val="6"/>
          <c:tx>
            <c:strRef>
              <c:f>'FR1 FDD 2x4'!$H$44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2x4'!$H$45:$H$60</c:f>
              <c:numCache>
                <c:formatCode>0.00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329-4BA0-A608-97101BB33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97968"/>
        <c:axId val="2100698512"/>
      </c:lineChart>
      <c:catAx>
        <c:axId val="210069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8512"/>
        <c:crossesAt val="1.0000000000000002E-2"/>
        <c:auto val="1"/>
        <c:lblAlgn val="ctr"/>
        <c:lblOffset val="100"/>
        <c:noMultiLvlLbl val="0"/>
      </c:catAx>
      <c:valAx>
        <c:axId val="210069851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FDD 2x4'!$B$64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CE-44CD-9F61-9E5365AEDDDB}"/>
            </c:ext>
          </c:extLst>
        </c:ser>
        <c:ser>
          <c:idx val="3"/>
          <c:order val="1"/>
          <c:tx>
            <c:strRef>
              <c:f>'FR1 FDD 2x4'!$C$64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2x4'!$C$65:$C$80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CE-44CD-9F61-9E5365AEDDDB}"/>
            </c:ext>
          </c:extLst>
        </c:ser>
        <c:ser>
          <c:idx val="4"/>
          <c:order val="2"/>
          <c:tx>
            <c:strRef>
              <c:f>'FR1 FDD 2x4'!$D$64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CE-44CD-9F61-9E5365AEDDDB}"/>
            </c:ext>
          </c:extLst>
        </c:ser>
        <c:ser>
          <c:idx val="0"/>
          <c:order val="3"/>
          <c:tx>
            <c:strRef>
              <c:f>'FR1 FDD 2x4'!$E$64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2x4'!$E$65:$E$80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 formatCode="0">
                  <c:v>2</c:v>
                </c:pt>
                <c:pt idx="12" formatCode="0">
                  <c:v>2</c:v>
                </c:pt>
                <c:pt idx="13" formatCode="0">
                  <c:v>2</c:v>
                </c:pt>
                <c:pt idx="14" formatCode="0">
                  <c:v>2</c:v>
                </c:pt>
                <c:pt idx="15" formatCode="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CE-44CD-9F61-9E5365AEDDDB}"/>
            </c:ext>
          </c:extLst>
        </c:ser>
        <c:ser>
          <c:idx val="5"/>
          <c:order val="4"/>
          <c:tx>
            <c:strRef>
              <c:f>'FR1 FDD 2x4'!$F$64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0CE-44CD-9F61-9E5365AEDDDB}"/>
            </c:ext>
          </c:extLst>
        </c:ser>
        <c:ser>
          <c:idx val="6"/>
          <c:order val="5"/>
          <c:tx>
            <c:strRef>
              <c:f>'FR1 FDD 2x4'!$G$64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2x4'!$G$65:$G$80</c:f>
              <c:numCache>
                <c:formatCode>0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0CE-44CD-9F61-9E5365AEDDDB}"/>
            </c:ext>
          </c:extLst>
        </c:ser>
        <c:ser>
          <c:idx val="7"/>
          <c:order val="6"/>
          <c:tx>
            <c:strRef>
              <c:f>'FR1 FDD 2x4'!$H$64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2x4'!$H$65:$H$80</c:f>
              <c:numCache>
                <c:formatCode>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0CE-44CD-9F61-9E5365AE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94160"/>
        <c:axId val="2100703952"/>
      </c:lineChart>
      <c:catAx>
        <c:axId val="210069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03952"/>
        <c:crosses val="autoZero"/>
        <c:auto val="1"/>
        <c:lblAlgn val="ctr"/>
        <c:lblOffset val="100"/>
        <c:noMultiLvlLbl val="0"/>
      </c:catAx>
      <c:valAx>
        <c:axId val="210070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'FR1 FDD 2x4'!$B$84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2x4'!$B$85:$B$100</c:f>
              <c:numCache>
                <c:formatCode>General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2F-4895-A0AD-0280305B359B}"/>
            </c:ext>
          </c:extLst>
        </c:ser>
        <c:ser>
          <c:idx val="0"/>
          <c:order val="1"/>
          <c:tx>
            <c:strRef>
              <c:f>'FR1 FDD 2x4'!$C$84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2x4'!$C$85:$C$100</c:f>
              <c:numCache>
                <c:formatCode>General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2F-4895-A0AD-0280305B359B}"/>
            </c:ext>
          </c:extLst>
        </c:ser>
        <c:ser>
          <c:idx val="5"/>
          <c:order val="2"/>
          <c:tx>
            <c:strRef>
              <c:f>'FR1 FDD 2x4'!$D$84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2x4'!$D$85:$D$100</c:f>
              <c:numCache>
                <c:formatCode>General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2F-4895-A0AD-0280305B359B}"/>
            </c:ext>
          </c:extLst>
        </c:ser>
        <c:ser>
          <c:idx val="6"/>
          <c:order val="3"/>
          <c:tx>
            <c:strRef>
              <c:f>'FR1 FDD 2x4'!$E$84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2x4'!$E$85:$E$100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 formatCode="0">
                  <c:v>12</c:v>
                </c:pt>
                <c:pt idx="12" formatCode="0">
                  <c:v>12</c:v>
                </c:pt>
                <c:pt idx="13" formatCode="0">
                  <c:v>12</c:v>
                </c:pt>
                <c:pt idx="14" formatCode="0">
                  <c:v>13</c:v>
                </c:pt>
                <c:pt idx="15" formatCode="0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82F-4895-A0AD-0280305B359B}"/>
            </c:ext>
          </c:extLst>
        </c:ser>
        <c:ser>
          <c:idx val="7"/>
          <c:order val="4"/>
          <c:tx>
            <c:strRef>
              <c:f>'FR1 FDD 2x4'!$F$84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2x4'!$F$85:$F$100</c:f>
              <c:numCache>
                <c:formatCode>0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82F-4895-A0AD-0280305B359B}"/>
            </c:ext>
          </c:extLst>
        </c:ser>
        <c:ser>
          <c:idx val="1"/>
          <c:order val="5"/>
          <c:tx>
            <c:strRef>
              <c:f>'FR1 FDD 2x4'!$G$84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2x4'!$G$85:$G$100</c:f>
              <c:numCache>
                <c:formatCode>0</c:formatCode>
                <c:ptCount val="16"/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82F-4895-A0AD-0280305B359B}"/>
            </c:ext>
          </c:extLst>
        </c:ser>
        <c:ser>
          <c:idx val="2"/>
          <c:order val="6"/>
          <c:tx>
            <c:strRef>
              <c:f>'FR1 FDD 2x4'!$H$84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2x4'!$H$85:$H$100</c:f>
              <c:numCache>
                <c:formatCode>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82F-4895-A0AD-0280305B3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94704"/>
        <c:axId val="2100704496"/>
      </c:lineChart>
      <c:catAx>
        <c:axId val="210069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04496"/>
        <c:crosses val="autoZero"/>
        <c:auto val="1"/>
        <c:lblAlgn val="ctr"/>
        <c:lblOffset val="100"/>
        <c:noMultiLvlLbl val="0"/>
      </c:catAx>
      <c:valAx>
        <c:axId val="210070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'FR1 TDD 2x2'!$B$2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2x2'!$B$3:$B$18</c:f>
              <c:numCache>
                <c:formatCode>General</c:formatCode>
                <c:ptCount val="16"/>
                <c:pt idx="0">
                  <c:v>10.64</c:v>
                </c:pt>
                <c:pt idx="1">
                  <c:v>14.35</c:v>
                </c:pt>
                <c:pt idx="2">
                  <c:v>19.670000000000002</c:v>
                </c:pt>
                <c:pt idx="3">
                  <c:v>25.37</c:v>
                </c:pt>
                <c:pt idx="4">
                  <c:v>32.49</c:v>
                </c:pt>
                <c:pt idx="5">
                  <c:v>39.520000000000003</c:v>
                </c:pt>
                <c:pt idx="6">
                  <c:v>46.93</c:v>
                </c:pt>
                <c:pt idx="7">
                  <c:v>53.68</c:v>
                </c:pt>
                <c:pt idx="8">
                  <c:v>62.23</c:v>
                </c:pt>
                <c:pt idx="9">
                  <c:v>71.63</c:v>
                </c:pt>
                <c:pt idx="10">
                  <c:v>82.65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2F-4ACB-A91B-8D75BA0CBF95}"/>
            </c:ext>
          </c:extLst>
        </c:ser>
        <c:ser>
          <c:idx val="3"/>
          <c:order val="1"/>
          <c:tx>
            <c:strRef>
              <c:f>'FR1 TDD 2x2'!$C$2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2x2'!$C$3:$C$18</c:f>
              <c:numCache>
                <c:formatCode>0.00</c:formatCode>
                <c:ptCount val="16"/>
                <c:pt idx="1">
                  <c:v>14.943</c:v>
                </c:pt>
                <c:pt idx="2">
                  <c:v>20.422999999999998</c:v>
                </c:pt>
                <c:pt idx="3">
                  <c:v>26.300999999999998</c:v>
                </c:pt>
                <c:pt idx="4">
                  <c:v>33.521999999999998</c:v>
                </c:pt>
                <c:pt idx="5">
                  <c:v>41.082999999999998</c:v>
                </c:pt>
                <c:pt idx="6">
                  <c:v>48.725999999999999</c:v>
                </c:pt>
                <c:pt idx="7">
                  <c:v>56.203000000000003</c:v>
                </c:pt>
                <c:pt idx="8">
                  <c:v>65.272000000000006</c:v>
                </c:pt>
                <c:pt idx="9">
                  <c:v>74.578000000000003</c:v>
                </c:pt>
                <c:pt idx="10">
                  <c:v>81.980999999999995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2F-4ACB-A91B-8D75BA0CBF95}"/>
            </c:ext>
          </c:extLst>
        </c:ser>
        <c:ser>
          <c:idx val="4"/>
          <c:order val="2"/>
          <c:tx>
            <c:strRef>
              <c:f>'FR1 TDD 2x2'!$D$2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2x2'!$D$3:$D$18</c:f>
              <c:numCache>
                <c:formatCode>0.00</c:formatCode>
                <c:ptCount val="16"/>
                <c:pt idx="0">
                  <c:v>9.25</c:v>
                </c:pt>
                <c:pt idx="1">
                  <c:v>14.67</c:v>
                </c:pt>
                <c:pt idx="2">
                  <c:v>21.98</c:v>
                </c:pt>
                <c:pt idx="3">
                  <c:v>28.86</c:v>
                </c:pt>
                <c:pt idx="4">
                  <c:v>35.44</c:v>
                </c:pt>
                <c:pt idx="5">
                  <c:v>42.54</c:v>
                </c:pt>
                <c:pt idx="6">
                  <c:v>49.42</c:v>
                </c:pt>
                <c:pt idx="7">
                  <c:v>56.53</c:v>
                </c:pt>
                <c:pt idx="8">
                  <c:v>63.65</c:v>
                </c:pt>
                <c:pt idx="9">
                  <c:v>73.069999999999993</c:v>
                </c:pt>
                <c:pt idx="10">
                  <c:v>83.4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B2F-4ACB-A91B-8D75BA0CBF95}"/>
            </c:ext>
          </c:extLst>
        </c:ser>
        <c:ser>
          <c:idx val="0"/>
          <c:order val="3"/>
          <c:tx>
            <c:strRef>
              <c:f>'FR1 TDD 2x2'!$E$2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2x2'!$E$3:$E$18</c:f>
              <c:numCache>
                <c:formatCode>0.00</c:formatCode>
                <c:ptCount val="16"/>
                <c:pt idx="0">
                  <c:v>10.667820000000001</c:v>
                </c:pt>
                <c:pt idx="1">
                  <c:v>15.116160000000001</c:v>
                </c:pt>
                <c:pt idx="2">
                  <c:v>20.076560000000001</c:v>
                </c:pt>
                <c:pt idx="3">
                  <c:v>25.01341</c:v>
                </c:pt>
                <c:pt idx="4">
                  <c:v>30.77844</c:v>
                </c:pt>
                <c:pt idx="5">
                  <c:v>37.500860000000003</c:v>
                </c:pt>
                <c:pt idx="6">
                  <c:v>43.937919999999998</c:v>
                </c:pt>
                <c:pt idx="7">
                  <c:v>49.69538</c:v>
                </c:pt>
                <c:pt idx="8">
                  <c:v>56.709380000000003</c:v>
                </c:pt>
                <c:pt idx="9">
                  <c:v>65.792119999999997</c:v>
                </c:pt>
                <c:pt idx="10">
                  <c:v>76.743859999999998</c:v>
                </c:pt>
                <c:pt idx="11">
                  <c:v>87.343289999999996</c:v>
                </c:pt>
                <c:pt idx="12">
                  <c:v>95.27449</c:v>
                </c:pt>
                <c:pt idx="13">
                  <c:v>102.0667</c:v>
                </c:pt>
                <c:pt idx="14">
                  <c:v>111.2248</c:v>
                </c:pt>
                <c:pt idx="15">
                  <c:v>124.4098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B2F-4ACB-A91B-8D75BA0CBF95}"/>
            </c:ext>
          </c:extLst>
        </c:ser>
        <c:ser>
          <c:idx val="5"/>
          <c:order val="4"/>
          <c:tx>
            <c:strRef>
              <c:f>'FR1 TDD 2x2'!$F$2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2x2'!$F$3:$F$18</c:f>
              <c:numCache>
                <c:formatCode>0.00</c:formatCode>
                <c:ptCount val="16"/>
                <c:pt idx="0">
                  <c:v>11.8742</c:v>
                </c:pt>
                <c:pt idx="1">
                  <c:v>15.936</c:v>
                </c:pt>
                <c:pt idx="2">
                  <c:v>22.154399999999999</c:v>
                </c:pt>
                <c:pt idx="3">
                  <c:v>28.385400000000001</c:v>
                </c:pt>
                <c:pt idx="4">
                  <c:v>34.739800000000002</c:v>
                </c:pt>
                <c:pt idx="5">
                  <c:v>40.4833</c:v>
                </c:pt>
                <c:pt idx="6">
                  <c:v>46.847799999999999</c:v>
                </c:pt>
                <c:pt idx="7">
                  <c:v>53.945500000000003</c:v>
                </c:pt>
                <c:pt idx="8">
                  <c:v>63.624299999999998</c:v>
                </c:pt>
                <c:pt idx="9">
                  <c:v>74.0672</c:v>
                </c:pt>
                <c:pt idx="10">
                  <c:v>83.7346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B2F-4ACB-A91B-8D75BA0CBF95}"/>
            </c:ext>
          </c:extLst>
        </c:ser>
        <c:ser>
          <c:idx val="6"/>
          <c:order val="5"/>
          <c:tx>
            <c:strRef>
              <c:f>'FR1 TDD 2x2'!$G$2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2x2'!$G$3:$G$18</c:f>
              <c:numCache>
                <c:formatCode>0.00</c:formatCode>
                <c:ptCount val="16"/>
                <c:pt idx="1">
                  <c:v>15.6525</c:v>
                </c:pt>
                <c:pt idx="2">
                  <c:v>21.175899999999999</c:v>
                </c:pt>
                <c:pt idx="3">
                  <c:v>27.36</c:v>
                </c:pt>
                <c:pt idx="4">
                  <c:v>33.632899999999999</c:v>
                </c:pt>
                <c:pt idx="5">
                  <c:v>40.453699999999998</c:v>
                </c:pt>
                <c:pt idx="6">
                  <c:v>48.431399999999996</c:v>
                </c:pt>
                <c:pt idx="7">
                  <c:v>56.8996</c:v>
                </c:pt>
                <c:pt idx="8">
                  <c:v>65.221400000000003</c:v>
                </c:pt>
                <c:pt idx="9">
                  <c:v>76.391800000000003</c:v>
                </c:pt>
                <c:pt idx="10">
                  <c:v>87.208699999999993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B2F-4ACB-A91B-8D75BA0CBF95}"/>
            </c:ext>
          </c:extLst>
        </c:ser>
        <c:ser>
          <c:idx val="1"/>
          <c:order val="6"/>
          <c:tx>
            <c:strRef>
              <c:f>'FR1 TDD 2x2'!$H$2</c:f>
              <c:strCache>
                <c:ptCount val="1"/>
                <c:pt idx="0">
                  <c:v>Company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2x2'!$H$3:$H$18</c:f>
              <c:numCache>
                <c:formatCode>0.00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B2F-4ACB-A91B-8D75BA0CB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90896"/>
        <c:axId val="2100699056"/>
      </c:lineChart>
      <c:catAx>
        <c:axId val="2100690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9056"/>
        <c:crosses val="autoZero"/>
        <c:auto val="1"/>
        <c:lblAlgn val="ctr"/>
        <c:lblOffset val="100"/>
        <c:noMultiLvlLbl val="0"/>
      </c:catAx>
      <c:valAx>
        <c:axId val="210069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69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0</xdr:rowOff>
    </xdr:from>
    <xdr:to>
      <xdr:col>10</xdr:col>
      <xdr:colOff>476250</xdr:colOff>
      <xdr:row>29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8B3CBF07-2256-4005-9BB0-1BA5856177F8}"/>
            </a:ext>
          </a:extLst>
        </xdr:cNvPr>
        <xdr:cNvSpPr txBox="1"/>
      </xdr:nvSpPr>
      <xdr:spPr>
        <a:xfrm>
          <a:off x="609599" y="190500"/>
          <a:ext cx="5962651" cy="545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3GPP TSG-RAN WG4 Meeting RAN4#100-e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	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R4-2113123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E-meeting, 16 August – 27 August, 2021</a:t>
          </a:r>
        </a:p>
        <a:p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Agenda Item:	    10.7.1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	    Intel Corporation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Title: 	    Summary of simulation results for NR UE Application Layer Data Throughput 	    Performance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 for:      Information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contribution is summarized simulation results for NR UE Application Layer Data Throughput Performance.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Simulation assumptions are based on [1].  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 R4-2108102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WF on 5G NR UE Application Layer Data Throughput Performance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Qualcomm, RAN4 #99-e, May 2021.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20</xdr:col>
      <xdr:colOff>114300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71B5BB1-FED7-4652-8725-E52DB1468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20</xdr:col>
      <xdr:colOff>114300</xdr:colOff>
      <xdr:row>59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ADF0A82C-FA40-4C3D-9D7A-AFE505FC9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20</xdr:col>
      <xdr:colOff>114300</xdr:colOff>
      <xdr:row>80</xdr:row>
      <xdr:rowOff>14288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55AB88CA-1BBD-46E9-82E0-6F7A38CD9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20</xdr:col>
      <xdr:colOff>114300</xdr:colOff>
      <xdr:row>100</xdr:row>
      <xdr:rowOff>14288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40767D86-9B52-4EFF-AC20-9381FFC9A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20</xdr:col>
      <xdr:colOff>114300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A143B6E-984A-454B-92A6-593A0D43A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20</xdr:col>
      <xdr:colOff>114300</xdr:colOff>
      <xdr:row>59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DBE05E4-C894-492C-A2DA-DDC1B585E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20</xdr:col>
      <xdr:colOff>114300</xdr:colOff>
      <xdr:row>80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52BD18B3-4B22-458A-BF59-E491E0386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20</xdr:col>
      <xdr:colOff>114300</xdr:colOff>
      <xdr:row>100</xdr:row>
      <xdr:rowOff>14288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79AA2154-8ADB-4B1C-9245-358E94885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20</xdr:col>
      <xdr:colOff>114300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B58CEBA-88DD-4487-A174-B9B8CCD90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20</xdr:col>
      <xdr:colOff>114300</xdr:colOff>
      <xdr:row>59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A2261D93-A406-48D8-A7A9-5415A8D09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20</xdr:col>
      <xdr:colOff>114300</xdr:colOff>
      <xdr:row>80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E6F4E56-442F-40D1-9731-1E84124F2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20</xdr:col>
      <xdr:colOff>114300</xdr:colOff>
      <xdr:row>100</xdr:row>
      <xdr:rowOff>14288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7BB7EBCB-59F4-40D8-A1B0-EEE8C2D2E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20</xdr:col>
      <xdr:colOff>114300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4AB471F-F59C-485A-BA2B-24EB7AEA1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20</xdr:col>
      <xdr:colOff>114300</xdr:colOff>
      <xdr:row>59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96A516B-A994-43E5-B7C8-5D7DA09B3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20</xdr:col>
      <xdr:colOff>114300</xdr:colOff>
      <xdr:row>80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FEF3993D-CA19-4BAD-AB1F-18BCFD5F5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20</xdr:col>
      <xdr:colOff>114300</xdr:colOff>
      <xdr:row>100</xdr:row>
      <xdr:rowOff>14288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2F0C700E-B246-4298-B408-DC5B9656C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20</xdr:col>
      <xdr:colOff>114300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D229A47-1674-417E-88AE-694891E2F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20</xdr:col>
      <xdr:colOff>114300</xdr:colOff>
      <xdr:row>59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63133409-0195-4B77-8CA0-05A911E21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20</xdr:col>
      <xdr:colOff>114300</xdr:colOff>
      <xdr:row>80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5A549323-4060-4322-A36C-F7DC509D6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20</xdr:col>
      <xdr:colOff>114300</xdr:colOff>
      <xdr:row>100</xdr:row>
      <xdr:rowOff>14288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C29D40D3-20C5-4A98-9CC8-4E63699B8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2" sqref="M12"/>
    </sheetView>
  </sheetViews>
  <sheetFormatPr defaultRowHeight="15"/>
  <sheetData/>
  <phoneticPr fontId="1" type="noConversion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82" workbookViewId="0">
      <selection activeCell="H66" sqref="H66"/>
    </sheetView>
  </sheetViews>
  <sheetFormatPr defaultRowHeight="15"/>
  <cols>
    <col min="2" max="10" width="10.7109375" customWidth="1"/>
    <col min="13" max="20" width="10.7109375" customWidth="1"/>
  </cols>
  <sheetData>
    <row r="1" spans="1:10">
      <c r="A1" s="1"/>
      <c r="B1" s="16" t="s">
        <v>10</v>
      </c>
      <c r="C1" s="16"/>
      <c r="D1" s="16"/>
      <c r="E1" s="16"/>
      <c r="F1" s="16"/>
      <c r="G1" s="16"/>
      <c r="H1" s="16"/>
      <c r="I1" s="16"/>
      <c r="J1" s="16"/>
    </row>
    <row r="2" spans="1:10">
      <c r="A2" s="1" t="s">
        <v>1</v>
      </c>
      <c r="B2" s="1" t="s">
        <v>6</v>
      </c>
      <c r="C2" s="1" t="s">
        <v>7</v>
      </c>
      <c r="D2" s="1" t="s">
        <v>8</v>
      </c>
      <c r="E2" s="1" t="s">
        <v>0</v>
      </c>
      <c r="F2" s="1" t="s">
        <v>15</v>
      </c>
      <c r="G2" s="1" t="s">
        <v>16</v>
      </c>
      <c r="H2" s="1" t="s">
        <v>2</v>
      </c>
      <c r="I2" s="1" t="s">
        <v>3</v>
      </c>
      <c r="J2" s="1" t="s">
        <v>4</v>
      </c>
    </row>
    <row r="3" spans="1:10">
      <c r="A3" s="1">
        <v>0</v>
      </c>
      <c r="B3" s="5">
        <v>3.28</v>
      </c>
      <c r="C3" s="5"/>
      <c r="D3" s="5">
        <v>3.12</v>
      </c>
      <c r="E3" s="5">
        <v>3.49132</v>
      </c>
      <c r="F3" s="7">
        <v>4.5411999999999999</v>
      </c>
      <c r="G3" s="7"/>
      <c r="H3" s="7"/>
      <c r="I3" s="3">
        <f>AVERAGE(B3:H3)</f>
        <v>3.6081300000000001</v>
      </c>
      <c r="J3" s="4">
        <f>(MAX(B3:H3)-MIN(B3:H3))/I3</f>
        <v>0.39388824682037504</v>
      </c>
    </row>
    <row r="4" spans="1:10">
      <c r="A4" s="1">
        <v>2</v>
      </c>
      <c r="B4" s="5">
        <v>4.5999999999999996</v>
      </c>
      <c r="C4" s="5">
        <v>5.0759999999999996</v>
      </c>
      <c r="D4" s="5">
        <v>4.7300000000000004</v>
      </c>
      <c r="E4" s="5">
        <v>4.9426100000000002</v>
      </c>
      <c r="F4" s="7">
        <v>6.4363000000000001</v>
      </c>
      <c r="G4" s="7">
        <v>5.0438000000000001</v>
      </c>
      <c r="H4" s="7"/>
      <c r="I4" s="3">
        <f t="shared" ref="I4:I18" si="0">AVERAGE(B4:H4)</f>
        <v>5.1381183333333338</v>
      </c>
      <c r="J4" s="4">
        <f t="shared" ref="J4:J18" si="1">(MAX(B4:H4)-MIN(B4:H4))/I4</f>
        <v>0.35738764288223551</v>
      </c>
    </row>
    <row r="5" spans="1:10">
      <c r="A5" s="1">
        <v>4</v>
      </c>
      <c r="B5" s="5">
        <v>6.21</v>
      </c>
      <c r="C5" s="5">
        <v>6.9509999999999996</v>
      </c>
      <c r="D5" s="5">
        <v>6.67</v>
      </c>
      <c r="E5" s="5">
        <v>6.5184199999999999</v>
      </c>
      <c r="F5" s="7">
        <v>8.7536000000000005</v>
      </c>
      <c r="G5" s="7">
        <v>6.8323</v>
      </c>
      <c r="H5" s="7"/>
      <c r="I5" s="3">
        <f t="shared" si="0"/>
        <v>6.9892200000000004</v>
      </c>
      <c r="J5" s="4">
        <f t="shared" si="1"/>
        <v>0.36393188367228396</v>
      </c>
    </row>
    <row r="6" spans="1:10">
      <c r="A6" s="1">
        <v>6</v>
      </c>
      <c r="B6" s="5">
        <v>7.95</v>
      </c>
      <c r="C6" s="5">
        <v>8.9169999999999998</v>
      </c>
      <c r="D6" s="5">
        <v>8.8000000000000007</v>
      </c>
      <c r="E6" s="5">
        <v>8.0752400000000009</v>
      </c>
      <c r="F6" s="7">
        <v>10.8637</v>
      </c>
      <c r="G6" s="7">
        <v>8.7445000000000004</v>
      </c>
      <c r="H6" s="7"/>
      <c r="I6" s="3">
        <f t="shared" si="0"/>
        <v>8.8917400000000004</v>
      </c>
      <c r="J6" s="4">
        <f t="shared" si="1"/>
        <v>0.32768614466909729</v>
      </c>
    </row>
    <row r="7" spans="1:10">
      <c r="A7" s="1">
        <v>8</v>
      </c>
      <c r="B7" s="5">
        <v>9.8800000000000008</v>
      </c>
      <c r="C7" s="5">
        <v>11.003</v>
      </c>
      <c r="D7" s="5">
        <v>10.73</v>
      </c>
      <c r="E7" s="5">
        <v>9.8203399999999998</v>
      </c>
      <c r="F7" s="7">
        <v>13.143800000000001</v>
      </c>
      <c r="G7" s="7">
        <v>10.7948</v>
      </c>
      <c r="H7" s="7"/>
      <c r="I7" s="3">
        <f t="shared" si="0"/>
        <v>10.895323333333332</v>
      </c>
      <c r="J7" s="4">
        <f t="shared" si="1"/>
        <v>0.3050354632278009</v>
      </c>
    </row>
    <row r="8" spans="1:10">
      <c r="A8" s="1">
        <v>10</v>
      </c>
      <c r="B8" s="5">
        <v>12.16</v>
      </c>
      <c r="C8" s="5">
        <v>13.38</v>
      </c>
      <c r="D8" s="5">
        <v>12.94</v>
      </c>
      <c r="E8" s="5">
        <v>11.8466</v>
      </c>
      <c r="F8" s="7">
        <v>15.430300000000001</v>
      </c>
      <c r="G8" s="7">
        <v>13.1014</v>
      </c>
      <c r="H8" s="7"/>
      <c r="I8" s="3">
        <f t="shared" si="0"/>
        <v>13.143050000000001</v>
      </c>
      <c r="J8" s="4">
        <f t="shared" si="1"/>
        <v>0.27266882496832928</v>
      </c>
    </row>
    <row r="9" spans="1:10">
      <c r="A9" s="1">
        <v>12</v>
      </c>
      <c r="B9" s="5">
        <v>14.35</v>
      </c>
      <c r="C9" s="5">
        <v>15.917999999999999</v>
      </c>
      <c r="D9" s="5">
        <v>15.26</v>
      </c>
      <c r="E9" s="5">
        <v>13.9421</v>
      </c>
      <c r="F9" s="7">
        <v>17.7272</v>
      </c>
      <c r="G9" s="7">
        <v>15.720599999999999</v>
      </c>
      <c r="H9" s="7"/>
      <c r="I9" s="3">
        <f t="shared" si="0"/>
        <v>15.486316666666667</v>
      </c>
      <c r="J9" s="4">
        <f t="shared" si="1"/>
        <v>0.24441576918979011</v>
      </c>
    </row>
    <row r="10" spans="1:10">
      <c r="A10" s="1">
        <v>14</v>
      </c>
      <c r="B10" s="5">
        <v>17.010000000000002</v>
      </c>
      <c r="C10" s="5">
        <v>18.510000000000002</v>
      </c>
      <c r="D10" s="5">
        <v>17.53</v>
      </c>
      <c r="E10" s="5">
        <v>15.9099</v>
      </c>
      <c r="F10" s="7">
        <v>19.883700000000001</v>
      </c>
      <c r="G10" s="7">
        <v>18.3657</v>
      </c>
      <c r="H10" s="7"/>
      <c r="I10" s="3">
        <f t="shared" si="0"/>
        <v>17.868216666666669</v>
      </c>
      <c r="J10" s="4">
        <f t="shared" si="1"/>
        <v>0.22239488551832726</v>
      </c>
    </row>
    <row r="11" spans="1:10">
      <c r="A11" s="1">
        <v>16</v>
      </c>
      <c r="B11" s="5">
        <v>19.670000000000002</v>
      </c>
      <c r="C11" s="5">
        <v>21.614999999999998</v>
      </c>
      <c r="D11" s="5">
        <v>20.3</v>
      </c>
      <c r="E11" s="5">
        <v>18.226700000000001</v>
      </c>
      <c r="F11" s="7">
        <v>22.025400000000001</v>
      </c>
      <c r="G11" s="7">
        <v>21.122599999999998</v>
      </c>
      <c r="H11" s="7"/>
      <c r="I11" s="3">
        <f t="shared" si="0"/>
        <v>20.493283333333334</v>
      </c>
      <c r="J11" s="4">
        <f t="shared" si="1"/>
        <v>0.18536317183597553</v>
      </c>
    </row>
    <row r="12" spans="1:10">
      <c r="A12" s="1">
        <v>18</v>
      </c>
      <c r="B12" s="5">
        <v>22.42</v>
      </c>
      <c r="C12" s="5">
        <v>24.356999999999999</v>
      </c>
      <c r="D12" s="5">
        <v>22.86</v>
      </c>
      <c r="E12" s="5">
        <v>20.916499999999999</v>
      </c>
      <c r="F12" s="7">
        <v>24.802</v>
      </c>
      <c r="G12" s="7">
        <v>24.366800000000001</v>
      </c>
      <c r="H12" s="7"/>
      <c r="I12" s="3">
        <f t="shared" si="0"/>
        <v>23.287050000000004</v>
      </c>
      <c r="J12" s="4">
        <f t="shared" si="1"/>
        <v>0.16685239220940393</v>
      </c>
    </row>
    <row r="13" spans="1:10">
      <c r="A13" s="1">
        <v>20</v>
      </c>
      <c r="B13" s="5">
        <v>24.8</v>
      </c>
      <c r="C13" s="5">
        <v>26.541</v>
      </c>
      <c r="D13" s="5">
        <v>25.76</v>
      </c>
      <c r="E13" s="5">
        <v>24.028300000000002</v>
      </c>
      <c r="F13" s="7">
        <v>29.034099999999999</v>
      </c>
      <c r="G13" s="7">
        <v>27.949400000000001</v>
      </c>
      <c r="H13" s="7"/>
      <c r="I13" s="3">
        <f t="shared" si="0"/>
        <v>26.352133333333331</v>
      </c>
      <c r="J13" s="4">
        <f t="shared" si="1"/>
        <v>0.189958055261813</v>
      </c>
    </row>
    <row r="14" spans="1:10">
      <c r="A14" s="1">
        <v>22</v>
      </c>
      <c r="B14" s="7"/>
      <c r="C14" s="5"/>
      <c r="D14" s="7"/>
      <c r="E14" s="5">
        <v>27.118300000000001</v>
      </c>
      <c r="F14" s="7"/>
      <c r="G14" s="7"/>
      <c r="H14" s="7"/>
      <c r="I14" s="3">
        <f t="shared" si="0"/>
        <v>27.118300000000001</v>
      </c>
      <c r="J14" s="4">
        <f t="shared" si="1"/>
        <v>0</v>
      </c>
    </row>
    <row r="15" spans="1:10">
      <c r="A15" s="1">
        <v>24</v>
      </c>
      <c r="B15" s="7"/>
      <c r="C15" s="5"/>
      <c r="D15" s="7"/>
      <c r="E15" s="5">
        <v>29.923100000000002</v>
      </c>
      <c r="F15" s="7"/>
      <c r="G15" s="7"/>
      <c r="H15" s="7"/>
      <c r="I15" s="3">
        <f t="shared" si="0"/>
        <v>29.923100000000002</v>
      </c>
      <c r="J15" s="4">
        <f t="shared" si="1"/>
        <v>0</v>
      </c>
    </row>
    <row r="16" spans="1:10">
      <c r="A16" s="1">
        <v>26</v>
      </c>
      <c r="B16" s="7"/>
      <c r="C16" s="7"/>
      <c r="D16" s="7"/>
      <c r="E16" s="7">
        <v>32.795499999999997</v>
      </c>
      <c r="F16" s="7"/>
      <c r="G16" s="7"/>
      <c r="H16" s="7"/>
      <c r="I16" s="3">
        <f t="shared" si="0"/>
        <v>32.795499999999997</v>
      </c>
      <c r="J16" s="4">
        <f t="shared" si="1"/>
        <v>0</v>
      </c>
    </row>
    <row r="17" spans="1:10">
      <c r="A17" s="1">
        <v>28</v>
      </c>
      <c r="B17" s="7"/>
      <c r="C17" s="7"/>
      <c r="D17" s="7"/>
      <c r="E17" s="7">
        <v>36.440100000000001</v>
      </c>
      <c r="F17" s="7"/>
      <c r="G17" s="7"/>
      <c r="H17" s="7"/>
      <c r="I17" s="3">
        <f t="shared" si="0"/>
        <v>36.440100000000001</v>
      </c>
      <c r="J17" s="4">
        <f t="shared" si="1"/>
        <v>0</v>
      </c>
    </row>
    <row r="18" spans="1:10">
      <c r="A18" s="1">
        <v>30</v>
      </c>
      <c r="B18" s="7"/>
      <c r="C18" s="7"/>
      <c r="D18" s="7"/>
      <c r="E18" s="7">
        <v>40.441899999999997</v>
      </c>
      <c r="F18" s="7"/>
      <c r="G18" s="7"/>
      <c r="H18" s="7"/>
      <c r="I18" s="3">
        <f t="shared" si="0"/>
        <v>40.441899999999997</v>
      </c>
      <c r="J18" s="4">
        <f t="shared" si="1"/>
        <v>0</v>
      </c>
    </row>
    <row r="20" spans="1:10">
      <c r="A20" t="s">
        <v>5</v>
      </c>
      <c r="C20">
        <v>64.540000000000006</v>
      </c>
    </row>
    <row r="22" spans="1:10">
      <c r="A22" s="1"/>
      <c r="B22" s="16" t="s">
        <v>11</v>
      </c>
      <c r="C22" s="16"/>
      <c r="D22" s="16"/>
      <c r="E22" s="16"/>
      <c r="F22" s="16"/>
      <c r="G22" s="16"/>
      <c r="H22" s="16"/>
      <c r="I22" s="16"/>
    </row>
    <row r="23" spans="1:10">
      <c r="A23" s="1" t="s">
        <v>9</v>
      </c>
      <c r="B23" s="1" t="s">
        <v>6</v>
      </c>
      <c r="C23" s="1" t="s">
        <v>7</v>
      </c>
      <c r="D23" s="1" t="s">
        <v>8</v>
      </c>
      <c r="E23" s="1" t="s">
        <v>0</v>
      </c>
      <c r="F23" s="1" t="s">
        <v>15</v>
      </c>
      <c r="G23" s="1" t="s">
        <v>16</v>
      </c>
      <c r="H23" s="1" t="s">
        <v>2</v>
      </c>
      <c r="I23" s="1" t="s">
        <v>4</v>
      </c>
    </row>
    <row r="24" spans="1:10">
      <c r="A24" s="12">
        <v>0.1</v>
      </c>
      <c r="B24" s="3">
        <f t="shared" ref="B24:H29" ca="1" si="2">IFERROR(FORECAST($C$20*$A24, OFFSET($A$2,MATCH($C$20*$A24,B$3:B$18,1),0,2,1),OFFSET(B$2,MATCH($C$20*$A24,B$3:B$18,1),0,2,1)),"")</f>
        <v>4.2804597701149438</v>
      </c>
      <c r="C24" s="3">
        <f t="shared" ca="1" si="2"/>
        <v>3.4698666666666673</v>
      </c>
      <c r="D24" s="3">
        <f t="shared" ca="1" si="2"/>
        <v>3.7773195876288668</v>
      </c>
      <c r="E24" s="3">
        <f t="shared" ca="1" si="2"/>
        <v>3.9182388739759242</v>
      </c>
      <c r="F24" s="3">
        <f t="shared" ca="1" si="2"/>
        <v>2.0152763992577567</v>
      </c>
      <c r="G24" s="3">
        <f t="shared" ca="1" si="2"/>
        <v>3.5769639362594354</v>
      </c>
      <c r="H24" s="3" t="str">
        <f t="shared" ca="1" si="2"/>
        <v/>
      </c>
      <c r="I24" s="6">
        <f ca="1">MAX(B24:H24)-MIN(B24:H24)</f>
        <v>2.2651833708571871</v>
      </c>
    </row>
    <row r="25" spans="1:10">
      <c r="A25" s="12">
        <v>0.15</v>
      </c>
      <c r="B25" s="3">
        <f t="shared" ca="1" si="2"/>
        <v>7.7937823834196891</v>
      </c>
      <c r="C25" s="3">
        <f t="shared" ca="1" si="2"/>
        <v>6.7325023969319275</v>
      </c>
      <c r="D25" s="3">
        <f t="shared" ca="1" si="2"/>
        <v>6.9129533678756481</v>
      </c>
      <c r="E25" s="3">
        <f t="shared" ca="1" si="2"/>
        <v>7.8403071457223081</v>
      </c>
      <c r="F25" s="3">
        <f t="shared" ca="1" si="2"/>
        <v>4.8790104734372797</v>
      </c>
      <c r="G25" s="3">
        <f t="shared" ca="1" si="2"/>
        <v>6.9135248500219486</v>
      </c>
      <c r="H25" s="3" t="str">
        <f t="shared" ca="1" si="2"/>
        <v/>
      </c>
      <c r="I25" s="6">
        <f t="shared" ref="I25:I40" ca="1" si="3">MAX(B25:H25)-MIN(B25:H25)</f>
        <v>2.9612966722850285</v>
      </c>
    </row>
    <row r="26" spans="1:10">
      <c r="A26" s="12">
        <v>0.2</v>
      </c>
      <c r="B26" s="3">
        <f t="shared" ca="1" si="2"/>
        <v>10.683105022831052</v>
      </c>
      <c r="C26" s="3">
        <f t="shared" ca="1" si="2"/>
        <v>9.6028607488430779</v>
      </c>
      <c r="D26" s="3">
        <f t="shared" ca="1" si="2"/>
        <v>9.9710407239819006</v>
      </c>
      <c r="E26" s="3">
        <f t="shared" ca="1" si="2"/>
        <v>11.013027916964928</v>
      </c>
      <c r="F26" s="3">
        <f t="shared" ca="1" si="2"/>
        <v>7.7931669663611256</v>
      </c>
      <c r="G26" s="3">
        <f t="shared" ca="1" si="2"/>
        <v>9.8323072921182693</v>
      </c>
      <c r="H26" s="3" t="str">
        <f t="shared" ca="1" si="2"/>
        <v/>
      </c>
      <c r="I26" s="6">
        <f t="shared" ca="1" si="3"/>
        <v>3.2198609506038025</v>
      </c>
    </row>
    <row r="27" spans="1:10">
      <c r="A27" s="12">
        <v>0.25</v>
      </c>
      <c r="B27" s="3">
        <f t="shared" ca="1" si="2"/>
        <v>13.342105263157896</v>
      </c>
      <c r="C27" s="3">
        <f t="shared" ca="1" si="2"/>
        <v>12.167438271604942</v>
      </c>
      <c r="D27" s="3">
        <f t="shared" ca="1" si="2"/>
        <v>12.770925110132161</v>
      </c>
      <c r="E27" s="3">
        <f t="shared" ca="1" si="2"/>
        <v>14.194319751381217</v>
      </c>
      <c r="F27" s="3">
        <f t="shared" ca="1" si="2"/>
        <v>10.613609647786149</v>
      </c>
      <c r="G27" s="3">
        <f t="shared" ca="1" si="2"/>
        <v>12.313334089448416</v>
      </c>
      <c r="H27" s="3" t="str">
        <f t="shared" ca="1" si="2"/>
        <v/>
      </c>
      <c r="I27" s="6">
        <f t="shared" ca="1" si="3"/>
        <v>3.5807101035950684</v>
      </c>
    </row>
    <row r="28" spans="1:10">
      <c r="A28" s="12">
        <v>0.3</v>
      </c>
      <c r="B28" s="3">
        <f t="shared" ca="1" si="2"/>
        <v>15.768421052631577</v>
      </c>
      <c r="C28" s="3">
        <f t="shared" ca="1" si="2"/>
        <v>14.548792270531402</v>
      </c>
      <c r="D28" s="3">
        <f t="shared" ca="1" si="2"/>
        <v>15.322743682310472</v>
      </c>
      <c r="E28" s="3">
        <f t="shared" ca="1" si="2"/>
        <v>16.844151981559968</v>
      </c>
      <c r="F28" s="3">
        <f t="shared" ca="1" si="2"/>
        <v>13.516160445165777</v>
      </c>
      <c r="G28" s="3">
        <f t="shared" ca="1" si="2"/>
        <v>14.722768326743809</v>
      </c>
      <c r="H28" s="3" t="str">
        <f t="shared" ca="1" si="2"/>
        <v/>
      </c>
      <c r="I28" s="6">
        <f t="shared" ca="1" si="3"/>
        <v>3.3279915363941903</v>
      </c>
    </row>
    <row r="29" spans="1:10">
      <c r="A29" s="12">
        <v>0.35</v>
      </c>
      <c r="B29" s="3">
        <f t="shared" ca="1" si="2"/>
        <v>18.14201680672269</v>
      </c>
      <c r="C29" s="3">
        <f t="shared" ca="1" si="2"/>
        <v>16.710430342815467</v>
      </c>
      <c r="D29" s="3">
        <f t="shared" ca="1" si="2"/>
        <v>17.788281250000001</v>
      </c>
      <c r="E29" s="3">
        <f t="shared" ca="1" si="2"/>
        <v>19.074940548878466</v>
      </c>
      <c r="F29" s="3">
        <f t="shared" ca="1" si="2"/>
        <v>16.405964128790608</v>
      </c>
      <c r="G29" s="3">
        <f t="shared" ca="1" si="2"/>
        <v>16.904013316071762</v>
      </c>
      <c r="H29" s="3" t="str">
        <f t="shared" ca="1" si="2"/>
        <v/>
      </c>
      <c r="I29" s="6">
        <f t="shared" ca="1" si="3"/>
        <v>2.6689764200878585</v>
      </c>
    </row>
    <row r="30" spans="1:10">
      <c r="A30" s="12">
        <v>0.4</v>
      </c>
      <c r="B30" s="3" t="str">
        <f t="shared" ref="B30:B40" ca="1" si="4">IFERROR(FORECAST($C$20*A30, OFFSET($A$2,MATCH($C$20*A30,B$3:B$18,1),0,2,1),OFFSET(B$2,MATCH($C$20*A30,B$3:B$18,1),0,2,1)),"")</f>
        <v/>
      </c>
      <c r="C30" s="3">
        <f t="shared" ref="C30:H40" ca="1" si="5">IFERROR(FORECAST($C$20*$A30, OFFSET($A$2,MATCH($C$20*$A30,C$3:C$18,1),0,2,1),OFFSET(C$2,MATCH($C$20*$A30,C$3:C$18,1),0,2,1)),"")</f>
        <v>19.336080586080591</v>
      </c>
      <c r="D30" s="3" t="str">
        <f t="shared" ca="1" si="5"/>
        <v/>
      </c>
      <c r="E30" s="3">
        <f t="shared" ca="1" si="5"/>
        <v>21.157087378640778</v>
      </c>
      <c r="F30" s="3">
        <f t="shared" ca="1" si="5"/>
        <v>18.479194726022541</v>
      </c>
      <c r="G30" s="3">
        <f t="shared" ca="1" si="5"/>
        <v>18.809021381119855</v>
      </c>
      <c r="H30" s="3" t="str">
        <f t="shared" ca="1" si="5"/>
        <v/>
      </c>
      <c r="I30" s="6">
        <f t="shared" ca="1" si="3"/>
        <v>2.6778926526182367</v>
      </c>
    </row>
    <row r="31" spans="1:10">
      <c r="A31" s="12">
        <v>0.45</v>
      </c>
      <c r="B31" s="3" t="str">
        <f t="shared" ca="1" si="4"/>
        <v/>
      </c>
      <c r="C31" s="3" t="str">
        <f t="shared" ca="1" si="5"/>
        <v/>
      </c>
      <c r="D31" s="3" t="str">
        <f t="shared" ca="1" si="5"/>
        <v/>
      </c>
      <c r="E31" s="3">
        <f t="shared" ca="1" si="5"/>
        <v>23.372432972047918</v>
      </c>
      <c r="F31" s="3" t="str">
        <f t="shared" ca="1" si="5"/>
        <v/>
      </c>
      <c r="G31" s="3" t="str">
        <f t="shared" ca="1" si="5"/>
        <v/>
      </c>
      <c r="H31" s="3" t="str">
        <f t="shared" ca="1" si="5"/>
        <v/>
      </c>
      <c r="I31" s="6">
        <f t="shared" ca="1" si="3"/>
        <v>0</v>
      </c>
    </row>
    <row r="32" spans="1:10">
      <c r="A32" s="12">
        <v>0.5</v>
      </c>
      <c r="B32" s="3" t="str">
        <f t="shared" ca="1" si="4"/>
        <v/>
      </c>
      <c r="C32" s="3" t="str">
        <f t="shared" ca="1" si="5"/>
        <v/>
      </c>
      <c r="D32" s="3" t="str">
        <f t="shared" ca="1" si="5"/>
        <v/>
      </c>
      <c r="E32" s="3">
        <f t="shared" ca="1" si="5"/>
        <v>25.634103885252756</v>
      </c>
      <c r="F32" s="3" t="str">
        <f t="shared" ca="1" si="5"/>
        <v/>
      </c>
      <c r="G32" s="3" t="str">
        <f t="shared" ca="1" si="5"/>
        <v/>
      </c>
      <c r="H32" s="3" t="str">
        <f t="shared" ca="1" si="5"/>
        <v/>
      </c>
      <c r="I32" s="6">
        <f t="shared" ca="1" si="3"/>
        <v>0</v>
      </c>
    </row>
    <row r="33" spans="1:9">
      <c r="A33" s="12">
        <v>0.55000000000000004</v>
      </c>
      <c r="B33" s="3" t="str">
        <f t="shared" ca="1" si="4"/>
        <v/>
      </c>
      <c r="C33" s="3" t="str">
        <f t="shared" ca="1" si="5"/>
        <v/>
      </c>
      <c r="D33" s="3" t="str">
        <f t="shared" ca="1" si="5"/>
        <v/>
      </c>
      <c r="E33" s="3">
        <f t="shared" ca="1" si="5"/>
        <v>27.482467211765353</v>
      </c>
      <c r="F33" s="3" t="str">
        <f t="shared" ca="1" si="5"/>
        <v/>
      </c>
      <c r="G33" s="3" t="str">
        <f t="shared" ca="1" si="5"/>
        <v/>
      </c>
      <c r="H33" s="3" t="str">
        <f t="shared" ca="1" si="5"/>
        <v/>
      </c>
      <c r="I33" s="6">
        <f t="shared" ca="1" si="3"/>
        <v>0</v>
      </c>
    </row>
    <row r="34" spans="1:9">
      <c r="A34" s="12">
        <v>0.6</v>
      </c>
      <c r="B34" s="3" t="str">
        <f t="shared" ca="1" si="4"/>
        <v/>
      </c>
      <c r="C34" s="3" t="str">
        <f t="shared" ca="1" si="5"/>
        <v/>
      </c>
      <c r="D34" s="3" t="str">
        <f t="shared" ca="1" si="5"/>
        <v/>
      </c>
      <c r="E34" s="3">
        <f t="shared" ca="1" si="5"/>
        <v>29.141436353640863</v>
      </c>
      <c r="F34" s="3" t="str">
        <f t="shared" ca="1" si="5"/>
        <v/>
      </c>
      <c r="G34" s="3" t="str">
        <f t="shared" ca="1" si="5"/>
        <v/>
      </c>
      <c r="H34" s="3" t="str">
        <f t="shared" ca="1" si="5"/>
        <v/>
      </c>
      <c r="I34" s="6">
        <f t="shared" ca="1" si="3"/>
        <v>0</v>
      </c>
    </row>
    <row r="35" spans="1:9">
      <c r="A35" s="12">
        <v>0.65</v>
      </c>
      <c r="B35" s="3" t="str">
        <f t="shared" ca="1" si="4"/>
        <v/>
      </c>
      <c r="C35" s="3" t="str">
        <f t="shared" ca="1" si="5"/>
        <v/>
      </c>
      <c r="D35" s="3" t="str">
        <f t="shared" ca="1" si="5"/>
        <v/>
      </c>
      <c r="E35" s="3" t="str">
        <f t="shared" ca="1" si="5"/>
        <v/>
      </c>
      <c r="F35" s="3" t="str">
        <f t="shared" ca="1" si="5"/>
        <v/>
      </c>
      <c r="G35" s="3" t="str">
        <f t="shared" ca="1" si="5"/>
        <v/>
      </c>
      <c r="H35" s="3" t="str">
        <f t="shared" ca="1" si="5"/>
        <v/>
      </c>
      <c r="I35" s="6">
        <f t="shared" ca="1" si="3"/>
        <v>0</v>
      </c>
    </row>
    <row r="36" spans="1:9">
      <c r="A36" s="12">
        <v>0.7</v>
      </c>
      <c r="B36" s="3" t="str">
        <f t="shared" ca="1" si="4"/>
        <v/>
      </c>
      <c r="C36" s="3" t="str">
        <f t="shared" ca="1" si="5"/>
        <v/>
      </c>
      <c r="D36" s="3" t="str">
        <f t="shared" ca="1" si="5"/>
        <v/>
      </c>
      <c r="E36" s="3" t="str">
        <f t="shared" ca="1" si="5"/>
        <v/>
      </c>
      <c r="F36" s="3" t="str">
        <f t="shared" ca="1" si="5"/>
        <v/>
      </c>
      <c r="G36" s="3" t="str">
        <f t="shared" ca="1" si="5"/>
        <v/>
      </c>
      <c r="H36" s="3" t="str">
        <f t="shared" ca="1" si="5"/>
        <v/>
      </c>
      <c r="I36" s="6">
        <f t="shared" ca="1" si="3"/>
        <v>0</v>
      </c>
    </row>
    <row r="37" spans="1:9">
      <c r="A37" s="12">
        <v>0.75</v>
      </c>
      <c r="B37" s="3" t="str">
        <f t="shared" ca="1" si="4"/>
        <v/>
      </c>
      <c r="C37" s="3" t="str">
        <f t="shared" ca="1" si="5"/>
        <v/>
      </c>
      <c r="D37" s="3" t="str">
        <f t="shared" ca="1" si="5"/>
        <v/>
      </c>
      <c r="E37" s="3" t="str">
        <f t="shared" ca="1" si="5"/>
        <v/>
      </c>
      <c r="F37" s="3" t="str">
        <f t="shared" ca="1" si="5"/>
        <v/>
      </c>
      <c r="G37" s="3" t="str">
        <f t="shared" ca="1" si="5"/>
        <v/>
      </c>
      <c r="H37" s="3" t="str">
        <f t="shared" ca="1" si="5"/>
        <v/>
      </c>
      <c r="I37" s="6">
        <f t="shared" ca="1" si="3"/>
        <v>0</v>
      </c>
    </row>
    <row r="38" spans="1:9">
      <c r="A38" s="12">
        <v>0.8</v>
      </c>
      <c r="B38" s="3" t="str">
        <f t="shared" ca="1" si="4"/>
        <v/>
      </c>
      <c r="C38" s="3" t="str">
        <f t="shared" ca="1" si="5"/>
        <v/>
      </c>
      <c r="D38" s="3" t="str">
        <f t="shared" ca="1" si="5"/>
        <v/>
      </c>
      <c r="E38" s="3" t="str">
        <f t="shared" ca="1" si="5"/>
        <v/>
      </c>
      <c r="F38" s="3" t="str">
        <f t="shared" ca="1" si="5"/>
        <v/>
      </c>
      <c r="G38" s="3" t="str">
        <f t="shared" ca="1" si="5"/>
        <v/>
      </c>
      <c r="H38" s="3" t="str">
        <f t="shared" ca="1" si="5"/>
        <v/>
      </c>
      <c r="I38" s="6">
        <f t="shared" ca="1" si="3"/>
        <v>0</v>
      </c>
    </row>
    <row r="39" spans="1:9">
      <c r="A39" s="12">
        <v>0.85</v>
      </c>
      <c r="B39" s="3" t="str">
        <f t="shared" ca="1" si="4"/>
        <v/>
      </c>
      <c r="C39" s="3" t="str">
        <f t="shared" ca="1" si="5"/>
        <v/>
      </c>
      <c r="D39" s="3" t="str">
        <f t="shared" ca="1" si="5"/>
        <v/>
      </c>
      <c r="E39" s="3" t="str">
        <f t="shared" ca="1" si="5"/>
        <v/>
      </c>
      <c r="F39" s="3" t="str">
        <f t="shared" ca="1" si="5"/>
        <v/>
      </c>
      <c r="G39" s="3" t="str">
        <f t="shared" ca="1" si="5"/>
        <v/>
      </c>
      <c r="H39" s="3" t="str">
        <f t="shared" ca="1" si="5"/>
        <v/>
      </c>
      <c r="I39" s="6">
        <f t="shared" ca="1" si="3"/>
        <v>0</v>
      </c>
    </row>
    <row r="40" spans="1:9">
      <c r="A40" s="12">
        <v>0.9</v>
      </c>
      <c r="B40" s="3" t="str">
        <f t="shared" ca="1" si="4"/>
        <v/>
      </c>
      <c r="C40" s="3" t="str">
        <f t="shared" ca="1" si="5"/>
        <v/>
      </c>
      <c r="D40" s="3" t="str">
        <f t="shared" ca="1" si="5"/>
        <v/>
      </c>
      <c r="E40" s="3" t="str">
        <f t="shared" ca="1" si="5"/>
        <v/>
      </c>
      <c r="F40" s="3" t="str">
        <f t="shared" ca="1" si="5"/>
        <v/>
      </c>
      <c r="G40" s="3" t="str">
        <f t="shared" ca="1" si="5"/>
        <v/>
      </c>
      <c r="H40" s="3" t="str">
        <f t="shared" ca="1" si="5"/>
        <v/>
      </c>
      <c r="I40" s="6">
        <f t="shared" ca="1" si="3"/>
        <v>0</v>
      </c>
    </row>
    <row r="43" spans="1:9">
      <c r="A43" s="1"/>
      <c r="B43" s="13" t="s">
        <v>12</v>
      </c>
      <c r="C43" s="14"/>
      <c r="D43" s="14"/>
      <c r="E43" s="14"/>
      <c r="F43" s="14"/>
      <c r="G43" s="14"/>
      <c r="H43" s="14"/>
      <c r="I43" s="15"/>
    </row>
    <row r="44" spans="1:9">
      <c r="A44" s="1" t="s">
        <v>1</v>
      </c>
      <c r="B44" s="1" t="s">
        <v>6</v>
      </c>
      <c r="C44" s="1" t="s">
        <v>7</v>
      </c>
      <c r="D44" s="1" t="s">
        <v>8</v>
      </c>
      <c r="E44" s="1" t="s">
        <v>0</v>
      </c>
      <c r="F44" s="1" t="s">
        <v>15</v>
      </c>
      <c r="G44" s="1" t="s">
        <v>16</v>
      </c>
      <c r="H44" s="1" t="s">
        <v>2</v>
      </c>
      <c r="I44" s="1" t="s">
        <v>4</v>
      </c>
    </row>
    <row r="45" spans="1:9">
      <c r="A45" s="1">
        <v>0</v>
      </c>
      <c r="B45" s="5">
        <v>0.23400000000000001</v>
      </c>
      <c r="C45" s="5"/>
      <c r="D45" s="5">
        <v>3.49E-2</v>
      </c>
      <c r="E45" s="5">
        <v>0.16824</v>
      </c>
      <c r="F45" s="7">
        <v>0.19040000000000001</v>
      </c>
      <c r="G45" s="7"/>
      <c r="H45" s="7"/>
      <c r="I45" s="6">
        <f>MAX(B45:H45)-MIN(B45:H45)</f>
        <v>0.1991</v>
      </c>
    </row>
    <row r="46" spans="1:9">
      <c r="A46" s="1">
        <v>2</v>
      </c>
      <c r="B46" s="5">
        <v>0.13</v>
      </c>
      <c r="C46" s="5">
        <v>0.11700000000000001</v>
      </c>
      <c r="D46" s="5">
        <v>4.3299999999999998E-2</v>
      </c>
      <c r="E46" s="5">
        <v>0.19792000000000001</v>
      </c>
      <c r="F46" s="7">
        <v>0.20930000000000001</v>
      </c>
      <c r="G46" s="7">
        <v>7.3599999999999999E-2</v>
      </c>
      <c r="H46" s="7"/>
      <c r="I46" s="6">
        <f t="shared" ref="I46:I60" si="6">MAX(B46:H46)-MIN(B46:H46)</f>
        <v>0.16600000000000001</v>
      </c>
    </row>
    <row r="47" spans="1:9">
      <c r="A47" s="1">
        <v>4</v>
      </c>
      <c r="B47" s="5">
        <v>0.08</v>
      </c>
      <c r="C47" s="5">
        <v>0.109</v>
      </c>
      <c r="D47" s="5">
        <v>6.9199999999999998E-2</v>
      </c>
      <c r="E47" s="5">
        <v>0.20039000000000001</v>
      </c>
      <c r="F47" s="7">
        <v>0.15720000000000001</v>
      </c>
      <c r="G47" s="7">
        <v>6.9199999999999998E-2</v>
      </c>
      <c r="H47" s="7"/>
      <c r="I47" s="6">
        <f t="shared" si="6"/>
        <v>0.13119000000000003</v>
      </c>
    </row>
    <row r="48" spans="1:9">
      <c r="A48" s="1">
        <v>6</v>
      </c>
      <c r="B48" s="5">
        <v>7.9000000000000001E-2</v>
      </c>
      <c r="C48" s="5">
        <v>0.107</v>
      </c>
      <c r="D48" s="5">
        <v>8.1600000000000006E-2</v>
      </c>
      <c r="E48" s="5">
        <v>0.20215</v>
      </c>
      <c r="F48" s="7">
        <v>0.12529999999999999</v>
      </c>
      <c r="G48" s="7">
        <v>6.6400000000000001E-2</v>
      </c>
      <c r="H48" s="7"/>
      <c r="I48" s="6">
        <f t="shared" si="6"/>
        <v>0.13574999999999998</v>
      </c>
    </row>
    <row r="49" spans="1:9">
      <c r="A49" s="1">
        <v>8</v>
      </c>
      <c r="B49" s="5">
        <v>8.8999999999999996E-2</v>
      </c>
      <c r="C49" s="5">
        <v>8.5000000000000006E-2</v>
      </c>
      <c r="D49" s="5">
        <v>8.3699999999999997E-2</v>
      </c>
      <c r="E49" s="5">
        <v>0.19042000000000001</v>
      </c>
      <c r="F49" s="7">
        <v>0.11559999999999999</v>
      </c>
      <c r="G49" s="7">
        <v>5.7299999999999997E-2</v>
      </c>
      <c r="H49" s="7"/>
      <c r="I49" s="6">
        <f t="shared" si="6"/>
        <v>0.13312000000000002</v>
      </c>
    </row>
    <row r="50" spans="1:9">
      <c r="A50" s="1">
        <v>10</v>
      </c>
      <c r="B50" s="5">
        <v>9.9000000000000005E-2</v>
      </c>
      <c r="C50" s="5">
        <v>9.0999999999999998E-2</v>
      </c>
      <c r="D50" s="5">
        <v>9.2899999999999996E-2</v>
      </c>
      <c r="E50" s="5">
        <v>0.15981000000000001</v>
      </c>
      <c r="F50" s="7">
        <v>0.13370000000000001</v>
      </c>
      <c r="G50" s="7">
        <v>5.2200000000000003E-2</v>
      </c>
      <c r="H50" s="7"/>
      <c r="I50" s="6">
        <f t="shared" si="6"/>
        <v>0.10761000000000001</v>
      </c>
    </row>
    <row r="51" spans="1:9">
      <c r="A51" s="1">
        <v>12</v>
      </c>
      <c r="B51" s="5">
        <v>0.1</v>
      </c>
      <c r="C51" s="5">
        <v>0.106</v>
      </c>
      <c r="D51" s="5">
        <v>9.9099999999999994E-2</v>
      </c>
      <c r="E51" s="5">
        <v>0.12271</v>
      </c>
      <c r="F51" s="7">
        <v>0.15129999999999999</v>
      </c>
      <c r="G51" s="7">
        <v>4.8399999999999999E-2</v>
      </c>
      <c r="H51" s="7"/>
      <c r="I51" s="6">
        <f t="shared" si="6"/>
        <v>0.10289999999999999</v>
      </c>
    </row>
    <row r="52" spans="1:9">
      <c r="A52" s="1">
        <v>14</v>
      </c>
      <c r="B52" s="5">
        <v>0.106</v>
      </c>
      <c r="C52" s="5">
        <v>0.114</v>
      </c>
      <c r="D52" s="5">
        <v>0.1157</v>
      </c>
      <c r="E52" s="5">
        <v>9.2424000000000006E-2</v>
      </c>
      <c r="F52" s="7">
        <v>0.16600000000000001</v>
      </c>
      <c r="G52" s="7">
        <v>4.6300000000000001E-2</v>
      </c>
      <c r="H52" s="7"/>
      <c r="I52" s="6">
        <f t="shared" si="6"/>
        <v>0.1197</v>
      </c>
    </row>
    <row r="53" spans="1:9">
      <c r="A53" s="1">
        <v>16</v>
      </c>
      <c r="B53" s="5">
        <v>0.11700000000000001</v>
      </c>
      <c r="C53" s="5">
        <v>0.114</v>
      </c>
      <c r="D53" s="5">
        <v>0.1086</v>
      </c>
      <c r="E53" s="5">
        <v>6.9625000000000006E-2</v>
      </c>
      <c r="F53" s="7">
        <v>0.20050000000000001</v>
      </c>
      <c r="G53" s="7">
        <v>4.7899999999999998E-2</v>
      </c>
      <c r="H53" s="7"/>
      <c r="I53" s="6">
        <f t="shared" si="6"/>
        <v>0.15260000000000001</v>
      </c>
    </row>
    <row r="54" spans="1:9">
      <c r="A54" s="1">
        <v>18</v>
      </c>
      <c r="B54" s="5">
        <v>0.13</v>
      </c>
      <c r="C54" s="5">
        <v>0.13800000000000001</v>
      </c>
      <c r="D54" s="5">
        <v>0.1177</v>
      </c>
      <c r="E54" s="5">
        <v>6.3664999999999999E-2</v>
      </c>
      <c r="F54" s="7">
        <v>0.2336</v>
      </c>
      <c r="G54" s="7">
        <v>5.0500000000000003E-2</v>
      </c>
      <c r="H54" s="7"/>
      <c r="I54" s="6">
        <f t="shared" si="6"/>
        <v>0.18309999999999998</v>
      </c>
    </row>
    <row r="55" spans="1:9">
      <c r="A55" s="1">
        <v>20</v>
      </c>
      <c r="B55" s="5">
        <v>0.16200000000000001</v>
      </c>
      <c r="C55" s="5">
        <v>0.185</v>
      </c>
      <c r="D55" s="5">
        <v>0.11849999999999999</v>
      </c>
      <c r="E55" s="5">
        <v>6.8729999999999999E-2</v>
      </c>
      <c r="F55" s="7">
        <v>0.22989999999999999</v>
      </c>
      <c r="G55" s="7">
        <v>5.3499999999999999E-2</v>
      </c>
      <c r="H55" s="7"/>
      <c r="I55" s="6">
        <f t="shared" si="6"/>
        <v>0.1764</v>
      </c>
    </row>
    <row r="56" spans="1:9">
      <c r="A56" s="1">
        <v>22</v>
      </c>
      <c r="B56" s="7"/>
      <c r="C56" s="5"/>
      <c r="D56" s="7"/>
      <c r="E56" s="5">
        <v>8.9885000000000007E-2</v>
      </c>
      <c r="F56" s="7"/>
      <c r="G56" s="7"/>
      <c r="H56" s="7"/>
      <c r="I56" s="6">
        <f t="shared" si="6"/>
        <v>0</v>
      </c>
    </row>
    <row r="57" spans="1:9">
      <c r="A57" s="1">
        <v>24</v>
      </c>
      <c r="B57" s="7"/>
      <c r="C57" s="5"/>
      <c r="D57" s="7"/>
      <c r="E57" s="5">
        <v>0.11776</v>
      </c>
      <c r="F57" s="7"/>
      <c r="G57" s="7"/>
      <c r="H57" s="7"/>
      <c r="I57" s="6">
        <f t="shared" si="6"/>
        <v>0</v>
      </c>
    </row>
    <row r="58" spans="1:9">
      <c r="A58" s="1">
        <v>26</v>
      </c>
      <c r="B58" s="7"/>
      <c r="C58" s="7"/>
      <c r="D58" s="7"/>
      <c r="E58" s="7">
        <v>0.13761999999999999</v>
      </c>
      <c r="F58" s="7"/>
      <c r="G58" s="7"/>
      <c r="H58" s="7"/>
      <c r="I58" s="6">
        <f t="shared" si="6"/>
        <v>0</v>
      </c>
    </row>
    <row r="59" spans="1:9">
      <c r="A59" s="1">
        <v>28</v>
      </c>
      <c r="B59" s="7"/>
      <c r="C59" s="7"/>
      <c r="D59" s="7"/>
      <c r="E59" s="7">
        <v>0.12923999999999999</v>
      </c>
      <c r="F59" s="7"/>
      <c r="G59" s="7"/>
      <c r="H59" s="7"/>
      <c r="I59" s="6">
        <f t="shared" si="6"/>
        <v>0</v>
      </c>
    </row>
    <row r="60" spans="1:9">
      <c r="A60" s="1">
        <v>30</v>
      </c>
      <c r="B60" s="7"/>
      <c r="C60" s="7"/>
      <c r="D60" s="7"/>
      <c r="E60" s="7">
        <v>0.10342999999999999</v>
      </c>
      <c r="F60" s="7"/>
      <c r="G60" s="7"/>
      <c r="H60" s="7"/>
      <c r="I60" s="6">
        <f t="shared" si="6"/>
        <v>0</v>
      </c>
    </row>
    <row r="63" spans="1:9">
      <c r="A63" s="1"/>
      <c r="B63" s="13" t="s">
        <v>13</v>
      </c>
      <c r="C63" s="14"/>
      <c r="D63" s="14"/>
      <c r="E63" s="14"/>
      <c r="F63" s="14"/>
      <c r="G63" s="14"/>
      <c r="H63" s="14"/>
      <c r="I63" s="15"/>
    </row>
    <row r="64" spans="1:9">
      <c r="A64" s="1" t="s">
        <v>1</v>
      </c>
      <c r="B64" s="1" t="s">
        <v>6</v>
      </c>
      <c r="C64" s="1" t="s">
        <v>7</v>
      </c>
      <c r="D64" s="1" t="s">
        <v>8</v>
      </c>
      <c r="E64" s="1" t="s">
        <v>0</v>
      </c>
      <c r="F64" s="1" t="s">
        <v>15</v>
      </c>
      <c r="G64" s="1" t="s">
        <v>16</v>
      </c>
      <c r="H64" s="1" t="s">
        <v>2</v>
      </c>
      <c r="I64" s="1" t="s">
        <v>4</v>
      </c>
    </row>
    <row r="65" spans="1:9">
      <c r="A65" s="1">
        <v>0</v>
      </c>
      <c r="B65" s="8">
        <v>1</v>
      </c>
      <c r="C65" s="8"/>
      <c r="D65" s="8">
        <v>1</v>
      </c>
      <c r="E65" s="8">
        <v>1</v>
      </c>
      <c r="F65" s="9">
        <v>1</v>
      </c>
      <c r="G65" s="9"/>
      <c r="H65" s="9"/>
      <c r="I65" s="11">
        <f>MAX(B65:H65)-MIN(B65:H65)</f>
        <v>0</v>
      </c>
    </row>
    <row r="66" spans="1:9">
      <c r="A66" s="1">
        <v>2</v>
      </c>
      <c r="B66" s="8">
        <v>1</v>
      </c>
      <c r="C66" s="8">
        <v>1</v>
      </c>
      <c r="D66" s="8">
        <v>1</v>
      </c>
      <c r="E66" s="8">
        <v>1</v>
      </c>
      <c r="F66" s="9">
        <v>1</v>
      </c>
      <c r="G66" s="9">
        <v>1</v>
      </c>
      <c r="H66" s="9"/>
      <c r="I66" s="11">
        <f t="shared" ref="I66:I80" si="7">MAX(B66:H66)-MIN(B66:H66)</f>
        <v>0</v>
      </c>
    </row>
    <row r="67" spans="1:9">
      <c r="A67" s="1">
        <v>4</v>
      </c>
      <c r="B67" s="8">
        <v>1</v>
      </c>
      <c r="C67" s="8">
        <v>1</v>
      </c>
      <c r="D67" s="8">
        <v>1</v>
      </c>
      <c r="E67" s="8">
        <v>1</v>
      </c>
      <c r="F67" s="9">
        <v>1</v>
      </c>
      <c r="G67" s="9">
        <v>1</v>
      </c>
      <c r="H67" s="9"/>
      <c r="I67" s="11">
        <f t="shared" si="7"/>
        <v>0</v>
      </c>
    </row>
    <row r="68" spans="1:9">
      <c r="A68" s="1">
        <v>6</v>
      </c>
      <c r="B68" s="8">
        <v>1</v>
      </c>
      <c r="C68" s="8">
        <v>1</v>
      </c>
      <c r="D68" s="8">
        <v>1</v>
      </c>
      <c r="E68" s="8">
        <v>1</v>
      </c>
      <c r="F68" s="9">
        <v>1</v>
      </c>
      <c r="G68" s="9">
        <v>1</v>
      </c>
      <c r="H68" s="9"/>
      <c r="I68" s="11">
        <f t="shared" si="7"/>
        <v>0</v>
      </c>
    </row>
    <row r="69" spans="1:9">
      <c r="A69" s="1">
        <v>8</v>
      </c>
      <c r="B69" s="8">
        <v>1</v>
      </c>
      <c r="C69" s="8">
        <v>1</v>
      </c>
      <c r="D69" s="8">
        <v>1</v>
      </c>
      <c r="E69" s="8">
        <v>1</v>
      </c>
      <c r="F69" s="9">
        <v>1</v>
      </c>
      <c r="G69" s="9">
        <v>1</v>
      </c>
      <c r="H69" s="9"/>
      <c r="I69" s="11">
        <f t="shared" si="7"/>
        <v>0</v>
      </c>
    </row>
    <row r="70" spans="1:9">
      <c r="A70" s="1">
        <v>10</v>
      </c>
      <c r="B70" s="8">
        <v>1</v>
      </c>
      <c r="C70" s="8">
        <v>1</v>
      </c>
      <c r="D70" s="8">
        <v>1</v>
      </c>
      <c r="E70" s="8">
        <v>1</v>
      </c>
      <c r="F70" s="9">
        <v>1</v>
      </c>
      <c r="G70" s="9">
        <v>1</v>
      </c>
      <c r="H70" s="9"/>
      <c r="I70" s="11">
        <f t="shared" si="7"/>
        <v>0</v>
      </c>
    </row>
    <row r="71" spans="1:9">
      <c r="A71" s="1">
        <v>12</v>
      </c>
      <c r="B71" s="8">
        <v>1</v>
      </c>
      <c r="C71" s="8">
        <v>1</v>
      </c>
      <c r="D71" s="8">
        <v>1</v>
      </c>
      <c r="E71" s="8">
        <v>1</v>
      </c>
      <c r="F71" s="9">
        <v>1</v>
      </c>
      <c r="G71" s="9">
        <v>1</v>
      </c>
      <c r="H71" s="9"/>
      <c r="I71" s="11">
        <f t="shared" si="7"/>
        <v>0</v>
      </c>
    </row>
    <row r="72" spans="1:9">
      <c r="A72" s="1">
        <v>14</v>
      </c>
      <c r="B72" s="8">
        <v>2</v>
      </c>
      <c r="C72" s="8">
        <v>2</v>
      </c>
      <c r="D72" s="8">
        <v>1</v>
      </c>
      <c r="E72" s="8">
        <v>1</v>
      </c>
      <c r="F72" s="9">
        <v>1</v>
      </c>
      <c r="G72" s="9">
        <v>1</v>
      </c>
      <c r="H72" s="9"/>
      <c r="I72" s="11">
        <f t="shared" si="7"/>
        <v>1</v>
      </c>
    </row>
    <row r="73" spans="1:9">
      <c r="A73" s="1">
        <v>16</v>
      </c>
      <c r="B73" s="8">
        <v>2</v>
      </c>
      <c r="C73" s="8">
        <v>2</v>
      </c>
      <c r="D73" s="8">
        <v>2</v>
      </c>
      <c r="E73" s="8">
        <v>2</v>
      </c>
      <c r="F73" s="9">
        <v>2</v>
      </c>
      <c r="G73" s="9">
        <v>1</v>
      </c>
      <c r="H73" s="9"/>
      <c r="I73" s="11">
        <f t="shared" si="7"/>
        <v>1</v>
      </c>
    </row>
    <row r="74" spans="1:9">
      <c r="A74" s="1">
        <v>18</v>
      </c>
      <c r="B74" s="8">
        <v>2</v>
      </c>
      <c r="C74" s="8">
        <v>2</v>
      </c>
      <c r="D74" s="8">
        <v>2</v>
      </c>
      <c r="E74" s="8">
        <v>2</v>
      </c>
      <c r="F74" s="9">
        <v>2</v>
      </c>
      <c r="G74" s="9">
        <v>2</v>
      </c>
      <c r="H74" s="9"/>
      <c r="I74" s="11">
        <f t="shared" si="7"/>
        <v>0</v>
      </c>
    </row>
    <row r="75" spans="1:9">
      <c r="A75" s="1">
        <v>20</v>
      </c>
      <c r="B75" s="8">
        <v>2</v>
      </c>
      <c r="C75" s="8">
        <v>2</v>
      </c>
      <c r="D75" s="8">
        <v>2</v>
      </c>
      <c r="E75" s="8">
        <v>2</v>
      </c>
      <c r="F75" s="9">
        <v>2</v>
      </c>
      <c r="G75" s="9">
        <v>2</v>
      </c>
      <c r="H75" s="9"/>
      <c r="I75" s="11">
        <f t="shared" si="7"/>
        <v>0</v>
      </c>
    </row>
    <row r="76" spans="1:9">
      <c r="A76" s="1">
        <v>22</v>
      </c>
      <c r="B76" s="9"/>
      <c r="C76" s="8"/>
      <c r="D76" s="9"/>
      <c r="E76" s="8">
        <v>2</v>
      </c>
      <c r="F76" s="9"/>
      <c r="G76" s="9"/>
      <c r="H76" s="9"/>
      <c r="I76" s="11">
        <f t="shared" si="7"/>
        <v>0</v>
      </c>
    </row>
    <row r="77" spans="1:9">
      <c r="A77" s="1">
        <v>24</v>
      </c>
      <c r="B77" s="9"/>
      <c r="C77" s="8"/>
      <c r="D77" s="9"/>
      <c r="E77" s="8">
        <v>2</v>
      </c>
      <c r="F77" s="9"/>
      <c r="G77" s="9"/>
      <c r="H77" s="9"/>
      <c r="I77" s="11">
        <f t="shared" si="7"/>
        <v>0</v>
      </c>
    </row>
    <row r="78" spans="1:9">
      <c r="A78" s="1">
        <v>26</v>
      </c>
      <c r="B78" s="9"/>
      <c r="C78" s="9"/>
      <c r="D78" s="9"/>
      <c r="E78" s="9">
        <v>2</v>
      </c>
      <c r="F78" s="9"/>
      <c r="G78" s="9"/>
      <c r="H78" s="9"/>
      <c r="I78" s="11">
        <f t="shared" si="7"/>
        <v>0</v>
      </c>
    </row>
    <row r="79" spans="1:9">
      <c r="A79" s="1">
        <v>28</v>
      </c>
      <c r="B79" s="9"/>
      <c r="C79" s="9"/>
      <c r="D79" s="9"/>
      <c r="E79" s="9">
        <v>2</v>
      </c>
      <c r="F79" s="9"/>
      <c r="G79" s="9"/>
      <c r="H79" s="9"/>
      <c r="I79" s="11">
        <f t="shared" si="7"/>
        <v>0</v>
      </c>
    </row>
    <row r="80" spans="1:9">
      <c r="A80" s="1">
        <v>30</v>
      </c>
      <c r="B80" s="9"/>
      <c r="C80" s="9"/>
      <c r="D80" s="9"/>
      <c r="E80" s="9">
        <v>2</v>
      </c>
      <c r="F80" s="9"/>
      <c r="G80" s="9"/>
      <c r="H80" s="9"/>
      <c r="I80" s="11">
        <f t="shared" si="7"/>
        <v>0</v>
      </c>
    </row>
    <row r="83" spans="1:9">
      <c r="A83" s="1"/>
      <c r="B83" s="13" t="s">
        <v>14</v>
      </c>
      <c r="C83" s="14"/>
      <c r="D83" s="14"/>
      <c r="E83" s="14"/>
      <c r="F83" s="14"/>
      <c r="G83" s="14"/>
      <c r="H83" s="14"/>
      <c r="I83" s="15"/>
    </row>
    <row r="84" spans="1:9">
      <c r="A84" s="1" t="s">
        <v>1</v>
      </c>
      <c r="B84" s="1" t="s">
        <v>6</v>
      </c>
      <c r="C84" s="1" t="s">
        <v>7</v>
      </c>
      <c r="D84" s="1" t="s">
        <v>8</v>
      </c>
      <c r="E84" s="1" t="s">
        <v>0</v>
      </c>
      <c r="F84" s="1" t="s">
        <v>15</v>
      </c>
      <c r="G84" s="1" t="s">
        <v>16</v>
      </c>
      <c r="H84" s="1" t="s">
        <v>2</v>
      </c>
      <c r="I84" s="1" t="s">
        <v>4</v>
      </c>
    </row>
    <row r="85" spans="1:9">
      <c r="A85" s="1">
        <v>0</v>
      </c>
      <c r="B85" s="2">
        <v>3</v>
      </c>
      <c r="C85" s="2"/>
      <c r="D85" s="2">
        <v>2</v>
      </c>
      <c r="E85" s="8">
        <v>3</v>
      </c>
      <c r="F85" s="9">
        <v>3</v>
      </c>
      <c r="G85" s="9"/>
      <c r="H85" s="9"/>
      <c r="I85" s="11">
        <f>MAX(B85:H85)-MIN(B85:H85)</f>
        <v>1</v>
      </c>
    </row>
    <row r="86" spans="1:9">
      <c r="A86" s="1">
        <v>2</v>
      </c>
      <c r="B86" s="2">
        <v>4</v>
      </c>
      <c r="C86" s="2">
        <v>4</v>
      </c>
      <c r="D86" s="2">
        <v>3</v>
      </c>
      <c r="E86" s="8">
        <v>4</v>
      </c>
      <c r="F86" s="9">
        <v>4</v>
      </c>
      <c r="G86" s="9">
        <v>4</v>
      </c>
      <c r="H86" s="9"/>
      <c r="I86" s="11">
        <f t="shared" ref="I86:I100" si="8">MAX(B86:H86)-MIN(B86:H86)</f>
        <v>1</v>
      </c>
    </row>
    <row r="87" spans="1:9">
      <c r="A87" s="1">
        <v>4</v>
      </c>
      <c r="B87" s="2">
        <v>4</v>
      </c>
      <c r="C87" s="2">
        <v>5</v>
      </c>
      <c r="D87" s="2">
        <v>4</v>
      </c>
      <c r="E87" s="8">
        <v>5</v>
      </c>
      <c r="F87" s="9">
        <v>5</v>
      </c>
      <c r="G87" s="9">
        <v>4</v>
      </c>
      <c r="H87" s="9"/>
      <c r="I87" s="11">
        <f t="shared" si="8"/>
        <v>1</v>
      </c>
    </row>
    <row r="88" spans="1:9">
      <c r="A88" s="1">
        <v>6</v>
      </c>
      <c r="B88" s="2">
        <v>5</v>
      </c>
      <c r="C88" s="2">
        <v>6</v>
      </c>
      <c r="D88" s="2">
        <v>6</v>
      </c>
      <c r="E88" s="8">
        <v>6</v>
      </c>
      <c r="F88" s="9">
        <v>6</v>
      </c>
      <c r="G88" s="9">
        <v>5</v>
      </c>
      <c r="H88" s="9"/>
      <c r="I88" s="11">
        <f t="shared" si="8"/>
        <v>1</v>
      </c>
    </row>
    <row r="89" spans="1:9">
      <c r="A89" s="1">
        <v>8</v>
      </c>
      <c r="B89" s="2">
        <v>6</v>
      </c>
      <c r="C89" s="2">
        <v>6</v>
      </c>
      <c r="D89" s="2">
        <v>6</v>
      </c>
      <c r="E89" s="8">
        <v>7</v>
      </c>
      <c r="F89" s="9">
        <v>7</v>
      </c>
      <c r="G89" s="9">
        <v>6</v>
      </c>
      <c r="H89" s="9"/>
      <c r="I89" s="11">
        <f t="shared" si="8"/>
        <v>1</v>
      </c>
    </row>
    <row r="90" spans="1:9">
      <c r="A90" s="1">
        <v>10</v>
      </c>
      <c r="B90" s="2">
        <v>8</v>
      </c>
      <c r="C90" s="2">
        <v>7</v>
      </c>
      <c r="D90" s="2">
        <v>8</v>
      </c>
      <c r="E90" s="8">
        <v>8</v>
      </c>
      <c r="F90" s="9">
        <v>8</v>
      </c>
      <c r="G90" s="9">
        <v>7</v>
      </c>
      <c r="H90" s="9"/>
      <c r="I90" s="11">
        <f t="shared" si="8"/>
        <v>1</v>
      </c>
    </row>
    <row r="91" spans="1:9">
      <c r="A91" s="1">
        <v>12</v>
      </c>
      <c r="B91" s="2">
        <v>8</v>
      </c>
      <c r="C91" s="2">
        <v>7</v>
      </c>
      <c r="D91" s="2">
        <v>8.5</v>
      </c>
      <c r="E91" s="8">
        <v>9</v>
      </c>
      <c r="F91" s="9">
        <v>9</v>
      </c>
      <c r="G91" s="9">
        <v>8</v>
      </c>
      <c r="H91" s="9"/>
      <c r="I91" s="11">
        <f t="shared" si="8"/>
        <v>2</v>
      </c>
    </row>
    <row r="92" spans="1:9">
      <c r="A92" s="1">
        <v>14</v>
      </c>
      <c r="B92" s="2">
        <v>6</v>
      </c>
      <c r="C92" s="2">
        <v>7</v>
      </c>
      <c r="D92" s="2">
        <v>10</v>
      </c>
      <c r="E92" s="8">
        <v>9</v>
      </c>
      <c r="F92" s="9">
        <v>10</v>
      </c>
      <c r="G92" s="9">
        <v>9</v>
      </c>
      <c r="H92" s="9"/>
      <c r="I92" s="11">
        <f t="shared" si="8"/>
        <v>4</v>
      </c>
    </row>
    <row r="93" spans="1:9">
      <c r="A93" s="1">
        <v>16</v>
      </c>
      <c r="B93" s="2">
        <v>6</v>
      </c>
      <c r="C93" s="2">
        <v>7</v>
      </c>
      <c r="D93" s="2">
        <v>11</v>
      </c>
      <c r="E93" s="8">
        <v>6</v>
      </c>
      <c r="F93" s="9">
        <v>7</v>
      </c>
      <c r="G93" s="9">
        <v>10</v>
      </c>
      <c r="H93" s="9"/>
      <c r="I93" s="11">
        <f t="shared" si="8"/>
        <v>5</v>
      </c>
    </row>
    <row r="94" spans="1:9">
      <c r="A94" s="1">
        <v>18</v>
      </c>
      <c r="B94" s="2">
        <v>8</v>
      </c>
      <c r="C94" s="2">
        <v>8</v>
      </c>
      <c r="D94" s="2">
        <v>11</v>
      </c>
      <c r="E94" s="8">
        <v>6</v>
      </c>
      <c r="F94" s="9">
        <v>8</v>
      </c>
      <c r="G94" s="9">
        <v>8</v>
      </c>
      <c r="H94" s="9"/>
      <c r="I94" s="11">
        <f t="shared" si="8"/>
        <v>5</v>
      </c>
    </row>
    <row r="95" spans="1:9">
      <c r="A95" s="1">
        <v>20</v>
      </c>
      <c r="B95" s="2">
        <v>9</v>
      </c>
      <c r="C95" s="2">
        <v>9</v>
      </c>
      <c r="D95" s="2">
        <v>8</v>
      </c>
      <c r="E95" s="8">
        <v>8</v>
      </c>
      <c r="F95" s="9">
        <v>9</v>
      </c>
      <c r="G95" s="9">
        <v>9</v>
      </c>
      <c r="H95" s="9"/>
      <c r="I95" s="11">
        <f t="shared" si="8"/>
        <v>1</v>
      </c>
    </row>
    <row r="96" spans="1:9">
      <c r="A96" s="1">
        <v>22</v>
      </c>
      <c r="B96" s="8"/>
      <c r="C96" s="2"/>
      <c r="D96" s="8"/>
      <c r="E96" s="8">
        <v>8</v>
      </c>
      <c r="F96" s="9"/>
      <c r="G96" s="9"/>
      <c r="H96" s="9"/>
      <c r="I96" s="11">
        <f t="shared" si="8"/>
        <v>0</v>
      </c>
    </row>
    <row r="97" spans="1:9">
      <c r="A97" s="1">
        <v>24</v>
      </c>
      <c r="B97" s="8"/>
      <c r="C97" s="2"/>
      <c r="D97" s="8"/>
      <c r="E97" s="8">
        <v>9</v>
      </c>
      <c r="F97" s="9"/>
      <c r="G97" s="9"/>
      <c r="H97" s="9"/>
      <c r="I97" s="11">
        <f t="shared" si="8"/>
        <v>0</v>
      </c>
    </row>
    <row r="98" spans="1:9">
      <c r="A98" s="1">
        <v>26</v>
      </c>
      <c r="B98" s="8"/>
      <c r="C98" s="8"/>
      <c r="D98" s="8"/>
      <c r="E98" s="8">
        <v>10</v>
      </c>
      <c r="F98" s="9"/>
      <c r="G98" s="9"/>
      <c r="H98" s="9"/>
      <c r="I98" s="11">
        <f t="shared" si="8"/>
        <v>0</v>
      </c>
    </row>
    <row r="99" spans="1:9">
      <c r="A99" s="1">
        <v>28</v>
      </c>
      <c r="B99" s="8"/>
      <c r="C99" s="8"/>
      <c r="D99" s="8"/>
      <c r="E99" s="9">
        <v>11</v>
      </c>
      <c r="F99" s="9"/>
      <c r="G99" s="9"/>
      <c r="H99" s="9"/>
      <c r="I99" s="11">
        <f t="shared" si="8"/>
        <v>0</v>
      </c>
    </row>
    <row r="100" spans="1:9">
      <c r="A100" s="1">
        <v>30</v>
      </c>
      <c r="B100" s="8"/>
      <c r="C100" s="8"/>
      <c r="D100" s="8"/>
      <c r="E100" s="9">
        <v>11</v>
      </c>
      <c r="F100" s="9"/>
      <c r="G100" s="9"/>
      <c r="H100" s="9"/>
      <c r="I100" s="11">
        <f t="shared" si="8"/>
        <v>0</v>
      </c>
    </row>
  </sheetData>
  <mergeCells count="5">
    <mergeCell ref="B83:I83"/>
    <mergeCell ref="B1:J1"/>
    <mergeCell ref="B22:I22"/>
    <mergeCell ref="B43:I43"/>
    <mergeCell ref="B63:I63"/>
  </mergeCells>
  <pageMargins left="0.7" right="0.7" top="0.75" bottom="0.75" header="0.3" footer="0.3"/>
  <pageSetup orientation="portrait" r:id="rId1"/>
  <ignoredErrors>
    <ignoredError sqref="I4:I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82" workbookViewId="0">
      <selection activeCell="G56" sqref="G56"/>
    </sheetView>
  </sheetViews>
  <sheetFormatPr defaultRowHeight="15"/>
  <cols>
    <col min="2" max="10" width="10.7109375" customWidth="1"/>
    <col min="13" max="20" width="10.7109375" customWidth="1"/>
  </cols>
  <sheetData>
    <row r="1" spans="1:10">
      <c r="A1" s="1"/>
      <c r="B1" s="16" t="s">
        <v>10</v>
      </c>
      <c r="C1" s="16"/>
      <c r="D1" s="16"/>
      <c r="E1" s="16"/>
      <c r="F1" s="16"/>
      <c r="G1" s="16"/>
      <c r="H1" s="16"/>
      <c r="I1" s="16"/>
      <c r="J1" s="16"/>
    </row>
    <row r="2" spans="1:10">
      <c r="A2" s="1" t="s">
        <v>1</v>
      </c>
      <c r="B2" s="1" t="s">
        <v>6</v>
      </c>
      <c r="C2" s="1" t="s">
        <v>7</v>
      </c>
      <c r="D2" s="1" t="s">
        <v>8</v>
      </c>
      <c r="E2" s="1" t="s">
        <v>0</v>
      </c>
      <c r="F2" s="1" t="s">
        <v>15</v>
      </c>
      <c r="G2" s="1" t="s">
        <v>16</v>
      </c>
      <c r="H2" s="1" t="s">
        <v>2</v>
      </c>
      <c r="I2" s="1" t="s">
        <v>3</v>
      </c>
      <c r="J2" s="1" t="s">
        <v>4</v>
      </c>
    </row>
    <row r="3" spans="1:10">
      <c r="A3" s="1">
        <v>0</v>
      </c>
      <c r="B3" s="2">
        <v>5.88</v>
      </c>
      <c r="C3" s="5">
        <v>3.91</v>
      </c>
      <c r="D3" s="5">
        <v>6.51</v>
      </c>
      <c r="E3" s="5">
        <v>5.2729299999999997</v>
      </c>
      <c r="F3" s="7">
        <v>5.6456</v>
      </c>
      <c r="G3" s="7"/>
      <c r="H3" s="7"/>
      <c r="I3" s="3">
        <f>AVERAGE(B3:H3)</f>
        <v>5.4437059999999988</v>
      </c>
      <c r="J3" s="4">
        <f>(MAX(B3:H3)-MIN(B3:H3))/I3</f>
        <v>0.47761580070635706</v>
      </c>
    </row>
    <row r="4" spans="1:10">
      <c r="A4" s="1">
        <v>2</v>
      </c>
      <c r="B4" s="2">
        <v>7.56</v>
      </c>
      <c r="C4" s="5">
        <v>6.649</v>
      </c>
      <c r="D4" s="5">
        <v>8.58</v>
      </c>
      <c r="E4" s="5">
        <v>6.6118699999999997</v>
      </c>
      <c r="F4" s="7">
        <v>7.9367999999999999</v>
      </c>
      <c r="G4" s="7">
        <v>7.7374999999999998</v>
      </c>
      <c r="H4" s="7"/>
      <c r="I4" s="3">
        <f t="shared" ref="I4:I18" si="0">AVERAGE(B4:H4)</f>
        <v>7.512528333333333</v>
      </c>
      <c r="J4" s="4">
        <f t="shared" ref="J4:J18" si="1">(MAX(B4:H4)-MIN(B4:H4))/I4</f>
        <v>0.26197971078090226</v>
      </c>
    </row>
    <row r="5" spans="1:10">
      <c r="A5" s="1">
        <v>4</v>
      </c>
      <c r="B5" s="2">
        <v>9.98</v>
      </c>
      <c r="C5" s="5">
        <v>7.0670000000000002</v>
      </c>
      <c r="D5" s="5">
        <v>10.64</v>
      </c>
      <c r="E5" s="5">
        <v>8.0516100000000002</v>
      </c>
      <c r="F5" s="7">
        <v>9.6119000000000003</v>
      </c>
      <c r="G5" s="7">
        <v>9.8348999999999993</v>
      </c>
      <c r="H5" s="7"/>
      <c r="I5" s="3">
        <f t="shared" si="0"/>
        <v>9.1975683333333329</v>
      </c>
      <c r="J5" s="4">
        <f t="shared" si="1"/>
        <v>0.38847224293522514</v>
      </c>
    </row>
    <row r="6" spans="1:10">
      <c r="A6" s="1">
        <v>6</v>
      </c>
      <c r="B6" s="2">
        <v>13.11</v>
      </c>
      <c r="C6" s="5">
        <v>10.055999999999999</v>
      </c>
      <c r="D6" s="5">
        <v>13.52</v>
      </c>
      <c r="E6" s="5">
        <v>10.6221</v>
      </c>
      <c r="F6" s="7">
        <v>14.238799999999999</v>
      </c>
      <c r="G6" s="7">
        <v>12.8338</v>
      </c>
      <c r="H6" s="7"/>
      <c r="I6" s="3">
        <f t="shared" si="0"/>
        <v>12.396783333333332</v>
      </c>
      <c r="J6" s="4">
        <f t="shared" si="1"/>
        <v>0.33741010772955893</v>
      </c>
    </row>
    <row r="7" spans="1:10">
      <c r="A7" s="1">
        <v>8</v>
      </c>
      <c r="B7" s="2">
        <v>16.53</v>
      </c>
      <c r="C7" s="5">
        <v>14.101000000000001</v>
      </c>
      <c r="D7" s="5">
        <v>17.079999999999998</v>
      </c>
      <c r="E7" s="5">
        <v>14.1617</v>
      </c>
      <c r="F7" s="7">
        <v>17.034400000000002</v>
      </c>
      <c r="G7" s="7">
        <v>16.543500000000002</v>
      </c>
      <c r="H7" s="7"/>
      <c r="I7" s="3">
        <f t="shared" si="0"/>
        <v>15.908433333333335</v>
      </c>
      <c r="J7" s="4">
        <f t="shared" si="1"/>
        <v>0.18725916861706457</v>
      </c>
    </row>
    <row r="8" spans="1:10">
      <c r="A8" s="1">
        <v>10</v>
      </c>
      <c r="B8" s="2">
        <v>20.239999999999998</v>
      </c>
      <c r="C8" s="5">
        <v>19.795000000000002</v>
      </c>
      <c r="D8" s="5">
        <v>20.65</v>
      </c>
      <c r="E8" s="5">
        <v>18.607700000000001</v>
      </c>
      <c r="F8" s="7">
        <v>21.2455</v>
      </c>
      <c r="G8" s="7">
        <v>20.2592</v>
      </c>
      <c r="H8" s="7"/>
      <c r="I8" s="3">
        <f t="shared" si="0"/>
        <v>20.132899999999996</v>
      </c>
      <c r="J8" s="4">
        <f t="shared" si="1"/>
        <v>0.13101937624485291</v>
      </c>
    </row>
    <row r="9" spans="1:10">
      <c r="A9" s="1">
        <v>12</v>
      </c>
      <c r="B9" s="2">
        <v>23.75</v>
      </c>
      <c r="C9" s="5">
        <v>23.448</v>
      </c>
      <c r="D9" s="5">
        <v>24.4</v>
      </c>
      <c r="E9" s="5">
        <v>23.109500000000001</v>
      </c>
      <c r="F9" s="7">
        <v>25.600300000000001</v>
      </c>
      <c r="G9" s="7">
        <v>24.1035</v>
      </c>
      <c r="H9" s="7"/>
      <c r="I9" s="3">
        <f t="shared" si="0"/>
        <v>24.068550000000002</v>
      </c>
      <c r="J9" s="4">
        <f t="shared" si="1"/>
        <v>0.10348774645751406</v>
      </c>
    </row>
    <row r="10" spans="1:10">
      <c r="A10" s="1">
        <v>14</v>
      </c>
      <c r="B10" s="2">
        <v>27.74</v>
      </c>
      <c r="C10" s="5">
        <v>26.335999999999999</v>
      </c>
      <c r="D10" s="5">
        <v>28.66</v>
      </c>
      <c r="E10" s="5">
        <v>27.7484</v>
      </c>
      <c r="F10" s="7">
        <v>29.192399999999999</v>
      </c>
      <c r="G10" s="7">
        <v>28.5456</v>
      </c>
      <c r="H10" s="7"/>
      <c r="I10" s="3">
        <f t="shared" si="0"/>
        <v>28.037066666666664</v>
      </c>
      <c r="J10" s="4">
        <f t="shared" si="1"/>
        <v>0.1018794167720827</v>
      </c>
    </row>
    <row r="11" spans="1:10">
      <c r="A11" s="1">
        <v>16</v>
      </c>
      <c r="B11" s="2">
        <v>31.64</v>
      </c>
      <c r="C11" s="5">
        <v>30.943999999999999</v>
      </c>
      <c r="D11" s="5">
        <v>32.630000000000003</v>
      </c>
      <c r="E11" s="5">
        <v>32.4589</v>
      </c>
      <c r="F11" s="7">
        <v>33.031500000000001</v>
      </c>
      <c r="G11" s="7">
        <v>33.200299999999999</v>
      </c>
      <c r="H11" s="7"/>
      <c r="I11" s="3">
        <f t="shared" si="0"/>
        <v>32.317450000000001</v>
      </c>
      <c r="J11" s="4">
        <f t="shared" si="1"/>
        <v>6.9816770815766704E-2</v>
      </c>
    </row>
    <row r="12" spans="1:10">
      <c r="A12" s="1">
        <v>18</v>
      </c>
      <c r="B12" s="2">
        <v>34.49</v>
      </c>
      <c r="C12" s="5">
        <v>36.427</v>
      </c>
      <c r="D12" s="5">
        <v>37.06</v>
      </c>
      <c r="E12" s="5">
        <v>36.862400000000001</v>
      </c>
      <c r="F12" s="7">
        <v>37.320399999999999</v>
      </c>
      <c r="G12" s="7">
        <v>37.954099999999997</v>
      </c>
      <c r="H12" s="7"/>
      <c r="I12" s="3">
        <f t="shared" si="0"/>
        <v>36.685650000000003</v>
      </c>
      <c r="J12" s="4">
        <f t="shared" si="1"/>
        <v>9.4426567336274386E-2</v>
      </c>
    </row>
    <row r="13" spans="1:10">
      <c r="A13" s="1">
        <v>20</v>
      </c>
      <c r="B13" s="2">
        <v>37.43</v>
      </c>
      <c r="C13" s="5">
        <v>39.527000000000001</v>
      </c>
      <c r="D13" s="5">
        <v>41.93</v>
      </c>
      <c r="E13" s="5">
        <v>41.289000000000001</v>
      </c>
      <c r="F13" s="7">
        <v>41.490299999999998</v>
      </c>
      <c r="G13" s="7">
        <v>42.576599999999999</v>
      </c>
      <c r="H13" s="7"/>
      <c r="I13" s="3">
        <f t="shared" si="0"/>
        <v>40.707149999999992</v>
      </c>
      <c r="J13" s="4">
        <f t="shared" si="1"/>
        <v>0.12642987779788073</v>
      </c>
    </row>
    <row r="14" spans="1:10">
      <c r="A14" s="1">
        <v>22</v>
      </c>
      <c r="B14" s="7"/>
      <c r="C14" s="5"/>
      <c r="D14" s="7"/>
      <c r="E14" s="5">
        <v>45.288800000000002</v>
      </c>
      <c r="F14" s="7"/>
      <c r="G14" s="7"/>
      <c r="H14" s="7"/>
      <c r="I14" s="3">
        <f t="shared" si="0"/>
        <v>45.288800000000002</v>
      </c>
      <c r="J14" s="4">
        <f t="shared" si="1"/>
        <v>0</v>
      </c>
    </row>
    <row r="15" spans="1:10">
      <c r="A15" s="1">
        <v>24</v>
      </c>
      <c r="B15" s="7"/>
      <c r="C15" s="5"/>
      <c r="D15" s="7"/>
      <c r="E15" s="5">
        <v>48.178600000000003</v>
      </c>
      <c r="F15" s="7"/>
      <c r="G15" s="7"/>
      <c r="H15" s="7"/>
      <c r="I15" s="3">
        <f t="shared" si="0"/>
        <v>48.178600000000003</v>
      </c>
      <c r="J15" s="4">
        <f t="shared" si="1"/>
        <v>0</v>
      </c>
    </row>
    <row r="16" spans="1:10">
      <c r="A16" s="1">
        <v>26</v>
      </c>
      <c r="B16" s="7"/>
      <c r="C16" s="7"/>
      <c r="D16" s="7"/>
      <c r="E16" s="7">
        <v>50.803800000000003</v>
      </c>
      <c r="F16" s="7"/>
      <c r="G16" s="7"/>
      <c r="H16" s="7"/>
      <c r="I16" s="3">
        <f t="shared" si="0"/>
        <v>50.803800000000003</v>
      </c>
      <c r="J16" s="4">
        <f t="shared" si="1"/>
        <v>0</v>
      </c>
    </row>
    <row r="17" spans="1:10">
      <c r="A17" s="1">
        <v>28</v>
      </c>
      <c r="B17" s="7"/>
      <c r="C17" s="7"/>
      <c r="D17" s="7"/>
      <c r="E17" s="7">
        <v>52.873899999999999</v>
      </c>
      <c r="F17" s="7"/>
      <c r="G17" s="7"/>
      <c r="H17" s="7"/>
      <c r="I17" s="3">
        <f t="shared" si="0"/>
        <v>52.873899999999999</v>
      </c>
      <c r="J17" s="4">
        <f t="shared" si="1"/>
        <v>0</v>
      </c>
    </row>
    <row r="18" spans="1:10">
      <c r="A18" s="1">
        <v>30</v>
      </c>
      <c r="B18" s="7"/>
      <c r="C18" s="7"/>
      <c r="D18" s="7"/>
      <c r="E18" s="7">
        <v>53.722000000000001</v>
      </c>
      <c r="F18" s="7"/>
      <c r="G18" s="7"/>
      <c r="H18" s="7"/>
      <c r="I18" s="3">
        <f t="shared" si="0"/>
        <v>53.722000000000001</v>
      </c>
      <c r="J18" s="4">
        <f t="shared" si="1"/>
        <v>0</v>
      </c>
    </row>
    <row r="20" spans="1:10">
      <c r="A20" t="s">
        <v>5</v>
      </c>
      <c r="C20">
        <v>64.540000000000006</v>
      </c>
    </row>
    <row r="22" spans="1:10">
      <c r="A22" s="1"/>
      <c r="B22" s="16" t="s">
        <v>11</v>
      </c>
      <c r="C22" s="16"/>
      <c r="D22" s="16"/>
      <c r="E22" s="16"/>
      <c r="F22" s="16"/>
      <c r="G22" s="16"/>
      <c r="H22" s="16"/>
      <c r="I22" s="16"/>
    </row>
    <row r="23" spans="1:10">
      <c r="A23" s="1" t="s">
        <v>9</v>
      </c>
      <c r="B23" s="1" t="s">
        <v>6</v>
      </c>
      <c r="C23" s="1" t="s">
        <v>7</v>
      </c>
      <c r="D23" s="1" t="s">
        <v>8</v>
      </c>
      <c r="E23" s="1" t="s">
        <v>0</v>
      </c>
      <c r="F23" s="1" t="s">
        <v>15</v>
      </c>
      <c r="G23" s="1" t="s">
        <v>16</v>
      </c>
      <c r="H23" s="1" t="s">
        <v>2</v>
      </c>
      <c r="I23" s="1" t="s">
        <v>4</v>
      </c>
    </row>
    <row r="24" spans="1:10">
      <c r="A24" s="12">
        <v>0.1</v>
      </c>
      <c r="B24" s="3">
        <f t="shared" ref="B24:H29" ca="1" si="2">IFERROR(FORECAST($C$20*$A24, OFFSET($A$2,MATCH($C$20*$A24,B$3:B$18,1),0,2,1),OFFSET(B$2,MATCH($C$20*$A24,B$3:B$18,1),0,2,1)),"")</f>
        <v>0.68333333333333357</v>
      </c>
      <c r="C24" s="3">
        <f t="shared" ca="1" si="2"/>
        <v>1.8576122672508211</v>
      </c>
      <c r="D24" s="3" t="str">
        <f t="shared" ca="1" si="2"/>
        <v/>
      </c>
      <c r="E24" s="3">
        <f t="shared" ca="1" si="2"/>
        <v>1.7641865953664873</v>
      </c>
      <c r="F24" s="3">
        <f t="shared" ca="1" si="2"/>
        <v>0.70565642458100619</v>
      </c>
      <c r="G24" s="3" t="str">
        <f t="shared" ca="1" si="2"/>
        <v/>
      </c>
      <c r="H24" s="3" t="str">
        <f t="shared" ca="1" si="2"/>
        <v/>
      </c>
      <c r="I24" s="6">
        <f ca="1">MAX(B24:H24)-MIN(B24:H24)</f>
        <v>1.1742789339174875</v>
      </c>
    </row>
    <row r="25" spans="1:10">
      <c r="A25" s="12">
        <v>0.15</v>
      </c>
      <c r="B25" s="3">
        <f t="shared" ca="1" si="2"/>
        <v>3.7528925619834714</v>
      </c>
      <c r="C25" s="3">
        <f t="shared" ca="1" si="2"/>
        <v>5.7490799598527955</v>
      </c>
      <c r="D25" s="3">
        <f t="shared" ca="1" si="2"/>
        <v>3.0689320388349515</v>
      </c>
      <c r="E25" s="3">
        <f t="shared" ca="1" si="2"/>
        <v>5.2677660679481351</v>
      </c>
      <c r="F25" s="3">
        <f t="shared" ca="1" si="2"/>
        <v>4.0298688106507594</v>
      </c>
      <c r="G25" s="3">
        <f t="shared" ca="1" si="2"/>
        <v>3.853246877085919</v>
      </c>
      <c r="H25" s="3" t="str">
        <f t="shared" ca="1" si="2"/>
        <v/>
      </c>
      <c r="I25" s="6">
        <f t="shared" ref="I25:I40" ca="1" si="3">MAX(B25:H25)-MIN(B25:H25)</f>
        <v>2.680147921017844</v>
      </c>
    </row>
    <row r="26" spans="1:10">
      <c r="A26" s="12">
        <v>0.2</v>
      </c>
      <c r="B26" s="3">
        <f t="shared" ca="1" si="2"/>
        <v>5.8709265175718857</v>
      </c>
      <c r="C26" s="3">
        <f t="shared" ca="1" si="2"/>
        <v>7.4101359703337462</v>
      </c>
      <c r="D26" s="3">
        <f t="shared" ca="1" si="2"/>
        <v>5.5750000000000011</v>
      </c>
      <c r="E26" s="3">
        <f t="shared" ca="1" si="2"/>
        <v>7.2916148717369209</v>
      </c>
      <c r="F26" s="3">
        <f t="shared" ca="1" si="2"/>
        <v>5.4247552356869617</v>
      </c>
      <c r="G26" s="3">
        <f t="shared" ca="1" si="2"/>
        <v>6.0400032347629198</v>
      </c>
      <c r="H26" s="3" t="str">
        <f t="shared" ca="1" si="2"/>
        <v/>
      </c>
      <c r="I26" s="6">
        <f t="shared" ca="1" si="3"/>
        <v>1.9853807346467844</v>
      </c>
    </row>
    <row r="27" spans="1:10">
      <c r="A27" s="12">
        <v>0.25</v>
      </c>
      <c r="B27" s="3">
        <f t="shared" ca="1" si="2"/>
        <v>7.7690058479532169</v>
      </c>
      <c r="C27" s="3">
        <f t="shared" ca="1" si="2"/>
        <v>8.7144362486828246</v>
      </c>
      <c r="D27" s="3">
        <f t="shared" ca="1" si="2"/>
        <v>7.4691011235955074</v>
      </c>
      <c r="E27" s="3">
        <f t="shared" ca="1" si="2"/>
        <v>8.8876743139901038</v>
      </c>
      <c r="F27" s="3">
        <f t="shared" ca="1" si="2"/>
        <v>7.356560309057091</v>
      </c>
      <c r="G27" s="3">
        <f t="shared" ca="1" si="2"/>
        <v>7.7797665579426916</v>
      </c>
      <c r="H27" s="3" t="str">
        <f t="shared" ca="1" si="2"/>
        <v/>
      </c>
      <c r="I27" s="6">
        <f t="shared" ca="1" si="3"/>
        <v>1.5311140049330128</v>
      </c>
    </row>
    <row r="28" spans="1:10">
      <c r="A28" s="12">
        <v>0.3</v>
      </c>
      <c r="B28" s="3">
        <f t="shared" ca="1" si="2"/>
        <v>9.5266846361186008</v>
      </c>
      <c r="C28" s="3">
        <f t="shared" ca="1" si="2"/>
        <v>9.847910080786793</v>
      </c>
      <c r="D28" s="3">
        <f t="shared" ca="1" si="2"/>
        <v>9.2784313725490204</v>
      </c>
      <c r="E28" s="3">
        <f t="shared" ca="1" si="2"/>
        <v>10.33511040028433</v>
      </c>
      <c r="F28" s="3">
        <f t="shared" ca="1" si="2"/>
        <v>9.105459381159319</v>
      </c>
      <c r="G28" s="3">
        <f t="shared" ca="1" si="2"/>
        <v>9.5170761902198784</v>
      </c>
      <c r="H28" s="3" t="str">
        <f t="shared" ca="1" si="2"/>
        <v/>
      </c>
      <c r="I28" s="6">
        <f t="shared" ca="1" si="3"/>
        <v>1.2296510191250114</v>
      </c>
    </row>
    <row r="29" spans="1:10">
      <c r="A29" s="12">
        <v>0.35</v>
      </c>
      <c r="B29" s="3">
        <f t="shared" ca="1" si="2"/>
        <v>11.338461538461541</v>
      </c>
      <c r="C29" s="3">
        <f t="shared" ca="1" si="2"/>
        <v>11.529701615110868</v>
      </c>
      <c r="D29" s="3">
        <f t="shared" ca="1" si="2"/>
        <v>11.034133333333337</v>
      </c>
      <c r="E29" s="3">
        <f t="shared" ca="1" si="2"/>
        <v>11.768759163001466</v>
      </c>
      <c r="F29" s="3">
        <f t="shared" ca="1" si="2"/>
        <v>10.6170202994397</v>
      </c>
      <c r="G29" s="3">
        <f t="shared" ca="1" si="2"/>
        <v>11.212080222667327</v>
      </c>
      <c r="H29" s="3" t="str">
        <f t="shared" ca="1" si="2"/>
        <v/>
      </c>
      <c r="I29" s="6">
        <f t="shared" ca="1" si="3"/>
        <v>1.151738863561766</v>
      </c>
    </row>
    <row r="30" spans="1:10">
      <c r="A30" s="12">
        <v>0.4</v>
      </c>
      <c r="B30" s="3">
        <f t="shared" ref="B30:B40" ca="1" si="4">IFERROR(FORECAST($C$20*A30, OFFSET($A$2,MATCH($C$20*A30,B$3:B$18,1),0,2,1),OFFSET(B$2,MATCH($C$20*A30,B$3:B$18,1),0,2,1)),"")</f>
        <v>13.03558897243108</v>
      </c>
      <c r="C30" s="3">
        <f t="shared" ref="C30:H40" ca="1" si="5">IFERROR(FORECAST($C$20*$A30, OFFSET($A$2,MATCH($C$20*$A30,C$3:C$18,1),0,2,1),OFFSET(C$2,MATCH($C$20*$A30,C$3:C$18,1),0,2,1)),"")</f>
        <v>13.639889196675902</v>
      </c>
      <c r="D30" s="3">
        <f t="shared" ca="1" si="5"/>
        <v>12.664788732394367</v>
      </c>
      <c r="E30" s="3">
        <f t="shared" ca="1" si="5"/>
        <v>13.166871456595315</v>
      </c>
      <c r="F30" s="3">
        <f t="shared" ca="1" si="5"/>
        <v>12.12009687926283</v>
      </c>
      <c r="G30" s="3">
        <f t="shared" ca="1" si="5"/>
        <v>12.771031719231894</v>
      </c>
      <c r="H30" s="3" t="str">
        <f t="shared" ca="1" si="5"/>
        <v/>
      </c>
      <c r="I30" s="6">
        <f t="shared" ca="1" si="3"/>
        <v>1.5197923174130725</v>
      </c>
    </row>
    <row r="31" spans="1:10">
      <c r="A31" s="12">
        <v>0.45</v>
      </c>
      <c r="B31" s="3">
        <f t="shared" ca="1" si="4"/>
        <v>14.668205128205132</v>
      </c>
      <c r="C31" s="3">
        <f t="shared" ca="1" si="5"/>
        <v>15.174913194444445</v>
      </c>
      <c r="D31" s="3">
        <f t="shared" ca="1" si="5"/>
        <v>14.192947103274561</v>
      </c>
      <c r="E31" s="3">
        <f t="shared" ca="1" si="5"/>
        <v>14.549665640590172</v>
      </c>
      <c r="F31" s="3">
        <f t="shared" ca="1" si="5"/>
        <v>13.916817460538406</v>
      </c>
      <c r="G31" s="3">
        <f t="shared" ca="1" si="5"/>
        <v>14.213719466345845</v>
      </c>
      <c r="H31" s="3" t="str">
        <f t="shared" ca="1" si="5"/>
        <v/>
      </c>
      <c r="I31" s="6">
        <f t="shared" ca="1" si="3"/>
        <v>1.258095733906039</v>
      </c>
    </row>
    <row r="32" spans="1:10">
      <c r="A32" s="12">
        <v>0.5</v>
      </c>
      <c r="B32" s="3">
        <f t="shared" ca="1" si="4"/>
        <v>16.442105263157899</v>
      </c>
      <c r="C32" s="3">
        <f t="shared" ca="1" si="5"/>
        <v>16.483676819259532</v>
      </c>
      <c r="D32" s="3">
        <f t="shared" ca="1" si="5"/>
        <v>15.818639798488666</v>
      </c>
      <c r="E32" s="3">
        <f t="shared" ca="1" si="5"/>
        <v>15.919796199978771</v>
      </c>
      <c r="F32" s="3">
        <f t="shared" ca="1" si="5"/>
        <v>15.603292438331902</v>
      </c>
      <c r="G32" s="3">
        <f t="shared" ca="1" si="5"/>
        <v>15.600274990869446</v>
      </c>
      <c r="H32" s="3" t="str">
        <f t="shared" ca="1" si="5"/>
        <v/>
      </c>
      <c r="I32" s="6">
        <f t="shared" ca="1" si="3"/>
        <v>0.88340182839008641</v>
      </c>
    </row>
    <row r="33" spans="1:9">
      <c r="A33" s="12">
        <v>0.55000000000000004</v>
      </c>
      <c r="B33" s="3">
        <f t="shared" ca="1" si="4"/>
        <v>18.685034013605446</v>
      </c>
      <c r="C33" s="3">
        <f t="shared" ca="1" si="5"/>
        <v>17.660769651650561</v>
      </c>
      <c r="D33" s="3">
        <f t="shared" ca="1" si="5"/>
        <v>17.294356659142217</v>
      </c>
      <c r="E33" s="3">
        <f t="shared" ca="1" si="5"/>
        <v>17.37985693198592</v>
      </c>
      <c r="F33" s="3">
        <f t="shared" ca="1" si="5"/>
        <v>17.14971204737812</v>
      </c>
      <c r="G33" s="3">
        <f t="shared" ca="1" si="5"/>
        <v>16.9662585720897</v>
      </c>
      <c r="H33" s="3" t="str">
        <f t="shared" ca="1" si="5"/>
        <v/>
      </c>
      <c r="I33" s="6">
        <f t="shared" ca="1" si="3"/>
        <v>1.7187754415157457</v>
      </c>
    </row>
    <row r="34" spans="1:9">
      <c r="A34" s="12">
        <v>0.6</v>
      </c>
      <c r="B34" s="3" t="str">
        <f t="shared" ca="1" si="4"/>
        <v/>
      </c>
      <c r="C34" s="3">
        <f t="shared" ca="1" si="5"/>
        <v>19.48193548387097</v>
      </c>
      <c r="D34" s="3">
        <f t="shared" ca="1" si="5"/>
        <v>18.683367556468173</v>
      </c>
      <c r="E34" s="3">
        <f t="shared" ca="1" si="5"/>
        <v>18.84109700447296</v>
      </c>
      <c r="F34" s="3">
        <f t="shared" ca="1" si="5"/>
        <v>18.673205592460253</v>
      </c>
      <c r="G34" s="3">
        <f t="shared" ca="1" si="5"/>
        <v>18.333109789075181</v>
      </c>
      <c r="H34" s="3" t="str">
        <f t="shared" ca="1" si="5"/>
        <v/>
      </c>
      <c r="I34" s="6">
        <f t="shared" ca="1" si="3"/>
        <v>1.1488256947957893</v>
      </c>
    </row>
    <row r="35" spans="1:9">
      <c r="A35" s="12">
        <v>0.65</v>
      </c>
      <c r="B35" s="3" t="str">
        <f t="shared" ca="1" si="4"/>
        <v/>
      </c>
      <c r="C35" s="3" t="str">
        <f t="shared" ca="1" si="5"/>
        <v/>
      </c>
      <c r="D35" s="3" t="str">
        <f t="shared" ca="1" si="5"/>
        <v/>
      </c>
      <c r="E35" s="3">
        <f t="shared" ca="1" si="5"/>
        <v>20.331016550827545</v>
      </c>
      <c r="F35" s="3" t="str">
        <f t="shared" ca="1" si="5"/>
        <v/>
      </c>
      <c r="G35" s="3">
        <f t="shared" ca="1" si="5"/>
        <v>19.729323958896707</v>
      </c>
      <c r="H35" s="3" t="str">
        <f t="shared" ca="1" si="5"/>
        <v/>
      </c>
      <c r="I35" s="6">
        <f t="shared" ca="1" si="3"/>
        <v>0.60169259193083846</v>
      </c>
    </row>
    <row r="36" spans="1:9">
      <c r="A36" s="12">
        <v>0.7</v>
      </c>
      <c r="B36" s="3" t="str">
        <f t="shared" ca="1" si="4"/>
        <v/>
      </c>
      <c r="C36" s="3" t="str">
        <f t="shared" ca="1" si="5"/>
        <v/>
      </c>
      <c r="D36" s="3" t="str">
        <f t="shared" ca="1" si="5"/>
        <v/>
      </c>
      <c r="E36" s="3">
        <f t="shared" ca="1" si="5"/>
        <v>21.944597229861493</v>
      </c>
      <c r="F36" s="3" t="str">
        <f t="shared" ca="1" si="5"/>
        <v/>
      </c>
      <c r="G36" s="3" t="str">
        <f t="shared" ca="1" si="5"/>
        <v/>
      </c>
      <c r="H36" s="3" t="str">
        <f t="shared" ca="1" si="5"/>
        <v/>
      </c>
      <c r="I36" s="6">
        <f t="shared" ca="1" si="3"/>
        <v>0</v>
      </c>
    </row>
    <row r="37" spans="1:9">
      <c r="A37" s="12">
        <v>0.75</v>
      </c>
      <c r="B37" s="3" t="str">
        <f t="shared" ca="1" si="4"/>
        <v/>
      </c>
      <c r="C37" s="3" t="str">
        <f t="shared" ca="1" si="5"/>
        <v/>
      </c>
      <c r="D37" s="3" t="str">
        <f t="shared" ca="1" si="5"/>
        <v/>
      </c>
      <c r="E37" s="3">
        <f t="shared" ca="1" si="5"/>
        <v>24.17248209660216</v>
      </c>
      <c r="F37" s="3" t="str">
        <f t="shared" ca="1" si="5"/>
        <v/>
      </c>
      <c r="G37" s="3" t="str">
        <f t="shared" ca="1" si="5"/>
        <v/>
      </c>
      <c r="H37" s="3" t="str">
        <f t="shared" ca="1" si="5"/>
        <v/>
      </c>
      <c r="I37" s="6">
        <f t="shared" ca="1" si="3"/>
        <v>0</v>
      </c>
    </row>
    <row r="38" spans="1:9">
      <c r="A38" s="12">
        <v>0.8</v>
      </c>
      <c r="B38" s="3" t="str">
        <f t="shared" ca="1" si="4"/>
        <v/>
      </c>
      <c r="C38" s="3" t="str">
        <f t="shared" ca="1" si="5"/>
        <v/>
      </c>
      <c r="D38" s="3" t="str">
        <f t="shared" ca="1" si="5"/>
        <v/>
      </c>
      <c r="E38" s="3">
        <f t="shared" ca="1" si="5"/>
        <v>26.800154581904259</v>
      </c>
      <c r="F38" s="3" t="str">
        <f t="shared" ca="1" si="5"/>
        <v/>
      </c>
      <c r="G38" s="3" t="str">
        <f t="shared" ca="1" si="5"/>
        <v/>
      </c>
      <c r="H38" s="3" t="str">
        <f t="shared" ca="1" si="5"/>
        <v/>
      </c>
      <c r="I38" s="6">
        <f t="shared" ca="1" si="3"/>
        <v>0</v>
      </c>
    </row>
    <row r="39" spans="1:9">
      <c r="A39" s="12">
        <v>0.85</v>
      </c>
      <c r="B39" s="3" t="str">
        <f t="shared" ca="1" si="4"/>
        <v/>
      </c>
      <c r="C39" s="3" t="str">
        <f t="shared" ca="1" si="5"/>
        <v/>
      </c>
      <c r="D39" s="3" t="str">
        <f t="shared" ca="1" si="5"/>
        <v/>
      </c>
      <c r="E39" s="3" t="str">
        <f t="shared" ca="1" si="5"/>
        <v/>
      </c>
      <c r="F39" s="3" t="str">
        <f t="shared" ca="1" si="5"/>
        <v/>
      </c>
      <c r="G39" s="3" t="str">
        <f t="shared" ca="1" si="5"/>
        <v/>
      </c>
      <c r="H39" s="3" t="str">
        <f t="shared" ca="1" si="5"/>
        <v/>
      </c>
      <c r="I39" s="6">
        <f t="shared" ca="1" si="3"/>
        <v>0</v>
      </c>
    </row>
    <row r="40" spans="1:9">
      <c r="A40" s="12">
        <v>0.9</v>
      </c>
      <c r="B40" s="3" t="str">
        <f t="shared" ca="1" si="4"/>
        <v/>
      </c>
      <c r="C40" s="3" t="str">
        <f t="shared" ca="1" si="5"/>
        <v/>
      </c>
      <c r="D40" s="3" t="str">
        <f t="shared" ca="1" si="5"/>
        <v/>
      </c>
      <c r="E40" s="3" t="str">
        <f t="shared" ca="1" si="5"/>
        <v/>
      </c>
      <c r="F40" s="3" t="str">
        <f t="shared" ca="1" si="5"/>
        <v/>
      </c>
      <c r="G40" s="3" t="str">
        <f t="shared" ca="1" si="5"/>
        <v/>
      </c>
      <c r="H40" s="3" t="str">
        <f t="shared" ca="1" si="5"/>
        <v/>
      </c>
      <c r="I40" s="6">
        <f t="shared" ca="1" si="3"/>
        <v>0</v>
      </c>
    </row>
    <row r="43" spans="1:9">
      <c r="A43" s="1"/>
      <c r="B43" s="13" t="s">
        <v>12</v>
      </c>
      <c r="C43" s="14"/>
      <c r="D43" s="14"/>
      <c r="E43" s="14"/>
      <c r="F43" s="14"/>
      <c r="G43" s="14"/>
      <c r="H43" s="14"/>
      <c r="I43" s="15"/>
    </row>
    <row r="44" spans="1:9">
      <c r="A44" s="1" t="s">
        <v>1</v>
      </c>
      <c r="B44" s="1" t="s">
        <v>6</v>
      </c>
      <c r="C44" s="1" t="s">
        <v>7</v>
      </c>
      <c r="D44" s="1" t="s">
        <v>8</v>
      </c>
      <c r="E44" s="1" t="s">
        <v>0</v>
      </c>
      <c r="F44" s="1" t="s">
        <v>15</v>
      </c>
      <c r="G44" s="1" t="s">
        <v>16</v>
      </c>
      <c r="H44" s="1" t="s">
        <v>2</v>
      </c>
      <c r="I44" s="1" t="s">
        <v>4</v>
      </c>
    </row>
    <row r="45" spans="1:9">
      <c r="A45" s="1">
        <v>0</v>
      </c>
      <c r="B45" s="5">
        <v>5.2999999999999999E-2</v>
      </c>
      <c r="C45" s="5">
        <v>0.48</v>
      </c>
      <c r="D45" s="5">
        <v>8.7319999999999995E-2</v>
      </c>
      <c r="E45" s="5">
        <v>0.32391999999999999</v>
      </c>
      <c r="F45" s="7">
        <v>0.1085</v>
      </c>
      <c r="G45" s="7"/>
      <c r="H45" s="7"/>
      <c r="I45" s="6">
        <f>MAX(B45:H45)-MIN(B45:H45)</f>
        <v>0.42699999999999999</v>
      </c>
    </row>
    <row r="46" spans="1:9">
      <c r="A46" s="1">
        <v>2</v>
      </c>
      <c r="B46" s="5">
        <v>8.5999999999999993E-2</v>
      </c>
      <c r="C46" s="5">
        <v>0.23300000000000001</v>
      </c>
      <c r="D46" s="5">
        <v>8.7510000000000004E-2</v>
      </c>
      <c r="E46" s="5">
        <v>0.30519000000000002</v>
      </c>
      <c r="F46" s="7">
        <v>8.5699999999999998E-2</v>
      </c>
      <c r="G46" s="7">
        <v>0.1072</v>
      </c>
      <c r="H46" s="7"/>
      <c r="I46" s="6">
        <f t="shared" ref="I46:I60" si="6">MAX(B46:H46)-MIN(B46:H46)</f>
        <v>0.21949000000000002</v>
      </c>
    </row>
    <row r="47" spans="1:9">
      <c r="A47" s="1">
        <v>4</v>
      </c>
      <c r="B47" s="5">
        <v>0.12</v>
      </c>
      <c r="C47" s="5">
        <v>0.38100000000000001</v>
      </c>
      <c r="D47" s="5">
        <v>6.0769999999999998E-2</v>
      </c>
      <c r="E47" s="5">
        <v>0.26349</v>
      </c>
      <c r="F47" s="7">
        <v>0.1419</v>
      </c>
      <c r="G47" s="7">
        <v>0.1023</v>
      </c>
      <c r="H47" s="7"/>
      <c r="I47" s="6">
        <f t="shared" si="6"/>
        <v>0.32023000000000001</v>
      </c>
    </row>
    <row r="48" spans="1:9">
      <c r="A48" s="1">
        <v>6</v>
      </c>
      <c r="B48" s="5">
        <v>0.107</v>
      </c>
      <c r="C48" s="5">
        <v>0.35599999999999998</v>
      </c>
      <c r="D48" s="5">
        <v>7.5420000000000001E-2</v>
      </c>
      <c r="E48" s="5">
        <v>0.1502</v>
      </c>
      <c r="F48" s="7">
        <v>0.10539999999999999</v>
      </c>
      <c r="G48" s="7">
        <v>9.1600000000000001E-2</v>
      </c>
      <c r="H48" s="7"/>
      <c r="I48" s="6">
        <f t="shared" si="6"/>
        <v>0.28058</v>
      </c>
    </row>
    <row r="49" spans="1:9">
      <c r="A49" s="1">
        <v>8</v>
      </c>
      <c r="B49" s="5">
        <v>9.6000000000000002E-2</v>
      </c>
      <c r="C49" s="5">
        <v>0.27800000000000002</v>
      </c>
      <c r="D49" s="5">
        <v>5.0099999999999999E-2</v>
      </c>
      <c r="E49" s="5">
        <v>5.6204999999999998E-2</v>
      </c>
      <c r="F49" s="7">
        <v>5.91E-2</v>
      </c>
      <c r="G49" s="7">
        <v>8.2500000000000004E-2</v>
      </c>
      <c r="H49" s="7"/>
      <c r="I49" s="6">
        <f t="shared" si="6"/>
        <v>0.22790000000000002</v>
      </c>
    </row>
    <row r="50" spans="1:9">
      <c r="A50" s="1">
        <v>10</v>
      </c>
      <c r="B50" s="5">
        <v>6.4000000000000001E-2</v>
      </c>
      <c r="C50" s="5">
        <v>0.14899999999999999</v>
      </c>
      <c r="D50" s="5">
        <v>5.2470000000000003E-2</v>
      </c>
      <c r="E50" s="5">
        <v>1.5758000000000001E-2</v>
      </c>
      <c r="F50" s="7">
        <v>4.5900000000000003E-2</v>
      </c>
      <c r="G50" s="7">
        <v>6.8500000000000005E-2</v>
      </c>
      <c r="H50" s="7"/>
      <c r="I50" s="6">
        <f t="shared" si="6"/>
        <v>0.133242</v>
      </c>
    </row>
    <row r="51" spans="1:9">
      <c r="A51" s="1">
        <v>12</v>
      </c>
      <c r="B51" s="5">
        <v>7.2999999999999995E-2</v>
      </c>
      <c r="C51" s="5">
        <v>0.152</v>
      </c>
      <c r="D51" s="5">
        <v>4.897E-2</v>
      </c>
      <c r="E51" s="5">
        <v>1.0231000000000001E-2</v>
      </c>
      <c r="F51" s="7">
        <v>5.4300000000000001E-2</v>
      </c>
      <c r="G51" s="7">
        <v>6.2199999999999998E-2</v>
      </c>
      <c r="H51" s="7"/>
      <c r="I51" s="6">
        <f t="shared" si="6"/>
        <v>0.14176900000000001</v>
      </c>
    </row>
    <row r="52" spans="1:9">
      <c r="A52" s="1">
        <v>14</v>
      </c>
      <c r="B52" s="5">
        <v>7.9000000000000001E-2</v>
      </c>
      <c r="C52" s="5">
        <v>0.193</v>
      </c>
      <c r="D52" s="5">
        <v>4.0160000000000001E-2</v>
      </c>
      <c r="E52" s="5">
        <v>1.3117E-2</v>
      </c>
      <c r="F52" s="7">
        <v>6.3399999999999998E-2</v>
      </c>
      <c r="G52" s="7">
        <v>5.7299999999999997E-2</v>
      </c>
      <c r="H52" s="7"/>
      <c r="I52" s="6">
        <f t="shared" si="6"/>
        <v>0.17988300000000002</v>
      </c>
    </row>
    <row r="53" spans="1:9">
      <c r="A53" s="1">
        <v>16</v>
      </c>
      <c r="B53" s="5">
        <v>9.2999999999999999E-2</v>
      </c>
      <c r="C53" s="5">
        <v>0.184</v>
      </c>
      <c r="D53" s="5">
        <v>5.4059999999999997E-2</v>
      </c>
      <c r="E53" s="5">
        <v>1.6161999999999999E-2</v>
      </c>
      <c r="F53" s="7">
        <v>5.2999999999999999E-2</v>
      </c>
      <c r="G53" s="7">
        <v>5.9400000000000001E-2</v>
      </c>
      <c r="H53" s="7"/>
      <c r="I53" s="6">
        <f t="shared" si="6"/>
        <v>0.16783799999999999</v>
      </c>
    </row>
    <row r="54" spans="1:9">
      <c r="A54" s="1">
        <v>18</v>
      </c>
      <c r="B54" s="5">
        <v>0.13200000000000001</v>
      </c>
      <c r="C54" s="5">
        <v>0.155</v>
      </c>
      <c r="D54" s="5">
        <v>6.6830000000000001E-2</v>
      </c>
      <c r="E54" s="5">
        <v>2.6391999999999999E-2</v>
      </c>
      <c r="F54" s="7">
        <v>3.1199999999999999E-2</v>
      </c>
      <c r="G54" s="7">
        <v>6.5799999999999997E-2</v>
      </c>
      <c r="H54" s="7"/>
      <c r="I54" s="6">
        <f t="shared" si="6"/>
        <v>0.128608</v>
      </c>
    </row>
    <row r="55" spans="1:9">
      <c r="A55" s="1">
        <v>20</v>
      </c>
      <c r="B55" s="5">
        <v>0.159</v>
      </c>
      <c r="C55" s="5">
        <v>0.18099999999999999</v>
      </c>
      <c r="D55" s="5">
        <v>6.2219999999999998E-2</v>
      </c>
      <c r="E55" s="5">
        <v>2.7504000000000001E-2</v>
      </c>
      <c r="F55" s="7">
        <v>1.32E-2</v>
      </c>
      <c r="G55" s="7">
        <v>6.8500000000000005E-2</v>
      </c>
      <c r="H55" s="7"/>
      <c r="I55" s="6">
        <f t="shared" si="6"/>
        <v>0.1678</v>
      </c>
    </row>
    <row r="56" spans="1:9">
      <c r="A56" s="1">
        <v>22</v>
      </c>
      <c r="B56" s="7"/>
      <c r="C56" s="5"/>
      <c r="D56" s="7"/>
      <c r="E56" s="5">
        <v>1.3174999999999999E-2</v>
      </c>
      <c r="F56" s="7"/>
      <c r="G56" s="7"/>
      <c r="H56" s="7"/>
      <c r="I56" s="6">
        <f t="shared" si="6"/>
        <v>0</v>
      </c>
    </row>
    <row r="57" spans="1:9">
      <c r="A57" s="1">
        <v>24</v>
      </c>
      <c r="B57" s="7"/>
      <c r="C57" s="5"/>
      <c r="D57" s="7"/>
      <c r="E57" s="5">
        <v>3.2468000000000002E-3</v>
      </c>
      <c r="F57" s="7"/>
      <c r="G57" s="7"/>
      <c r="H57" s="7"/>
      <c r="I57" s="6">
        <f t="shared" si="6"/>
        <v>0</v>
      </c>
    </row>
    <row r="58" spans="1:9">
      <c r="A58" s="1">
        <v>26</v>
      </c>
      <c r="B58" s="7"/>
      <c r="C58" s="7"/>
      <c r="D58" s="7"/>
      <c r="E58" s="7">
        <v>8.6580000000000001E-4</v>
      </c>
      <c r="F58" s="7"/>
      <c r="G58" s="7"/>
      <c r="H58" s="7"/>
      <c r="I58" s="6">
        <f t="shared" si="6"/>
        <v>0</v>
      </c>
    </row>
    <row r="59" spans="1:9">
      <c r="A59" s="1">
        <v>28</v>
      </c>
      <c r="B59" s="7"/>
      <c r="C59" s="7"/>
      <c r="D59" s="7"/>
      <c r="E59" s="7">
        <v>4.3290000000000001E-5</v>
      </c>
      <c r="F59" s="7"/>
      <c r="G59" s="7"/>
      <c r="H59" s="7"/>
      <c r="I59" s="6">
        <f t="shared" si="6"/>
        <v>0</v>
      </c>
    </row>
    <row r="60" spans="1:9">
      <c r="A60" s="1">
        <v>30</v>
      </c>
      <c r="B60" s="7"/>
      <c r="C60" s="7"/>
      <c r="D60" s="7"/>
      <c r="E60" s="7">
        <v>1.4430000000000001E-5</v>
      </c>
      <c r="F60" s="7"/>
      <c r="G60" s="7"/>
      <c r="H60" s="7"/>
      <c r="I60" s="6">
        <f t="shared" si="6"/>
        <v>0</v>
      </c>
    </row>
    <row r="63" spans="1:9">
      <c r="A63" s="1"/>
      <c r="B63" s="13" t="s">
        <v>13</v>
      </c>
      <c r="C63" s="14"/>
      <c r="D63" s="14"/>
      <c r="E63" s="14"/>
      <c r="F63" s="14"/>
      <c r="G63" s="14"/>
      <c r="H63" s="14"/>
      <c r="I63" s="15"/>
    </row>
    <row r="64" spans="1:9">
      <c r="A64" s="1" t="s">
        <v>1</v>
      </c>
      <c r="B64" s="1" t="s">
        <v>6</v>
      </c>
      <c r="C64" s="1" t="s">
        <v>7</v>
      </c>
      <c r="D64" s="1" t="s">
        <v>8</v>
      </c>
      <c r="E64" s="1" t="s">
        <v>0</v>
      </c>
      <c r="F64" s="1" t="s">
        <v>15</v>
      </c>
      <c r="G64" s="1" t="s">
        <v>16</v>
      </c>
      <c r="H64" s="1" t="s">
        <v>2</v>
      </c>
      <c r="I64" s="1" t="s">
        <v>4</v>
      </c>
    </row>
    <row r="65" spans="1:9">
      <c r="A65" s="1">
        <v>0</v>
      </c>
      <c r="B65" s="2">
        <v>1</v>
      </c>
      <c r="C65" s="2">
        <v>1</v>
      </c>
      <c r="D65" s="2">
        <v>1</v>
      </c>
      <c r="E65" s="2">
        <v>1</v>
      </c>
      <c r="F65" s="9">
        <v>1</v>
      </c>
      <c r="G65" s="9"/>
      <c r="H65" s="9"/>
      <c r="I65" s="11">
        <f>MAX(B65:H65)-MIN(B65:H65)</f>
        <v>0</v>
      </c>
    </row>
    <row r="66" spans="1:9">
      <c r="A66" s="1">
        <v>2</v>
      </c>
      <c r="B66" s="2">
        <v>1</v>
      </c>
      <c r="C66" s="2">
        <v>2</v>
      </c>
      <c r="D66" s="2">
        <v>1</v>
      </c>
      <c r="E66" s="2">
        <v>1</v>
      </c>
      <c r="F66" s="9">
        <v>1</v>
      </c>
      <c r="G66" s="9">
        <v>1</v>
      </c>
      <c r="H66" s="9"/>
      <c r="I66" s="11">
        <f t="shared" ref="I66:I80" si="7">MAX(B66:H66)-MIN(B66:H66)</f>
        <v>1</v>
      </c>
    </row>
    <row r="67" spans="1:9">
      <c r="A67" s="1">
        <v>4</v>
      </c>
      <c r="B67" s="2">
        <v>2</v>
      </c>
      <c r="C67" s="2">
        <v>2</v>
      </c>
      <c r="D67" s="2">
        <v>2</v>
      </c>
      <c r="E67" s="2">
        <v>1</v>
      </c>
      <c r="F67" s="9">
        <v>2</v>
      </c>
      <c r="G67" s="9">
        <v>1</v>
      </c>
      <c r="H67" s="9"/>
      <c r="I67" s="11">
        <f t="shared" si="7"/>
        <v>1</v>
      </c>
    </row>
    <row r="68" spans="1:9">
      <c r="A68" s="1">
        <v>6</v>
      </c>
      <c r="B68" s="2">
        <v>2</v>
      </c>
      <c r="C68" s="2">
        <v>2</v>
      </c>
      <c r="D68" s="2">
        <v>2</v>
      </c>
      <c r="E68" s="2">
        <v>1</v>
      </c>
      <c r="F68" s="9">
        <v>2</v>
      </c>
      <c r="G68" s="9">
        <v>1</v>
      </c>
      <c r="H68" s="9"/>
      <c r="I68" s="11">
        <f t="shared" si="7"/>
        <v>1</v>
      </c>
    </row>
    <row r="69" spans="1:9">
      <c r="A69" s="1">
        <v>8</v>
      </c>
      <c r="B69" s="2">
        <v>2</v>
      </c>
      <c r="C69" s="2">
        <v>2</v>
      </c>
      <c r="D69" s="2">
        <v>2</v>
      </c>
      <c r="E69" s="2">
        <v>2</v>
      </c>
      <c r="F69" s="9">
        <v>2</v>
      </c>
      <c r="G69" s="9">
        <v>2</v>
      </c>
      <c r="H69" s="9"/>
      <c r="I69" s="11">
        <f t="shared" si="7"/>
        <v>0</v>
      </c>
    </row>
    <row r="70" spans="1:9">
      <c r="A70" s="1">
        <v>10</v>
      </c>
      <c r="B70" s="2">
        <v>2</v>
      </c>
      <c r="C70" s="2">
        <v>2</v>
      </c>
      <c r="D70" s="2">
        <v>2</v>
      </c>
      <c r="E70" s="2">
        <v>2</v>
      </c>
      <c r="F70" s="9">
        <v>2</v>
      </c>
      <c r="G70" s="9">
        <v>2</v>
      </c>
      <c r="H70" s="9"/>
      <c r="I70" s="11">
        <f t="shared" si="7"/>
        <v>0</v>
      </c>
    </row>
    <row r="71" spans="1:9">
      <c r="A71" s="1">
        <v>12</v>
      </c>
      <c r="B71" s="2">
        <v>2</v>
      </c>
      <c r="C71" s="2">
        <v>2</v>
      </c>
      <c r="D71" s="2">
        <v>2</v>
      </c>
      <c r="E71" s="2">
        <v>2</v>
      </c>
      <c r="F71" s="9">
        <v>2</v>
      </c>
      <c r="G71" s="9">
        <v>2</v>
      </c>
      <c r="H71" s="9"/>
      <c r="I71" s="11">
        <f t="shared" si="7"/>
        <v>0</v>
      </c>
    </row>
    <row r="72" spans="1:9">
      <c r="A72" s="1">
        <v>14</v>
      </c>
      <c r="B72" s="2">
        <v>2</v>
      </c>
      <c r="C72" s="2">
        <v>2</v>
      </c>
      <c r="D72" s="2">
        <v>2</v>
      </c>
      <c r="E72" s="2">
        <v>2</v>
      </c>
      <c r="F72" s="9">
        <v>2</v>
      </c>
      <c r="G72" s="9">
        <v>2</v>
      </c>
      <c r="H72" s="9"/>
      <c r="I72" s="11">
        <f t="shared" si="7"/>
        <v>0</v>
      </c>
    </row>
    <row r="73" spans="1:9">
      <c r="A73" s="1">
        <v>16</v>
      </c>
      <c r="B73" s="2">
        <v>2</v>
      </c>
      <c r="C73" s="2">
        <v>2</v>
      </c>
      <c r="D73" s="2">
        <v>2</v>
      </c>
      <c r="E73" s="2">
        <v>2</v>
      </c>
      <c r="F73" s="9">
        <v>2</v>
      </c>
      <c r="G73" s="9">
        <v>2</v>
      </c>
      <c r="H73" s="9"/>
      <c r="I73" s="11">
        <f t="shared" si="7"/>
        <v>0</v>
      </c>
    </row>
    <row r="74" spans="1:9">
      <c r="A74" s="1">
        <v>18</v>
      </c>
      <c r="B74" s="2">
        <v>2</v>
      </c>
      <c r="C74" s="2">
        <v>2</v>
      </c>
      <c r="D74" s="2">
        <v>2</v>
      </c>
      <c r="E74" s="2">
        <v>2</v>
      </c>
      <c r="F74" s="9">
        <v>2</v>
      </c>
      <c r="G74" s="9">
        <v>2</v>
      </c>
      <c r="H74" s="9"/>
      <c r="I74" s="11">
        <f t="shared" si="7"/>
        <v>0</v>
      </c>
    </row>
    <row r="75" spans="1:9">
      <c r="A75" s="1">
        <v>20</v>
      </c>
      <c r="B75" s="2">
        <v>2</v>
      </c>
      <c r="C75" s="2">
        <v>2</v>
      </c>
      <c r="D75" s="2">
        <v>2</v>
      </c>
      <c r="E75" s="2">
        <v>2</v>
      </c>
      <c r="F75" s="9">
        <v>2</v>
      </c>
      <c r="G75" s="9">
        <v>2</v>
      </c>
      <c r="H75" s="9"/>
      <c r="I75" s="11">
        <f t="shared" si="7"/>
        <v>0</v>
      </c>
    </row>
    <row r="76" spans="1:9">
      <c r="A76" s="1">
        <v>22</v>
      </c>
      <c r="B76" s="9"/>
      <c r="C76" s="8"/>
      <c r="D76" s="9"/>
      <c r="E76" s="8">
        <v>2</v>
      </c>
      <c r="F76" s="9"/>
      <c r="G76" s="9"/>
      <c r="H76" s="9"/>
      <c r="I76" s="11">
        <f t="shared" si="7"/>
        <v>0</v>
      </c>
    </row>
    <row r="77" spans="1:9">
      <c r="A77" s="1">
        <v>24</v>
      </c>
      <c r="B77" s="9"/>
      <c r="C77" s="8"/>
      <c r="D77" s="9"/>
      <c r="E77" s="8">
        <v>2</v>
      </c>
      <c r="F77" s="9"/>
      <c r="G77" s="9"/>
      <c r="H77" s="9"/>
      <c r="I77" s="11">
        <f t="shared" si="7"/>
        <v>0</v>
      </c>
    </row>
    <row r="78" spans="1:9">
      <c r="A78" s="1">
        <v>26</v>
      </c>
      <c r="B78" s="9"/>
      <c r="C78" s="9"/>
      <c r="D78" s="9"/>
      <c r="E78" s="9">
        <v>2</v>
      </c>
      <c r="F78" s="9"/>
      <c r="G78" s="9"/>
      <c r="H78" s="9"/>
      <c r="I78" s="11">
        <f t="shared" si="7"/>
        <v>0</v>
      </c>
    </row>
    <row r="79" spans="1:9">
      <c r="A79" s="1">
        <v>28</v>
      </c>
      <c r="B79" s="9"/>
      <c r="C79" s="9"/>
      <c r="D79" s="9"/>
      <c r="E79" s="9">
        <v>2</v>
      </c>
      <c r="F79" s="9"/>
      <c r="G79" s="9"/>
      <c r="H79" s="9"/>
      <c r="I79" s="11">
        <f t="shared" si="7"/>
        <v>0</v>
      </c>
    </row>
    <row r="80" spans="1:9">
      <c r="A80" s="1">
        <v>30</v>
      </c>
      <c r="B80" s="9"/>
      <c r="C80" s="9"/>
      <c r="D80" s="9"/>
      <c r="E80" s="9">
        <v>2</v>
      </c>
      <c r="F80" s="9"/>
      <c r="G80" s="9"/>
      <c r="H80" s="9"/>
      <c r="I80" s="11">
        <f t="shared" si="7"/>
        <v>0</v>
      </c>
    </row>
    <row r="83" spans="1:9">
      <c r="A83" s="1"/>
      <c r="B83" s="13" t="s">
        <v>14</v>
      </c>
      <c r="C83" s="14"/>
      <c r="D83" s="14"/>
      <c r="E83" s="14"/>
      <c r="F83" s="14"/>
      <c r="G83" s="14"/>
      <c r="H83" s="14"/>
      <c r="I83" s="15"/>
    </row>
    <row r="84" spans="1:9">
      <c r="A84" s="1" t="s">
        <v>1</v>
      </c>
      <c r="B84" s="1" t="s">
        <v>6</v>
      </c>
      <c r="C84" s="1" t="s">
        <v>7</v>
      </c>
      <c r="D84" s="1" t="s">
        <v>8</v>
      </c>
      <c r="E84" s="1" t="s">
        <v>0</v>
      </c>
      <c r="F84" s="1" t="s">
        <v>15</v>
      </c>
      <c r="G84" s="1" t="s">
        <v>16</v>
      </c>
      <c r="H84" s="1" t="s">
        <v>2</v>
      </c>
      <c r="I84" s="1" t="s">
        <v>4</v>
      </c>
    </row>
    <row r="85" spans="1:9">
      <c r="A85" s="1">
        <v>0</v>
      </c>
      <c r="B85" s="2">
        <v>3</v>
      </c>
      <c r="C85" s="2">
        <v>4</v>
      </c>
      <c r="D85" s="2">
        <v>4</v>
      </c>
      <c r="E85" s="2">
        <v>5</v>
      </c>
      <c r="F85" s="9">
        <v>4</v>
      </c>
      <c r="G85" s="9"/>
      <c r="H85" s="9"/>
      <c r="I85" s="11">
        <f>MAX(B85:H85)-MIN(B85:H85)</f>
        <v>2</v>
      </c>
    </row>
    <row r="86" spans="1:9">
      <c r="A86" s="1">
        <v>2</v>
      </c>
      <c r="B86" s="2">
        <v>5</v>
      </c>
      <c r="C86" s="2">
        <v>3</v>
      </c>
      <c r="D86" s="2">
        <v>6</v>
      </c>
      <c r="E86" s="2">
        <v>6</v>
      </c>
      <c r="F86" s="9">
        <v>5</v>
      </c>
      <c r="G86" s="9">
        <v>5</v>
      </c>
      <c r="H86" s="9"/>
      <c r="I86" s="11">
        <f t="shared" ref="I86:I100" si="8">MAX(B86:H86)-MIN(B86:H86)</f>
        <v>3</v>
      </c>
    </row>
    <row r="87" spans="1:9">
      <c r="A87" s="1">
        <v>4</v>
      </c>
      <c r="B87" s="2">
        <v>4</v>
      </c>
      <c r="C87" s="2">
        <v>4</v>
      </c>
      <c r="D87" s="2">
        <v>4</v>
      </c>
      <c r="E87" s="2">
        <v>7</v>
      </c>
      <c r="F87" s="9">
        <v>4</v>
      </c>
      <c r="G87" s="9">
        <v>6</v>
      </c>
      <c r="H87" s="9"/>
      <c r="I87" s="11">
        <f t="shared" si="8"/>
        <v>3</v>
      </c>
    </row>
    <row r="88" spans="1:9">
      <c r="A88" s="1">
        <v>6</v>
      </c>
      <c r="B88" s="2">
        <v>5</v>
      </c>
      <c r="C88" s="2">
        <v>5</v>
      </c>
      <c r="D88" s="2">
        <v>5</v>
      </c>
      <c r="E88" s="2">
        <v>8</v>
      </c>
      <c r="F88" s="9">
        <v>5</v>
      </c>
      <c r="G88" s="9">
        <v>7</v>
      </c>
      <c r="H88" s="9"/>
      <c r="I88" s="11">
        <f t="shared" si="8"/>
        <v>3</v>
      </c>
    </row>
    <row r="89" spans="1:9">
      <c r="A89" s="1">
        <v>8</v>
      </c>
      <c r="B89" s="2">
        <v>6</v>
      </c>
      <c r="C89" s="2">
        <v>6</v>
      </c>
      <c r="D89" s="2">
        <v>6</v>
      </c>
      <c r="E89" s="2">
        <v>4</v>
      </c>
      <c r="F89" s="9">
        <v>6</v>
      </c>
      <c r="G89" s="9">
        <v>5</v>
      </c>
      <c r="H89" s="9"/>
      <c r="I89" s="11">
        <f t="shared" si="8"/>
        <v>2</v>
      </c>
    </row>
    <row r="90" spans="1:9">
      <c r="A90" s="1">
        <v>10</v>
      </c>
      <c r="B90" s="2">
        <v>6</v>
      </c>
      <c r="C90" s="2">
        <v>6</v>
      </c>
      <c r="D90" s="2">
        <v>7</v>
      </c>
      <c r="E90" s="2">
        <v>6</v>
      </c>
      <c r="F90" s="9">
        <v>7</v>
      </c>
      <c r="G90" s="9">
        <v>6</v>
      </c>
      <c r="H90" s="9"/>
      <c r="I90" s="11">
        <f t="shared" si="8"/>
        <v>1</v>
      </c>
    </row>
    <row r="91" spans="1:9">
      <c r="A91" s="1">
        <v>12</v>
      </c>
      <c r="B91" s="2">
        <v>8</v>
      </c>
      <c r="C91" s="2">
        <v>8</v>
      </c>
      <c r="D91" s="2">
        <v>8</v>
      </c>
      <c r="E91" s="2">
        <v>7</v>
      </c>
      <c r="F91" s="9">
        <v>8</v>
      </c>
      <c r="G91" s="9">
        <v>7</v>
      </c>
      <c r="H91" s="9"/>
      <c r="I91" s="11">
        <f t="shared" si="8"/>
        <v>1</v>
      </c>
    </row>
    <row r="92" spans="1:9">
      <c r="A92" s="1">
        <v>14</v>
      </c>
      <c r="B92" s="2">
        <v>9</v>
      </c>
      <c r="C92" s="2">
        <v>8</v>
      </c>
      <c r="D92" s="2">
        <v>8</v>
      </c>
      <c r="E92" s="2">
        <v>8</v>
      </c>
      <c r="F92" s="9">
        <v>9</v>
      </c>
      <c r="G92" s="9">
        <v>8</v>
      </c>
      <c r="H92" s="9"/>
      <c r="I92" s="11">
        <f t="shared" si="8"/>
        <v>1</v>
      </c>
    </row>
    <row r="93" spans="1:9">
      <c r="A93" s="1">
        <v>16</v>
      </c>
      <c r="B93" s="2">
        <v>10</v>
      </c>
      <c r="C93" s="2">
        <v>9</v>
      </c>
      <c r="D93" s="2">
        <v>9</v>
      </c>
      <c r="E93" s="2">
        <v>9</v>
      </c>
      <c r="F93" s="9">
        <v>10</v>
      </c>
      <c r="G93" s="9">
        <v>9</v>
      </c>
      <c r="H93" s="9"/>
      <c r="I93" s="11">
        <f t="shared" si="8"/>
        <v>1</v>
      </c>
    </row>
    <row r="94" spans="1:9">
      <c r="A94" s="1">
        <v>18</v>
      </c>
      <c r="B94" s="2">
        <v>10</v>
      </c>
      <c r="C94" s="2">
        <v>10</v>
      </c>
      <c r="D94" s="2">
        <v>11</v>
      </c>
      <c r="E94" s="2">
        <v>10</v>
      </c>
      <c r="F94" s="9">
        <v>11</v>
      </c>
      <c r="G94" s="9">
        <v>10</v>
      </c>
      <c r="H94" s="9"/>
      <c r="I94" s="11">
        <f t="shared" si="8"/>
        <v>1</v>
      </c>
    </row>
    <row r="95" spans="1:9">
      <c r="A95" s="1">
        <v>20</v>
      </c>
      <c r="B95" s="2">
        <v>12</v>
      </c>
      <c r="C95" s="2">
        <v>11</v>
      </c>
      <c r="D95" s="2">
        <v>12</v>
      </c>
      <c r="E95" s="2">
        <v>11</v>
      </c>
      <c r="F95" s="9">
        <v>11</v>
      </c>
      <c r="G95" s="9">
        <v>11</v>
      </c>
      <c r="H95" s="9"/>
      <c r="I95" s="11">
        <f t="shared" si="8"/>
        <v>1</v>
      </c>
    </row>
    <row r="96" spans="1:9">
      <c r="A96" s="1">
        <v>22</v>
      </c>
      <c r="B96" s="8"/>
      <c r="C96" s="2"/>
      <c r="D96" s="8"/>
      <c r="E96" s="8">
        <v>12</v>
      </c>
      <c r="F96" s="9"/>
      <c r="G96" s="9"/>
      <c r="H96" s="9"/>
      <c r="I96" s="11">
        <f t="shared" si="8"/>
        <v>0</v>
      </c>
    </row>
    <row r="97" spans="1:9">
      <c r="A97" s="1">
        <v>24</v>
      </c>
      <c r="B97" s="8"/>
      <c r="C97" s="2"/>
      <c r="D97" s="8"/>
      <c r="E97" s="8">
        <v>12</v>
      </c>
      <c r="F97" s="9"/>
      <c r="G97" s="9"/>
      <c r="H97" s="9"/>
      <c r="I97" s="11">
        <f t="shared" si="8"/>
        <v>0</v>
      </c>
    </row>
    <row r="98" spans="1:9">
      <c r="A98" s="1">
        <v>26</v>
      </c>
      <c r="B98" s="8"/>
      <c r="C98" s="8"/>
      <c r="D98" s="8"/>
      <c r="E98" s="8">
        <v>12</v>
      </c>
      <c r="F98" s="9"/>
      <c r="G98" s="9"/>
      <c r="H98" s="9"/>
      <c r="I98" s="11">
        <f t="shared" si="8"/>
        <v>0</v>
      </c>
    </row>
    <row r="99" spans="1:9">
      <c r="A99" s="1">
        <v>28</v>
      </c>
      <c r="B99" s="8"/>
      <c r="C99" s="8"/>
      <c r="D99" s="8"/>
      <c r="E99" s="9">
        <v>13</v>
      </c>
      <c r="F99" s="9"/>
      <c r="G99" s="9"/>
      <c r="H99" s="9"/>
      <c r="I99" s="11">
        <f t="shared" si="8"/>
        <v>0</v>
      </c>
    </row>
    <row r="100" spans="1:9">
      <c r="A100" s="1">
        <v>30</v>
      </c>
      <c r="B100" s="8"/>
      <c r="C100" s="8"/>
      <c r="D100" s="8"/>
      <c r="E100" s="9">
        <v>13</v>
      </c>
      <c r="F100" s="9"/>
      <c r="G100" s="9"/>
      <c r="H100" s="9"/>
      <c r="I100" s="11">
        <f t="shared" si="8"/>
        <v>0</v>
      </c>
    </row>
  </sheetData>
  <mergeCells count="5">
    <mergeCell ref="B1:J1"/>
    <mergeCell ref="B22:I22"/>
    <mergeCell ref="B43:I43"/>
    <mergeCell ref="B63:I63"/>
    <mergeCell ref="B83:I8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82" workbookViewId="0">
      <selection activeCell="G56" sqref="G56"/>
    </sheetView>
  </sheetViews>
  <sheetFormatPr defaultRowHeight="15"/>
  <cols>
    <col min="2" max="10" width="10.7109375" customWidth="1"/>
    <col min="13" max="20" width="10.7109375" customWidth="1"/>
  </cols>
  <sheetData>
    <row r="1" spans="1:10">
      <c r="A1" s="1"/>
      <c r="B1" s="16" t="s">
        <v>10</v>
      </c>
      <c r="C1" s="16"/>
      <c r="D1" s="16"/>
      <c r="E1" s="16"/>
      <c r="F1" s="16"/>
      <c r="G1" s="16"/>
      <c r="H1" s="16"/>
      <c r="I1" s="16"/>
      <c r="J1" s="16"/>
    </row>
    <row r="2" spans="1:10">
      <c r="A2" s="1" t="s">
        <v>1</v>
      </c>
      <c r="B2" s="1" t="s">
        <v>6</v>
      </c>
      <c r="C2" s="1" t="s">
        <v>7</v>
      </c>
      <c r="D2" s="1" t="s">
        <v>8</v>
      </c>
      <c r="E2" s="1" t="s">
        <v>0</v>
      </c>
      <c r="F2" s="1" t="s">
        <v>15</v>
      </c>
      <c r="G2" s="1" t="s">
        <v>16</v>
      </c>
      <c r="H2" s="1" t="s">
        <v>2</v>
      </c>
      <c r="I2" s="1" t="s">
        <v>3</v>
      </c>
      <c r="J2" s="1" t="s">
        <v>4</v>
      </c>
    </row>
    <row r="3" spans="1:10">
      <c r="A3" s="1">
        <v>0</v>
      </c>
      <c r="B3" s="10">
        <v>10.64</v>
      </c>
      <c r="C3" s="5"/>
      <c r="D3" s="5">
        <v>9.25</v>
      </c>
      <c r="E3" s="5">
        <v>10.667820000000001</v>
      </c>
      <c r="F3" s="7">
        <v>11.8742</v>
      </c>
      <c r="G3" s="7"/>
      <c r="H3" s="7"/>
      <c r="I3" s="3">
        <f>AVERAGE(B3:H3)</f>
        <v>10.608005</v>
      </c>
      <c r="J3" s="4">
        <f>(MAX(B3:H3)-MIN(B3:H3))/I3</f>
        <v>0.2473792197496136</v>
      </c>
    </row>
    <row r="4" spans="1:10">
      <c r="A4" s="1">
        <v>2</v>
      </c>
      <c r="B4" s="10">
        <v>14.35</v>
      </c>
      <c r="C4" s="5">
        <v>14.943</v>
      </c>
      <c r="D4" s="5">
        <v>14.67</v>
      </c>
      <c r="E4" s="5">
        <v>15.116160000000001</v>
      </c>
      <c r="F4" s="7">
        <v>15.936</v>
      </c>
      <c r="G4" s="7">
        <v>15.6525</v>
      </c>
      <c r="H4" s="7"/>
      <c r="I4" s="3">
        <f t="shared" ref="I4:I18" si="0">AVERAGE(B4:H4)</f>
        <v>15.111276666666669</v>
      </c>
      <c r="J4" s="4">
        <f t="shared" ref="J4:J18" si="1">(MAX(B4:H4)-MIN(B4:H4))/I4</f>
        <v>0.10495473248123974</v>
      </c>
    </row>
    <row r="5" spans="1:10">
      <c r="A5" s="1">
        <v>4</v>
      </c>
      <c r="B5" s="10">
        <v>19.670000000000002</v>
      </c>
      <c r="C5" s="5">
        <v>20.422999999999998</v>
      </c>
      <c r="D5" s="5">
        <v>21.98</v>
      </c>
      <c r="E5" s="5">
        <v>20.076560000000001</v>
      </c>
      <c r="F5" s="7">
        <v>22.154399999999999</v>
      </c>
      <c r="G5" s="7">
        <v>21.175899999999999</v>
      </c>
      <c r="H5" s="7"/>
      <c r="I5" s="3">
        <f t="shared" si="0"/>
        <v>20.913309999999999</v>
      </c>
      <c r="J5" s="4">
        <f t="shared" si="1"/>
        <v>0.1187951596375704</v>
      </c>
    </row>
    <row r="6" spans="1:10">
      <c r="A6" s="1">
        <v>6</v>
      </c>
      <c r="B6" s="10">
        <v>25.37</v>
      </c>
      <c r="C6" s="5">
        <v>26.300999999999998</v>
      </c>
      <c r="D6" s="5">
        <v>28.86</v>
      </c>
      <c r="E6" s="5">
        <v>25.01341</v>
      </c>
      <c r="F6" s="7">
        <v>28.385400000000001</v>
      </c>
      <c r="G6" s="7">
        <v>27.36</v>
      </c>
      <c r="H6" s="7"/>
      <c r="I6" s="3">
        <f t="shared" si="0"/>
        <v>26.881634999999999</v>
      </c>
      <c r="J6" s="4">
        <f t="shared" si="1"/>
        <v>0.14309360275146951</v>
      </c>
    </row>
    <row r="7" spans="1:10">
      <c r="A7" s="1">
        <v>8</v>
      </c>
      <c r="B7" s="10">
        <v>32.49</v>
      </c>
      <c r="C7" s="5">
        <v>33.521999999999998</v>
      </c>
      <c r="D7" s="5">
        <v>35.44</v>
      </c>
      <c r="E7" s="5">
        <v>30.77844</v>
      </c>
      <c r="F7" s="7">
        <v>34.739800000000002</v>
      </c>
      <c r="G7" s="7">
        <v>33.632899999999999</v>
      </c>
      <c r="H7" s="7"/>
      <c r="I7" s="3">
        <f t="shared" si="0"/>
        <v>33.433856666666664</v>
      </c>
      <c r="J7" s="4">
        <f t="shared" si="1"/>
        <v>0.13942633201055571</v>
      </c>
    </row>
    <row r="8" spans="1:10">
      <c r="A8" s="1">
        <v>10</v>
      </c>
      <c r="B8" s="10">
        <v>39.520000000000003</v>
      </c>
      <c r="C8" s="5">
        <v>41.082999999999998</v>
      </c>
      <c r="D8" s="5">
        <v>42.54</v>
      </c>
      <c r="E8" s="5">
        <v>37.500860000000003</v>
      </c>
      <c r="F8" s="7">
        <v>40.4833</v>
      </c>
      <c r="G8" s="7">
        <v>40.453699999999998</v>
      </c>
      <c r="H8" s="7"/>
      <c r="I8" s="3">
        <f t="shared" si="0"/>
        <v>40.263476666666669</v>
      </c>
      <c r="J8" s="4">
        <f t="shared" si="1"/>
        <v>0.12515412023949238</v>
      </c>
    </row>
    <row r="9" spans="1:10">
      <c r="A9" s="1">
        <v>12</v>
      </c>
      <c r="B9" s="10">
        <v>46.93</v>
      </c>
      <c r="C9" s="5">
        <v>48.725999999999999</v>
      </c>
      <c r="D9" s="5">
        <v>49.42</v>
      </c>
      <c r="E9" s="5">
        <v>43.937919999999998</v>
      </c>
      <c r="F9" s="7">
        <v>46.847799999999999</v>
      </c>
      <c r="G9" s="7">
        <v>48.431399999999996</v>
      </c>
      <c r="H9" s="7"/>
      <c r="I9" s="3">
        <f t="shared" si="0"/>
        <v>47.382186666666676</v>
      </c>
      <c r="J9" s="4">
        <f t="shared" si="1"/>
        <v>0.11569917696214391</v>
      </c>
    </row>
    <row r="10" spans="1:10">
      <c r="A10" s="1">
        <v>14</v>
      </c>
      <c r="B10" s="10">
        <v>53.68</v>
      </c>
      <c r="C10" s="5">
        <v>56.203000000000003</v>
      </c>
      <c r="D10" s="5">
        <v>56.53</v>
      </c>
      <c r="E10" s="5">
        <v>49.69538</v>
      </c>
      <c r="F10" s="7">
        <v>53.945500000000003</v>
      </c>
      <c r="G10" s="7">
        <v>56.8996</v>
      </c>
      <c r="H10" s="7"/>
      <c r="I10" s="3">
        <f t="shared" si="0"/>
        <v>54.492246666666666</v>
      </c>
      <c r="J10" s="4">
        <f t="shared" si="1"/>
        <v>0.13220633100464321</v>
      </c>
    </row>
    <row r="11" spans="1:10">
      <c r="A11" s="1">
        <v>16</v>
      </c>
      <c r="B11" s="10">
        <v>62.23</v>
      </c>
      <c r="C11" s="5">
        <v>65.272000000000006</v>
      </c>
      <c r="D11" s="5">
        <v>63.65</v>
      </c>
      <c r="E11" s="5">
        <v>56.709380000000003</v>
      </c>
      <c r="F11" s="7">
        <v>63.624299999999998</v>
      </c>
      <c r="G11" s="7">
        <v>65.221400000000003</v>
      </c>
      <c r="H11" s="7"/>
      <c r="I11" s="3">
        <f t="shared" si="0"/>
        <v>62.784513333333337</v>
      </c>
      <c r="J11" s="4">
        <f t="shared" si="1"/>
        <v>0.13638108421004461</v>
      </c>
    </row>
    <row r="12" spans="1:10">
      <c r="A12" s="1">
        <v>18</v>
      </c>
      <c r="B12" s="10">
        <v>71.63</v>
      </c>
      <c r="C12" s="5">
        <v>74.578000000000003</v>
      </c>
      <c r="D12" s="5">
        <v>73.069999999999993</v>
      </c>
      <c r="E12" s="5">
        <v>65.792119999999997</v>
      </c>
      <c r="F12" s="7">
        <v>74.0672</v>
      </c>
      <c r="G12" s="7">
        <v>76.391800000000003</v>
      </c>
      <c r="H12" s="7"/>
      <c r="I12" s="3">
        <f t="shared" si="0"/>
        <v>72.588186666666658</v>
      </c>
      <c r="J12" s="4">
        <f t="shared" si="1"/>
        <v>0.14602486281514321</v>
      </c>
    </row>
    <row r="13" spans="1:10">
      <c r="A13" s="1">
        <v>20</v>
      </c>
      <c r="B13" s="10">
        <v>82.65</v>
      </c>
      <c r="C13" s="5">
        <v>81.980999999999995</v>
      </c>
      <c r="D13" s="5">
        <v>83.4</v>
      </c>
      <c r="E13" s="5">
        <v>76.743859999999998</v>
      </c>
      <c r="F13" s="7">
        <v>83.7346</v>
      </c>
      <c r="G13" s="7">
        <v>87.208699999999993</v>
      </c>
      <c r="H13" s="7"/>
      <c r="I13" s="3">
        <f t="shared" si="0"/>
        <v>82.619693333333331</v>
      </c>
      <c r="J13" s="4">
        <f t="shared" si="1"/>
        <v>0.12666277951164825</v>
      </c>
    </row>
    <row r="14" spans="1:10">
      <c r="A14" s="1">
        <v>22</v>
      </c>
      <c r="B14" s="7"/>
      <c r="C14" s="5"/>
      <c r="D14" s="7"/>
      <c r="E14" s="5">
        <v>87.343289999999996</v>
      </c>
      <c r="F14" s="7"/>
      <c r="G14" s="7"/>
      <c r="H14" s="7"/>
      <c r="I14" s="3">
        <f t="shared" si="0"/>
        <v>87.343289999999996</v>
      </c>
      <c r="J14" s="4">
        <f t="shared" si="1"/>
        <v>0</v>
      </c>
    </row>
    <row r="15" spans="1:10">
      <c r="A15" s="1">
        <v>24</v>
      </c>
      <c r="B15" s="7"/>
      <c r="C15" s="5"/>
      <c r="D15" s="7"/>
      <c r="E15" s="5">
        <v>95.27449</v>
      </c>
      <c r="F15" s="7"/>
      <c r="G15" s="7"/>
      <c r="H15" s="7"/>
      <c r="I15" s="3">
        <f t="shared" si="0"/>
        <v>95.27449</v>
      </c>
      <c r="J15" s="4">
        <f t="shared" si="1"/>
        <v>0</v>
      </c>
    </row>
    <row r="16" spans="1:10">
      <c r="A16" s="1">
        <v>26</v>
      </c>
      <c r="B16" s="7"/>
      <c r="C16" s="7"/>
      <c r="D16" s="7"/>
      <c r="E16" s="7">
        <v>102.0667</v>
      </c>
      <c r="F16" s="7"/>
      <c r="G16" s="7"/>
      <c r="H16" s="7"/>
      <c r="I16" s="3">
        <f t="shared" si="0"/>
        <v>102.0667</v>
      </c>
      <c r="J16" s="4">
        <f t="shared" si="1"/>
        <v>0</v>
      </c>
    </row>
    <row r="17" spans="1:10">
      <c r="A17" s="1">
        <v>28</v>
      </c>
      <c r="B17" s="7"/>
      <c r="C17" s="7"/>
      <c r="D17" s="7"/>
      <c r="E17" s="7">
        <v>111.2248</v>
      </c>
      <c r="F17" s="7"/>
      <c r="G17" s="7"/>
      <c r="H17" s="7"/>
      <c r="I17" s="3">
        <f t="shared" si="0"/>
        <v>111.2248</v>
      </c>
      <c r="J17" s="4">
        <f t="shared" si="1"/>
        <v>0</v>
      </c>
    </row>
    <row r="18" spans="1:10">
      <c r="A18" s="1">
        <v>30</v>
      </c>
      <c r="B18" s="7"/>
      <c r="C18" s="7"/>
      <c r="D18" s="7"/>
      <c r="E18" s="7">
        <v>124.4098</v>
      </c>
      <c r="F18" s="7"/>
      <c r="G18" s="7"/>
      <c r="H18" s="7"/>
      <c r="I18" s="3">
        <f t="shared" si="0"/>
        <v>124.4098</v>
      </c>
      <c r="J18" s="4">
        <f t="shared" si="1"/>
        <v>0</v>
      </c>
    </row>
    <row r="20" spans="1:10">
      <c r="A20" t="s">
        <v>5</v>
      </c>
      <c r="C20">
        <v>207.43</v>
      </c>
    </row>
    <row r="22" spans="1:10">
      <c r="A22" s="1"/>
      <c r="B22" s="16" t="s">
        <v>11</v>
      </c>
      <c r="C22" s="16"/>
      <c r="D22" s="16"/>
      <c r="E22" s="16"/>
      <c r="F22" s="16"/>
      <c r="G22" s="16"/>
      <c r="H22" s="16"/>
      <c r="I22" s="16"/>
    </row>
    <row r="23" spans="1:10">
      <c r="A23" s="1" t="s">
        <v>9</v>
      </c>
      <c r="B23" s="1" t="s">
        <v>6</v>
      </c>
      <c r="C23" s="1" t="s">
        <v>7</v>
      </c>
      <c r="D23" s="1" t="s">
        <v>8</v>
      </c>
      <c r="E23" s="1" t="s">
        <v>0</v>
      </c>
      <c r="F23" s="1" t="s">
        <v>15</v>
      </c>
      <c r="G23" s="1" t="s">
        <v>16</v>
      </c>
      <c r="H23" s="1" t="s">
        <v>2</v>
      </c>
      <c r="I23" s="1" t="s">
        <v>4</v>
      </c>
    </row>
    <row r="24" spans="1:10">
      <c r="A24" s="12">
        <v>0.1</v>
      </c>
      <c r="B24" s="3">
        <f t="shared" ref="B24:H29" ca="1" si="2">IFERROR(FORECAST($C$20*$A24, OFFSET($A$2,MATCH($C$20*$A24,B$3:B$18,1),0,2,1),OFFSET(B$2,MATCH($C$20*$A24,B$3:B$18,1),0,2,1)),"")</f>
        <v>4.3764912280701758</v>
      </c>
      <c r="C24" s="3">
        <f t="shared" ca="1" si="2"/>
        <v>4.1088805716230024</v>
      </c>
      <c r="D24" s="3">
        <f ca="1">IFERROR(FORECAST($C$20*$A24, OFFSET($A$2,MATCH($C$20*$A24,D$3:D$18,1),0,2,1),OFFSET(D$2,MATCH($C$20*$A24,D$3:D$18,1),0,2,1)),"")</f>
        <v>3.6615595075239398</v>
      </c>
      <c r="E24" s="3">
        <f ca="1">IFERROR(FORECAST($C$20*$A24, OFFSET($A$2,MATCH($C$20*$A24,E$3:E$18,1),0,2,1),OFFSET(E$2,MATCH($C$20*$A24,E$3:E$18,1),0,2,1)),"")</f>
        <v>4.2699859221973533</v>
      </c>
      <c r="F24" s="3">
        <f t="shared" ca="1" si="2"/>
        <v>3.5460568635018657</v>
      </c>
      <c r="G24" s="3">
        <f t="shared" ca="1" si="2"/>
        <v>3.8432487236122688</v>
      </c>
      <c r="H24" s="3" t="str">
        <f t="shared" ca="1" si="2"/>
        <v/>
      </c>
      <c r="I24" s="6">
        <f ca="1">MAX(B24:H24)-MIN(B24:H24)</f>
        <v>0.8304343645683101</v>
      </c>
    </row>
    <row r="25" spans="1:10">
      <c r="A25" s="12">
        <v>0.15</v>
      </c>
      <c r="B25" s="3">
        <f t="shared" ca="1" si="2"/>
        <v>7.6136235955056186</v>
      </c>
      <c r="C25" s="3">
        <f t="shared" ca="1" si="2"/>
        <v>7.3331948483589535</v>
      </c>
      <c r="D25" s="3">
        <f ca="1">IFERROR(FORECAST($C$20*$A25, OFFSET($A$2,MATCH($C$20*$A25,D$3:D$18,1),0,2,1),OFFSET(D$2,MATCH($C$20*$A25,D$3:D$18,1),0,2,1)),"")</f>
        <v>6.6852583586626135</v>
      </c>
      <c r="E25" s="3">
        <f ca="1">IFERROR(FORECAST($C$20*$A25, OFFSET($A$2,MATCH($C$20*$A25,E$3:E$18,1),0,2,1),OFFSET(E$2,MATCH($C$20*$A25,E$3:E$18,1),0,2,1)),"")</f>
        <v>8.0999818517736166</v>
      </c>
      <c r="F25" s="3">
        <f t="shared" ca="1" si="2"/>
        <v>6.8589638675563389</v>
      </c>
      <c r="G25" s="3">
        <f t="shared" ca="1" si="2"/>
        <v>7.1970539941653779</v>
      </c>
      <c r="H25" s="3" t="str">
        <f t="shared" ca="1" si="2"/>
        <v/>
      </c>
      <c r="I25" s="6">
        <f t="shared" ref="I25:I40" ca="1" si="3">MAX(B25:H25)-MIN(B25:H25)</f>
        <v>1.4147234931110031</v>
      </c>
    </row>
    <row r="26" spans="1:10">
      <c r="A26" s="12">
        <v>0.2</v>
      </c>
      <c r="B26" s="3">
        <f t="shared" ca="1" si="2"/>
        <v>10.530634278002701</v>
      </c>
      <c r="C26" s="3">
        <f t="shared" ca="1" si="2"/>
        <v>10.105455972785556</v>
      </c>
      <c r="D26" s="3">
        <f t="shared" ca="1" si="2"/>
        <v>9.7030985915492973</v>
      </c>
      <c r="E26" s="3">
        <f t="shared" ca="1" si="2"/>
        <v>11.238186377010623</v>
      </c>
      <c r="F26" s="3">
        <f t="shared" ca="1" si="2"/>
        <v>10.315091523293271</v>
      </c>
      <c r="G26" s="3">
        <f t="shared" ca="1" si="2"/>
        <v>10.258796394950927</v>
      </c>
      <c r="H26" s="3" t="str">
        <f t="shared" ca="1" si="2"/>
        <v/>
      </c>
      <c r="I26" s="6">
        <f t="shared" ca="1" si="3"/>
        <v>1.5350877854613252</v>
      </c>
    </row>
    <row r="27" spans="1:10">
      <c r="A27" s="12">
        <v>0.25</v>
      </c>
      <c r="B27" s="3">
        <f t="shared" ca="1" si="2"/>
        <v>13.46</v>
      </c>
      <c r="C27" s="3">
        <f t="shared" ca="1" si="2"/>
        <v>12.837635415273505</v>
      </c>
      <c r="D27" s="3">
        <f t="shared" ca="1" si="2"/>
        <v>12.685654008438819</v>
      </c>
      <c r="E27" s="3">
        <f t="shared" ca="1" si="2"/>
        <v>14.616515540347875</v>
      </c>
      <c r="F27" s="3">
        <f t="shared" ca="1" si="2"/>
        <v>13.411640390549051</v>
      </c>
      <c r="G27" s="3">
        <f t="shared" ca="1" si="2"/>
        <v>12.809168418317945</v>
      </c>
      <c r="H27" s="3" t="str">
        <f t="shared" ca="1" si="2"/>
        <v/>
      </c>
      <c r="I27" s="6">
        <f t="shared" ca="1" si="3"/>
        <v>1.9308615319090556</v>
      </c>
    </row>
    <row r="28" spans="1:10">
      <c r="A28" s="12">
        <v>0.3</v>
      </c>
      <c r="B28" s="3">
        <f t="shared" ca="1" si="2"/>
        <v>15.999766081871345</v>
      </c>
      <c r="C28" s="3">
        <f t="shared" ca="1" si="2"/>
        <v>15.328922703715955</v>
      </c>
      <c r="D28" s="3">
        <f t="shared" ca="1" si="2"/>
        <v>15.600842696629211</v>
      </c>
      <c r="E28" s="3">
        <f t="shared" ca="1" si="2"/>
        <v>17.215408566137533</v>
      </c>
      <c r="F28" s="3">
        <f t="shared" ca="1" si="2"/>
        <v>15.711679133776915</v>
      </c>
      <c r="G28" s="3">
        <f t="shared" ca="1" si="2"/>
        <v>15.280828666874953</v>
      </c>
      <c r="H28" s="3" t="str">
        <f t="shared" ca="1" si="2"/>
        <v/>
      </c>
      <c r="I28" s="6">
        <f t="shared" ca="1" si="3"/>
        <v>1.9345798992625802</v>
      </c>
    </row>
    <row r="29" spans="1:10">
      <c r="A29" s="12">
        <v>0.35</v>
      </c>
      <c r="B29" s="3">
        <f t="shared" ca="1" si="2"/>
        <v>18.176134301270416</v>
      </c>
      <c r="C29" s="3">
        <f t="shared" ca="1" si="2"/>
        <v>17.575005372877712</v>
      </c>
      <c r="D29" s="3">
        <f t="shared" ca="1" si="2"/>
        <v>17.900318471337577</v>
      </c>
      <c r="E29" s="3">
        <f t="shared" ca="1" si="2"/>
        <v>19.243342153849525</v>
      </c>
      <c r="F29" s="3">
        <f t="shared" ca="1" si="2"/>
        <v>17.719101016001304</v>
      </c>
      <c r="G29" s="3">
        <f t="shared" ca="1" si="2"/>
        <v>17.321188140084509</v>
      </c>
      <c r="H29" s="3" t="str">
        <f t="shared" ca="1" si="2"/>
        <v/>
      </c>
      <c r="I29" s="6">
        <f t="shared" ca="1" si="3"/>
        <v>1.9221540137650166</v>
      </c>
    </row>
    <row r="30" spans="1:10">
      <c r="A30" s="12">
        <v>0.4</v>
      </c>
      <c r="B30" s="3" t="str">
        <f t="shared" ref="B30:B40" ca="1" si="4">IFERROR(FORECAST($C$20*A30, OFFSET($A$2,MATCH($C$20*A30,B$3:B$18,1),0,2,1),OFFSET(B$2,MATCH($C$20*A30,B$3:B$18,1),0,2,1)),"")</f>
        <v/>
      </c>
      <c r="C30" s="3" t="str">
        <f t="shared" ref="C30:H40" ca="1" si="5">IFERROR(FORECAST($C$20*$A30, OFFSET($A$2,MATCH($C$20*$A30,C$3:C$18,1),0,2,1),OFFSET(C$2,MATCH($C$20*$A30,C$3:C$18,1),0,2,1)),"")</f>
        <v/>
      </c>
      <c r="D30" s="3">
        <f t="shared" ca="1" si="5"/>
        <v>19.917134559535334</v>
      </c>
      <c r="E30" s="3">
        <f t="shared" ca="1" si="5"/>
        <v>21.175183948570819</v>
      </c>
      <c r="F30" s="3">
        <f t="shared" ca="1" si="5"/>
        <v>19.842232658212133</v>
      </c>
      <c r="G30" s="3">
        <f t="shared" ca="1" si="5"/>
        <v>19.216651720918193</v>
      </c>
      <c r="H30" s="3" t="str">
        <f t="shared" ca="1" si="5"/>
        <v/>
      </c>
      <c r="I30" s="6">
        <f t="shared" ca="1" si="3"/>
        <v>1.9585322276526256</v>
      </c>
    </row>
    <row r="31" spans="1:10">
      <c r="A31" s="12">
        <v>0.45</v>
      </c>
      <c r="B31" s="3" t="str">
        <f t="shared" ca="1" si="4"/>
        <v/>
      </c>
      <c r="C31" s="3" t="str">
        <f t="shared" ca="1" si="5"/>
        <v/>
      </c>
      <c r="D31" s="3" t="str">
        <f t="shared" ca="1" si="5"/>
        <v/>
      </c>
      <c r="E31" s="3">
        <f t="shared" ca="1" si="5"/>
        <v>23.513064857776882</v>
      </c>
      <c r="F31" s="3" t="str">
        <f t="shared" ca="1" si="5"/>
        <v/>
      </c>
      <c r="G31" s="3" t="str">
        <f t="shared" ca="1" si="5"/>
        <v/>
      </c>
      <c r="H31" s="3" t="str">
        <f t="shared" ca="1" si="5"/>
        <v/>
      </c>
      <c r="I31" s="6">
        <f t="shared" ca="1" si="3"/>
        <v>0</v>
      </c>
    </row>
    <row r="32" spans="1:10">
      <c r="A32" s="12">
        <v>0.5</v>
      </c>
      <c r="B32" s="3" t="str">
        <f t="shared" ca="1" si="4"/>
        <v/>
      </c>
      <c r="C32" s="3" t="str">
        <f t="shared" ca="1" si="5"/>
        <v/>
      </c>
      <c r="D32" s="3" t="str">
        <f t="shared" ca="1" si="5"/>
        <v/>
      </c>
      <c r="E32" s="3">
        <f t="shared" ca="1" si="5"/>
        <v>26.359965495026263</v>
      </c>
      <c r="F32" s="3" t="str">
        <f t="shared" ca="1" si="5"/>
        <v/>
      </c>
      <c r="G32" s="3" t="str">
        <f t="shared" ca="1" si="5"/>
        <v/>
      </c>
      <c r="H32" s="3" t="str">
        <f t="shared" ca="1" si="5"/>
        <v/>
      </c>
      <c r="I32" s="6">
        <f t="shared" ca="1" si="3"/>
        <v>0</v>
      </c>
    </row>
    <row r="33" spans="1:9">
      <c r="A33" s="12">
        <v>0.55000000000000004</v>
      </c>
      <c r="B33" s="3" t="str">
        <f t="shared" ca="1" si="4"/>
        <v/>
      </c>
      <c r="C33" s="3" t="str">
        <f t="shared" ca="1" si="5"/>
        <v/>
      </c>
      <c r="D33" s="3" t="str">
        <f t="shared" ca="1" si="5"/>
        <v/>
      </c>
      <c r="E33" s="3">
        <f t="shared" ca="1" si="5"/>
        <v>28.434084186575657</v>
      </c>
      <c r="F33" s="3" t="str">
        <f t="shared" ca="1" si="5"/>
        <v/>
      </c>
      <c r="G33" s="3" t="str">
        <f t="shared" ca="1" si="5"/>
        <v/>
      </c>
      <c r="H33" s="3" t="str">
        <f t="shared" ca="1" si="5"/>
        <v/>
      </c>
      <c r="I33" s="6">
        <f t="shared" ca="1" si="3"/>
        <v>0</v>
      </c>
    </row>
    <row r="34" spans="1:9">
      <c r="A34" s="12">
        <v>0.6</v>
      </c>
      <c r="B34" s="3" t="str">
        <f t="shared" ca="1" si="4"/>
        <v/>
      </c>
      <c r="C34" s="3" t="str">
        <f t="shared" ca="1" si="5"/>
        <v/>
      </c>
      <c r="D34" s="3" t="str">
        <f t="shared" ca="1" si="5"/>
        <v/>
      </c>
      <c r="E34" s="3" t="str">
        <f t="shared" ca="1" si="5"/>
        <v/>
      </c>
      <c r="F34" s="3" t="str">
        <f t="shared" ca="1" si="5"/>
        <v/>
      </c>
      <c r="G34" s="3" t="str">
        <f t="shared" ca="1" si="5"/>
        <v/>
      </c>
      <c r="H34" s="3" t="str">
        <f t="shared" ca="1" si="5"/>
        <v/>
      </c>
      <c r="I34" s="6">
        <f t="shared" ca="1" si="3"/>
        <v>0</v>
      </c>
    </row>
    <row r="35" spans="1:9">
      <c r="A35" s="12">
        <v>0.65</v>
      </c>
      <c r="B35" s="3" t="str">
        <f t="shared" ca="1" si="4"/>
        <v/>
      </c>
      <c r="C35" s="3" t="str">
        <f t="shared" ca="1" si="5"/>
        <v/>
      </c>
      <c r="D35" s="3" t="str">
        <f t="shared" ca="1" si="5"/>
        <v/>
      </c>
      <c r="E35" s="3" t="str">
        <f t="shared" ca="1" si="5"/>
        <v/>
      </c>
      <c r="F35" s="3" t="str">
        <f t="shared" ca="1" si="5"/>
        <v/>
      </c>
      <c r="G35" s="3" t="str">
        <f t="shared" ca="1" si="5"/>
        <v/>
      </c>
      <c r="H35" s="3" t="str">
        <f t="shared" ca="1" si="5"/>
        <v/>
      </c>
      <c r="I35" s="6">
        <f t="shared" ca="1" si="3"/>
        <v>0</v>
      </c>
    </row>
    <row r="36" spans="1:9">
      <c r="A36" s="12">
        <v>0.7</v>
      </c>
      <c r="B36" s="3" t="str">
        <f t="shared" ca="1" si="4"/>
        <v/>
      </c>
      <c r="C36" s="3" t="str">
        <f t="shared" ca="1" si="5"/>
        <v/>
      </c>
      <c r="D36" s="3" t="str">
        <f t="shared" ca="1" si="5"/>
        <v/>
      </c>
      <c r="E36" s="3" t="str">
        <f t="shared" ca="1" si="5"/>
        <v/>
      </c>
      <c r="F36" s="3" t="str">
        <f t="shared" ca="1" si="5"/>
        <v/>
      </c>
      <c r="G36" s="3" t="str">
        <f t="shared" ca="1" si="5"/>
        <v/>
      </c>
      <c r="H36" s="3" t="str">
        <f t="shared" ca="1" si="5"/>
        <v/>
      </c>
      <c r="I36" s="6">
        <f t="shared" ca="1" si="3"/>
        <v>0</v>
      </c>
    </row>
    <row r="37" spans="1:9">
      <c r="A37" s="12">
        <v>0.75</v>
      </c>
      <c r="B37" s="3" t="str">
        <f t="shared" ca="1" si="4"/>
        <v/>
      </c>
      <c r="C37" s="3" t="str">
        <f t="shared" ca="1" si="5"/>
        <v/>
      </c>
      <c r="D37" s="3" t="str">
        <f t="shared" ca="1" si="5"/>
        <v/>
      </c>
      <c r="E37" s="3" t="str">
        <f t="shared" ca="1" si="5"/>
        <v/>
      </c>
      <c r="F37" s="3" t="str">
        <f t="shared" ca="1" si="5"/>
        <v/>
      </c>
      <c r="G37" s="3" t="str">
        <f t="shared" ca="1" si="5"/>
        <v/>
      </c>
      <c r="H37" s="3" t="str">
        <f t="shared" ca="1" si="5"/>
        <v/>
      </c>
      <c r="I37" s="6">
        <f t="shared" ca="1" si="3"/>
        <v>0</v>
      </c>
    </row>
    <row r="38" spans="1:9">
      <c r="A38" s="12">
        <v>0.8</v>
      </c>
      <c r="B38" s="3" t="str">
        <f t="shared" ca="1" si="4"/>
        <v/>
      </c>
      <c r="C38" s="3" t="str">
        <f t="shared" ca="1" si="5"/>
        <v/>
      </c>
      <c r="D38" s="3" t="str">
        <f t="shared" ca="1" si="5"/>
        <v/>
      </c>
      <c r="E38" s="3" t="str">
        <f t="shared" ca="1" si="5"/>
        <v/>
      </c>
      <c r="F38" s="3" t="str">
        <f t="shared" ca="1" si="5"/>
        <v/>
      </c>
      <c r="G38" s="3" t="str">
        <f t="shared" ca="1" si="5"/>
        <v/>
      </c>
      <c r="H38" s="3" t="str">
        <f t="shared" ca="1" si="5"/>
        <v/>
      </c>
      <c r="I38" s="6">
        <f t="shared" ca="1" si="3"/>
        <v>0</v>
      </c>
    </row>
    <row r="39" spans="1:9">
      <c r="A39" s="12">
        <v>0.85</v>
      </c>
      <c r="B39" s="3" t="str">
        <f t="shared" ca="1" si="4"/>
        <v/>
      </c>
      <c r="C39" s="3" t="str">
        <f t="shared" ca="1" si="5"/>
        <v/>
      </c>
      <c r="D39" s="3" t="str">
        <f t="shared" ca="1" si="5"/>
        <v/>
      </c>
      <c r="E39" s="3" t="str">
        <f t="shared" ca="1" si="5"/>
        <v/>
      </c>
      <c r="F39" s="3" t="str">
        <f t="shared" ca="1" si="5"/>
        <v/>
      </c>
      <c r="G39" s="3" t="str">
        <f t="shared" ca="1" si="5"/>
        <v/>
      </c>
      <c r="H39" s="3" t="str">
        <f t="shared" ca="1" si="5"/>
        <v/>
      </c>
      <c r="I39" s="6">
        <f t="shared" ca="1" si="3"/>
        <v>0</v>
      </c>
    </row>
    <row r="40" spans="1:9">
      <c r="A40" s="12">
        <v>0.9</v>
      </c>
      <c r="B40" s="3" t="str">
        <f t="shared" ca="1" si="4"/>
        <v/>
      </c>
      <c r="C40" s="3" t="str">
        <f t="shared" ca="1" si="5"/>
        <v/>
      </c>
      <c r="D40" s="3" t="str">
        <f t="shared" ca="1" si="5"/>
        <v/>
      </c>
      <c r="E40" s="3" t="str">
        <f t="shared" ca="1" si="5"/>
        <v/>
      </c>
      <c r="F40" s="3" t="str">
        <f t="shared" ca="1" si="5"/>
        <v/>
      </c>
      <c r="G40" s="3" t="str">
        <f t="shared" ca="1" si="5"/>
        <v/>
      </c>
      <c r="H40" s="3" t="str">
        <f t="shared" ca="1" si="5"/>
        <v/>
      </c>
      <c r="I40" s="6">
        <f t="shared" ca="1" si="3"/>
        <v>0</v>
      </c>
    </row>
    <row r="43" spans="1:9">
      <c r="A43" s="1"/>
      <c r="B43" s="13" t="s">
        <v>12</v>
      </c>
      <c r="C43" s="14"/>
      <c r="D43" s="14"/>
      <c r="E43" s="14"/>
      <c r="F43" s="14"/>
      <c r="G43" s="14"/>
      <c r="H43" s="14"/>
      <c r="I43" s="15"/>
    </row>
    <row r="44" spans="1:9">
      <c r="A44" s="1" t="s">
        <v>1</v>
      </c>
      <c r="B44" s="1" t="s">
        <v>6</v>
      </c>
      <c r="C44" s="1" t="s">
        <v>7</v>
      </c>
      <c r="D44" s="1" t="s">
        <v>8</v>
      </c>
      <c r="E44" s="1" t="s">
        <v>0</v>
      </c>
      <c r="F44" s="1" t="s">
        <v>15</v>
      </c>
      <c r="G44" s="1" t="s">
        <v>16</v>
      </c>
      <c r="H44" s="1" t="s">
        <v>2</v>
      </c>
      <c r="I44" s="1" t="s">
        <v>4</v>
      </c>
    </row>
    <row r="45" spans="1:9">
      <c r="A45" s="1">
        <v>0</v>
      </c>
      <c r="B45" s="5">
        <v>0.16200000000000001</v>
      </c>
      <c r="C45" s="5"/>
      <c r="D45" s="5">
        <v>5.5900000000000004E-3</v>
      </c>
      <c r="E45" s="5">
        <v>0.16503000000000001</v>
      </c>
      <c r="F45" s="7">
        <v>0.25719999999999998</v>
      </c>
      <c r="G45" s="7"/>
      <c r="H45" s="7"/>
      <c r="I45" s="6">
        <f>MAX(B45:H45)-MIN(B45:H45)</f>
        <v>0.25161</v>
      </c>
    </row>
    <row r="46" spans="1:9">
      <c r="A46" s="1">
        <v>2</v>
      </c>
      <c r="B46" s="5">
        <v>0.154</v>
      </c>
      <c r="C46" s="5">
        <v>6.9000000000000006E-2</v>
      </c>
      <c r="D46" s="5">
        <v>2.189E-2</v>
      </c>
      <c r="E46" s="5">
        <v>0.21707000000000001</v>
      </c>
      <c r="F46" s="7">
        <v>0.28160000000000002</v>
      </c>
      <c r="G46" s="7">
        <v>5.6300000000000003E-2</v>
      </c>
      <c r="H46" s="7"/>
      <c r="I46" s="6">
        <f t="shared" ref="I46:I60" si="6">MAX(B46:H46)-MIN(B46:H46)</f>
        <v>0.25971</v>
      </c>
    </row>
    <row r="47" spans="1:9">
      <c r="A47" s="1">
        <v>4</v>
      </c>
      <c r="B47" s="5">
        <v>0.158</v>
      </c>
      <c r="C47" s="5">
        <v>0.08</v>
      </c>
      <c r="D47" s="5">
        <v>4.2849999999999999E-2</v>
      </c>
      <c r="E47" s="5">
        <v>0.21632999999999999</v>
      </c>
      <c r="F47" s="7">
        <v>0.25669999999999998</v>
      </c>
      <c r="G47" s="7">
        <v>6.0600000000000001E-2</v>
      </c>
      <c r="H47" s="7"/>
      <c r="I47" s="6">
        <f t="shared" si="6"/>
        <v>0.21384999999999998</v>
      </c>
    </row>
    <row r="48" spans="1:9">
      <c r="A48" s="1">
        <v>6</v>
      </c>
      <c r="B48" s="5">
        <v>0.14799999999999999</v>
      </c>
      <c r="C48" s="5">
        <v>8.5999999999999993E-2</v>
      </c>
      <c r="D48" s="5">
        <v>4.283E-2</v>
      </c>
      <c r="E48" s="5">
        <v>0.21423</v>
      </c>
      <c r="F48" s="7">
        <v>0.22850000000000001</v>
      </c>
      <c r="G48" s="7">
        <v>6.4799999999999996E-2</v>
      </c>
      <c r="H48" s="7"/>
      <c r="I48" s="6">
        <f t="shared" si="6"/>
        <v>0.18567</v>
      </c>
    </row>
    <row r="49" spans="1:9">
      <c r="A49" s="1">
        <v>8</v>
      </c>
      <c r="B49" s="5">
        <v>8.5999999999999993E-2</v>
      </c>
      <c r="C49" s="5">
        <v>5.3999999999999999E-2</v>
      </c>
      <c r="D49" s="5">
        <v>4.6679999999999999E-2</v>
      </c>
      <c r="E49" s="5">
        <v>0.19594</v>
      </c>
      <c r="F49" s="7">
        <v>0.19500000000000001</v>
      </c>
      <c r="G49" s="7">
        <v>5.79E-2</v>
      </c>
      <c r="H49" s="7"/>
      <c r="I49" s="6">
        <f t="shared" si="6"/>
        <v>0.14926</v>
      </c>
    </row>
    <row r="50" spans="1:9">
      <c r="A50" s="1">
        <v>10</v>
      </c>
      <c r="B50" s="5">
        <v>4.8000000000000001E-2</v>
      </c>
      <c r="C50" s="5">
        <v>5.1999999999999998E-2</v>
      </c>
      <c r="D50" s="5">
        <v>4.854E-2</v>
      </c>
      <c r="E50" s="5">
        <v>0.15412000000000001</v>
      </c>
      <c r="F50" s="7">
        <v>0.2177</v>
      </c>
      <c r="G50" s="7">
        <v>5.2999999999999999E-2</v>
      </c>
      <c r="H50" s="7"/>
      <c r="I50" s="6">
        <f t="shared" si="6"/>
        <v>0.16970000000000002</v>
      </c>
    </row>
    <row r="51" spans="1:9">
      <c r="A51" s="1">
        <v>12</v>
      </c>
      <c r="B51" s="5">
        <v>4.7E-2</v>
      </c>
      <c r="C51" s="5">
        <v>7.5999999999999998E-2</v>
      </c>
      <c r="D51" s="5">
        <v>4.5359999999999998E-2</v>
      </c>
      <c r="E51" s="5">
        <v>0.11586</v>
      </c>
      <c r="F51" s="7">
        <v>0.23569999999999999</v>
      </c>
      <c r="G51" s="7">
        <v>4.8899999999999999E-2</v>
      </c>
      <c r="H51" s="7"/>
      <c r="I51" s="6">
        <f t="shared" si="6"/>
        <v>0.19034000000000001</v>
      </c>
    </row>
    <row r="52" spans="1:9">
      <c r="A52" s="1">
        <v>14</v>
      </c>
      <c r="B52" s="5">
        <v>6.0999999999999999E-2</v>
      </c>
      <c r="C52" s="5">
        <v>0.107</v>
      </c>
      <c r="D52" s="5">
        <v>6.0690000000000001E-2</v>
      </c>
      <c r="E52" s="5">
        <v>8.0982999999999999E-2</v>
      </c>
      <c r="F52" s="7">
        <v>0.24610000000000001</v>
      </c>
      <c r="G52" s="7">
        <v>4.6100000000000002E-2</v>
      </c>
      <c r="H52" s="7"/>
      <c r="I52" s="6">
        <f t="shared" si="6"/>
        <v>0.2</v>
      </c>
    </row>
    <row r="53" spans="1:9">
      <c r="A53" s="1">
        <v>16</v>
      </c>
      <c r="B53" s="5">
        <v>4.4999999999999998E-2</v>
      </c>
      <c r="C53" s="5">
        <v>0.11700000000000001</v>
      </c>
      <c r="D53" s="5">
        <v>7.6100000000000001E-2</v>
      </c>
      <c r="E53" s="5">
        <v>5.1150000000000001E-2</v>
      </c>
      <c r="F53" s="7">
        <v>0.23980000000000001</v>
      </c>
      <c r="G53" s="7">
        <v>4.6199999999999998E-2</v>
      </c>
      <c r="H53" s="7"/>
      <c r="I53" s="6">
        <f t="shared" si="6"/>
        <v>0.19480000000000003</v>
      </c>
    </row>
    <row r="54" spans="1:9">
      <c r="A54" s="1">
        <v>18</v>
      </c>
      <c r="B54" s="5">
        <v>2.1999999999999999E-2</v>
      </c>
      <c r="C54" s="5">
        <v>0.123</v>
      </c>
      <c r="D54" s="5">
        <v>7.5630000000000003E-2</v>
      </c>
      <c r="E54" s="5">
        <v>3.6214999999999997E-2</v>
      </c>
      <c r="F54" s="7">
        <v>0.24049999999999999</v>
      </c>
      <c r="G54" s="7">
        <v>4.8500000000000001E-2</v>
      </c>
      <c r="H54" s="7"/>
      <c r="I54" s="6">
        <f t="shared" si="6"/>
        <v>0.2185</v>
      </c>
    </row>
    <row r="55" spans="1:9">
      <c r="A55" s="1">
        <v>20</v>
      </c>
      <c r="B55" s="5">
        <v>1.0999999999999999E-2</v>
      </c>
      <c r="C55" s="5">
        <v>0.16500000000000001</v>
      </c>
      <c r="D55" s="5">
        <v>5.9339999999999997E-2</v>
      </c>
      <c r="E55" s="5">
        <v>3.8775999999999998E-2</v>
      </c>
      <c r="F55" s="7">
        <v>0.25080000000000002</v>
      </c>
      <c r="G55" s="7">
        <v>5.5100000000000003E-2</v>
      </c>
      <c r="H55" s="7"/>
      <c r="I55" s="6">
        <f t="shared" si="6"/>
        <v>0.23980000000000001</v>
      </c>
    </row>
    <row r="56" spans="1:9">
      <c r="A56" s="1">
        <v>22</v>
      </c>
      <c r="B56" s="7"/>
      <c r="C56" s="5"/>
      <c r="D56" s="7"/>
      <c r="E56" s="5">
        <v>5.7421E-2</v>
      </c>
      <c r="F56" s="7"/>
      <c r="G56" s="7"/>
      <c r="H56" s="7"/>
      <c r="I56" s="6">
        <f t="shared" si="6"/>
        <v>0</v>
      </c>
    </row>
    <row r="57" spans="1:9">
      <c r="A57" s="1">
        <v>24</v>
      </c>
      <c r="B57" s="7"/>
      <c r="C57" s="5"/>
      <c r="D57" s="7"/>
      <c r="E57" s="5">
        <v>9.9722000000000005E-2</v>
      </c>
      <c r="F57" s="7"/>
      <c r="G57" s="7"/>
      <c r="H57" s="7"/>
      <c r="I57" s="6">
        <f t="shared" si="6"/>
        <v>0</v>
      </c>
    </row>
    <row r="58" spans="1:9">
      <c r="A58" s="1">
        <v>26</v>
      </c>
      <c r="B58" s="7"/>
      <c r="C58" s="7"/>
      <c r="D58" s="7"/>
      <c r="E58" s="7">
        <v>0.14144999999999999</v>
      </c>
      <c r="F58" s="7"/>
      <c r="G58" s="7"/>
      <c r="H58" s="7"/>
      <c r="I58" s="6">
        <f t="shared" si="6"/>
        <v>0</v>
      </c>
    </row>
    <row r="59" spans="1:9">
      <c r="A59" s="1">
        <v>28</v>
      </c>
      <c r="B59" s="7"/>
      <c r="C59" s="7"/>
      <c r="D59" s="7"/>
      <c r="E59" s="7">
        <v>0.15476999999999999</v>
      </c>
      <c r="F59" s="7"/>
      <c r="G59" s="7"/>
      <c r="H59" s="7"/>
      <c r="I59" s="6">
        <f t="shared" si="6"/>
        <v>0</v>
      </c>
    </row>
    <row r="60" spans="1:9">
      <c r="A60" s="1">
        <v>30</v>
      </c>
      <c r="B60" s="7"/>
      <c r="C60" s="7"/>
      <c r="D60" s="7"/>
      <c r="E60" s="7">
        <v>0.12515999999999999</v>
      </c>
      <c r="F60" s="7"/>
      <c r="G60" s="7"/>
      <c r="H60" s="7"/>
      <c r="I60" s="6">
        <f t="shared" si="6"/>
        <v>0</v>
      </c>
    </row>
    <row r="63" spans="1:9">
      <c r="A63" s="1"/>
      <c r="B63" s="13" t="s">
        <v>13</v>
      </c>
      <c r="C63" s="14"/>
      <c r="D63" s="14"/>
      <c r="E63" s="14"/>
      <c r="F63" s="14"/>
      <c r="G63" s="14"/>
      <c r="H63" s="14"/>
      <c r="I63" s="15"/>
    </row>
    <row r="64" spans="1:9">
      <c r="A64" s="1" t="s">
        <v>1</v>
      </c>
      <c r="B64" s="1" t="s">
        <v>6</v>
      </c>
      <c r="C64" s="1" t="s">
        <v>7</v>
      </c>
      <c r="D64" s="1" t="s">
        <v>8</v>
      </c>
      <c r="E64" s="1" t="s">
        <v>0</v>
      </c>
      <c r="F64" s="1" t="s">
        <v>15</v>
      </c>
      <c r="G64" s="1" t="s">
        <v>16</v>
      </c>
      <c r="H64" s="1" t="s">
        <v>2</v>
      </c>
      <c r="I64" s="1" t="s">
        <v>4</v>
      </c>
    </row>
    <row r="65" spans="1:9">
      <c r="A65" s="1">
        <v>0</v>
      </c>
      <c r="B65" s="2">
        <v>1</v>
      </c>
      <c r="C65" s="2"/>
      <c r="D65" s="2">
        <v>1</v>
      </c>
      <c r="E65" s="8">
        <v>1</v>
      </c>
      <c r="F65" s="9">
        <v>1</v>
      </c>
      <c r="G65" s="9"/>
      <c r="H65" s="9"/>
      <c r="I65" s="11">
        <f>MAX(B65:H65)-MIN(B65:H65)</f>
        <v>0</v>
      </c>
    </row>
    <row r="66" spans="1:9">
      <c r="A66" s="1">
        <v>2</v>
      </c>
      <c r="B66" s="2">
        <v>1</v>
      </c>
      <c r="C66" s="2">
        <v>1</v>
      </c>
      <c r="D66" s="2">
        <v>1</v>
      </c>
      <c r="E66" s="8">
        <v>1</v>
      </c>
      <c r="F66" s="9">
        <v>1</v>
      </c>
      <c r="G66" s="9">
        <v>1</v>
      </c>
      <c r="H66" s="9"/>
      <c r="I66" s="11">
        <f t="shared" ref="I66:I80" si="7">MAX(B66:H66)-MIN(B66:H66)</f>
        <v>0</v>
      </c>
    </row>
    <row r="67" spans="1:9">
      <c r="A67" s="1">
        <v>4</v>
      </c>
      <c r="B67" s="2">
        <v>1</v>
      </c>
      <c r="C67" s="2">
        <v>1</v>
      </c>
      <c r="D67" s="2">
        <v>1</v>
      </c>
      <c r="E67" s="8">
        <v>1</v>
      </c>
      <c r="F67" s="9">
        <v>1</v>
      </c>
      <c r="G67" s="9">
        <v>1</v>
      </c>
      <c r="H67" s="9"/>
      <c r="I67" s="11">
        <f t="shared" si="7"/>
        <v>0</v>
      </c>
    </row>
    <row r="68" spans="1:9">
      <c r="A68" s="1">
        <v>6</v>
      </c>
      <c r="B68" s="2">
        <v>1</v>
      </c>
      <c r="C68" s="2">
        <v>1</v>
      </c>
      <c r="D68" s="2">
        <v>1</v>
      </c>
      <c r="E68" s="8">
        <v>1</v>
      </c>
      <c r="F68" s="9">
        <v>1</v>
      </c>
      <c r="G68" s="9">
        <v>1</v>
      </c>
      <c r="H68" s="9"/>
      <c r="I68" s="11">
        <f t="shared" si="7"/>
        <v>0</v>
      </c>
    </row>
    <row r="69" spans="1:9">
      <c r="A69" s="1">
        <v>8</v>
      </c>
      <c r="B69" s="2">
        <v>1</v>
      </c>
      <c r="C69" s="2">
        <v>1</v>
      </c>
      <c r="D69" s="2">
        <v>1</v>
      </c>
      <c r="E69" s="8">
        <v>1</v>
      </c>
      <c r="F69" s="9">
        <v>1</v>
      </c>
      <c r="G69" s="9">
        <v>1</v>
      </c>
      <c r="H69" s="9"/>
      <c r="I69" s="11">
        <f t="shared" si="7"/>
        <v>0</v>
      </c>
    </row>
    <row r="70" spans="1:9">
      <c r="A70" s="1">
        <v>10</v>
      </c>
      <c r="B70" s="2">
        <v>1</v>
      </c>
      <c r="C70" s="2">
        <v>1</v>
      </c>
      <c r="D70" s="2">
        <v>1</v>
      </c>
      <c r="E70" s="8">
        <v>1</v>
      </c>
      <c r="F70" s="9">
        <v>1</v>
      </c>
      <c r="G70" s="9">
        <v>1</v>
      </c>
      <c r="H70" s="9"/>
      <c r="I70" s="11">
        <f t="shared" si="7"/>
        <v>0</v>
      </c>
    </row>
    <row r="71" spans="1:9">
      <c r="A71" s="1">
        <v>12</v>
      </c>
      <c r="B71" s="2">
        <v>1</v>
      </c>
      <c r="C71" s="2">
        <v>1</v>
      </c>
      <c r="D71" s="2">
        <v>1</v>
      </c>
      <c r="E71" s="8">
        <v>1</v>
      </c>
      <c r="F71" s="9">
        <v>1</v>
      </c>
      <c r="G71" s="9">
        <v>1</v>
      </c>
      <c r="H71" s="9"/>
      <c r="I71" s="11">
        <f t="shared" si="7"/>
        <v>0</v>
      </c>
    </row>
    <row r="72" spans="1:9">
      <c r="A72" s="1">
        <v>14</v>
      </c>
      <c r="B72" s="2">
        <v>2</v>
      </c>
      <c r="C72" s="2">
        <v>2</v>
      </c>
      <c r="D72" s="2">
        <v>1</v>
      </c>
      <c r="E72" s="8">
        <v>1</v>
      </c>
      <c r="F72" s="9">
        <v>1</v>
      </c>
      <c r="G72" s="9">
        <v>1</v>
      </c>
      <c r="H72" s="9"/>
      <c r="I72" s="11">
        <f t="shared" si="7"/>
        <v>1</v>
      </c>
    </row>
    <row r="73" spans="1:9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9">
        <v>2</v>
      </c>
      <c r="G73" s="9">
        <v>2</v>
      </c>
      <c r="H73" s="9"/>
      <c r="I73" s="11">
        <f t="shared" si="7"/>
        <v>0</v>
      </c>
    </row>
    <row r="74" spans="1:9">
      <c r="A74" s="1">
        <v>18</v>
      </c>
      <c r="B74" s="2">
        <v>2</v>
      </c>
      <c r="C74" s="2">
        <v>2</v>
      </c>
      <c r="D74" s="2">
        <v>2</v>
      </c>
      <c r="E74" s="8">
        <v>2</v>
      </c>
      <c r="F74" s="9">
        <v>2</v>
      </c>
      <c r="G74" s="9">
        <v>2</v>
      </c>
      <c r="H74" s="9"/>
      <c r="I74" s="11">
        <f t="shared" si="7"/>
        <v>0</v>
      </c>
    </row>
    <row r="75" spans="1:9">
      <c r="A75" s="1">
        <v>20</v>
      </c>
      <c r="B75" s="2">
        <v>2</v>
      </c>
      <c r="C75" s="2">
        <v>2</v>
      </c>
      <c r="D75" s="2">
        <v>2</v>
      </c>
      <c r="E75" s="8">
        <v>2</v>
      </c>
      <c r="F75" s="9">
        <v>2</v>
      </c>
      <c r="G75" s="9">
        <v>2</v>
      </c>
      <c r="H75" s="9"/>
      <c r="I75" s="11">
        <f t="shared" si="7"/>
        <v>0</v>
      </c>
    </row>
    <row r="76" spans="1:9">
      <c r="A76" s="1">
        <v>22</v>
      </c>
      <c r="B76" s="8"/>
      <c r="C76" s="2"/>
      <c r="D76" s="8"/>
      <c r="E76" s="8">
        <v>2</v>
      </c>
      <c r="F76" s="9"/>
      <c r="G76" s="9"/>
      <c r="H76" s="9"/>
      <c r="I76" s="11">
        <f t="shared" si="7"/>
        <v>0</v>
      </c>
    </row>
    <row r="77" spans="1:9">
      <c r="A77" s="1">
        <v>24</v>
      </c>
      <c r="B77" s="8"/>
      <c r="C77" s="2"/>
      <c r="D77" s="8"/>
      <c r="E77" s="8">
        <v>2</v>
      </c>
      <c r="F77" s="9"/>
      <c r="G77" s="9"/>
      <c r="H77" s="9"/>
      <c r="I77" s="11">
        <f t="shared" si="7"/>
        <v>0</v>
      </c>
    </row>
    <row r="78" spans="1:9">
      <c r="A78" s="1">
        <v>26</v>
      </c>
      <c r="B78" s="8"/>
      <c r="C78" s="8"/>
      <c r="D78" s="8"/>
      <c r="E78" s="9">
        <v>2</v>
      </c>
      <c r="F78" s="9"/>
      <c r="G78" s="9"/>
      <c r="H78" s="9"/>
      <c r="I78" s="11">
        <f t="shared" si="7"/>
        <v>0</v>
      </c>
    </row>
    <row r="79" spans="1:9">
      <c r="A79" s="1">
        <v>28</v>
      </c>
      <c r="B79" s="8"/>
      <c r="C79" s="8"/>
      <c r="D79" s="8"/>
      <c r="E79" s="9">
        <v>2</v>
      </c>
      <c r="F79" s="9"/>
      <c r="G79" s="9"/>
      <c r="H79" s="9"/>
      <c r="I79" s="11">
        <f t="shared" si="7"/>
        <v>0</v>
      </c>
    </row>
    <row r="80" spans="1:9">
      <c r="A80" s="1">
        <v>30</v>
      </c>
      <c r="B80" s="9"/>
      <c r="C80" s="9"/>
      <c r="D80" s="9"/>
      <c r="E80" s="9">
        <v>2</v>
      </c>
      <c r="F80" s="9"/>
      <c r="G80" s="9"/>
      <c r="H80" s="9"/>
      <c r="I80" s="11">
        <f t="shared" si="7"/>
        <v>0</v>
      </c>
    </row>
    <row r="83" spans="1:9">
      <c r="A83" s="1"/>
      <c r="B83" s="13" t="s">
        <v>14</v>
      </c>
      <c r="C83" s="14"/>
      <c r="D83" s="14"/>
      <c r="E83" s="14"/>
      <c r="F83" s="14"/>
      <c r="G83" s="14"/>
      <c r="H83" s="14"/>
      <c r="I83" s="15"/>
    </row>
    <row r="84" spans="1:9">
      <c r="A84" s="1" t="s">
        <v>1</v>
      </c>
      <c r="B84" s="1" t="s">
        <v>6</v>
      </c>
      <c r="C84" s="1" t="s">
        <v>7</v>
      </c>
      <c r="D84" s="1" t="s">
        <v>8</v>
      </c>
      <c r="E84" s="1" t="s">
        <v>0</v>
      </c>
      <c r="F84" s="1" t="s">
        <v>15</v>
      </c>
      <c r="G84" s="1" t="s">
        <v>16</v>
      </c>
      <c r="H84" s="1" t="s">
        <v>2</v>
      </c>
      <c r="I84" s="1" t="s">
        <v>4</v>
      </c>
    </row>
    <row r="85" spans="1:9">
      <c r="A85" s="1">
        <v>0</v>
      </c>
      <c r="B85" s="2">
        <v>3</v>
      </c>
      <c r="C85" s="2"/>
      <c r="D85" s="2">
        <v>2.5</v>
      </c>
      <c r="E85" s="8">
        <v>3</v>
      </c>
      <c r="F85" s="9">
        <v>3</v>
      </c>
      <c r="G85" s="9"/>
      <c r="H85" s="9"/>
      <c r="I85" s="11">
        <f>MAX(B85:H85)-MIN(B85:H85)</f>
        <v>0.5</v>
      </c>
    </row>
    <row r="86" spans="1:9">
      <c r="A86" s="1">
        <v>2</v>
      </c>
      <c r="B86" s="2">
        <v>4</v>
      </c>
      <c r="C86" s="2">
        <v>3</v>
      </c>
      <c r="D86" s="2">
        <v>3</v>
      </c>
      <c r="E86" s="8">
        <v>4</v>
      </c>
      <c r="F86" s="9">
        <v>4</v>
      </c>
      <c r="G86" s="9">
        <v>3</v>
      </c>
      <c r="H86" s="9"/>
      <c r="I86" s="11">
        <f t="shared" ref="I86:I100" si="8">MAX(B86:H86)-MIN(B86:H86)</f>
        <v>1</v>
      </c>
    </row>
    <row r="87" spans="1:9">
      <c r="A87" s="1">
        <v>4</v>
      </c>
      <c r="B87" s="2">
        <v>4</v>
      </c>
      <c r="C87" s="2">
        <v>4</v>
      </c>
      <c r="D87" s="2">
        <v>5</v>
      </c>
      <c r="E87" s="8">
        <v>5</v>
      </c>
      <c r="F87" s="9">
        <v>5</v>
      </c>
      <c r="G87" s="9">
        <v>4</v>
      </c>
      <c r="H87" s="9"/>
      <c r="I87" s="11">
        <f t="shared" si="8"/>
        <v>1</v>
      </c>
    </row>
    <row r="88" spans="1:9">
      <c r="A88" s="1">
        <v>6</v>
      </c>
      <c r="B88" s="2">
        <v>6</v>
      </c>
      <c r="C88" s="2">
        <v>5</v>
      </c>
      <c r="D88" s="2">
        <v>6</v>
      </c>
      <c r="E88" s="8">
        <v>6</v>
      </c>
      <c r="F88" s="9">
        <v>6</v>
      </c>
      <c r="G88" s="9">
        <v>5</v>
      </c>
      <c r="H88" s="9"/>
      <c r="I88" s="11">
        <f t="shared" si="8"/>
        <v>1</v>
      </c>
    </row>
    <row r="89" spans="1:9">
      <c r="A89" s="1">
        <v>8</v>
      </c>
      <c r="B89" s="2">
        <v>6</v>
      </c>
      <c r="C89" s="2">
        <v>6</v>
      </c>
      <c r="D89" s="2">
        <v>7</v>
      </c>
      <c r="E89" s="8">
        <v>7</v>
      </c>
      <c r="F89" s="9">
        <v>7</v>
      </c>
      <c r="G89" s="9">
        <v>6</v>
      </c>
      <c r="H89" s="9"/>
      <c r="I89" s="11">
        <f t="shared" si="8"/>
        <v>1</v>
      </c>
    </row>
    <row r="90" spans="1:9">
      <c r="A90" s="1">
        <v>10</v>
      </c>
      <c r="B90" s="2">
        <v>7</v>
      </c>
      <c r="C90" s="2">
        <v>7</v>
      </c>
      <c r="D90" s="2">
        <v>8</v>
      </c>
      <c r="E90" s="8">
        <v>8</v>
      </c>
      <c r="F90" s="9">
        <v>8</v>
      </c>
      <c r="G90" s="9">
        <v>7</v>
      </c>
      <c r="H90" s="9"/>
      <c r="I90" s="11">
        <f t="shared" si="8"/>
        <v>1</v>
      </c>
    </row>
    <row r="91" spans="1:9">
      <c r="A91" s="1">
        <v>12</v>
      </c>
      <c r="B91" s="2">
        <v>8</v>
      </c>
      <c r="C91" s="2">
        <v>7</v>
      </c>
      <c r="D91" s="2">
        <v>9</v>
      </c>
      <c r="E91" s="8">
        <v>9</v>
      </c>
      <c r="F91" s="9">
        <v>9</v>
      </c>
      <c r="G91" s="9">
        <v>8</v>
      </c>
      <c r="H91" s="9"/>
      <c r="I91" s="11">
        <f t="shared" si="8"/>
        <v>2</v>
      </c>
    </row>
    <row r="92" spans="1:9">
      <c r="A92" s="1">
        <v>14</v>
      </c>
      <c r="B92" s="2">
        <v>6</v>
      </c>
      <c r="C92" s="2">
        <v>6</v>
      </c>
      <c r="D92" s="2">
        <v>10</v>
      </c>
      <c r="E92" s="8">
        <v>9</v>
      </c>
      <c r="F92" s="9">
        <v>9</v>
      </c>
      <c r="G92" s="9">
        <v>9</v>
      </c>
      <c r="H92" s="9"/>
      <c r="I92" s="11">
        <f t="shared" si="8"/>
        <v>4</v>
      </c>
    </row>
    <row r="93" spans="1:9">
      <c r="A93" s="1">
        <v>16</v>
      </c>
      <c r="B93" s="2">
        <v>6</v>
      </c>
      <c r="C93" s="2">
        <v>7</v>
      </c>
      <c r="D93" s="2">
        <v>7</v>
      </c>
      <c r="E93" s="8">
        <v>5</v>
      </c>
      <c r="F93" s="9">
        <v>7</v>
      </c>
      <c r="G93" s="9">
        <v>7</v>
      </c>
      <c r="H93" s="9"/>
      <c r="I93" s="11">
        <f t="shared" si="8"/>
        <v>2</v>
      </c>
    </row>
    <row r="94" spans="1:9">
      <c r="A94" s="1">
        <v>18</v>
      </c>
      <c r="B94" s="2">
        <v>7</v>
      </c>
      <c r="C94" s="2">
        <v>8</v>
      </c>
      <c r="D94" s="2">
        <v>8</v>
      </c>
      <c r="E94" s="8">
        <v>6</v>
      </c>
      <c r="F94" s="9">
        <v>8</v>
      </c>
      <c r="G94" s="9">
        <v>7</v>
      </c>
      <c r="H94" s="9"/>
      <c r="I94" s="11">
        <f t="shared" si="8"/>
        <v>2</v>
      </c>
    </row>
    <row r="95" spans="1:9">
      <c r="A95" s="1">
        <v>20</v>
      </c>
      <c r="B95" s="2">
        <v>8</v>
      </c>
      <c r="C95" s="2">
        <v>8</v>
      </c>
      <c r="D95" s="2">
        <v>8.5</v>
      </c>
      <c r="E95" s="8">
        <v>7</v>
      </c>
      <c r="F95" s="9">
        <v>8</v>
      </c>
      <c r="G95" s="9">
        <v>8</v>
      </c>
      <c r="H95" s="9"/>
      <c r="I95" s="11">
        <f t="shared" si="8"/>
        <v>1.5</v>
      </c>
    </row>
    <row r="96" spans="1:9">
      <c r="A96" s="1">
        <v>22</v>
      </c>
      <c r="B96" s="8"/>
      <c r="C96" s="2"/>
      <c r="D96" s="8"/>
      <c r="E96" s="8">
        <v>8</v>
      </c>
      <c r="F96" s="9"/>
      <c r="G96" s="9"/>
      <c r="H96" s="9"/>
      <c r="I96" s="11">
        <f t="shared" si="8"/>
        <v>0</v>
      </c>
    </row>
    <row r="97" spans="1:9">
      <c r="A97" s="1">
        <v>24</v>
      </c>
      <c r="B97" s="8"/>
      <c r="C97" s="2"/>
      <c r="D97" s="8"/>
      <c r="E97" s="8">
        <v>9</v>
      </c>
      <c r="F97" s="9"/>
      <c r="G97" s="9"/>
      <c r="H97" s="9"/>
      <c r="I97" s="11">
        <f t="shared" si="8"/>
        <v>0</v>
      </c>
    </row>
    <row r="98" spans="1:9">
      <c r="A98" s="1">
        <v>26</v>
      </c>
      <c r="B98" s="8"/>
      <c r="C98" s="8"/>
      <c r="D98" s="8"/>
      <c r="E98" s="8">
        <v>10</v>
      </c>
      <c r="F98" s="9"/>
      <c r="G98" s="9"/>
      <c r="H98" s="9"/>
      <c r="I98" s="11">
        <f t="shared" si="8"/>
        <v>0</v>
      </c>
    </row>
    <row r="99" spans="1:9">
      <c r="A99" s="1">
        <v>28</v>
      </c>
      <c r="B99" s="8"/>
      <c r="C99" s="8"/>
      <c r="D99" s="8"/>
      <c r="E99" s="9">
        <v>11</v>
      </c>
      <c r="F99" s="9"/>
      <c r="G99" s="9"/>
      <c r="H99" s="9"/>
      <c r="I99" s="11">
        <f t="shared" si="8"/>
        <v>0</v>
      </c>
    </row>
    <row r="100" spans="1:9">
      <c r="A100" s="1">
        <v>30</v>
      </c>
      <c r="B100" s="8"/>
      <c r="C100" s="8"/>
      <c r="D100" s="8"/>
      <c r="E100" s="9">
        <v>11</v>
      </c>
      <c r="F100" s="9"/>
      <c r="G100" s="9"/>
      <c r="H100" s="9"/>
      <c r="I100" s="11">
        <f t="shared" si="8"/>
        <v>0</v>
      </c>
    </row>
  </sheetData>
  <mergeCells count="5">
    <mergeCell ref="B1:J1"/>
    <mergeCell ref="B22:I22"/>
    <mergeCell ref="B43:I43"/>
    <mergeCell ref="B63:I63"/>
    <mergeCell ref="B83:I8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79" workbookViewId="0">
      <selection activeCell="H48" sqref="H48"/>
    </sheetView>
  </sheetViews>
  <sheetFormatPr defaultRowHeight="15"/>
  <cols>
    <col min="2" max="10" width="10.7109375" customWidth="1"/>
    <col min="13" max="20" width="10.7109375" customWidth="1"/>
  </cols>
  <sheetData>
    <row r="1" spans="1:10">
      <c r="A1" s="1"/>
      <c r="B1" s="16" t="s">
        <v>10</v>
      </c>
      <c r="C1" s="16"/>
      <c r="D1" s="16"/>
      <c r="E1" s="16"/>
      <c r="F1" s="16"/>
      <c r="G1" s="16"/>
      <c r="H1" s="16"/>
      <c r="I1" s="16"/>
      <c r="J1" s="16"/>
    </row>
    <row r="2" spans="1:10">
      <c r="A2" s="1" t="s">
        <v>1</v>
      </c>
      <c r="B2" s="1" t="s">
        <v>6</v>
      </c>
      <c r="C2" s="1" t="s">
        <v>7</v>
      </c>
      <c r="D2" s="1" t="s">
        <v>8</v>
      </c>
      <c r="E2" s="1" t="s">
        <v>0</v>
      </c>
      <c r="F2" s="1" t="s">
        <v>15</v>
      </c>
      <c r="G2" s="1" t="s">
        <v>16</v>
      </c>
      <c r="H2" s="1" t="s">
        <v>2</v>
      </c>
      <c r="I2" s="1" t="s">
        <v>3</v>
      </c>
      <c r="J2" s="1" t="s">
        <v>4</v>
      </c>
    </row>
    <row r="3" spans="1:10">
      <c r="A3" s="1">
        <v>0</v>
      </c>
      <c r="B3" s="2">
        <v>17.77</v>
      </c>
      <c r="C3" s="5">
        <v>16.356000000000002</v>
      </c>
      <c r="D3" s="5">
        <v>22</v>
      </c>
      <c r="E3" s="5">
        <v>16.66592</v>
      </c>
      <c r="F3" s="7">
        <v>20.254300000000001</v>
      </c>
      <c r="G3" s="7"/>
      <c r="H3" s="7"/>
      <c r="I3" s="3">
        <f>AVERAGE(B3:H3)</f>
        <v>18.609244</v>
      </c>
      <c r="J3" s="4">
        <f>(MAX(B3:H3)-MIN(B3:H3))/I3</f>
        <v>0.30329012828248147</v>
      </c>
    </row>
    <row r="4" spans="1:10">
      <c r="A4" s="1">
        <v>2</v>
      </c>
      <c r="B4" s="5">
        <v>23.37</v>
      </c>
      <c r="C4" s="5">
        <v>23.588999999999999</v>
      </c>
      <c r="D4" s="5">
        <v>27.03</v>
      </c>
      <c r="E4" s="5">
        <v>20.90793</v>
      </c>
      <c r="F4" s="7">
        <v>26.781400000000001</v>
      </c>
      <c r="G4" s="7">
        <v>25.043800000000001</v>
      </c>
      <c r="H4" s="7"/>
      <c r="I4" s="3">
        <f t="shared" ref="I4:I18" si="0">AVERAGE(B4:H4)</f>
        <v>24.453688333333332</v>
      </c>
      <c r="J4" s="4">
        <f t="shared" ref="J4:J18" si="1">(MAX(B4:H4)-MIN(B4:H4))/I4</f>
        <v>0.2503536446751421</v>
      </c>
    </row>
    <row r="5" spans="1:10">
      <c r="A5" s="1">
        <v>4</v>
      </c>
      <c r="B5" s="5">
        <v>30.78</v>
      </c>
      <c r="C5" s="5">
        <v>27.681000000000001</v>
      </c>
      <c r="D5" s="5">
        <v>33.78</v>
      </c>
      <c r="E5" s="5">
        <v>25.339210000000001</v>
      </c>
      <c r="F5" s="7">
        <v>32.512799999999999</v>
      </c>
      <c r="G5" s="7">
        <v>31.402000000000001</v>
      </c>
      <c r="H5" s="7"/>
      <c r="I5" s="3">
        <f t="shared" si="0"/>
        <v>30.24916833333333</v>
      </c>
      <c r="J5" s="4">
        <f t="shared" si="1"/>
        <v>0.2790420518999393</v>
      </c>
    </row>
    <row r="6" spans="1:10">
      <c r="A6" s="1">
        <v>6</v>
      </c>
      <c r="B6" s="5">
        <v>42.18</v>
      </c>
      <c r="C6" s="5">
        <v>39.177999999999997</v>
      </c>
      <c r="D6" s="5">
        <v>44.39</v>
      </c>
      <c r="E6" s="5">
        <v>33.798400000000001</v>
      </c>
      <c r="F6" s="7">
        <v>44.831299999999999</v>
      </c>
      <c r="G6" s="7">
        <v>40.797600000000003</v>
      </c>
      <c r="H6" s="7"/>
      <c r="I6" s="3">
        <f t="shared" si="0"/>
        <v>40.862549999999999</v>
      </c>
      <c r="J6" s="4">
        <f t="shared" si="1"/>
        <v>0.27000028143128607</v>
      </c>
    </row>
    <row r="7" spans="1:10">
      <c r="A7" s="1">
        <v>8</v>
      </c>
      <c r="B7" s="5">
        <v>53.39</v>
      </c>
      <c r="C7" s="5">
        <v>52.158000000000001</v>
      </c>
      <c r="D7" s="5">
        <v>56.34</v>
      </c>
      <c r="E7" s="5">
        <v>44.67971</v>
      </c>
      <c r="F7" s="7">
        <v>57.058399999999999</v>
      </c>
      <c r="G7" s="7">
        <v>53.1297</v>
      </c>
      <c r="H7" s="7"/>
      <c r="I7" s="3">
        <f t="shared" si="0"/>
        <v>52.792634999999997</v>
      </c>
      <c r="J7" s="4">
        <f t="shared" si="1"/>
        <v>0.23447759332338686</v>
      </c>
    </row>
    <row r="8" spans="1:10">
      <c r="A8" s="1">
        <v>10</v>
      </c>
      <c r="B8" s="5">
        <v>64.89</v>
      </c>
      <c r="C8" s="5">
        <v>66.266999999999996</v>
      </c>
      <c r="D8" s="5">
        <v>68.260000000000005</v>
      </c>
      <c r="E8" s="5">
        <v>59.169759999999997</v>
      </c>
      <c r="F8" s="7">
        <v>68.751199999999997</v>
      </c>
      <c r="G8" s="7">
        <v>65.233099999999993</v>
      </c>
      <c r="H8" s="7"/>
      <c r="I8" s="3">
        <f t="shared" si="0"/>
        <v>65.428509999999989</v>
      </c>
      <c r="J8" s="4">
        <f t="shared" si="1"/>
        <v>0.1464413601960369</v>
      </c>
    </row>
    <row r="9" spans="1:10">
      <c r="A9" s="1">
        <v>12</v>
      </c>
      <c r="B9" s="5">
        <v>75.430000000000007</v>
      </c>
      <c r="C9" s="5">
        <v>78.426000000000002</v>
      </c>
      <c r="D9" s="5">
        <v>81.5</v>
      </c>
      <c r="E9" s="5">
        <v>74.259420000000006</v>
      </c>
      <c r="F9" s="7">
        <v>80.891300000000001</v>
      </c>
      <c r="G9" s="7">
        <v>78.077500000000001</v>
      </c>
      <c r="H9" s="7"/>
      <c r="I9" s="3">
        <f t="shared" si="0"/>
        <v>78.097369999999998</v>
      </c>
      <c r="J9" s="4">
        <f t="shared" si="1"/>
        <v>9.2712212972088495E-2</v>
      </c>
    </row>
    <row r="10" spans="1:10">
      <c r="A10" s="1">
        <v>14</v>
      </c>
      <c r="B10" s="5">
        <v>86.36</v>
      </c>
      <c r="C10" s="5">
        <v>93.292000000000002</v>
      </c>
      <c r="D10" s="5">
        <v>95.19</v>
      </c>
      <c r="E10" s="5">
        <v>88.928870000000003</v>
      </c>
      <c r="F10" s="7">
        <v>90.664000000000001</v>
      </c>
      <c r="G10" s="7">
        <v>92.416700000000006</v>
      </c>
      <c r="H10" s="7"/>
      <c r="I10" s="3">
        <f t="shared" si="0"/>
        <v>91.14192833333334</v>
      </c>
      <c r="J10" s="4">
        <f t="shared" si="1"/>
        <v>9.6881865036978834E-2</v>
      </c>
    </row>
    <row r="11" spans="1:10">
      <c r="A11" s="1">
        <v>16</v>
      </c>
      <c r="B11" s="5">
        <v>98.8</v>
      </c>
      <c r="C11" s="5">
        <v>107.73699999999999</v>
      </c>
      <c r="D11" s="5">
        <v>108.61</v>
      </c>
      <c r="E11" s="5">
        <v>103.0612</v>
      </c>
      <c r="F11" s="7">
        <v>100.60899999999999</v>
      </c>
      <c r="G11" s="7">
        <v>106.7137</v>
      </c>
      <c r="H11" s="7"/>
      <c r="I11" s="3">
        <f t="shared" si="0"/>
        <v>104.25515</v>
      </c>
      <c r="J11" s="4">
        <f t="shared" si="1"/>
        <v>9.4096071033421394E-2</v>
      </c>
    </row>
    <row r="12" spans="1:10">
      <c r="A12" s="1">
        <v>18</v>
      </c>
      <c r="B12" s="5">
        <v>111.15</v>
      </c>
      <c r="C12" s="5">
        <v>115.809</v>
      </c>
      <c r="D12" s="5">
        <v>121.06</v>
      </c>
      <c r="E12" s="5">
        <v>116.25660000000001</v>
      </c>
      <c r="F12" s="7">
        <v>111.956</v>
      </c>
      <c r="G12" s="7">
        <v>120.61499999999999</v>
      </c>
      <c r="H12" s="7"/>
      <c r="I12" s="3">
        <f t="shared" si="0"/>
        <v>116.14109999999999</v>
      </c>
      <c r="J12" s="4">
        <f t="shared" si="1"/>
        <v>8.5327244188319176E-2</v>
      </c>
    </row>
    <row r="13" spans="1:10">
      <c r="A13" s="1">
        <v>20</v>
      </c>
      <c r="B13" s="5">
        <v>120.65</v>
      </c>
      <c r="C13" s="5">
        <v>122.8</v>
      </c>
      <c r="D13" s="5">
        <v>132.83000000000001</v>
      </c>
      <c r="E13" s="5">
        <v>130.09119999999999</v>
      </c>
      <c r="F13" s="7">
        <v>125.758</v>
      </c>
      <c r="G13" s="7">
        <v>134.56899999999999</v>
      </c>
      <c r="H13" s="7"/>
      <c r="I13" s="3">
        <f t="shared" si="0"/>
        <v>127.78303333333332</v>
      </c>
      <c r="J13" s="4">
        <f t="shared" si="1"/>
        <v>0.10892682414018959</v>
      </c>
    </row>
    <row r="14" spans="1:10">
      <c r="A14" s="1">
        <v>22</v>
      </c>
      <c r="B14" s="7"/>
      <c r="C14" s="5"/>
      <c r="D14" s="7"/>
      <c r="E14" s="5">
        <v>143.7302</v>
      </c>
      <c r="F14" s="7"/>
      <c r="G14" s="7"/>
      <c r="H14" s="7"/>
      <c r="I14" s="3">
        <f t="shared" si="0"/>
        <v>143.7302</v>
      </c>
      <c r="J14" s="4">
        <f t="shared" si="1"/>
        <v>0</v>
      </c>
    </row>
    <row r="15" spans="1:10">
      <c r="A15" s="1">
        <v>24</v>
      </c>
      <c r="B15" s="7"/>
      <c r="C15" s="5"/>
      <c r="D15" s="7"/>
      <c r="E15" s="5">
        <v>151.05199999999999</v>
      </c>
      <c r="F15" s="7"/>
      <c r="G15" s="7"/>
      <c r="H15" s="7"/>
      <c r="I15" s="3">
        <f t="shared" si="0"/>
        <v>151.05199999999999</v>
      </c>
      <c r="J15" s="4">
        <f t="shared" si="1"/>
        <v>0</v>
      </c>
    </row>
    <row r="16" spans="1:10">
      <c r="A16" s="1">
        <v>26</v>
      </c>
      <c r="B16" s="7"/>
      <c r="C16" s="7"/>
      <c r="D16" s="7"/>
      <c r="E16" s="7">
        <v>159.17070000000001</v>
      </c>
      <c r="F16" s="7"/>
      <c r="G16" s="7"/>
      <c r="H16" s="7"/>
      <c r="I16" s="3">
        <f t="shared" si="0"/>
        <v>159.17070000000001</v>
      </c>
      <c r="J16" s="4">
        <f t="shared" si="1"/>
        <v>0</v>
      </c>
    </row>
    <row r="17" spans="1:10">
      <c r="A17" s="1">
        <v>28</v>
      </c>
      <c r="B17" s="7"/>
      <c r="C17" s="7"/>
      <c r="D17" s="7"/>
      <c r="E17" s="7">
        <v>167.88640000000001</v>
      </c>
      <c r="F17" s="7"/>
      <c r="G17" s="7"/>
      <c r="H17" s="7"/>
      <c r="I17" s="3">
        <f t="shared" si="0"/>
        <v>167.88640000000001</v>
      </c>
      <c r="J17" s="4">
        <f t="shared" si="1"/>
        <v>0</v>
      </c>
    </row>
    <row r="18" spans="1:10">
      <c r="A18" s="1">
        <v>30</v>
      </c>
      <c r="B18" s="7"/>
      <c r="C18" s="7"/>
      <c r="D18" s="7"/>
      <c r="E18" s="7">
        <v>171.84989999999999</v>
      </c>
      <c r="F18" s="7"/>
      <c r="G18" s="7"/>
      <c r="H18" s="7"/>
      <c r="I18" s="3">
        <f t="shared" si="0"/>
        <v>171.84989999999999</v>
      </c>
      <c r="J18" s="4">
        <f t="shared" si="1"/>
        <v>0</v>
      </c>
    </row>
    <row r="20" spans="1:10">
      <c r="A20" t="s">
        <v>5</v>
      </c>
      <c r="C20">
        <v>207.43</v>
      </c>
    </row>
    <row r="22" spans="1:10">
      <c r="A22" s="1"/>
      <c r="B22" s="16" t="s">
        <v>11</v>
      </c>
      <c r="C22" s="16"/>
      <c r="D22" s="16"/>
      <c r="E22" s="16"/>
      <c r="F22" s="16"/>
      <c r="G22" s="16"/>
      <c r="H22" s="16"/>
      <c r="I22" s="16"/>
    </row>
    <row r="23" spans="1:10">
      <c r="A23" s="1" t="s">
        <v>9</v>
      </c>
      <c r="B23" s="1" t="s">
        <v>6</v>
      </c>
      <c r="C23" s="1" t="s">
        <v>7</v>
      </c>
      <c r="D23" s="1" t="s">
        <v>8</v>
      </c>
      <c r="E23" s="1" t="s">
        <v>0</v>
      </c>
      <c r="F23" s="1" t="s">
        <v>15</v>
      </c>
      <c r="G23" s="1" t="s">
        <v>16</v>
      </c>
      <c r="H23" s="1" t="s">
        <v>2</v>
      </c>
      <c r="I23" s="1" t="s">
        <v>4</v>
      </c>
    </row>
    <row r="24" spans="1:10">
      <c r="A24" s="12">
        <v>0.1</v>
      </c>
      <c r="B24" s="3">
        <f t="shared" ref="B24:H29" ca="1" si="2">IFERROR(FORECAST($C$20*$A24, OFFSET($A$2,MATCH($C$20*$A24,B$3:B$18,1),0,2,1),OFFSET(B$2,MATCH($C$20*$A24,B$3:B$18,1),0,2,1)),"")</f>
        <v>1.0617857142857146</v>
      </c>
      <c r="C24" s="3">
        <f t="shared" ca="1" si="2"/>
        <v>1.2130512926862993</v>
      </c>
      <c r="D24" s="3" t="str">
        <f t="shared" ca="1" si="2"/>
        <v/>
      </c>
      <c r="E24" s="3">
        <f t="shared" ca="1" si="2"/>
        <v>1.9222396929757366</v>
      </c>
      <c r="F24" s="3">
        <f t="shared" ca="1" si="2"/>
        <v>0.14974490968423915</v>
      </c>
      <c r="G24" s="3" t="str">
        <f t="shared" ca="1" si="2"/>
        <v/>
      </c>
      <c r="H24" s="3" t="str">
        <f t="shared" ca="1" si="2"/>
        <v/>
      </c>
      <c r="I24" s="6">
        <f ca="1">MAX(B24:H24)-MIN(B24:H24)</f>
        <v>1.7724947832914975</v>
      </c>
    </row>
    <row r="25" spans="1:10">
      <c r="A25" s="12">
        <v>0.15</v>
      </c>
      <c r="B25" s="3">
        <f t="shared" ca="1" si="2"/>
        <v>4.058684210526315</v>
      </c>
      <c r="C25" s="3">
        <f t="shared" ca="1" si="2"/>
        <v>4.5972862485865873</v>
      </c>
      <c r="D25" s="3">
        <f t="shared" ca="1" si="2"/>
        <v>3.2102222222222228</v>
      </c>
      <c r="E25" s="3">
        <f t="shared" ca="1" si="2"/>
        <v>5.3654475192069215</v>
      </c>
      <c r="F25" s="3">
        <f t="shared" ca="1" si="2"/>
        <v>3.5120563911086293</v>
      </c>
      <c r="G25" s="3">
        <f t="shared" ca="1" si="2"/>
        <v>3.9095656003271362</v>
      </c>
      <c r="H25" s="3" t="str">
        <f t="shared" ca="1" si="2"/>
        <v/>
      </c>
      <c r="I25" s="6">
        <f t="shared" ref="I25:I40" ca="1" si="3">MAX(B25:H25)-MIN(B25:H25)</f>
        <v>2.1552252969846988</v>
      </c>
    </row>
    <row r="26" spans="1:10">
      <c r="A26" s="12">
        <v>0.2</v>
      </c>
      <c r="B26" s="3">
        <f t="shared" ca="1" si="2"/>
        <v>5.8782456140350883</v>
      </c>
      <c r="C26" s="3">
        <f t="shared" ca="1" si="2"/>
        <v>6.3556240369799699</v>
      </c>
      <c r="D26" s="3">
        <f t="shared" ca="1" si="2"/>
        <v>5.4525918944392089</v>
      </c>
      <c r="E26" s="3">
        <f t="shared" ca="1" si="2"/>
        <v>7.4129916342793294</v>
      </c>
      <c r="F26" s="3">
        <f t="shared" ca="1" si="2"/>
        <v>5.456865689816131</v>
      </c>
      <c r="G26" s="3">
        <f t="shared" ca="1" si="2"/>
        <v>6.1116435967921126</v>
      </c>
      <c r="H26" s="3" t="str">
        <f t="shared" ca="1" si="2"/>
        <v/>
      </c>
      <c r="I26" s="6">
        <f t="shared" ca="1" si="3"/>
        <v>1.9603997398401205</v>
      </c>
    </row>
    <row r="27" spans="1:10">
      <c r="A27" s="12">
        <v>0.25</v>
      </c>
      <c r="B27" s="3">
        <f t="shared" ca="1" si="2"/>
        <v>7.7265834076717219</v>
      </c>
      <c r="C27" s="3">
        <f t="shared" ca="1" si="2"/>
        <v>7.9536979969183355</v>
      </c>
      <c r="D27" s="3">
        <f t="shared" ca="1" si="2"/>
        <v>7.249790794979079</v>
      </c>
      <c r="E27" s="3">
        <f t="shared" ca="1" si="2"/>
        <v>8.9907198387859264</v>
      </c>
      <c r="F27" s="3">
        <f t="shared" ca="1" si="2"/>
        <v>7.1492831497247931</v>
      </c>
      <c r="G27" s="3">
        <f t="shared" ca="1" si="2"/>
        <v>7.7936766649637947</v>
      </c>
      <c r="H27" s="3" t="str">
        <f t="shared" ca="1" si="2"/>
        <v/>
      </c>
      <c r="I27" s="6">
        <f t="shared" ca="1" si="3"/>
        <v>1.8414366890611333</v>
      </c>
    </row>
    <row r="28" spans="1:10">
      <c r="A28" s="12">
        <v>0.3</v>
      </c>
      <c r="B28" s="3">
        <f t="shared" ca="1" si="2"/>
        <v>9.5372173913043472</v>
      </c>
      <c r="C28" s="3">
        <f t="shared" ca="1" si="2"/>
        <v>9.4275994046353393</v>
      </c>
      <c r="D28" s="3">
        <f t="shared" ca="1" si="2"/>
        <v>8.988087248322147</v>
      </c>
      <c r="E28" s="3">
        <f t="shared" ca="1" si="2"/>
        <v>10.405475007389166</v>
      </c>
      <c r="F28" s="3">
        <f t="shared" ca="1" si="2"/>
        <v>8.8844074986316368</v>
      </c>
      <c r="G28" s="3">
        <f t="shared" ca="1" si="2"/>
        <v>9.503594031429186</v>
      </c>
      <c r="H28" s="3" t="str">
        <f t="shared" ca="1" si="2"/>
        <v/>
      </c>
      <c r="I28" s="6">
        <f t="shared" ca="1" si="3"/>
        <v>1.5210675087575289</v>
      </c>
    </row>
    <row r="29" spans="1:10">
      <c r="A29" s="12">
        <v>0.35</v>
      </c>
      <c r="B29" s="3">
        <f t="shared" ca="1" si="2"/>
        <v>11.463092979127135</v>
      </c>
      <c r="C29" s="3">
        <f t="shared" ca="1" si="2"/>
        <v>11.041779751624313</v>
      </c>
      <c r="D29" s="3">
        <f t="shared" ca="1" si="2"/>
        <v>10.655664652567975</v>
      </c>
      <c r="E29" s="3">
        <f t="shared" ca="1" si="2"/>
        <v>11.780124933232424</v>
      </c>
      <c r="F29" s="3">
        <f t="shared" ca="1" si="2"/>
        <v>10.634146341463417</v>
      </c>
      <c r="G29" s="3">
        <f t="shared" ca="1" si="2"/>
        <v>11.147176979851142</v>
      </c>
      <c r="H29" s="3" t="str">
        <f t="shared" ca="1" si="2"/>
        <v/>
      </c>
      <c r="I29" s="6">
        <f t="shared" ca="1" si="3"/>
        <v>1.1459785917690066</v>
      </c>
    </row>
    <row r="30" spans="1:10">
      <c r="A30" s="12">
        <v>0.4</v>
      </c>
      <c r="B30" s="3">
        <f t="shared" ref="B30:B40" ca="1" si="4">IFERROR(FORECAST($C$20*A30, OFFSET($A$2,MATCH($C$20*A30,B$3:B$18,1),0,2,1),OFFSET(B$2,MATCH($C$20*A30,B$3:B$18,1),0,2,1)),"")</f>
        <v>13.380054894784996</v>
      </c>
      <c r="C30" s="3">
        <f t="shared" ref="C30:H40" ca="1" si="5">IFERROR(FORECAST($C$20*$A30, OFFSET($A$2,MATCH($C$20*$A30,C$3:C$18,1),0,2,1),OFFSET(C$2,MATCH($C$20*$A30,C$3:C$18,1),0,2,1)),"")</f>
        <v>12.611596932597873</v>
      </c>
      <c r="D30" s="3">
        <f t="shared" ca="1" si="5"/>
        <v>12.215047479912347</v>
      </c>
      <c r="E30" s="3">
        <f t="shared" ca="1" si="5"/>
        <v>13.187853668678787</v>
      </c>
      <c r="F30" s="3">
        <f t="shared" ca="1" si="5"/>
        <v>12.425818862750315</v>
      </c>
      <c r="G30" s="3">
        <f t="shared" ca="1" si="5"/>
        <v>12.68267406828833</v>
      </c>
      <c r="H30" s="3" t="str">
        <f t="shared" ca="1" si="5"/>
        <v/>
      </c>
      <c r="I30" s="6">
        <f t="shared" ca="1" si="3"/>
        <v>1.1650074148726492</v>
      </c>
    </row>
    <row r="31" spans="1:10">
      <c r="A31" s="12">
        <v>0.45</v>
      </c>
      <c r="B31" s="3">
        <f t="shared" ca="1" si="4"/>
        <v>15.122749196141481</v>
      </c>
      <c r="C31" s="3">
        <f t="shared" ca="1" si="5"/>
        <v>14.007130494980963</v>
      </c>
      <c r="D31" s="3">
        <f t="shared" ca="1" si="5"/>
        <v>13.730241051862674</v>
      </c>
      <c r="E31" s="3">
        <f t="shared" ca="1" si="5"/>
        <v>14.624756144245145</v>
      </c>
      <c r="F31" s="3">
        <f t="shared" ca="1" si="5"/>
        <v>14.538863750628458</v>
      </c>
      <c r="G31" s="3">
        <f t="shared" ca="1" si="5"/>
        <v>14.129649576834302</v>
      </c>
      <c r="H31" s="3" t="str">
        <f t="shared" ca="1" si="5"/>
        <v/>
      </c>
      <c r="I31" s="6">
        <f t="shared" ca="1" si="3"/>
        <v>1.392508144278807</v>
      </c>
    </row>
    <row r="32" spans="1:10">
      <c r="A32" s="12">
        <v>0.5</v>
      </c>
      <c r="B32" s="3">
        <f t="shared" ca="1" si="4"/>
        <v>16.795951417004048</v>
      </c>
      <c r="C32" s="3">
        <f t="shared" ca="1" si="5"/>
        <v>15.44312911041883</v>
      </c>
      <c r="D32" s="3">
        <f t="shared" ca="1" si="5"/>
        <v>15.270491803278688</v>
      </c>
      <c r="E32" s="3">
        <f t="shared" ca="1" si="5"/>
        <v>16.09909513921518</v>
      </c>
      <c r="F32" s="3">
        <f t="shared" ca="1" si="5"/>
        <v>16.547457477747425</v>
      </c>
      <c r="G32" s="3">
        <f t="shared" ca="1" si="5"/>
        <v>15.580513394418411</v>
      </c>
      <c r="H32" s="3" t="str">
        <f t="shared" ca="1" si="5"/>
        <v/>
      </c>
      <c r="I32" s="6">
        <f t="shared" ca="1" si="3"/>
        <v>1.52545961372536</v>
      </c>
    </row>
    <row r="33" spans="1:9">
      <c r="A33" s="12">
        <v>0.55000000000000004</v>
      </c>
      <c r="B33" s="3">
        <f t="shared" ca="1" si="4"/>
        <v>18.618210526315792</v>
      </c>
      <c r="C33" s="3">
        <f t="shared" ca="1" si="5"/>
        <v>17.573216055500499</v>
      </c>
      <c r="D33" s="3">
        <f t="shared" ca="1" si="5"/>
        <v>16.879759036144577</v>
      </c>
      <c r="E33" s="3">
        <f t="shared" ca="1" si="5"/>
        <v>17.67108234687846</v>
      </c>
      <c r="F33" s="3">
        <f t="shared" ca="1" si="5"/>
        <v>18.308723373424144</v>
      </c>
      <c r="G33" s="3">
        <f t="shared" ca="1" si="5"/>
        <v>17.060735326911871</v>
      </c>
      <c r="H33" s="3" t="str">
        <f t="shared" ca="1" si="5"/>
        <v/>
      </c>
      <c r="I33" s="6">
        <f t="shared" ca="1" si="3"/>
        <v>1.7384514901712151</v>
      </c>
    </row>
    <row r="34" spans="1:9">
      <c r="A34" s="12">
        <v>0.6</v>
      </c>
      <c r="B34" s="3" t="str">
        <f t="shared" ca="1" si="4"/>
        <v/>
      </c>
      <c r="C34" s="3" t="str">
        <f t="shared" ca="1" si="5"/>
        <v/>
      </c>
      <c r="D34" s="3">
        <f t="shared" ca="1" si="5"/>
        <v>18.577400169923532</v>
      </c>
      <c r="E34" s="3">
        <f t="shared" ca="1" si="5"/>
        <v>19.185636014051724</v>
      </c>
      <c r="F34" s="3">
        <f t="shared" ca="1" si="5"/>
        <v>19.811621504129839</v>
      </c>
      <c r="G34" s="3">
        <f t="shared" ca="1" si="5"/>
        <v>18.550809803640533</v>
      </c>
      <c r="H34" s="3" t="str">
        <f t="shared" ca="1" si="5"/>
        <v/>
      </c>
      <c r="I34" s="6">
        <f t="shared" ca="1" si="3"/>
        <v>1.260811700489306</v>
      </c>
    </row>
    <row r="35" spans="1:9">
      <c r="A35" s="12">
        <v>0.65</v>
      </c>
      <c r="B35" s="3" t="str">
        <f t="shared" ca="1" si="4"/>
        <v/>
      </c>
      <c r="C35" s="3" t="str">
        <f t="shared" ca="1" si="5"/>
        <v/>
      </c>
      <c r="D35" s="3" t="str">
        <f t="shared" ca="1" si="5"/>
        <v/>
      </c>
      <c r="E35" s="3">
        <f t="shared" ca="1" si="5"/>
        <v>20.694816335508467</v>
      </c>
      <c r="F35" s="3" t="str">
        <f t="shared" ca="1" si="5"/>
        <v/>
      </c>
      <c r="G35" s="3" t="str">
        <f t="shared" ca="1" si="5"/>
        <v/>
      </c>
      <c r="H35" s="3" t="str">
        <f t="shared" ca="1" si="5"/>
        <v/>
      </c>
      <c r="I35" s="6">
        <f t="shared" ca="1" si="3"/>
        <v>0</v>
      </c>
    </row>
    <row r="36" spans="1:9">
      <c r="A36" s="12">
        <v>0.7</v>
      </c>
      <c r="B36" s="3" t="str">
        <f t="shared" ca="1" si="4"/>
        <v/>
      </c>
      <c r="C36" s="3" t="str">
        <f t="shared" ca="1" si="5"/>
        <v/>
      </c>
      <c r="D36" s="3" t="str">
        <f t="shared" ca="1" si="5"/>
        <v/>
      </c>
      <c r="E36" s="3">
        <f t="shared" ca="1" si="5"/>
        <v>22.401759130268509</v>
      </c>
      <c r="F36" s="3" t="str">
        <f t="shared" ca="1" si="5"/>
        <v/>
      </c>
      <c r="G36" s="3" t="str">
        <f t="shared" ca="1" si="5"/>
        <v/>
      </c>
      <c r="H36" s="3" t="str">
        <f t="shared" ca="1" si="5"/>
        <v/>
      </c>
      <c r="I36" s="6">
        <f t="shared" ca="1" si="3"/>
        <v>0</v>
      </c>
    </row>
    <row r="37" spans="1:9">
      <c r="A37" s="12">
        <v>0.75</v>
      </c>
      <c r="B37" s="3" t="str">
        <f t="shared" ca="1" si="4"/>
        <v/>
      </c>
      <c r="C37" s="3" t="str">
        <f t="shared" ca="1" si="5"/>
        <v/>
      </c>
      <c r="D37" s="3" t="str">
        <f t="shared" ca="1" si="5"/>
        <v/>
      </c>
      <c r="E37" s="3">
        <f t="shared" ca="1" si="5"/>
        <v>25.11360193134368</v>
      </c>
      <c r="F37" s="3" t="str">
        <f t="shared" ca="1" si="5"/>
        <v/>
      </c>
      <c r="G37" s="3" t="str">
        <f t="shared" ca="1" si="5"/>
        <v/>
      </c>
      <c r="H37" s="3" t="str">
        <f t="shared" ca="1" si="5"/>
        <v/>
      </c>
      <c r="I37" s="6">
        <f t="shared" ca="1" si="3"/>
        <v>0</v>
      </c>
    </row>
    <row r="38" spans="1:9">
      <c r="A38" s="12">
        <v>0.8</v>
      </c>
      <c r="B38" s="3" t="str">
        <f t="shared" ca="1" si="4"/>
        <v/>
      </c>
      <c r="C38" s="3" t="str">
        <f t="shared" ca="1" si="5"/>
        <v/>
      </c>
      <c r="D38" s="3" t="str">
        <f t="shared" ca="1" si="5"/>
        <v/>
      </c>
      <c r="E38" s="3">
        <f t="shared" ca="1" si="5"/>
        <v>27.554275617563718</v>
      </c>
      <c r="F38" s="3" t="str">
        <f t="shared" ca="1" si="5"/>
        <v/>
      </c>
      <c r="G38" s="3" t="str">
        <f t="shared" ca="1" si="5"/>
        <v/>
      </c>
      <c r="H38" s="3" t="str">
        <f t="shared" ca="1" si="5"/>
        <v/>
      </c>
      <c r="I38" s="6">
        <f t="shared" ca="1" si="3"/>
        <v>0</v>
      </c>
    </row>
    <row r="39" spans="1:9">
      <c r="A39" s="12">
        <v>0.85</v>
      </c>
      <c r="B39" s="3" t="str">
        <f t="shared" ca="1" si="4"/>
        <v/>
      </c>
      <c r="C39" s="3" t="str">
        <f t="shared" ca="1" si="5"/>
        <v/>
      </c>
      <c r="D39" s="3" t="str">
        <f t="shared" ca="1" si="5"/>
        <v/>
      </c>
      <c r="E39" s="3" t="str">
        <f t="shared" ca="1" si="5"/>
        <v/>
      </c>
      <c r="F39" s="3" t="str">
        <f t="shared" ca="1" si="5"/>
        <v/>
      </c>
      <c r="G39" s="3" t="str">
        <f t="shared" ca="1" si="5"/>
        <v/>
      </c>
      <c r="H39" s="3" t="str">
        <f t="shared" ca="1" si="5"/>
        <v/>
      </c>
      <c r="I39" s="6">
        <f t="shared" ca="1" si="3"/>
        <v>0</v>
      </c>
    </row>
    <row r="40" spans="1:9">
      <c r="A40" s="12">
        <v>0.9</v>
      </c>
      <c r="B40" s="3" t="str">
        <f t="shared" ca="1" si="4"/>
        <v/>
      </c>
      <c r="C40" s="3" t="str">
        <f t="shared" ca="1" si="5"/>
        <v/>
      </c>
      <c r="D40" s="3" t="str">
        <f t="shared" ca="1" si="5"/>
        <v/>
      </c>
      <c r="E40" s="3" t="str">
        <f t="shared" ca="1" si="5"/>
        <v/>
      </c>
      <c r="F40" s="3" t="str">
        <f t="shared" ca="1" si="5"/>
        <v/>
      </c>
      <c r="G40" s="3" t="str">
        <f t="shared" ca="1" si="5"/>
        <v/>
      </c>
      <c r="H40" s="3" t="str">
        <f t="shared" ca="1" si="5"/>
        <v/>
      </c>
      <c r="I40" s="6">
        <f t="shared" ca="1" si="3"/>
        <v>0</v>
      </c>
    </row>
    <row r="43" spans="1:9">
      <c r="A43" s="1"/>
      <c r="B43" s="13" t="s">
        <v>12</v>
      </c>
      <c r="C43" s="14"/>
      <c r="D43" s="14"/>
      <c r="E43" s="14"/>
      <c r="F43" s="14"/>
      <c r="G43" s="14"/>
      <c r="H43" s="14"/>
      <c r="I43" s="15"/>
    </row>
    <row r="44" spans="1:9">
      <c r="A44" s="1" t="s">
        <v>1</v>
      </c>
      <c r="B44" s="1" t="s">
        <v>6</v>
      </c>
      <c r="C44" s="1" t="s">
        <v>7</v>
      </c>
      <c r="D44" s="1" t="s">
        <v>8</v>
      </c>
      <c r="E44" s="1" t="s">
        <v>0</v>
      </c>
      <c r="F44" s="1" t="s">
        <v>15</v>
      </c>
      <c r="G44" s="1" t="s">
        <v>16</v>
      </c>
      <c r="H44" s="1" t="s">
        <v>2</v>
      </c>
      <c r="I44" s="1" t="s">
        <v>4</v>
      </c>
    </row>
    <row r="45" spans="1:9">
      <c r="A45" s="1">
        <v>0</v>
      </c>
      <c r="B45" s="5">
        <v>7.8E-2</v>
      </c>
      <c r="C45" s="5">
        <v>0.22900000000000001</v>
      </c>
      <c r="D45" s="5">
        <v>5.2159999999999998E-2</v>
      </c>
      <c r="E45" s="5">
        <v>0.32797999999999999</v>
      </c>
      <c r="F45" s="7">
        <v>0.1343</v>
      </c>
      <c r="H45" s="7"/>
      <c r="I45" s="6">
        <f>MAX(B45:H45)-MIN(B45:H45)</f>
        <v>0.27582000000000001</v>
      </c>
    </row>
    <row r="46" spans="1:9">
      <c r="A46" s="1">
        <v>2</v>
      </c>
      <c r="B46" s="5">
        <v>4.2999999999999997E-2</v>
      </c>
      <c r="C46" s="5">
        <v>0.121</v>
      </c>
      <c r="D46" s="5">
        <v>3.551E-2</v>
      </c>
      <c r="E46" s="5">
        <v>0.30847999999999998</v>
      </c>
      <c r="F46" s="7">
        <v>0.19209999999999999</v>
      </c>
      <c r="G46" s="7">
        <v>7.0499999999999993E-2</v>
      </c>
      <c r="H46" s="7"/>
      <c r="I46" s="6">
        <f t="shared" ref="I46:I60" si="6">MAX(B46:H46)-MIN(B46:H46)</f>
        <v>0.27296999999999999</v>
      </c>
    </row>
    <row r="47" spans="1:9">
      <c r="A47" s="1">
        <v>4</v>
      </c>
      <c r="B47" s="5">
        <v>0.04</v>
      </c>
      <c r="C47" s="5">
        <v>0.14399999999999999</v>
      </c>
      <c r="D47" s="5">
        <v>2.1520000000000001E-2</v>
      </c>
      <c r="E47" s="5">
        <v>0.27407999999999999</v>
      </c>
      <c r="F47" s="7">
        <v>0.2172</v>
      </c>
      <c r="G47" s="7">
        <v>6.7799999999999999E-2</v>
      </c>
      <c r="H47" s="7"/>
      <c r="I47" s="6">
        <f t="shared" si="6"/>
        <v>0.25256000000000001</v>
      </c>
    </row>
    <row r="48" spans="1:9">
      <c r="A48" s="1">
        <v>6</v>
      </c>
      <c r="B48" s="5">
        <v>7.3999999999999996E-2</v>
      </c>
      <c r="C48" s="5">
        <v>0.16900000000000001</v>
      </c>
      <c r="D48" s="5">
        <v>2.0590000000000001E-2</v>
      </c>
      <c r="E48" s="5">
        <v>0.13553000000000001</v>
      </c>
      <c r="F48" s="7">
        <v>0.17580000000000001</v>
      </c>
      <c r="G48" s="7">
        <v>6.3799999999999996E-2</v>
      </c>
      <c r="H48" s="7"/>
      <c r="I48" s="6">
        <f t="shared" si="6"/>
        <v>0.15521000000000001</v>
      </c>
    </row>
    <row r="49" spans="1:9">
      <c r="A49" s="1">
        <v>8</v>
      </c>
      <c r="B49" s="5">
        <v>6.0999999999999999E-2</v>
      </c>
      <c r="C49" s="5">
        <v>0.122</v>
      </c>
      <c r="D49" s="5">
        <v>1.4540000000000001E-2</v>
      </c>
      <c r="E49" s="5">
        <v>4.1038999999999999E-2</v>
      </c>
      <c r="F49" s="7">
        <v>0.1426</v>
      </c>
      <c r="G49" s="7">
        <v>6.13E-2</v>
      </c>
      <c r="H49" s="7"/>
      <c r="I49" s="6">
        <f t="shared" si="6"/>
        <v>0.12806000000000001</v>
      </c>
    </row>
    <row r="50" spans="1:9">
      <c r="A50" s="1">
        <v>10</v>
      </c>
      <c r="B50" s="5">
        <v>1.2999999999999999E-2</v>
      </c>
      <c r="C50" s="5">
        <v>7.8E-2</v>
      </c>
      <c r="D50" s="5">
        <v>1.6549999999999999E-2</v>
      </c>
      <c r="E50" s="5">
        <v>7.9035000000000008E-3</v>
      </c>
      <c r="F50" s="7">
        <v>7.2700000000000001E-2</v>
      </c>
      <c r="G50" s="7">
        <v>5.8299999999999998E-2</v>
      </c>
      <c r="H50" s="7"/>
      <c r="I50" s="6">
        <f t="shared" si="6"/>
        <v>7.0096500000000006E-2</v>
      </c>
    </row>
    <row r="51" spans="1:9">
      <c r="A51" s="1">
        <v>12</v>
      </c>
      <c r="B51" s="5">
        <v>3.0000000000000001E-3</v>
      </c>
      <c r="C51" s="5">
        <v>7.0999999999999994E-2</v>
      </c>
      <c r="D51" s="5">
        <v>1.197E-2</v>
      </c>
      <c r="E51" s="5">
        <v>4.3598999999999999E-3</v>
      </c>
      <c r="F51" s="7">
        <v>9.1200000000000003E-2</v>
      </c>
      <c r="G51" s="7">
        <v>4.5100000000000001E-2</v>
      </c>
      <c r="H51" s="7"/>
      <c r="I51" s="6">
        <f t="shared" si="6"/>
        <v>8.8200000000000001E-2</v>
      </c>
    </row>
    <row r="52" spans="1:9">
      <c r="A52" s="1">
        <v>14</v>
      </c>
      <c r="B52" s="5">
        <v>1E-3</v>
      </c>
      <c r="C52" s="5">
        <v>6.7000000000000004E-2</v>
      </c>
      <c r="D52" s="5">
        <v>1.014E-2</v>
      </c>
      <c r="E52" s="5">
        <v>4.7866000000000002E-3</v>
      </c>
      <c r="F52" s="7">
        <v>0.1115</v>
      </c>
      <c r="G52" s="7">
        <v>4.5499999999999999E-2</v>
      </c>
      <c r="H52" s="7"/>
      <c r="I52" s="6">
        <f t="shared" si="6"/>
        <v>0.1105</v>
      </c>
    </row>
    <row r="53" spans="1:9">
      <c r="A53" s="1">
        <v>16</v>
      </c>
      <c r="B53" s="5">
        <v>3.0000000000000001E-3</v>
      </c>
      <c r="C53" s="5">
        <v>7.0999999999999994E-2</v>
      </c>
      <c r="D53" s="5">
        <v>3.3070000000000002E-2</v>
      </c>
      <c r="E53" s="5">
        <v>7.0130000000000001E-3</v>
      </c>
      <c r="F53" s="7">
        <v>0.14580000000000001</v>
      </c>
      <c r="G53" s="7">
        <v>4.6800000000000001E-2</v>
      </c>
      <c r="H53" s="7"/>
      <c r="I53" s="6">
        <f t="shared" si="6"/>
        <v>0.14280000000000001</v>
      </c>
    </row>
    <row r="54" spans="1:9">
      <c r="A54" s="1">
        <v>18</v>
      </c>
      <c r="B54" s="5">
        <v>6.4000000000000001E-2</v>
      </c>
      <c r="C54" s="5">
        <v>0.129</v>
      </c>
      <c r="D54" s="5">
        <v>6.2030000000000002E-2</v>
      </c>
      <c r="E54" s="5">
        <v>2.6438E-2</v>
      </c>
      <c r="F54" s="7">
        <v>0.14430000000000001</v>
      </c>
      <c r="G54" s="7">
        <v>5.0900000000000001E-2</v>
      </c>
      <c r="H54" s="7"/>
      <c r="I54" s="6">
        <f t="shared" si="6"/>
        <v>0.11786200000000001</v>
      </c>
    </row>
    <row r="55" spans="1:9">
      <c r="A55" s="1">
        <v>20</v>
      </c>
      <c r="B55" s="5">
        <v>0.112</v>
      </c>
      <c r="C55" s="5">
        <v>0.17899999999999999</v>
      </c>
      <c r="D55" s="5">
        <v>8.0829999999999999E-2</v>
      </c>
      <c r="E55" s="5">
        <v>3.9331999999999999E-2</v>
      </c>
      <c r="F55" s="7">
        <v>8.9599999999999999E-2</v>
      </c>
      <c r="G55" s="7">
        <v>5.57E-2</v>
      </c>
      <c r="H55" s="7"/>
      <c r="I55" s="6">
        <f t="shared" si="6"/>
        <v>0.13966799999999999</v>
      </c>
    </row>
    <row r="56" spans="1:9">
      <c r="A56" s="1">
        <v>22</v>
      </c>
      <c r="B56" s="7"/>
      <c r="C56" s="5"/>
      <c r="D56" s="7"/>
      <c r="E56" s="5">
        <v>1.0965000000000001E-2</v>
      </c>
      <c r="F56" s="7"/>
      <c r="G56" s="7"/>
      <c r="H56" s="7"/>
      <c r="I56" s="6">
        <f t="shared" si="6"/>
        <v>0</v>
      </c>
    </row>
    <row r="57" spans="1:9">
      <c r="A57" s="1">
        <v>24</v>
      </c>
      <c r="B57" s="7"/>
      <c r="C57" s="5"/>
      <c r="D57" s="7"/>
      <c r="E57" s="5">
        <v>7.9776999999999995E-4</v>
      </c>
      <c r="F57" s="7"/>
      <c r="G57" s="7"/>
      <c r="H57" s="7"/>
      <c r="I57" s="6">
        <f t="shared" si="6"/>
        <v>0</v>
      </c>
    </row>
    <row r="58" spans="1:9">
      <c r="A58" s="1">
        <v>26</v>
      </c>
      <c r="B58" s="7"/>
      <c r="C58" s="7"/>
      <c r="D58" s="7"/>
      <c r="E58" s="7">
        <v>2.9684999999999998E-4</v>
      </c>
      <c r="F58" s="7"/>
      <c r="G58" s="7"/>
      <c r="H58" s="7"/>
      <c r="I58" s="6">
        <f t="shared" si="6"/>
        <v>0</v>
      </c>
    </row>
    <row r="59" spans="1:9">
      <c r="A59" s="1">
        <v>28</v>
      </c>
      <c r="B59" s="7"/>
      <c r="C59" s="7"/>
      <c r="D59" s="7"/>
      <c r="E59" s="7">
        <v>1.1132E-4</v>
      </c>
      <c r="F59" s="7"/>
      <c r="G59" s="7"/>
      <c r="H59" s="7"/>
      <c r="I59" s="6">
        <f t="shared" si="6"/>
        <v>0</v>
      </c>
    </row>
    <row r="60" spans="1:9">
      <c r="A60" s="1">
        <v>30</v>
      </c>
      <c r="B60" s="7"/>
      <c r="C60" s="7"/>
      <c r="D60" s="7"/>
      <c r="E60" s="7"/>
      <c r="F60" s="7"/>
      <c r="G60" s="7"/>
      <c r="H60" s="7"/>
      <c r="I60" s="6">
        <f t="shared" si="6"/>
        <v>0</v>
      </c>
    </row>
    <row r="63" spans="1:9">
      <c r="A63" s="1"/>
      <c r="B63" s="13" t="s">
        <v>13</v>
      </c>
      <c r="C63" s="14"/>
      <c r="D63" s="14"/>
      <c r="E63" s="14"/>
      <c r="F63" s="14"/>
      <c r="G63" s="14"/>
      <c r="H63" s="14"/>
      <c r="I63" s="15"/>
    </row>
    <row r="64" spans="1:9">
      <c r="A64" s="1" t="s">
        <v>1</v>
      </c>
      <c r="B64" s="1" t="s">
        <v>6</v>
      </c>
      <c r="C64" s="1" t="s">
        <v>7</v>
      </c>
      <c r="D64" s="1" t="s">
        <v>8</v>
      </c>
      <c r="E64" s="1" t="s">
        <v>0</v>
      </c>
      <c r="F64" s="1" t="s">
        <v>15</v>
      </c>
      <c r="G64" s="1" t="s">
        <v>16</v>
      </c>
      <c r="H64" s="1" t="s">
        <v>2</v>
      </c>
      <c r="I64" s="1" t="s">
        <v>4</v>
      </c>
    </row>
    <row r="65" spans="1:9">
      <c r="A65" s="1">
        <v>0</v>
      </c>
      <c r="B65" s="2">
        <v>1</v>
      </c>
      <c r="C65" s="2">
        <v>1</v>
      </c>
      <c r="D65" s="2">
        <v>1</v>
      </c>
      <c r="E65" s="8">
        <v>1</v>
      </c>
      <c r="F65" s="9">
        <v>1</v>
      </c>
      <c r="G65" s="9"/>
      <c r="H65" s="9"/>
      <c r="I65" s="11">
        <f>MAX(B65:H65)-MIN(B65:H65)</f>
        <v>0</v>
      </c>
    </row>
    <row r="66" spans="1:9">
      <c r="A66" s="1">
        <v>2</v>
      </c>
      <c r="B66" s="2">
        <v>2</v>
      </c>
      <c r="C66" s="2">
        <v>2</v>
      </c>
      <c r="D66" s="2">
        <v>1</v>
      </c>
      <c r="E66" s="8">
        <v>1</v>
      </c>
      <c r="F66" s="9">
        <v>1</v>
      </c>
      <c r="G66" s="9">
        <v>1</v>
      </c>
      <c r="H66" s="9"/>
      <c r="I66" s="11">
        <f t="shared" ref="I66:I80" si="7">MAX(B66:H66)-MIN(B66:H66)</f>
        <v>1</v>
      </c>
    </row>
    <row r="67" spans="1:9">
      <c r="A67" s="1">
        <v>4</v>
      </c>
      <c r="B67" s="2">
        <v>2</v>
      </c>
      <c r="C67" s="2">
        <v>2</v>
      </c>
      <c r="D67" s="2">
        <v>2</v>
      </c>
      <c r="E67" s="8">
        <v>1</v>
      </c>
      <c r="F67" s="9">
        <v>2</v>
      </c>
      <c r="G67" s="9">
        <v>1</v>
      </c>
      <c r="H67" s="9"/>
      <c r="I67" s="11">
        <f t="shared" si="7"/>
        <v>1</v>
      </c>
    </row>
    <row r="68" spans="1:9">
      <c r="A68" s="1">
        <v>6</v>
      </c>
      <c r="B68" s="2">
        <v>2</v>
      </c>
      <c r="C68" s="2">
        <v>2</v>
      </c>
      <c r="D68" s="2">
        <v>2</v>
      </c>
      <c r="E68" s="8">
        <v>1</v>
      </c>
      <c r="F68" s="9">
        <v>2</v>
      </c>
      <c r="G68" s="9">
        <v>1</v>
      </c>
      <c r="H68" s="9"/>
      <c r="I68" s="11">
        <f t="shared" si="7"/>
        <v>1</v>
      </c>
    </row>
    <row r="69" spans="1:9">
      <c r="A69" s="1">
        <v>8</v>
      </c>
      <c r="B69" s="2">
        <v>2</v>
      </c>
      <c r="C69" s="2">
        <v>2</v>
      </c>
      <c r="D69" s="2">
        <v>2</v>
      </c>
      <c r="E69" s="8">
        <v>2</v>
      </c>
      <c r="F69" s="9">
        <v>2</v>
      </c>
      <c r="G69" s="9">
        <v>2</v>
      </c>
      <c r="H69" s="9"/>
      <c r="I69" s="11">
        <f t="shared" si="7"/>
        <v>0</v>
      </c>
    </row>
    <row r="70" spans="1:9">
      <c r="A70" s="1">
        <v>10</v>
      </c>
      <c r="B70" s="2">
        <v>2</v>
      </c>
      <c r="C70" s="2">
        <v>2</v>
      </c>
      <c r="D70" s="2">
        <v>2</v>
      </c>
      <c r="E70" s="8">
        <v>2</v>
      </c>
      <c r="F70" s="9">
        <v>2</v>
      </c>
      <c r="G70" s="9">
        <v>2</v>
      </c>
      <c r="H70" s="9"/>
      <c r="I70" s="11">
        <f t="shared" si="7"/>
        <v>0</v>
      </c>
    </row>
    <row r="71" spans="1:9">
      <c r="A71" s="1">
        <v>12</v>
      </c>
      <c r="B71" s="2">
        <v>2</v>
      </c>
      <c r="C71" s="2">
        <v>2</v>
      </c>
      <c r="D71" s="2">
        <v>2</v>
      </c>
      <c r="E71" s="8">
        <v>2</v>
      </c>
      <c r="F71" s="9">
        <v>2</v>
      </c>
      <c r="G71" s="9">
        <v>2</v>
      </c>
      <c r="H71" s="9"/>
      <c r="I71" s="11">
        <f t="shared" si="7"/>
        <v>0</v>
      </c>
    </row>
    <row r="72" spans="1:9">
      <c r="A72" s="1">
        <v>14</v>
      </c>
      <c r="B72" s="2">
        <v>2</v>
      </c>
      <c r="C72" s="2">
        <v>2</v>
      </c>
      <c r="D72" s="2">
        <v>2</v>
      </c>
      <c r="E72" s="8">
        <v>2</v>
      </c>
      <c r="F72" s="9">
        <v>2</v>
      </c>
      <c r="G72" s="9">
        <v>2</v>
      </c>
      <c r="H72" s="9"/>
      <c r="I72" s="11">
        <f t="shared" si="7"/>
        <v>0</v>
      </c>
    </row>
    <row r="73" spans="1:9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9">
        <v>2</v>
      </c>
      <c r="G73" s="9">
        <v>2</v>
      </c>
      <c r="H73" s="9"/>
      <c r="I73" s="11">
        <f t="shared" si="7"/>
        <v>0</v>
      </c>
    </row>
    <row r="74" spans="1:9">
      <c r="A74" s="1">
        <v>18</v>
      </c>
      <c r="B74" s="2">
        <v>2</v>
      </c>
      <c r="C74" s="2">
        <v>2</v>
      </c>
      <c r="D74" s="2">
        <v>2</v>
      </c>
      <c r="E74" s="8">
        <v>2</v>
      </c>
      <c r="F74" s="9">
        <v>2</v>
      </c>
      <c r="G74" s="9">
        <v>2</v>
      </c>
      <c r="H74" s="9"/>
      <c r="I74" s="11">
        <f t="shared" si="7"/>
        <v>0</v>
      </c>
    </row>
    <row r="75" spans="1:9">
      <c r="A75" s="1">
        <v>20</v>
      </c>
      <c r="B75" s="2">
        <v>2</v>
      </c>
      <c r="C75" s="2">
        <v>2</v>
      </c>
      <c r="D75" s="2">
        <v>2</v>
      </c>
      <c r="E75" s="8">
        <v>2</v>
      </c>
      <c r="F75" s="9">
        <v>2</v>
      </c>
      <c r="G75" s="9">
        <v>2</v>
      </c>
      <c r="H75" s="9"/>
      <c r="I75" s="11">
        <f t="shared" si="7"/>
        <v>0</v>
      </c>
    </row>
    <row r="76" spans="1:9">
      <c r="A76" s="1">
        <v>22</v>
      </c>
      <c r="B76" s="8"/>
      <c r="C76" s="8"/>
      <c r="D76" s="8"/>
      <c r="E76" s="8">
        <v>2</v>
      </c>
      <c r="F76" s="9"/>
      <c r="G76" s="9"/>
      <c r="H76" s="9"/>
      <c r="I76" s="11">
        <f t="shared" si="7"/>
        <v>0</v>
      </c>
    </row>
    <row r="77" spans="1:9">
      <c r="A77" s="1">
        <v>24</v>
      </c>
      <c r="B77" s="9"/>
      <c r="C77" s="8"/>
      <c r="D77" s="9"/>
      <c r="E77" s="8">
        <v>2</v>
      </c>
      <c r="F77" s="9"/>
      <c r="G77" s="9"/>
      <c r="H77" s="9"/>
      <c r="I77" s="11">
        <f t="shared" si="7"/>
        <v>0</v>
      </c>
    </row>
    <row r="78" spans="1:9">
      <c r="A78" s="1">
        <v>26</v>
      </c>
      <c r="B78" s="9"/>
      <c r="C78" s="9"/>
      <c r="D78" s="9"/>
      <c r="E78" s="9">
        <v>2</v>
      </c>
      <c r="F78" s="9"/>
      <c r="G78" s="9"/>
      <c r="H78" s="9"/>
      <c r="I78" s="11">
        <f t="shared" si="7"/>
        <v>0</v>
      </c>
    </row>
    <row r="79" spans="1:9">
      <c r="A79" s="1">
        <v>28</v>
      </c>
      <c r="B79" s="9"/>
      <c r="C79" s="9"/>
      <c r="D79" s="9"/>
      <c r="E79" s="9">
        <v>2</v>
      </c>
      <c r="F79" s="9"/>
      <c r="G79" s="9"/>
      <c r="H79" s="9"/>
      <c r="I79" s="11">
        <f t="shared" si="7"/>
        <v>0</v>
      </c>
    </row>
    <row r="80" spans="1:9">
      <c r="A80" s="1">
        <v>30</v>
      </c>
      <c r="B80" s="9"/>
      <c r="C80" s="9"/>
      <c r="D80" s="9"/>
      <c r="E80" s="9">
        <v>2</v>
      </c>
      <c r="F80" s="9"/>
      <c r="G80" s="9"/>
      <c r="H80" s="9"/>
      <c r="I80" s="11">
        <f t="shared" si="7"/>
        <v>0</v>
      </c>
    </row>
    <row r="83" spans="1:9">
      <c r="A83" s="1"/>
      <c r="B83" s="13" t="s">
        <v>14</v>
      </c>
      <c r="C83" s="14"/>
      <c r="D83" s="14"/>
      <c r="E83" s="14"/>
      <c r="F83" s="14"/>
      <c r="G83" s="14"/>
      <c r="H83" s="14"/>
      <c r="I83" s="15"/>
    </row>
    <row r="84" spans="1:9">
      <c r="A84" s="1" t="s">
        <v>1</v>
      </c>
      <c r="B84" s="1" t="s">
        <v>6</v>
      </c>
      <c r="C84" s="1" t="s">
        <v>7</v>
      </c>
      <c r="D84" s="1" t="s">
        <v>8</v>
      </c>
      <c r="E84" s="1" t="s">
        <v>0</v>
      </c>
      <c r="F84" s="1" t="s">
        <v>15</v>
      </c>
      <c r="G84" s="1" t="s">
        <v>16</v>
      </c>
      <c r="H84" s="1" t="s">
        <v>2</v>
      </c>
      <c r="I84" s="1" t="s">
        <v>4</v>
      </c>
    </row>
    <row r="85" spans="1:9">
      <c r="A85" s="1">
        <v>0</v>
      </c>
      <c r="B85" s="2">
        <v>4</v>
      </c>
      <c r="C85" s="2">
        <v>3</v>
      </c>
      <c r="D85" s="2">
        <v>4</v>
      </c>
      <c r="E85" s="8">
        <v>5</v>
      </c>
      <c r="F85" s="9">
        <v>4</v>
      </c>
      <c r="G85" s="9"/>
      <c r="H85" s="9"/>
      <c r="I85" s="11">
        <f>MAX(B85:H85)-MIN(B85:H85)</f>
        <v>2</v>
      </c>
    </row>
    <row r="86" spans="1:9">
      <c r="A86" s="1">
        <v>2</v>
      </c>
      <c r="B86" s="2">
        <v>3</v>
      </c>
      <c r="C86" s="2">
        <v>3</v>
      </c>
      <c r="D86" s="2">
        <v>5</v>
      </c>
      <c r="E86" s="8">
        <v>6</v>
      </c>
      <c r="F86" s="9">
        <v>5</v>
      </c>
      <c r="G86" s="9">
        <v>5</v>
      </c>
      <c r="H86" s="9"/>
      <c r="I86" s="11">
        <f t="shared" ref="I86:I100" si="8">MAX(B86:H86)-MIN(B86:H86)</f>
        <v>3</v>
      </c>
    </row>
    <row r="87" spans="1:9">
      <c r="A87" s="1">
        <v>4</v>
      </c>
      <c r="B87" s="2">
        <v>3</v>
      </c>
      <c r="C87" s="2">
        <v>3</v>
      </c>
      <c r="D87" s="2">
        <v>3</v>
      </c>
      <c r="E87" s="8">
        <v>7</v>
      </c>
      <c r="F87" s="9">
        <v>4</v>
      </c>
      <c r="G87" s="9">
        <v>6</v>
      </c>
      <c r="H87" s="9"/>
      <c r="I87" s="11">
        <f t="shared" si="8"/>
        <v>4</v>
      </c>
    </row>
    <row r="88" spans="1:9">
      <c r="A88" s="1">
        <v>6</v>
      </c>
      <c r="B88" s="2">
        <v>5</v>
      </c>
      <c r="C88" s="2">
        <v>4</v>
      </c>
      <c r="D88" s="2">
        <v>4</v>
      </c>
      <c r="E88" s="8">
        <v>8</v>
      </c>
      <c r="F88" s="9">
        <v>5</v>
      </c>
      <c r="G88" s="9">
        <v>7</v>
      </c>
      <c r="H88" s="9"/>
      <c r="I88" s="11">
        <f t="shared" si="8"/>
        <v>4</v>
      </c>
    </row>
    <row r="89" spans="1:9">
      <c r="A89" s="1">
        <v>8</v>
      </c>
      <c r="B89" s="2">
        <v>5</v>
      </c>
      <c r="C89" s="2">
        <v>5</v>
      </c>
      <c r="D89" s="2">
        <v>5</v>
      </c>
      <c r="E89" s="8">
        <v>4</v>
      </c>
      <c r="F89" s="9">
        <v>6</v>
      </c>
      <c r="G89" s="9">
        <v>5</v>
      </c>
      <c r="H89" s="9"/>
      <c r="I89" s="11">
        <f t="shared" si="8"/>
        <v>2</v>
      </c>
    </row>
    <row r="90" spans="1:9">
      <c r="A90" s="1">
        <v>10</v>
      </c>
      <c r="B90" s="2">
        <v>6</v>
      </c>
      <c r="C90" s="2">
        <v>6</v>
      </c>
      <c r="D90" s="2">
        <v>6</v>
      </c>
      <c r="E90" s="8">
        <v>6</v>
      </c>
      <c r="F90" s="9">
        <v>6</v>
      </c>
      <c r="G90" s="9">
        <v>6</v>
      </c>
      <c r="H90" s="9"/>
      <c r="I90" s="11">
        <f t="shared" si="8"/>
        <v>0</v>
      </c>
    </row>
    <row r="91" spans="1:9">
      <c r="A91" s="1">
        <v>12</v>
      </c>
      <c r="B91" s="2">
        <v>7</v>
      </c>
      <c r="C91" s="2">
        <v>7</v>
      </c>
      <c r="D91" s="2">
        <v>7</v>
      </c>
      <c r="E91" s="8">
        <v>7</v>
      </c>
      <c r="F91" s="9">
        <v>8</v>
      </c>
      <c r="G91" s="9">
        <v>7</v>
      </c>
      <c r="H91" s="9"/>
      <c r="I91" s="11">
        <f t="shared" si="8"/>
        <v>1</v>
      </c>
    </row>
    <row r="92" spans="1:9">
      <c r="A92" s="1">
        <v>14</v>
      </c>
      <c r="B92" s="2">
        <v>8</v>
      </c>
      <c r="C92" s="2">
        <v>8</v>
      </c>
      <c r="D92" s="2">
        <v>8</v>
      </c>
      <c r="E92" s="8">
        <v>8</v>
      </c>
      <c r="F92" s="9">
        <v>9</v>
      </c>
      <c r="G92" s="9">
        <v>8</v>
      </c>
      <c r="H92" s="9"/>
      <c r="I92" s="11">
        <f t="shared" si="8"/>
        <v>1</v>
      </c>
    </row>
    <row r="93" spans="1:9">
      <c r="A93" s="1">
        <v>16</v>
      </c>
      <c r="B93" s="2">
        <v>8</v>
      </c>
      <c r="C93" s="2">
        <v>9</v>
      </c>
      <c r="D93" s="2">
        <v>9</v>
      </c>
      <c r="E93" s="8">
        <v>9</v>
      </c>
      <c r="F93" s="9">
        <v>10</v>
      </c>
      <c r="G93" s="9">
        <v>9</v>
      </c>
      <c r="H93" s="9"/>
      <c r="I93" s="11">
        <f t="shared" si="8"/>
        <v>2</v>
      </c>
    </row>
    <row r="94" spans="1:9">
      <c r="A94" s="1">
        <v>18</v>
      </c>
      <c r="B94" s="2">
        <v>10</v>
      </c>
      <c r="C94" s="2">
        <v>10</v>
      </c>
      <c r="D94" s="2">
        <v>10</v>
      </c>
      <c r="E94" s="8">
        <v>10</v>
      </c>
      <c r="F94" s="9">
        <v>11</v>
      </c>
      <c r="G94" s="9">
        <v>10</v>
      </c>
      <c r="H94" s="9"/>
      <c r="I94" s="11">
        <f t="shared" si="8"/>
        <v>1</v>
      </c>
    </row>
    <row r="95" spans="1:9">
      <c r="A95" s="1">
        <v>20</v>
      </c>
      <c r="B95" s="2">
        <v>11</v>
      </c>
      <c r="C95" s="2">
        <v>11</v>
      </c>
      <c r="D95" s="2">
        <v>11</v>
      </c>
      <c r="E95" s="8">
        <v>11</v>
      </c>
      <c r="F95" s="9">
        <v>11</v>
      </c>
      <c r="G95" s="9">
        <v>11</v>
      </c>
      <c r="H95" s="9"/>
      <c r="I95" s="11">
        <f t="shared" si="8"/>
        <v>0</v>
      </c>
    </row>
    <row r="96" spans="1:9">
      <c r="A96" s="1">
        <v>22</v>
      </c>
      <c r="B96" s="8"/>
      <c r="C96" s="2"/>
      <c r="D96" s="8"/>
      <c r="E96" s="8">
        <v>11</v>
      </c>
      <c r="F96" s="9"/>
      <c r="G96" s="9"/>
      <c r="H96" s="9"/>
      <c r="I96" s="11">
        <f t="shared" si="8"/>
        <v>0</v>
      </c>
    </row>
    <row r="97" spans="1:9">
      <c r="A97" s="1">
        <v>24</v>
      </c>
      <c r="B97" s="8"/>
      <c r="C97" s="2"/>
      <c r="D97" s="8"/>
      <c r="E97" s="8">
        <v>12</v>
      </c>
      <c r="F97" s="9"/>
      <c r="G97" s="9"/>
      <c r="H97" s="9"/>
      <c r="I97" s="11">
        <f t="shared" si="8"/>
        <v>0</v>
      </c>
    </row>
    <row r="98" spans="1:9">
      <c r="A98" s="1">
        <v>26</v>
      </c>
      <c r="B98" s="8"/>
      <c r="C98" s="8"/>
      <c r="D98" s="8"/>
      <c r="E98" s="8">
        <v>12</v>
      </c>
      <c r="F98" s="9"/>
      <c r="G98" s="9"/>
      <c r="H98" s="9"/>
      <c r="I98" s="11">
        <f t="shared" si="8"/>
        <v>0</v>
      </c>
    </row>
    <row r="99" spans="1:9">
      <c r="A99" s="1">
        <v>28</v>
      </c>
      <c r="B99" s="8"/>
      <c r="C99" s="8"/>
      <c r="D99" s="8"/>
      <c r="E99" s="9">
        <v>13</v>
      </c>
      <c r="F99" s="9"/>
      <c r="G99" s="9"/>
      <c r="H99" s="9"/>
      <c r="I99" s="11">
        <f t="shared" si="8"/>
        <v>0</v>
      </c>
    </row>
    <row r="100" spans="1:9">
      <c r="A100" s="1">
        <v>30</v>
      </c>
      <c r="B100" s="8"/>
      <c r="C100" s="8"/>
      <c r="D100" s="8"/>
      <c r="E100" s="9">
        <v>13</v>
      </c>
      <c r="F100" s="9"/>
      <c r="G100" s="9"/>
      <c r="H100" s="9"/>
      <c r="I100" s="11">
        <f t="shared" si="8"/>
        <v>0</v>
      </c>
    </row>
  </sheetData>
  <mergeCells count="5">
    <mergeCell ref="B1:J1"/>
    <mergeCell ref="B22:I22"/>
    <mergeCell ref="B43:I43"/>
    <mergeCell ref="B63:I63"/>
    <mergeCell ref="B83:I8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79" workbookViewId="0">
      <selection activeCell="G93" sqref="G93"/>
    </sheetView>
  </sheetViews>
  <sheetFormatPr defaultRowHeight="15"/>
  <cols>
    <col min="2" max="10" width="10.7109375" customWidth="1"/>
    <col min="13" max="20" width="10.7109375" customWidth="1"/>
  </cols>
  <sheetData>
    <row r="1" spans="1:10">
      <c r="A1" s="1"/>
      <c r="B1" s="16" t="s">
        <v>10</v>
      </c>
      <c r="C1" s="16"/>
      <c r="D1" s="16"/>
      <c r="E1" s="16"/>
      <c r="F1" s="16"/>
      <c r="G1" s="16"/>
      <c r="H1" s="16"/>
      <c r="I1" s="16"/>
      <c r="J1" s="16"/>
    </row>
    <row r="2" spans="1:10">
      <c r="A2" s="1" t="s">
        <v>1</v>
      </c>
      <c r="B2" s="1" t="s">
        <v>6</v>
      </c>
      <c r="C2" s="1" t="s">
        <v>7</v>
      </c>
      <c r="D2" s="1" t="s">
        <v>8</v>
      </c>
      <c r="E2" s="1" t="s">
        <v>0</v>
      </c>
      <c r="F2" s="1" t="s">
        <v>15</v>
      </c>
      <c r="G2" s="1" t="s">
        <v>16</v>
      </c>
      <c r="H2" s="1" t="s">
        <v>2</v>
      </c>
      <c r="I2" s="1" t="s">
        <v>3</v>
      </c>
      <c r="J2" s="1" t="s">
        <v>4</v>
      </c>
    </row>
    <row r="3" spans="1:10">
      <c r="A3" s="1">
        <v>0</v>
      </c>
      <c r="B3" s="5">
        <v>16.53</v>
      </c>
      <c r="C3" s="5"/>
      <c r="D3" s="5">
        <v>21.62</v>
      </c>
      <c r="E3" s="5">
        <v>22.997689999999999</v>
      </c>
      <c r="F3" s="7">
        <v>19.251799999999999</v>
      </c>
      <c r="G3" s="7"/>
      <c r="H3" s="7"/>
      <c r="I3" s="3">
        <f>AVERAGE(B3:H3)</f>
        <v>20.0998725</v>
      </c>
      <c r="J3" s="4">
        <f>(MAX(B3:H3)-MIN(B3:H3))/I3</f>
        <v>0.32177766301751404</v>
      </c>
    </row>
    <row r="4" spans="1:10">
      <c r="A4" s="1">
        <v>2</v>
      </c>
      <c r="B4" s="5">
        <v>22.99</v>
      </c>
      <c r="C4" s="5">
        <v>23.033000000000001</v>
      </c>
      <c r="D4" s="5">
        <v>29.87</v>
      </c>
      <c r="E4" s="5">
        <v>31.179290000000002</v>
      </c>
      <c r="F4" s="7">
        <v>25.435500000000001</v>
      </c>
      <c r="G4" s="7">
        <v>25.592500000000001</v>
      </c>
      <c r="H4" s="7"/>
      <c r="I4" s="3">
        <f t="shared" ref="I4:I18" si="0">AVERAGE(B4:H4)</f>
        <v>26.350048333333334</v>
      </c>
      <c r="J4" s="4">
        <f t="shared" ref="J4:J18" si="1">(MAX(B4:H4)-MIN(B4:H4))/I4</f>
        <v>0.31078842423375708</v>
      </c>
    </row>
    <row r="5" spans="1:10">
      <c r="A5" s="1">
        <v>4</v>
      </c>
      <c r="B5" s="5">
        <v>30.12</v>
      </c>
      <c r="C5" s="5">
        <v>31.72</v>
      </c>
      <c r="D5" s="5">
        <v>39.86</v>
      </c>
      <c r="E5" s="5">
        <v>40.854170000000003</v>
      </c>
      <c r="F5" s="7">
        <v>34.314799999999998</v>
      </c>
      <c r="G5" s="7">
        <v>34.0154</v>
      </c>
      <c r="H5" s="7"/>
      <c r="I5" s="3">
        <f t="shared" si="0"/>
        <v>35.147394999999996</v>
      </c>
      <c r="J5" s="4">
        <f t="shared" si="1"/>
        <v>0.30540442613172336</v>
      </c>
    </row>
    <row r="6" spans="1:10">
      <c r="A6" s="1">
        <v>6</v>
      </c>
      <c r="B6" s="5">
        <v>38.76</v>
      </c>
      <c r="C6" s="5">
        <v>40.570999999999998</v>
      </c>
      <c r="D6" s="5">
        <v>51.31</v>
      </c>
      <c r="E6" s="5">
        <v>52.203879999999998</v>
      </c>
      <c r="F6" s="7">
        <v>45.757100000000001</v>
      </c>
      <c r="G6" s="7">
        <v>43.195599999999999</v>
      </c>
      <c r="H6" s="7"/>
      <c r="I6" s="3">
        <f t="shared" si="0"/>
        <v>45.299596666666666</v>
      </c>
      <c r="J6" s="4">
        <f t="shared" si="1"/>
        <v>0.29677703532165373</v>
      </c>
    </row>
    <row r="7" spans="1:10">
      <c r="A7" s="1">
        <v>8</v>
      </c>
      <c r="B7" s="5">
        <v>46.84</v>
      </c>
      <c r="C7" s="5">
        <v>49.996000000000002</v>
      </c>
      <c r="D7" s="5">
        <v>62.15</v>
      </c>
      <c r="E7" s="5">
        <v>63.520589999999999</v>
      </c>
      <c r="F7" s="7">
        <v>54.083799999999997</v>
      </c>
      <c r="G7" s="7">
        <v>53.402299999999997</v>
      </c>
      <c r="H7" s="7"/>
      <c r="I7" s="3">
        <f t="shared" si="0"/>
        <v>54.998781666666673</v>
      </c>
      <c r="J7" s="4">
        <f t="shared" si="1"/>
        <v>0.30329017288231436</v>
      </c>
    </row>
    <row r="8" spans="1:10">
      <c r="A8" s="1">
        <v>10</v>
      </c>
      <c r="B8" s="5">
        <v>56.05</v>
      </c>
      <c r="C8" s="5">
        <v>60.192999999999998</v>
      </c>
      <c r="D8" s="5">
        <v>74.48</v>
      </c>
      <c r="E8" s="5">
        <v>75.095010000000002</v>
      </c>
      <c r="F8" s="7">
        <v>59.176400000000001</v>
      </c>
      <c r="G8" s="7">
        <v>64.061400000000006</v>
      </c>
      <c r="H8" s="7"/>
      <c r="I8" s="3">
        <f t="shared" si="0"/>
        <v>64.842635000000001</v>
      </c>
      <c r="J8" s="4">
        <f t="shared" si="1"/>
        <v>0.29371122873091143</v>
      </c>
    </row>
    <row r="9" spans="1:10">
      <c r="A9" s="1">
        <v>12</v>
      </c>
      <c r="B9" s="5">
        <v>68.12</v>
      </c>
      <c r="C9" s="5">
        <v>72.778000000000006</v>
      </c>
      <c r="D9" s="5">
        <v>87.31</v>
      </c>
      <c r="E9" s="5">
        <v>84.771450000000002</v>
      </c>
      <c r="F9" s="7">
        <v>71.990499999999997</v>
      </c>
      <c r="G9" s="7">
        <v>75.397999999999996</v>
      </c>
      <c r="H9" s="7"/>
      <c r="I9" s="3">
        <f t="shared" si="0"/>
        <v>76.727991666666682</v>
      </c>
      <c r="J9" s="4">
        <f t="shared" si="1"/>
        <v>0.25010429157807351</v>
      </c>
    </row>
    <row r="10" spans="1:10">
      <c r="A10" s="1">
        <v>14</v>
      </c>
      <c r="B10" s="5">
        <v>80.849999999999994</v>
      </c>
      <c r="C10" s="5">
        <v>86.55</v>
      </c>
      <c r="D10" s="5">
        <v>100.1</v>
      </c>
      <c r="E10" s="5">
        <v>96.495829999999998</v>
      </c>
      <c r="F10" s="7">
        <v>82.973600000000005</v>
      </c>
      <c r="G10" s="7">
        <v>88.085899999999995</v>
      </c>
      <c r="H10" s="7"/>
      <c r="I10" s="3">
        <f t="shared" si="0"/>
        <v>89.175888333333333</v>
      </c>
      <c r="J10" s="4">
        <f t="shared" si="1"/>
        <v>0.21586552553359295</v>
      </c>
    </row>
    <row r="11" spans="1:10">
      <c r="A11" s="1">
        <v>16</v>
      </c>
      <c r="B11" s="5">
        <v>94.15</v>
      </c>
      <c r="C11" s="5">
        <v>97.186999999999998</v>
      </c>
      <c r="D11" s="5">
        <v>113</v>
      </c>
      <c r="E11" s="5">
        <v>112.98520000000001</v>
      </c>
      <c r="F11" s="7">
        <v>95.617500000000007</v>
      </c>
      <c r="G11" s="7">
        <v>102.1455</v>
      </c>
      <c r="H11" s="7"/>
      <c r="I11" s="3">
        <f t="shared" si="0"/>
        <v>102.5142</v>
      </c>
      <c r="J11" s="4">
        <f t="shared" si="1"/>
        <v>0.1838769653374849</v>
      </c>
    </row>
    <row r="12" spans="1:10">
      <c r="A12" s="1">
        <v>18</v>
      </c>
      <c r="B12" s="5"/>
      <c r="C12" s="5">
        <v>99.646000000000001</v>
      </c>
      <c r="D12" s="5"/>
      <c r="E12" s="5">
        <v>130.02289999999999</v>
      </c>
      <c r="F12" s="7">
        <v>110.282</v>
      </c>
      <c r="G12" s="7"/>
      <c r="H12" s="7"/>
      <c r="I12" s="3">
        <f t="shared" si="0"/>
        <v>113.31696666666666</v>
      </c>
      <c r="J12" s="4">
        <f t="shared" si="1"/>
        <v>0.26807018307643832</v>
      </c>
    </row>
    <row r="13" spans="1:10">
      <c r="A13" s="1">
        <v>20</v>
      </c>
      <c r="B13" s="5"/>
      <c r="C13" s="5">
        <v>110.64400000000001</v>
      </c>
      <c r="D13" s="5"/>
      <c r="E13" s="5">
        <v>148.4325</v>
      </c>
      <c r="F13" s="7">
        <v>134.648</v>
      </c>
      <c r="G13" s="7"/>
      <c r="H13" s="7"/>
      <c r="I13" s="3">
        <f t="shared" si="0"/>
        <v>131.2415</v>
      </c>
      <c r="J13" s="4">
        <f t="shared" si="1"/>
        <v>0.28793102791418873</v>
      </c>
    </row>
    <row r="14" spans="1:10">
      <c r="A14" s="1">
        <v>22</v>
      </c>
      <c r="B14" s="7"/>
      <c r="C14" s="5"/>
      <c r="D14" s="7"/>
      <c r="E14" s="5">
        <v>167.9639</v>
      </c>
      <c r="F14" s="7"/>
      <c r="G14" s="7"/>
      <c r="H14" s="7"/>
      <c r="I14" s="3">
        <f t="shared" si="0"/>
        <v>167.9639</v>
      </c>
      <c r="J14" s="4">
        <f t="shared" si="1"/>
        <v>0</v>
      </c>
    </row>
    <row r="15" spans="1:10">
      <c r="A15" s="1">
        <v>24</v>
      </c>
      <c r="B15" s="7"/>
      <c r="C15" s="5"/>
      <c r="D15" s="7"/>
      <c r="E15" s="5">
        <v>184.71010000000001</v>
      </c>
      <c r="F15" s="7"/>
      <c r="G15" s="7"/>
      <c r="H15" s="7"/>
      <c r="I15" s="3">
        <f t="shared" si="0"/>
        <v>184.71010000000001</v>
      </c>
      <c r="J15" s="4">
        <f t="shared" si="1"/>
        <v>0</v>
      </c>
    </row>
    <row r="16" spans="1:10">
      <c r="A16" s="1">
        <v>26</v>
      </c>
      <c r="B16" s="7"/>
      <c r="C16" s="7"/>
      <c r="D16" s="7"/>
      <c r="E16" s="7">
        <v>197.3348</v>
      </c>
      <c r="F16" s="7"/>
      <c r="G16" s="7"/>
      <c r="H16" s="7"/>
      <c r="I16" s="3">
        <f t="shared" si="0"/>
        <v>197.3348</v>
      </c>
      <c r="J16" s="4">
        <f t="shared" si="1"/>
        <v>0</v>
      </c>
    </row>
    <row r="17" spans="1:10">
      <c r="A17" s="1">
        <v>28</v>
      </c>
      <c r="B17" s="7"/>
      <c r="C17" s="7"/>
      <c r="D17" s="7"/>
      <c r="E17" s="7">
        <v>208.41079999999999</v>
      </c>
      <c r="F17" s="7"/>
      <c r="G17" s="7"/>
      <c r="H17" s="7"/>
      <c r="I17" s="3">
        <f t="shared" si="0"/>
        <v>208.41079999999999</v>
      </c>
      <c r="J17" s="4">
        <f t="shared" si="1"/>
        <v>0</v>
      </c>
    </row>
    <row r="18" spans="1:10">
      <c r="A18" s="1">
        <v>30</v>
      </c>
      <c r="B18" s="7"/>
      <c r="C18" s="7"/>
      <c r="D18" s="7"/>
      <c r="E18" s="7">
        <v>217.43780000000001</v>
      </c>
      <c r="F18" s="7"/>
      <c r="G18" s="7"/>
      <c r="H18" s="7"/>
      <c r="I18" s="3">
        <f t="shared" si="0"/>
        <v>217.43780000000001</v>
      </c>
      <c r="J18" s="4">
        <f t="shared" si="1"/>
        <v>0</v>
      </c>
    </row>
    <row r="20" spans="1:10">
      <c r="A20" t="s">
        <v>5</v>
      </c>
      <c r="C20">
        <v>243.53</v>
      </c>
    </row>
    <row r="22" spans="1:10">
      <c r="A22" s="1"/>
      <c r="B22" s="16" t="s">
        <v>11</v>
      </c>
      <c r="C22" s="16"/>
      <c r="D22" s="16"/>
      <c r="E22" s="16"/>
      <c r="F22" s="16"/>
      <c r="G22" s="16"/>
      <c r="H22" s="16"/>
      <c r="I22" s="16"/>
    </row>
    <row r="23" spans="1:10">
      <c r="A23" s="1" t="s">
        <v>9</v>
      </c>
      <c r="B23" s="1" t="s">
        <v>6</v>
      </c>
      <c r="C23" s="1" t="s">
        <v>7</v>
      </c>
      <c r="D23" s="1" t="s">
        <v>8</v>
      </c>
      <c r="E23" s="1" t="s">
        <v>0</v>
      </c>
      <c r="F23" s="1" t="s">
        <v>15</v>
      </c>
      <c r="G23" s="1" t="s">
        <v>16</v>
      </c>
      <c r="H23" s="1" t="s">
        <v>2</v>
      </c>
      <c r="I23" s="1" t="s">
        <v>4</v>
      </c>
    </row>
    <row r="24" spans="1:10">
      <c r="A24" s="12">
        <v>0.1</v>
      </c>
      <c r="B24" s="3">
        <f t="shared" ref="B24:H29" ca="1" si="2">IFERROR(FORECAST($C$20*$A24, OFFSET($A$2,MATCH($C$20*$A24,B$3:B$18,1),0,2,1),OFFSET(B$2,MATCH($C$20*$A24,B$3:B$18,1),0,2,1)),"")</f>
        <v>2.3823281907433387</v>
      </c>
      <c r="C24" s="3">
        <f t="shared" ca="1" si="2"/>
        <v>2.3039023828709571</v>
      </c>
      <c r="D24" s="3">
        <f t="shared" ca="1" si="2"/>
        <v>0.66254545454545521</v>
      </c>
      <c r="E24" s="3">
        <f t="shared" ca="1" si="2"/>
        <v>0.33130683484893009</v>
      </c>
      <c r="F24" s="3">
        <f t="shared" ca="1" si="2"/>
        <v>1.6498859905881593</v>
      </c>
      <c r="G24" s="3" t="str">
        <f t="shared" ca="1" si="2"/>
        <v/>
      </c>
      <c r="H24" s="3" t="str">
        <f t="shared" ca="1" si="2"/>
        <v/>
      </c>
      <c r="I24" s="6">
        <f ca="1">MAX(B24:H24)-MIN(B24:H24)</f>
        <v>2.0510213558944086</v>
      </c>
    </row>
    <row r="25" spans="1:10">
      <c r="A25" s="12">
        <v>0.15</v>
      </c>
      <c r="B25" s="3">
        <f t="shared" ca="1" si="2"/>
        <v>5.483680555555555</v>
      </c>
      <c r="C25" s="3">
        <f t="shared" ca="1" si="2"/>
        <v>5.0867698565133868</v>
      </c>
      <c r="D25" s="3">
        <f t="shared" ca="1" si="2"/>
        <v>3.3332332332332326</v>
      </c>
      <c r="E25" s="3">
        <f t="shared" ca="1" si="2"/>
        <v>3.106000281140437</v>
      </c>
      <c r="F25" s="3">
        <f t="shared" ca="1" si="2"/>
        <v>4.3871074871310833</v>
      </c>
      <c r="G25" s="3">
        <f t="shared" ca="1" si="2"/>
        <v>4.5477222718459283</v>
      </c>
      <c r="H25" s="3" t="str">
        <f t="shared" ca="1" si="2"/>
        <v/>
      </c>
      <c r="I25" s="6">
        <f t="shared" ref="I25:I40" ca="1" si="3">MAX(B25:H25)-MIN(B25:H25)</f>
        <v>2.377680274415118</v>
      </c>
    </row>
    <row r="26" spans="1:10">
      <c r="A26" s="12">
        <v>0.2</v>
      </c>
      <c r="B26" s="3">
        <f t="shared" ca="1" si="2"/>
        <v>8.4052117263843655</v>
      </c>
      <c r="C26" s="3">
        <f t="shared" ca="1" si="2"/>
        <v>7.7262599469496021</v>
      </c>
      <c r="D26" s="3">
        <f t="shared" ca="1" si="2"/>
        <v>5.5451528384279483</v>
      </c>
      <c r="E26" s="3">
        <f t="shared" ca="1" si="2"/>
        <v>5.3836177312019426</v>
      </c>
      <c r="F26" s="3">
        <f t="shared" ca="1" si="2"/>
        <v>6.7082998066460906</v>
      </c>
      <c r="G26" s="3">
        <f t="shared" ca="1" si="2"/>
        <v>7.0797613332418923</v>
      </c>
      <c r="H26" s="3" t="str">
        <f t="shared" ca="1" si="2"/>
        <v/>
      </c>
      <c r="I26" s="6">
        <f t="shared" ca="1" si="3"/>
        <v>3.0215939951824229</v>
      </c>
    </row>
    <row r="27" spans="1:10">
      <c r="A27" s="12">
        <v>0.25</v>
      </c>
      <c r="B27" s="3">
        <f t="shared" ca="1" si="2"/>
        <v>10.800745650372825</v>
      </c>
      <c r="C27" s="3">
        <f t="shared" ca="1" si="2"/>
        <v>10.109574890742948</v>
      </c>
      <c r="D27" s="3">
        <f t="shared" ca="1" si="2"/>
        <v>7.766143911439114</v>
      </c>
      <c r="E27" s="3">
        <f t="shared" ca="1" si="2"/>
        <v>7.5337708574311808</v>
      </c>
      <c r="F27" s="3">
        <f t="shared" ca="1" si="2"/>
        <v>10.266284795654785</v>
      </c>
      <c r="G27" s="3">
        <f t="shared" ca="1" si="2"/>
        <v>9.4035331313150259</v>
      </c>
      <c r="H27" s="3" t="str">
        <f t="shared" ca="1" si="2"/>
        <v/>
      </c>
      <c r="I27" s="6">
        <f t="shared" ca="1" si="3"/>
        <v>3.2669747929416442</v>
      </c>
    </row>
    <row r="28" spans="1:10">
      <c r="A28" s="12">
        <v>0.3</v>
      </c>
      <c r="B28" s="3">
        <f t="shared" ca="1" si="2"/>
        <v>12.775962293794187</v>
      </c>
      <c r="C28" s="3">
        <f t="shared" ca="1" si="2"/>
        <v>12.040807435376124</v>
      </c>
      <c r="D28" s="3">
        <f t="shared" ca="1" si="2"/>
        <v>9.7695052716950528</v>
      </c>
      <c r="E28" s="3">
        <f t="shared" ca="1" si="2"/>
        <v>9.6481879869574438</v>
      </c>
      <c r="F28" s="3">
        <f t="shared" ca="1" si="2"/>
        <v>12.194571660095965</v>
      </c>
      <c r="G28" s="3">
        <f t="shared" ca="1" si="2"/>
        <v>11.587354233191608</v>
      </c>
      <c r="H28" s="3" t="str">
        <f t="shared" ca="1" si="2"/>
        <v/>
      </c>
      <c r="I28" s="6">
        <f t="shared" ca="1" si="3"/>
        <v>3.1277743068367432</v>
      </c>
    </row>
    <row r="29" spans="1:10">
      <c r="A29" s="12">
        <v>0.35</v>
      </c>
      <c r="B29" s="3">
        <f t="shared" ca="1" si="2"/>
        <v>14.659473684210527</v>
      </c>
      <c r="C29" s="3">
        <f t="shared" ca="1" si="2"/>
        <v>13.809105431309904</v>
      </c>
      <c r="D29" s="3">
        <f t="shared" ca="1" si="2"/>
        <v>11.676617303195634</v>
      </c>
      <c r="E29" s="3">
        <f t="shared" ca="1" si="2"/>
        <v>12.07915983617044</v>
      </c>
      <c r="F29" s="3">
        <f t="shared" ca="1" si="2"/>
        <v>14.357785177041894</v>
      </c>
      <c r="G29" s="3">
        <f t="shared" ca="1" si="2"/>
        <v>13.550690027506521</v>
      </c>
      <c r="H29" s="3" t="str">
        <f t="shared" ca="1" si="2"/>
        <v/>
      </c>
      <c r="I29" s="6">
        <f t="shared" ca="1" si="3"/>
        <v>2.9828563810148925</v>
      </c>
    </row>
    <row r="30" spans="1:10">
      <c r="A30" s="12">
        <v>0.4</v>
      </c>
      <c r="B30" s="3" t="str">
        <f t="shared" ref="B30:B40" ca="1" si="4">IFERROR(FORECAST($C$20*A30, OFFSET($A$2,MATCH($C$20*A30,B$3:B$18,1),0,2,1),OFFSET(B$2,MATCH($C$20*A30,B$3:B$18,1),0,2,1)),"")</f>
        <v/>
      </c>
      <c r="C30" s="3">
        <f t="shared" ref="C30:H40" ca="1" si="5">IFERROR(FORECAST($C$20*$A30, OFFSET($A$2,MATCH($C$20*$A30,C$3:C$18,1),0,2,1),OFFSET(C$2,MATCH($C$20*$A30,C$3:C$18,1),0,2,1)),"")</f>
        <v>16.183001220008137</v>
      </c>
      <c r="D30" s="3">
        <f t="shared" ca="1" si="5"/>
        <v>13.579671618451917</v>
      </c>
      <c r="E30" s="3">
        <f t="shared" ca="1" si="5"/>
        <v>14.111122498919</v>
      </c>
      <c r="F30" s="3">
        <f t="shared" ca="1" si="5"/>
        <v>16.24474070033073</v>
      </c>
      <c r="G30" s="3">
        <f t="shared" ca="1" si="5"/>
        <v>15.326652251842157</v>
      </c>
      <c r="H30" s="3" t="str">
        <f t="shared" ca="1" si="5"/>
        <v/>
      </c>
      <c r="I30" s="6">
        <f t="shared" ca="1" si="3"/>
        <v>2.6650690818788139</v>
      </c>
    </row>
    <row r="31" spans="1:10">
      <c r="A31" s="12">
        <v>0.45</v>
      </c>
      <c r="B31" s="3" t="str">
        <f t="shared" ca="1" si="4"/>
        <v/>
      </c>
      <c r="C31" s="3">
        <f t="shared" ca="1" si="5"/>
        <v>19.808056010183666</v>
      </c>
      <c r="D31" s="3">
        <f t="shared" ca="1" si="5"/>
        <v>15.471085271317829</v>
      </c>
      <c r="E31" s="3">
        <f t="shared" ca="1" si="5"/>
        <v>15.588013368612625</v>
      </c>
      <c r="F31" s="3">
        <f t="shared" ca="1" si="5"/>
        <v>17.905417845818135</v>
      </c>
      <c r="G31" s="3" t="str">
        <f t="shared" ca="1" si="5"/>
        <v/>
      </c>
      <c r="H31" s="3" t="str">
        <f t="shared" ca="1" si="5"/>
        <v/>
      </c>
      <c r="I31" s="6">
        <f t="shared" ca="1" si="3"/>
        <v>4.3369707388658369</v>
      </c>
    </row>
    <row r="32" spans="1:10">
      <c r="A32" s="12">
        <v>0.5</v>
      </c>
      <c r="B32" s="3" t="str">
        <f t="shared" ca="1" si="4"/>
        <v/>
      </c>
      <c r="C32" s="3" t="str">
        <f t="shared" ca="1" si="5"/>
        <v/>
      </c>
      <c r="D32" s="3" t="str">
        <f t="shared" ca="1" si="5"/>
        <v/>
      </c>
      <c r="E32" s="3">
        <f t="shared" ca="1" si="5"/>
        <v>17.030632068882536</v>
      </c>
      <c r="F32" s="3">
        <f t="shared" ca="1" si="5"/>
        <v>18.942542887630303</v>
      </c>
      <c r="G32" s="3" t="str">
        <f t="shared" ca="1" si="5"/>
        <v/>
      </c>
      <c r="H32" s="3" t="str">
        <f t="shared" ca="1" si="5"/>
        <v/>
      </c>
      <c r="I32" s="6">
        <f t="shared" ca="1" si="3"/>
        <v>1.9119108187477671</v>
      </c>
    </row>
    <row r="33" spans="1:9">
      <c r="A33" s="12">
        <v>0.55000000000000004</v>
      </c>
      <c r="B33" s="3" t="str">
        <f t="shared" ca="1" si="4"/>
        <v/>
      </c>
      <c r="C33" s="3" t="str">
        <f t="shared" ca="1" si="5"/>
        <v/>
      </c>
      <c r="D33" s="3" t="str">
        <f t="shared" ca="1" si="5"/>
        <v/>
      </c>
      <c r="E33" s="3">
        <f t="shared" ca="1" si="5"/>
        <v>18.425712671649578</v>
      </c>
      <c r="F33" s="3">
        <f t="shared" ca="1" si="5"/>
        <v>19.94200935730116</v>
      </c>
      <c r="G33" s="3" t="str">
        <f t="shared" ca="1" si="5"/>
        <v/>
      </c>
      <c r="H33" s="3" t="str">
        <f t="shared" ca="1" si="5"/>
        <v/>
      </c>
      <c r="I33" s="6">
        <f t="shared" ca="1" si="3"/>
        <v>1.5162966856515823</v>
      </c>
    </row>
    <row r="34" spans="1:9">
      <c r="A34" s="12">
        <v>0.6</v>
      </c>
      <c r="B34" s="3" t="str">
        <f t="shared" ca="1" si="4"/>
        <v/>
      </c>
      <c r="C34" s="3" t="str">
        <f t="shared" ca="1" si="5"/>
        <v/>
      </c>
      <c r="D34" s="3" t="str">
        <f t="shared" ca="1" si="5"/>
        <v/>
      </c>
      <c r="E34" s="3">
        <f t="shared" ca="1" si="5"/>
        <v>19.748555101686073</v>
      </c>
      <c r="F34" s="3" t="str">
        <f t="shared" ca="1" si="5"/>
        <v/>
      </c>
      <c r="G34" s="3" t="str">
        <f t="shared" ca="1" si="5"/>
        <v/>
      </c>
      <c r="H34" s="3" t="str">
        <f t="shared" ca="1" si="5"/>
        <v/>
      </c>
      <c r="I34" s="6">
        <f t="shared" ca="1" si="3"/>
        <v>0</v>
      </c>
    </row>
    <row r="35" spans="1:9">
      <c r="A35" s="12">
        <v>0.65</v>
      </c>
      <c r="B35" s="3" t="str">
        <f t="shared" ca="1" si="4"/>
        <v/>
      </c>
      <c r="C35" s="3" t="str">
        <f t="shared" ca="1" si="5"/>
        <v/>
      </c>
      <c r="D35" s="3" t="str">
        <f t="shared" ca="1" si="5"/>
        <v/>
      </c>
      <c r="E35" s="3">
        <f t="shared" ca="1" si="5"/>
        <v>21.009861044267183</v>
      </c>
      <c r="F35" s="3" t="str">
        <f t="shared" ca="1" si="5"/>
        <v/>
      </c>
      <c r="G35" s="3" t="str">
        <f t="shared" ca="1" si="5"/>
        <v/>
      </c>
      <c r="H35" s="3" t="str">
        <f t="shared" ca="1" si="5"/>
        <v/>
      </c>
      <c r="I35" s="6">
        <f t="shared" ca="1" si="3"/>
        <v>0</v>
      </c>
    </row>
    <row r="36" spans="1:9">
      <c r="A36" s="12">
        <v>0.7</v>
      </c>
      <c r="B36" s="3" t="str">
        <f t="shared" ca="1" si="4"/>
        <v/>
      </c>
      <c r="C36" s="3" t="str">
        <f t="shared" ca="1" si="5"/>
        <v/>
      </c>
      <c r="D36" s="3" t="str">
        <f t="shared" ca="1" si="5"/>
        <v/>
      </c>
      <c r="E36" s="3">
        <f t="shared" ca="1" si="5"/>
        <v>22.299423152715246</v>
      </c>
      <c r="F36" s="3" t="str">
        <f t="shared" ca="1" si="5"/>
        <v/>
      </c>
      <c r="G36" s="3" t="str">
        <f t="shared" ca="1" si="5"/>
        <v/>
      </c>
      <c r="H36" s="3" t="str">
        <f t="shared" ca="1" si="5"/>
        <v/>
      </c>
      <c r="I36" s="6">
        <f t="shared" ca="1" si="3"/>
        <v>0</v>
      </c>
    </row>
    <row r="37" spans="1:9">
      <c r="A37" s="12">
        <v>0.75</v>
      </c>
      <c r="B37" s="3" t="str">
        <f t="shared" ca="1" si="4"/>
        <v/>
      </c>
      <c r="C37" s="3" t="str">
        <f t="shared" ca="1" si="5"/>
        <v/>
      </c>
      <c r="D37" s="3" t="str">
        <f t="shared" ca="1" si="5"/>
        <v/>
      </c>
      <c r="E37" s="3">
        <f t="shared" ca="1" si="5"/>
        <v>23.753663517693568</v>
      </c>
      <c r="F37" s="3" t="str">
        <f t="shared" ca="1" si="5"/>
        <v/>
      </c>
      <c r="G37" s="3" t="str">
        <f t="shared" ca="1" si="5"/>
        <v/>
      </c>
      <c r="H37" s="3" t="str">
        <f t="shared" ca="1" si="5"/>
        <v/>
      </c>
      <c r="I37" s="6">
        <f t="shared" ca="1" si="3"/>
        <v>0</v>
      </c>
    </row>
    <row r="38" spans="1:9">
      <c r="A38" s="12">
        <v>0.8</v>
      </c>
      <c r="B38" s="3" t="str">
        <f t="shared" ca="1" si="4"/>
        <v/>
      </c>
      <c r="C38" s="3" t="str">
        <f t="shared" ca="1" si="5"/>
        <v/>
      </c>
      <c r="D38" s="3" t="str">
        <f t="shared" ca="1" si="5"/>
        <v/>
      </c>
      <c r="E38" s="3">
        <f t="shared" ca="1" si="5"/>
        <v>25.602240053228989</v>
      </c>
      <c r="F38" s="3" t="str">
        <f t="shared" ca="1" si="5"/>
        <v/>
      </c>
      <c r="G38" s="3" t="str">
        <f t="shared" ca="1" si="5"/>
        <v/>
      </c>
      <c r="H38" s="3" t="str">
        <f t="shared" ca="1" si="5"/>
        <v/>
      </c>
      <c r="I38" s="6">
        <f t="shared" ca="1" si="3"/>
        <v>0</v>
      </c>
    </row>
    <row r="39" spans="1:9">
      <c r="A39" s="12">
        <v>0.85</v>
      </c>
      <c r="B39" s="3" t="str">
        <f t="shared" ca="1" si="4"/>
        <v/>
      </c>
      <c r="C39" s="3" t="str">
        <f t="shared" ca="1" si="5"/>
        <v/>
      </c>
      <c r="D39" s="3" t="str">
        <f t="shared" ca="1" si="5"/>
        <v/>
      </c>
      <c r="E39" s="3">
        <f t="shared" ca="1" si="5"/>
        <v>27.745341278439874</v>
      </c>
      <c r="F39" s="3" t="str">
        <f t="shared" ca="1" si="5"/>
        <v/>
      </c>
      <c r="G39" s="3" t="str">
        <f t="shared" ca="1" si="5"/>
        <v/>
      </c>
      <c r="H39" s="3" t="str">
        <f t="shared" ca="1" si="5"/>
        <v/>
      </c>
      <c r="I39" s="6">
        <f t="shared" ca="1" si="3"/>
        <v>0</v>
      </c>
    </row>
    <row r="40" spans="1:9">
      <c r="A40" s="12">
        <v>0.9</v>
      </c>
      <c r="B40" s="3" t="str">
        <f t="shared" ca="1" si="4"/>
        <v/>
      </c>
      <c r="C40" s="3" t="str">
        <f t="shared" ca="1" si="5"/>
        <v/>
      </c>
      <c r="D40" s="3" t="str">
        <f t="shared" ca="1" si="5"/>
        <v/>
      </c>
      <c r="E40" s="3" t="str">
        <f t="shared" ca="1" si="5"/>
        <v/>
      </c>
      <c r="F40" s="3" t="str">
        <f t="shared" ca="1" si="5"/>
        <v/>
      </c>
      <c r="G40" s="3" t="str">
        <f t="shared" ca="1" si="5"/>
        <v/>
      </c>
      <c r="H40" s="3" t="str">
        <f t="shared" ca="1" si="5"/>
        <v/>
      </c>
      <c r="I40" s="6">
        <f t="shared" ca="1" si="3"/>
        <v>0</v>
      </c>
    </row>
    <row r="43" spans="1:9">
      <c r="A43" s="1"/>
      <c r="B43" s="13" t="s">
        <v>12</v>
      </c>
      <c r="C43" s="14"/>
      <c r="D43" s="14"/>
      <c r="E43" s="14"/>
      <c r="F43" s="14"/>
      <c r="G43" s="14"/>
      <c r="H43" s="14"/>
      <c r="I43" s="15"/>
    </row>
    <row r="44" spans="1:9">
      <c r="A44" s="1" t="s">
        <v>1</v>
      </c>
      <c r="B44" s="1" t="s">
        <v>6</v>
      </c>
      <c r="C44" s="1" t="s">
        <v>7</v>
      </c>
      <c r="D44" s="1" t="s">
        <v>8</v>
      </c>
      <c r="E44" s="1" t="s">
        <v>0</v>
      </c>
      <c r="F44" s="1" t="s">
        <v>15</v>
      </c>
      <c r="G44" s="1" t="s">
        <v>16</v>
      </c>
      <c r="H44" s="1" t="s">
        <v>2</v>
      </c>
      <c r="I44" s="1" t="s">
        <v>4</v>
      </c>
    </row>
    <row r="45" spans="1:9">
      <c r="A45" s="1">
        <v>0</v>
      </c>
      <c r="B45" s="5">
        <v>0.20200000000000001</v>
      </c>
      <c r="C45" s="5"/>
      <c r="D45" s="5">
        <v>3.705E-2</v>
      </c>
      <c r="E45" s="5">
        <v>5.2897E-2</v>
      </c>
      <c r="F45" s="7">
        <v>0.24490000000000001</v>
      </c>
      <c r="G45" s="7"/>
      <c r="H45" s="7"/>
      <c r="I45" s="6">
        <f>MAX(B45:H45)-MIN(B45:H45)</f>
        <v>0.20785000000000001</v>
      </c>
    </row>
    <row r="46" spans="1:9">
      <c r="A46" s="1">
        <v>2</v>
      </c>
      <c r="B46" s="5">
        <v>0.104</v>
      </c>
      <c r="C46" s="5">
        <v>0.123</v>
      </c>
      <c r="D46" s="5">
        <v>3.6999999999999998E-2</v>
      </c>
      <c r="E46" s="5">
        <v>5.4102999999999998E-2</v>
      </c>
      <c r="F46" s="7">
        <v>0.2853</v>
      </c>
      <c r="G46" s="7">
        <v>6.0600000000000001E-2</v>
      </c>
      <c r="H46" s="7"/>
      <c r="I46" s="6">
        <f t="shared" ref="I46:I60" si="6">MAX(B46:H46)-MIN(B46:H46)</f>
        <v>0.24829999999999999</v>
      </c>
    </row>
    <row r="47" spans="1:9">
      <c r="A47" s="1">
        <v>4</v>
      </c>
      <c r="B47" s="5">
        <v>7.3999999999999996E-2</v>
      </c>
      <c r="C47" s="5">
        <v>7.1999999999999995E-2</v>
      </c>
      <c r="D47" s="5">
        <v>2.368E-2</v>
      </c>
      <c r="E47" s="5">
        <v>7.7655000000000002E-2</v>
      </c>
      <c r="F47" s="7">
        <v>0.26529999999999998</v>
      </c>
      <c r="G47" s="7">
        <v>5.1400000000000001E-2</v>
      </c>
      <c r="H47" s="7"/>
      <c r="I47" s="6">
        <f t="shared" si="6"/>
        <v>0.24161999999999997</v>
      </c>
    </row>
    <row r="48" spans="1:9">
      <c r="A48" s="1">
        <v>6</v>
      </c>
      <c r="B48" s="5">
        <v>6.4000000000000001E-2</v>
      </c>
      <c r="C48" s="5">
        <v>8.5999999999999993E-2</v>
      </c>
      <c r="D48" s="5">
        <v>2.5069999999999999E-2</v>
      </c>
      <c r="E48" s="5">
        <v>8.4723999999999994E-2</v>
      </c>
      <c r="F48" s="7">
        <v>0.19009999999999999</v>
      </c>
      <c r="G48" s="7">
        <v>3.8199999999999998E-2</v>
      </c>
      <c r="H48" s="7"/>
      <c r="I48" s="6">
        <f t="shared" si="6"/>
        <v>0.16502999999999998</v>
      </c>
    </row>
    <row r="49" spans="1:9">
      <c r="A49" s="1">
        <v>8</v>
      </c>
      <c r="B49" s="5">
        <v>6.2E-2</v>
      </c>
      <c r="C49" s="5">
        <v>9.8000000000000004E-2</v>
      </c>
      <c r="D49" s="5">
        <v>3.5830000000000001E-2</v>
      </c>
      <c r="E49" s="5">
        <v>6.8809999999999996E-2</v>
      </c>
      <c r="F49" s="7">
        <v>0.1915</v>
      </c>
      <c r="G49" s="7">
        <v>3.3700000000000001E-2</v>
      </c>
      <c r="H49" s="7"/>
      <c r="I49" s="6">
        <f t="shared" si="6"/>
        <v>0.1578</v>
      </c>
    </row>
    <row r="50" spans="1:9">
      <c r="A50" s="1">
        <v>10</v>
      </c>
      <c r="B50" s="5">
        <v>0.08</v>
      </c>
      <c r="C50" s="5">
        <v>9.6000000000000002E-2</v>
      </c>
      <c r="D50" s="5">
        <v>3.1309999999999998E-2</v>
      </c>
      <c r="E50" s="5">
        <v>4.8016999999999997E-2</v>
      </c>
      <c r="F50" s="7">
        <v>0.27560000000000001</v>
      </c>
      <c r="G50" s="7">
        <v>2.4299999999999999E-2</v>
      </c>
      <c r="H50" s="7"/>
      <c r="I50" s="6">
        <f t="shared" si="6"/>
        <v>0.25130000000000002</v>
      </c>
    </row>
    <row r="51" spans="1:9">
      <c r="A51" s="1">
        <v>12</v>
      </c>
      <c r="B51" s="5">
        <v>8.6999999999999994E-2</v>
      </c>
      <c r="C51" s="5">
        <v>9.8000000000000004E-2</v>
      </c>
      <c r="D51" s="5">
        <v>3.0450000000000001E-2</v>
      </c>
      <c r="E51" s="5">
        <v>1.4655E-2</v>
      </c>
      <c r="F51" s="7">
        <v>0.27750000000000002</v>
      </c>
      <c r="G51" s="7">
        <v>2.4799999999999999E-2</v>
      </c>
      <c r="H51" s="7"/>
      <c r="I51" s="6">
        <f t="shared" si="6"/>
        <v>0.26284500000000005</v>
      </c>
    </row>
    <row r="52" spans="1:9">
      <c r="A52" s="1">
        <v>14</v>
      </c>
      <c r="B52" s="5">
        <v>0.08</v>
      </c>
      <c r="C52" s="5">
        <v>0.10199999999999999</v>
      </c>
      <c r="D52" s="5">
        <v>2.2550000000000001E-2</v>
      </c>
      <c r="E52" s="5">
        <v>3.8103E-3</v>
      </c>
      <c r="F52" s="7">
        <v>0.28970000000000001</v>
      </c>
      <c r="G52" s="7">
        <v>3.0499999999999999E-2</v>
      </c>
      <c r="H52" s="7"/>
      <c r="I52" s="6">
        <f t="shared" si="6"/>
        <v>0.28588970000000002</v>
      </c>
    </row>
    <row r="53" spans="1:9">
      <c r="A53" s="1">
        <v>16</v>
      </c>
      <c r="B53" s="5">
        <v>7.3999999999999996E-2</v>
      </c>
      <c r="C53" s="5">
        <v>0.13300000000000001</v>
      </c>
      <c r="D53" s="5">
        <v>2.3400000000000001E-2</v>
      </c>
      <c r="E53" s="5">
        <v>1.6724000000000001E-3</v>
      </c>
      <c r="F53" s="7">
        <v>0.2883</v>
      </c>
      <c r="G53" s="7">
        <v>2.5999999999999999E-2</v>
      </c>
      <c r="H53" s="7"/>
      <c r="I53" s="6">
        <f t="shared" si="6"/>
        <v>0.28662759999999998</v>
      </c>
    </row>
    <row r="54" spans="1:9">
      <c r="A54" s="1">
        <v>18</v>
      </c>
      <c r="B54" s="5"/>
      <c r="C54" s="5">
        <v>0.22600000000000001</v>
      </c>
      <c r="D54" s="5"/>
      <c r="E54" s="5">
        <v>9.4828000000000002E-4</v>
      </c>
      <c r="F54" s="7">
        <v>0.30049999999999999</v>
      </c>
      <c r="G54" s="7"/>
      <c r="H54" s="7"/>
      <c r="I54" s="6">
        <f t="shared" si="6"/>
        <v>0.29955171999999997</v>
      </c>
    </row>
    <row r="55" spans="1:9">
      <c r="A55" s="1">
        <v>20</v>
      </c>
      <c r="B55" s="5"/>
      <c r="C55" s="5">
        <v>0.26600000000000001</v>
      </c>
      <c r="D55" s="5"/>
      <c r="E55" s="5">
        <v>9.1379000000000004E-4</v>
      </c>
      <c r="F55" s="7">
        <v>0.26879999999999998</v>
      </c>
      <c r="G55" s="7"/>
      <c r="H55" s="7"/>
      <c r="I55" s="6">
        <f t="shared" si="6"/>
        <v>0.26788620999999996</v>
      </c>
    </row>
    <row r="56" spans="1:9">
      <c r="A56" s="1">
        <v>22</v>
      </c>
      <c r="B56" s="7"/>
      <c r="C56" s="5"/>
      <c r="D56" s="7"/>
      <c r="E56" s="5">
        <v>1E-3</v>
      </c>
      <c r="F56" s="7"/>
      <c r="G56" s="7"/>
      <c r="H56" s="7"/>
      <c r="I56" s="6">
        <f t="shared" si="6"/>
        <v>0</v>
      </c>
    </row>
    <row r="57" spans="1:9">
      <c r="A57" s="1">
        <v>24</v>
      </c>
      <c r="B57" s="7"/>
      <c r="C57" s="5"/>
      <c r="D57" s="7"/>
      <c r="E57" s="5">
        <v>5.6897000000000002E-4</v>
      </c>
      <c r="F57" s="7"/>
      <c r="G57" s="7"/>
      <c r="H57" s="7"/>
      <c r="I57" s="6">
        <f t="shared" si="6"/>
        <v>0</v>
      </c>
    </row>
    <row r="58" spans="1:9">
      <c r="A58" s="1">
        <v>26</v>
      </c>
      <c r="B58" s="7"/>
      <c r="C58" s="7"/>
      <c r="D58" s="7"/>
      <c r="E58" s="7">
        <v>2.7586E-4</v>
      </c>
      <c r="F58" s="7"/>
      <c r="G58" s="7"/>
      <c r="H58" s="7"/>
      <c r="I58" s="6">
        <f t="shared" si="6"/>
        <v>0</v>
      </c>
    </row>
    <row r="59" spans="1:9">
      <c r="A59" s="1">
        <v>28</v>
      </c>
      <c r="B59" s="7"/>
      <c r="C59" s="7"/>
      <c r="D59" s="7"/>
      <c r="E59" s="7">
        <v>1.8966E-4</v>
      </c>
      <c r="F59" s="7"/>
      <c r="G59" s="7"/>
      <c r="H59" s="7"/>
      <c r="I59" s="6">
        <f t="shared" si="6"/>
        <v>0</v>
      </c>
    </row>
    <row r="60" spans="1:9">
      <c r="A60" s="1">
        <v>30</v>
      </c>
      <c r="B60" s="7"/>
      <c r="C60" s="7"/>
      <c r="D60" s="7"/>
      <c r="E60" s="7">
        <v>1.0344999999999999E-4</v>
      </c>
      <c r="F60" s="7"/>
      <c r="G60" s="7"/>
      <c r="H60" s="7"/>
      <c r="I60" s="6">
        <f t="shared" si="6"/>
        <v>0</v>
      </c>
    </row>
    <row r="63" spans="1:9">
      <c r="A63" s="1"/>
      <c r="B63" s="13" t="s">
        <v>13</v>
      </c>
      <c r="C63" s="14"/>
      <c r="D63" s="14"/>
      <c r="E63" s="14"/>
      <c r="F63" s="14"/>
      <c r="G63" s="14"/>
      <c r="H63" s="14"/>
      <c r="I63" s="15"/>
    </row>
    <row r="64" spans="1:9">
      <c r="A64" s="1" t="s">
        <v>1</v>
      </c>
      <c r="B64" s="1" t="s">
        <v>6</v>
      </c>
      <c r="C64" s="1" t="s">
        <v>7</v>
      </c>
      <c r="D64" s="1" t="s">
        <v>8</v>
      </c>
      <c r="E64" s="1" t="s">
        <v>0</v>
      </c>
      <c r="F64" s="1" t="s">
        <v>15</v>
      </c>
      <c r="G64" s="1" t="s">
        <v>16</v>
      </c>
      <c r="H64" s="1" t="s">
        <v>2</v>
      </c>
      <c r="I64" s="1" t="s">
        <v>4</v>
      </c>
    </row>
    <row r="65" spans="1:9">
      <c r="A65" s="1">
        <v>0</v>
      </c>
      <c r="B65" s="2">
        <v>1</v>
      </c>
      <c r="C65" s="2"/>
      <c r="D65" s="2">
        <v>1</v>
      </c>
      <c r="E65" s="8">
        <v>1</v>
      </c>
      <c r="F65" s="9">
        <v>1</v>
      </c>
      <c r="G65" s="9"/>
      <c r="H65" s="9"/>
      <c r="I65" s="11">
        <f>MAX(B65:H65)-MIN(B65:H65)</f>
        <v>0</v>
      </c>
    </row>
    <row r="66" spans="1:9">
      <c r="A66" s="1">
        <v>2</v>
      </c>
      <c r="B66" s="2">
        <v>1</v>
      </c>
      <c r="C66" s="2">
        <v>1</v>
      </c>
      <c r="D66" s="2">
        <v>1</v>
      </c>
      <c r="E66" s="8">
        <v>1</v>
      </c>
      <c r="F66" s="9">
        <v>1</v>
      </c>
      <c r="G66" s="9">
        <v>1</v>
      </c>
      <c r="H66" s="9"/>
      <c r="I66" s="11">
        <f t="shared" ref="I66:I80" si="7">MAX(B66:H66)-MIN(B66:H66)</f>
        <v>0</v>
      </c>
    </row>
    <row r="67" spans="1:9">
      <c r="A67" s="1">
        <v>4</v>
      </c>
      <c r="B67" s="2">
        <v>1</v>
      </c>
      <c r="C67" s="2">
        <v>1</v>
      </c>
      <c r="D67" s="2">
        <v>1</v>
      </c>
      <c r="E67" s="8">
        <v>1</v>
      </c>
      <c r="F67" s="9">
        <v>1</v>
      </c>
      <c r="G67" s="9">
        <v>1</v>
      </c>
      <c r="H67" s="9"/>
      <c r="I67" s="11">
        <f t="shared" si="7"/>
        <v>0</v>
      </c>
    </row>
    <row r="68" spans="1:9">
      <c r="A68" s="1">
        <v>6</v>
      </c>
      <c r="B68" s="2">
        <v>1</v>
      </c>
      <c r="C68" s="2">
        <v>1</v>
      </c>
      <c r="D68" s="2">
        <v>1</v>
      </c>
      <c r="E68" s="8">
        <v>1</v>
      </c>
      <c r="F68" s="9">
        <v>1</v>
      </c>
      <c r="G68" s="9">
        <v>1</v>
      </c>
      <c r="H68" s="9"/>
      <c r="I68" s="11">
        <f t="shared" si="7"/>
        <v>0</v>
      </c>
    </row>
    <row r="69" spans="1:9">
      <c r="A69" s="1">
        <v>8</v>
      </c>
      <c r="B69" s="2">
        <v>1</v>
      </c>
      <c r="C69" s="2">
        <v>1</v>
      </c>
      <c r="D69" s="2">
        <v>1</v>
      </c>
      <c r="E69" s="8">
        <v>1</v>
      </c>
      <c r="F69" s="9">
        <v>1</v>
      </c>
      <c r="G69" s="9">
        <v>1</v>
      </c>
      <c r="H69" s="9"/>
      <c r="I69" s="11">
        <f t="shared" si="7"/>
        <v>0</v>
      </c>
    </row>
    <row r="70" spans="1:9">
      <c r="A70" s="1">
        <v>10</v>
      </c>
      <c r="B70" s="2">
        <v>1</v>
      </c>
      <c r="C70" s="2">
        <v>1</v>
      </c>
      <c r="D70" s="2">
        <v>1</v>
      </c>
      <c r="E70" s="8">
        <v>1</v>
      </c>
      <c r="F70" s="9">
        <v>1</v>
      </c>
      <c r="G70" s="9">
        <v>1</v>
      </c>
      <c r="H70" s="9"/>
      <c r="I70" s="11">
        <f t="shared" si="7"/>
        <v>0</v>
      </c>
    </row>
    <row r="71" spans="1:9">
      <c r="A71" s="1">
        <v>12</v>
      </c>
      <c r="B71" s="2">
        <v>1</v>
      </c>
      <c r="C71" s="2">
        <v>2</v>
      </c>
      <c r="D71" s="2">
        <v>1</v>
      </c>
      <c r="E71" s="8">
        <v>1</v>
      </c>
      <c r="F71" s="9">
        <v>1</v>
      </c>
      <c r="G71" s="9">
        <v>1</v>
      </c>
      <c r="H71" s="9"/>
      <c r="I71" s="11">
        <f t="shared" si="7"/>
        <v>1</v>
      </c>
    </row>
    <row r="72" spans="1:9">
      <c r="A72" s="1">
        <v>14</v>
      </c>
      <c r="B72" s="2">
        <v>2</v>
      </c>
      <c r="C72" s="2">
        <v>2</v>
      </c>
      <c r="D72" s="2">
        <v>2</v>
      </c>
      <c r="E72" s="8">
        <v>2</v>
      </c>
      <c r="F72" s="9">
        <v>2</v>
      </c>
      <c r="G72" s="9">
        <v>1</v>
      </c>
      <c r="H72" s="9"/>
      <c r="I72" s="11">
        <f t="shared" si="7"/>
        <v>1</v>
      </c>
    </row>
    <row r="73" spans="1:9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9">
        <v>2</v>
      </c>
      <c r="G73" s="9">
        <v>1</v>
      </c>
      <c r="H73" s="9"/>
      <c r="I73" s="11">
        <f t="shared" si="7"/>
        <v>1</v>
      </c>
    </row>
    <row r="74" spans="1:9">
      <c r="A74" s="1">
        <v>18</v>
      </c>
      <c r="B74" s="8"/>
      <c r="C74" s="2">
        <v>2</v>
      </c>
      <c r="D74" s="8"/>
      <c r="E74" s="8">
        <v>2</v>
      </c>
      <c r="F74" s="9">
        <v>2</v>
      </c>
      <c r="G74" s="9">
        <v>1</v>
      </c>
      <c r="H74" s="9"/>
      <c r="I74" s="11">
        <f t="shared" si="7"/>
        <v>1</v>
      </c>
    </row>
    <row r="75" spans="1:9">
      <c r="A75" s="1">
        <v>20</v>
      </c>
      <c r="B75" s="8"/>
      <c r="C75" s="2">
        <v>2</v>
      </c>
      <c r="D75" s="8"/>
      <c r="E75" s="8">
        <v>2</v>
      </c>
      <c r="F75" s="9">
        <v>2</v>
      </c>
      <c r="G75" s="9">
        <v>1</v>
      </c>
      <c r="H75" s="9"/>
      <c r="I75" s="11">
        <f t="shared" si="7"/>
        <v>1</v>
      </c>
    </row>
    <row r="76" spans="1:9">
      <c r="A76" s="1">
        <v>22</v>
      </c>
      <c r="B76" s="8"/>
      <c r="C76" s="8"/>
      <c r="D76" s="8"/>
      <c r="E76" s="8">
        <v>2</v>
      </c>
      <c r="F76" s="9"/>
      <c r="G76" s="9"/>
      <c r="H76" s="9"/>
      <c r="I76" s="11">
        <f t="shared" si="7"/>
        <v>0</v>
      </c>
    </row>
    <row r="77" spans="1:9">
      <c r="A77" s="1">
        <v>24</v>
      </c>
      <c r="B77" s="8"/>
      <c r="C77" s="8"/>
      <c r="D77" s="8"/>
      <c r="E77" s="8">
        <v>2</v>
      </c>
      <c r="F77" s="9"/>
      <c r="G77" s="9"/>
      <c r="H77" s="9"/>
      <c r="I77" s="11">
        <f t="shared" si="7"/>
        <v>0</v>
      </c>
    </row>
    <row r="78" spans="1:9">
      <c r="A78" s="1">
        <v>26</v>
      </c>
      <c r="B78" s="8"/>
      <c r="C78" s="8"/>
      <c r="D78" s="8"/>
      <c r="E78" s="9">
        <v>2</v>
      </c>
      <c r="F78" s="9"/>
      <c r="G78" s="9"/>
      <c r="H78" s="9"/>
      <c r="I78" s="11">
        <f t="shared" si="7"/>
        <v>0</v>
      </c>
    </row>
    <row r="79" spans="1:9">
      <c r="A79" s="1">
        <v>28</v>
      </c>
      <c r="B79" s="8"/>
      <c r="C79" s="8"/>
      <c r="D79" s="8"/>
      <c r="E79" s="9">
        <v>2</v>
      </c>
      <c r="F79" s="9"/>
      <c r="G79" s="9"/>
      <c r="H79" s="9"/>
      <c r="I79" s="11">
        <f t="shared" si="7"/>
        <v>0</v>
      </c>
    </row>
    <row r="80" spans="1:9">
      <c r="A80" s="1">
        <v>30</v>
      </c>
      <c r="B80" s="8"/>
      <c r="C80" s="8"/>
      <c r="D80" s="8"/>
      <c r="E80" s="9">
        <v>2</v>
      </c>
      <c r="F80" s="9"/>
      <c r="G80" s="9"/>
      <c r="H80" s="9"/>
      <c r="I80" s="11">
        <f t="shared" si="7"/>
        <v>0</v>
      </c>
    </row>
    <row r="83" spans="1:9">
      <c r="A83" s="1"/>
      <c r="B83" s="13" t="s">
        <v>14</v>
      </c>
      <c r="C83" s="14"/>
      <c r="D83" s="14"/>
      <c r="E83" s="14"/>
      <c r="F83" s="14"/>
      <c r="G83" s="14"/>
      <c r="H83" s="14"/>
      <c r="I83" s="15"/>
    </row>
    <row r="84" spans="1:9">
      <c r="A84" s="1" t="s">
        <v>1</v>
      </c>
      <c r="B84" s="1" t="s">
        <v>6</v>
      </c>
      <c r="C84" s="1" t="s">
        <v>7</v>
      </c>
      <c r="D84" s="1" t="s">
        <v>8</v>
      </c>
      <c r="E84" s="1" t="s">
        <v>0</v>
      </c>
      <c r="F84" s="1" t="s">
        <v>15</v>
      </c>
      <c r="G84" s="1" t="s">
        <v>16</v>
      </c>
      <c r="H84" s="1" t="s">
        <v>2</v>
      </c>
      <c r="I84" s="1" t="s">
        <v>4</v>
      </c>
    </row>
    <row r="85" spans="1:9">
      <c r="A85" s="1">
        <v>0</v>
      </c>
      <c r="B85" s="2">
        <v>5</v>
      </c>
      <c r="C85" s="2"/>
      <c r="D85" s="2">
        <v>5</v>
      </c>
      <c r="E85" s="8">
        <v>5</v>
      </c>
      <c r="F85" s="9">
        <v>5</v>
      </c>
      <c r="G85" s="9"/>
      <c r="H85" s="9"/>
      <c r="I85" s="11">
        <f>MAX(B85:H85)-MIN(B85:H85)</f>
        <v>0</v>
      </c>
    </row>
    <row r="86" spans="1:9">
      <c r="A86" s="1">
        <v>2</v>
      </c>
      <c r="B86" s="2">
        <v>6</v>
      </c>
      <c r="C86" s="2">
        <v>6</v>
      </c>
      <c r="D86" s="2">
        <v>6</v>
      </c>
      <c r="E86" s="8">
        <v>6</v>
      </c>
      <c r="F86" s="9">
        <v>7</v>
      </c>
      <c r="G86" s="9">
        <v>6</v>
      </c>
      <c r="H86" s="9"/>
      <c r="I86" s="11">
        <f t="shared" ref="I86:I100" si="8">MAX(B86:H86)-MIN(B86:H86)</f>
        <v>1</v>
      </c>
    </row>
    <row r="87" spans="1:9">
      <c r="A87" s="1">
        <v>4</v>
      </c>
      <c r="B87" s="2">
        <v>7</v>
      </c>
      <c r="C87" s="2">
        <v>7</v>
      </c>
      <c r="D87" s="2">
        <v>7</v>
      </c>
      <c r="E87" s="8">
        <v>8</v>
      </c>
      <c r="F87" s="9">
        <v>8</v>
      </c>
      <c r="G87" s="9">
        <v>7</v>
      </c>
      <c r="H87" s="9"/>
      <c r="I87" s="11">
        <f t="shared" si="8"/>
        <v>1</v>
      </c>
    </row>
    <row r="88" spans="1:9">
      <c r="A88" s="1">
        <v>6</v>
      </c>
      <c r="B88" s="2">
        <v>8</v>
      </c>
      <c r="C88" s="2">
        <v>8</v>
      </c>
      <c r="D88" s="2">
        <v>9</v>
      </c>
      <c r="E88" s="8">
        <v>9</v>
      </c>
      <c r="F88" s="9">
        <v>9</v>
      </c>
      <c r="G88" s="9">
        <v>8</v>
      </c>
      <c r="H88" s="9"/>
      <c r="I88" s="11">
        <f t="shared" si="8"/>
        <v>1</v>
      </c>
    </row>
    <row r="89" spans="1:9">
      <c r="A89" s="1">
        <v>8</v>
      </c>
      <c r="B89" s="2">
        <v>9</v>
      </c>
      <c r="C89" s="2">
        <v>9</v>
      </c>
      <c r="D89" s="2">
        <v>9</v>
      </c>
      <c r="E89" s="8">
        <v>10</v>
      </c>
      <c r="F89" s="9">
        <v>9</v>
      </c>
      <c r="G89" s="9">
        <v>9</v>
      </c>
      <c r="H89" s="9"/>
      <c r="I89" s="11">
        <f t="shared" si="8"/>
        <v>1</v>
      </c>
    </row>
    <row r="90" spans="1:9">
      <c r="A90" s="1">
        <v>10</v>
      </c>
      <c r="B90" s="2">
        <v>10</v>
      </c>
      <c r="C90" s="2">
        <v>10</v>
      </c>
      <c r="D90" s="2">
        <v>11</v>
      </c>
      <c r="E90" s="8">
        <v>11</v>
      </c>
      <c r="F90" s="9">
        <v>11</v>
      </c>
      <c r="G90" s="9">
        <v>10</v>
      </c>
      <c r="H90" s="9"/>
      <c r="I90" s="11">
        <f t="shared" si="8"/>
        <v>1</v>
      </c>
    </row>
    <row r="91" spans="1:9">
      <c r="A91" s="1">
        <v>12</v>
      </c>
      <c r="B91" s="2">
        <v>11</v>
      </c>
      <c r="C91" s="2">
        <v>8</v>
      </c>
      <c r="D91" s="2">
        <v>11</v>
      </c>
      <c r="E91" s="8">
        <v>11</v>
      </c>
      <c r="F91" s="9">
        <v>12</v>
      </c>
      <c r="G91" s="9">
        <v>11</v>
      </c>
      <c r="H91" s="9"/>
      <c r="I91" s="11">
        <f t="shared" si="8"/>
        <v>4</v>
      </c>
    </row>
    <row r="92" spans="1:9">
      <c r="A92" s="1">
        <v>14</v>
      </c>
      <c r="B92" s="2">
        <v>9</v>
      </c>
      <c r="C92" s="2">
        <v>9</v>
      </c>
      <c r="D92" s="2">
        <v>9</v>
      </c>
      <c r="E92" s="8">
        <v>8</v>
      </c>
      <c r="F92" s="9">
        <v>9</v>
      </c>
      <c r="G92" s="9">
        <v>12</v>
      </c>
      <c r="H92" s="9"/>
      <c r="I92" s="11">
        <f t="shared" si="8"/>
        <v>4</v>
      </c>
    </row>
    <row r="93" spans="1:9">
      <c r="A93" s="1">
        <v>16</v>
      </c>
      <c r="B93" s="2">
        <v>9</v>
      </c>
      <c r="C93" s="2">
        <v>9</v>
      </c>
      <c r="D93" s="2">
        <v>9</v>
      </c>
      <c r="E93" s="8">
        <v>9</v>
      </c>
      <c r="F93" s="9">
        <v>10</v>
      </c>
      <c r="G93" s="9">
        <v>13</v>
      </c>
      <c r="H93" s="9"/>
      <c r="I93" s="11">
        <f t="shared" si="8"/>
        <v>4</v>
      </c>
    </row>
    <row r="94" spans="1:9">
      <c r="A94" s="1">
        <v>18</v>
      </c>
      <c r="B94" s="2"/>
      <c r="C94" s="2">
        <v>10</v>
      </c>
      <c r="D94" s="2"/>
      <c r="E94" s="8">
        <v>10</v>
      </c>
      <c r="F94" s="9">
        <v>11</v>
      </c>
      <c r="G94" s="9"/>
      <c r="H94" s="9"/>
      <c r="I94" s="11">
        <f t="shared" si="8"/>
        <v>1</v>
      </c>
    </row>
    <row r="95" spans="1:9">
      <c r="A95" s="1">
        <v>20</v>
      </c>
      <c r="B95" s="2"/>
      <c r="C95" s="2">
        <v>11</v>
      </c>
      <c r="D95" s="2"/>
      <c r="E95" s="8">
        <v>10</v>
      </c>
      <c r="F95" s="9">
        <v>12</v>
      </c>
      <c r="G95" s="9"/>
      <c r="H95" s="9"/>
      <c r="I95" s="11">
        <f t="shared" si="8"/>
        <v>2</v>
      </c>
    </row>
    <row r="96" spans="1:9">
      <c r="A96" s="1">
        <v>22</v>
      </c>
      <c r="B96" s="8"/>
      <c r="C96" s="2"/>
      <c r="D96" s="8"/>
      <c r="E96" s="8">
        <v>11</v>
      </c>
      <c r="F96" s="9"/>
      <c r="G96" s="9"/>
      <c r="H96" s="9"/>
      <c r="I96" s="11">
        <f t="shared" si="8"/>
        <v>0</v>
      </c>
    </row>
    <row r="97" spans="1:9">
      <c r="A97" s="1">
        <v>24</v>
      </c>
      <c r="B97" s="8"/>
      <c r="C97" s="2"/>
      <c r="D97" s="8"/>
      <c r="E97" s="8">
        <v>12</v>
      </c>
      <c r="F97" s="9"/>
      <c r="G97" s="9"/>
      <c r="H97" s="9"/>
      <c r="I97" s="11">
        <f t="shared" si="8"/>
        <v>0</v>
      </c>
    </row>
    <row r="98" spans="1:9">
      <c r="A98" s="1">
        <v>26</v>
      </c>
      <c r="B98" s="8"/>
      <c r="C98" s="8"/>
      <c r="D98" s="8"/>
      <c r="E98" s="8">
        <v>12</v>
      </c>
      <c r="F98" s="9"/>
      <c r="G98" s="9"/>
      <c r="H98" s="9"/>
      <c r="I98" s="11">
        <f t="shared" si="8"/>
        <v>0</v>
      </c>
    </row>
    <row r="99" spans="1:9">
      <c r="A99" s="1">
        <v>28</v>
      </c>
      <c r="B99" s="8"/>
      <c r="C99" s="8"/>
      <c r="D99" s="8"/>
      <c r="E99" s="9">
        <v>12</v>
      </c>
      <c r="F99" s="9"/>
      <c r="G99" s="9"/>
      <c r="H99" s="9"/>
      <c r="I99" s="11">
        <f t="shared" si="8"/>
        <v>0</v>
      </c>
    </row>
    <row r="100" spans="1:9">
      <c r="A100" s="1">
        <v>30</v>
      </c>
      <c r="B100" s="8"/>
      <c r="C100" s="8"/>
      <c r="D100" s="8"/>
      <c r="E100" s="9">
        <v>13</v>
      </c>
      <c r="F100" s="9"/>
      <c r="G100" s="9"/>
      <c r="H100" s="9"/>
      <c r="I100" s="11">
        <f t="shared" si="8"/>
        <v>0</v>
      </c>
    </row>
  </sheetData>
  <mergeCells count="5">
    <mergeCell ref="B1:J1"/>
    <mergeCell ref="B22:I22"/>
    <mergeCell ref="B43:I43"/>
    <mergeCell ref="B63:I63"/>
    <mergeCell ref="B83:I8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924477C8-11B7-451E-8E64-911519C731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09BC99-2634-46C4-AEA1-B3549B5D4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685D81-CDD6-4A0F-8364-F4D63A83B80D}">
  <ds:schemaRefs>
    <ds:schemaRef ds:uri="http://purl.org/dc/dcmitype/"/>
    <ds:schemaRef ds:uri="http://www.w3.org/XML/1998/namespace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Title</vt:lpstr>
      <vt:lpstr>FR1 FDD 2x2</vt:lpstr>
      <vt:lpstr>FR1 FDD 2x4</vt:lpstr>
      <vt:lpstr>FR1 TDD 2x2</vt:lpstr>
      <vt:lpstr>FR1 TDD 2x4</vt:lpstr>
      <vt:lpstr>FR2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 (RAN4 #93)</dc:creator>
  <cp:keywords>CTPClassification=CTP_NT</cp:keywords>
  <cp:lastModifiedBy>mtk21845</cp:lastModifiedBy>
  <dcterms:created xsi:type="dcterms:W3CDTF">2019-11-11T10:49:25Z</dcterms:created>
  <dcterms:modified xsi:type="dcterms:W3CDTF">2021-08-13T14:20:28Z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3eb2df8b-3206-42f4-8cd9-97223133b40c</vt:lpwstr>
  </property>
  <property fmtid="{D5CDD505-2E9C-101B-9397-08002B2CF9AE}" pid="3" name="CTP_TimeStamp">
    <vt:lpwstr>2020-04-22 06:41:01Z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ontentTypeId">
    <vt:lpwstr>0x010100F3E9551B3FDDA24EBF0A209BAAD637CA</vt:lpwstr>
  </property>
  <property fmtid="{D5CDD505-2E9C-101B-9397-08002B2CF9AE}" pid="8" name="_2015_ms_pID_725343">
    <vt:lpwstr>(3)hxHoTqTTdJZqQ2rG0D+/vx1W9/2IIeSsfzqnsRosLADDfuqCF0MYLfdyBciZLBp9yUfh/ni9
Q7XB9pfOptyzRhfJym0riRBNo3CxPfwfB0EP66xnt+ZMqxj3UztM3x8lDIhuWGOjmW/ezofG
p+vO0O2/PQi8rbUAVjaUWMyd44Mr8hWCgh5xUQdbhY6dGIrG9WcoJHcZu4jIU8oQ7JN5CBri
RgQFSEoLzQ+JWaapvF</vt:lpwstr>
  </property>
  <property fmtid="{D5CDD505-2E9C-101B-9397-08002B2CF9AE}" pid="9" name="_2015_ms_pID_7253431">
    <vt:lpwstr>H0bbowG66Yv0kRBt+GbQ5Z7lHM7JIFHWwUQlUB4vlo+4sTDWpaJ5ki
DCtTdhmvhp3tUOBiRfmh7MqY7gIKIfa6dmJb1O5iCMKgfFki9POyFuVQyCecyQezVbx7/2M7
hJ80t7ws7jw97hnFVhNsiIEI+Co3Q9RwTKE3/cKjQ9Iol/pOiPVJgbP99is+V1+/Nbxo+2Ca
KKGxdcIZfjtdKLWLWVUp+AXHp3EzCsh2yHue</vt:lpwstr>
  </property>
  <property fmtid="{D5CDD505-2E9C-101B-9397-08002B2CF9AE}" pid="10" name="_2015_ms_pID_7253432">
    <vt:lpwstr>0jdy2M6zTFKsigLnu9lBZxk=</vt:lpwstr>
  </property>
  <property fmtid="{D5CDD505-2E9C-101B-9397-08002B2CF9AE}" pid="11" name="_NewReviewCycle">
    <vt:lpwstr/>
  </property>
  <property fmtid="{D5CDD505-2E9C-101B-9397-08002B2CF9AE}" pid="12" name="CTPClassification">
    <vt:lpwstr>CTP_NT</vt:lpwstr>
  </property>
  <property fmtid="{D5CDD505-2E9C-101B-9397-08002B2CF9AE}" pid="13" name="_readonly">
    <vt:lpwstr/>
  </property>
  <property fmtid="{D5CDD505-2E9C-101B-9397-08002B2CF9AE}" pid="14" name="_change">
    <vt:lpwstr/>
  </property>
  <property fmtid="{D5CDD505-2E9C-101B-9397-08002B2CF9AE}" pid="15" name="_full-control">
    <vt:lpwstr/>
  </property>
  <property fmtid="{D5CDD505-2E9C-101B-9397-08002B2CF9AE}" pid="16" name="sflag">
    <vt:lpwstr>1618191003</vt:lpwstr>
  </property>
  <property fmtid="{D5CDD505-2E9C-101B-9397-08002B2CF9AE}" pid="17" name="MSIP_Label_9aa06179-68b3-4e2b-b09b-a2424735516b_Enabled">
    <vt:lpwstr>False</vt:lpwstr>
  </property>
  <property fmtid="{D5CDD505-2E9C-101B-9397-08002B2CF9AE}" pid="18" name="MSIP_Label_9aa06179-68b3-4e2b-b09b-a2424735516b_SiteId">
    <vt:lpwstr>46c98d88-e344-4ed4-8496-4ed7712e255d</vt:lpwstr>
  </property>
  <property fmtid="{D5CDD505-2E9C-101B-9397-08002B2CF9AE}" pid="19" name="MSIP_Label_9aa06179-68b3-4e2b-b09b-a2424735516b_Owner">
    <vt:lpwstr>dmitry.belov@intel.com</vt:lpwstr>
  </property>
  <property fmtid="{D5CDD505-2E9C-101B-9397-08002B2CF9AE}" pid="20" name="MSIP_Label_9aa06179-68b3-4e2b-b09b-a2424735516b_SetDate">
    <vt:lpwstr>2021-05-19T08:04:03.4805523Z</vt:lpwstr>
  </property>
  <property fmtid="{D5CDD505-2E9C-101B-9397-08002B2CF9AE}" pid="21" name="MSIP_Label_9aa06179-68b3-4e2b-b09b-a2424735516b_Name">
    <vt:lpwstr>Intel Confidential</vt:lpwstr>
  </property>
  <property fmtid="{D5CDD505-2E9C-101B-9397-08002B2CF9AE}" pid="22" name="MSIP_Label_9aa06179-68b3-4e2b-b09b-a2424735516b_Application">
    <vt:lpwstr>Microsoft Azure Information Protection</vt:lpwstr>
  </property>
  <property fmtid="{D5CDD505-2E9C-101B-9397-08002B2CF9AE}" pid="23" name="MSIP_Label_9aa06179-68b3-4e2b-b09b-a2424735516b_ActionId">
    <vt:lpwstr>74c5dd67-3d7a-4c57-ab1a-f920de49aae1</vt:lpwstr>
  </property>
  <property fmtid="{D5CDD505-2E9C-101B-9397-08002B2CF9AE}" pid="24" name="MSIP_Label_9aa06179-68b3-4e2b-b09b-a2424735516b_Extended_MSFT_Method">
    <vt:lpwstr>Manual</vt:lpwstr>
  </property>
</Properties>
</file>