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ezkadsa\OneDrive - Ericsson AB\Desktop\NR MTC\3GPP\RAN1\RAN1#103-e\8.6.2\FL5\Upload Results\"/>
    </mc:Choice>
  </mc:AlternateContent>
  <xr:revisionPtr revIDLastSave="157" documentId="11_4EDF66E313B5F363260F885E4F8A8056D916F787" xr6:coauthVersionLast="45" xr6:coauthVersionMax="45" xr10:uidLastSave="{65E405D8-E1B0-4456-BE35-6EA5F7861347}"/>
  <bookViews>
    <workbookView xWindow="-120" yWindow="-120" windowWidth="29040" windowHeight="17325" tabRatio="744" activeTab="5"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3" l="1"/>
  <c r="D42" i="3"/>
  <c r="E41" i="3"/>
  <c r="D41" i="3"/>
  <c r="J12" i="5" l="1"/>
  <c r="J21" i="7"/>
  <c r="J21" i="3"/>
</calcChain>
</file>

<file path=xl/sharedStrings.xml><?xml version="1.0" encoding="utf-8"?>
<sst xmlns="http://schemas.openxmlformats.org/spreadsheetml/2006/main" count="1297" uniqueCount="358">
  <si>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</si>
  <si>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</si>
  <si>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</si>
  <si>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</si>
  <si>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</si>
  <si>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</si>
  <si>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</si>
  <si>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</si>
  <si>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</si>
  <si>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</si>
  <si>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</si>
  <si>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</si>
  <si>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</si>
  <si>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</si>
  <si>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</si>
  <si>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</si>
  <si>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</si>
  <si>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</si>
  <si>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</si>
  <si>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</si>
  <si>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</si>
  <si>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</si>
  <si>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</si>
  <si>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</si>
  <si>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</si>
  <si>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</si>
  <si>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</si>
  <si>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</si>
  <si>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</si>
  <si>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</si>
  <si>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</si>
  <si>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</si>
  <si>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</si>
  <si>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</si>
  <si>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</si>
  <si>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</si>
  <si>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</si>
  <si>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</si>
  <si>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</si>
  <si>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</si>
  <si>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</si>
  <si>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</si>
  <si>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</si>
  <si>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</si>
  <si>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</si>
  <si>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</si>
  <si>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</si>
  <si>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</si>
  <si>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</si>
  <si>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</si>
  <si>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</si>
  <si>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</si>
  <si>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</si>
  <si>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</si>
  <si>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</si>
  <si>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</si>
  <si>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</si>
  <si>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</si>
  <si>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</si>
  <si>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</si>
  <si>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</si>
  <si>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</si>
  <si>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</si>
  <si>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</si>
  <si>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</si>
  <si>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</si>
  <si>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</si>
  <si>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</si>
  <si>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</si>
  <si>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</si>
  <si>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</si>
  <si>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</si>
  <si>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</si>
  <si>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</si>
  <si>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</si>
  <si>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</si>
  <si>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</si>
  <si>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</si>
  <si>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</si>
  <si>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</si>
  <si>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</si>
  <si>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</si>
  <si>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</si>
  <si>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</si>
  <si>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</si>
  <si>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1. Scheme#1, BD reduction by size budget reduction from 3 to 2 (33% reduction) and from 2 to 1 (50% reduction), through decoupling the configuration of DCI format 0_1 and 1_1
2. VOIP like DL only traffic</t>
  </si>
  <si>
    <t xml:space="preserve">1, Scheme#2: Extended PDCCH monitoring span gap to 4 slots.
2, At each PDCCH monitoring occasion, UE can be scheduled with up to four slots for PDSCH or PUSCH.  </t>
  </si>
  <si>
    <t>Ericsson</t>
  </si>
  <si>
    <t>DL-only; same-slot</t>
  </si>
  <si>
    <t>DL-only; cross-slot</t>
  </si>
  <si>
    <t>Samsung</t>
  </si>
  <si>
    <t>Fixed BD reduction</t>
  </si>
  <si>
    <t>Dynamic adaptation of BD based on scheduing DCI</t>
  </si>
  <si>
    <t>Qualcomm</t>
  </si>
  <si>
    <t>same slot scheduling, slots "DDDU"</t>
  </si>
  <si>
    <t>cross slot scheduling, slots "DDDU"</t>
  </si>
  <si>
    <t>CATT</t>
  </si>
  <si>
    <t xml:space="preserve">Reduced the maximum number of BD per slot.
Same-slot scheduling </t>
  </si>
  <si>
    <t>Spreadtrum</t>
  </si>
  <si>
    <t>OPPO</t>
  </si>
  <si>
    <t>Huawei, HiSilicon</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</si>
  <si>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</si>
  <si>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</si>
  <si>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with the same DCI size budget is assumed;
The blocking rate in Tab7 is assumed for corresponding cases;
UE can transit to micro sleep, light sleep and deep sleep in connected mode according to the sleep duration.
DL only; same-slot.</t>
  </si>
  <si>
    <t>BD reduction by reducing DCI size budget is assumed.
The blocking rate in Tab7 is assumed for corresponding cases.
UE can transit to micro sleep, light sleep and deep sleep in connected mode according to the sleep duration.
DL only; same-slot.</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</si>
  <si>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</si>
  <si>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</si>
  <si>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</si>
  <si>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</si>
  <si>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</si>
  <si>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</si>
  <si>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</si>
  <si>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</si>
  <si>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</si>
  <si>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</si>
  <si>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</si>
  <si>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</si>
  <si>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ZTE</t>
  </si>
  <si>
    <t>Same-slot scheduling, C-DRX, and  DL-only</t>
  </si>
  <si>
    <t>Cross-slot scheduling, C-DRX, and  DL-only</t>
  </si>
  <si>
    <t>MediaTek</t>
  </si>
  <si>
    <t>Baseline: static cross-slot scheduling (FR1: k0=2) + PDCCH monitoring periodicity of 1 slot</t>
  </si>
  <si>
    <t>Baseline: static cross-slot scheduling (FR1: k0=2) + PDCCH monitoring periodicity of 4 slots</t>
  </si>
  <si>
    <t>Nokia</t>
  </si>
  <si>
    <t xml:space="preserve">1, Scheme#1: Reduced the maximum number of BD per slot.
2, same-slot scheduling </t>
  </si>
  <si>
    <t>2.4608%%</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</si>
  <si>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</si>
  <si>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</si>
  <si>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transit to micro sleep, light sleep and deep sleep in connected mode according to the sleep duration;
DL only; same-slot.</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</si>
  <si>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</si>
  <si>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</si>
  <si>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</si>
  <si>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Same slot scheduling
1 packet requires 1 PDSCH for Heart beat traffic model.
1 packet requires 16 PDSCHs for IM model, assuming cell center UE with highest MCS allocation.</t>
  </si>
  <si>
    <t>Baseline: static cross-slot scheduling (FR2: k0=4) + PDCCH monitoring periodicity of 1 slot</t>
  </si>
  <si>
    <t>Baseline: static cross-slot scheduling (FR2: k0=4) + PDCCH monitoring periodicity of 4 slots</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</si>
  <si>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</si>
  <si>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</si>
  <si>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</si>
  <si>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</si>
  <si>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</si>
  <si>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</si>
  <si>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</si>
  <si>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</si>
  <si>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</si>
  <si>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</si>
  <si>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</si>
  <si>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</si>
  <si>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</si>
  <si>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</si>
  <si>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</si>
  <si>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</si>
  <si>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</si>
  <si>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</si>
  <si>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</si>
  <si>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</si>
  <si>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</si>
  <si>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</si>
  <si>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</si>
  <si>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</si>
  <si>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</si>
  <si>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</si>
  <si>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</si>
  <si>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</si>
  <si>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</si>
  <si>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</si>
  <si>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</si>
  <si>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</si>
  <si>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</si>
  <si>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</si>
  <si>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</si>
  <si>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</si>
  <si>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</si>
  <si>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</si>
  <si>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</si>
  <si>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</si>
  <si>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</si>
  <si>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</si>
  <si>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</si>
  <si>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</si>
  <si>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</si>
  <si>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</si>
  <si>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</si>
  <si>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</si>
  <si>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</si>
  <si>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</si>
  <si>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</si>
  <si>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</si>
  <si>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</si>
  <si>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</si>
  <si>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</si>
  <si>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</si>
  <si>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</si>
  <si>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</si>
  <si>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</si>
  <si>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</si>
  <si>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</si>
  <si>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</si>
  <si>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</si>
  <si>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</si>
  <si>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</si>
  <si>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</si>
  <si>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</si>
  <si>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</si>
  <si>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</si>
  <si>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</si>
  <si>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</si>
  <si>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</si>
  <si>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</si>
  <si>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</si>
  <si>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</si>
  <si>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</si>
  <si>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</si>
  <si>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</si>
  <si>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</si>
  <si>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</si>
  <si>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</si>
  <si>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</si>
  <si>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</si>
  <si>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</si>
  <si>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</si>
  <si>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</si>
  <si>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</si>
  <si>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</si>
  <si>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</si>
  <si>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</si>
  <si>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</si>
  <si>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</si>
  <si>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</si>
  <si>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</si>
  <si>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</si>
  <si>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</si>
  <si>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</si>
  <si>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</si>
  <si>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</si>
  <si>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 xml:space="preserve">[0.5, 0.4, 0.05, 0.03, 0.02] </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</si>
  <si>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</si>
  <si>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</si>
  <si>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</si>
  <si>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</si>
  <si>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</si>
  <si>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</si>
  <si>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</si>
  <si>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</si>
  <si>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</si>
  <si>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</si>
  <si>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</si>
  <si>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</si>
  <si>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</si>
  <si>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</si>
  <si>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</si>
  <si>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</si>
  <si>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</si>
  <si>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</si>
  <si>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[8 4 1 1 1]</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</si>
  <si>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</si>
  <si>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</si>
  <si>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</si>
  <si>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</si>
  <si>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</si>
  <si>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</si>
  <si>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</si>
  <si>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</si>
  <si>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</si>
  <si>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</si>
  <si>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</si>
  <si>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</si>
  <si>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</si>
  <si>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</si>
  <si>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</si>
  <si>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</si>
  <si>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</si>
  <si>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</si>
  <si>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</si>
  <si>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</si>
  <si>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</si>
  <si>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</si>
  <si>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</si>
  <si>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</si>
  <si>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</si>
  <si>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</si>
  <si>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</si>
  <si>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</si>
  <si>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</si>
  <si>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</si>
  <si>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</si>
  <si>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</si>
  <si>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</si>
  <si>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</si>
  <si>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</si>
  <si>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</si>
  <si>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</si>
  <si>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</si>
  <si>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</si>
  <si>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</si>
  <si>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</si>
  <si>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</si>
  <si>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</si>
  <si>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</si>
  <si>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</si>
  <si>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</si>
  <si>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</si>
  <si>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</si>
  <si>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</si>
  <si>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</si>
  <si>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</si>
  <si>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</si>
  <si>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</si>
  <si>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</si>
  <si>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</si>
  <si>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</si>
  <si>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</si>
  <si>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</si>
  <si>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</si>
  <si>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</si>
  <si>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</si>
  <si>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</si>
  <si>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</si>
  <si>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</si>
  <si>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</si>
  <si>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</si>
  <si>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</si>
  <si>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</si>
  <si>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</si>
  <si>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</si>
  <si>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</si>
  <si>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</si>
  <si>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</si>
  <si>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</si>
  <si>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</si>
  <si>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</si>
  <si>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</si>
  <si>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</si>
  <si>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</si>
  <si>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</si>
  <si>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</si>
  <si>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</si>
  <si>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</si>
  <si>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</si>
  <si>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</si>
  <si>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</si>
  <si>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</si>
  <si>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</si>
  <si>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</si>
  <si>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</si>
  <si>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</si>
  <si>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</si>
  <si>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</si>
  <si>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</si>
  <si>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</si>
  <si>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</si>
  <si>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</si>
  <si>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For IM and Heartbeat, traffic is 50% in DL and 50% in UL ; same-slot</t>
  </si>
  <si>
    <t>For IM and Heartbeat, traffic is 50% in DL and 50% in UL ; cross-slot</t>
  </si>
  <si>
    <r>
      <t xml:space="preserve"> DL and UL (for VoIP, traffic is 50% in DL and 50% in UL)</t>
    </r>
    <r>
      <rPr>
        <sz val="8"/>
        <color theme="1"/>
        <rFont val="Arial"/>
        <charset val="134"/>
      </rPr>
      <t>; same-slot</t>
    </r>
  </si>
  <si>
    <r>
      <t>DL and UL (for VoIP, traffic is 50% in DL and 50% in UL)</t>
    </r>
    <r>
      <rPr>
        <sz val="8"/>
        <color theme="1"/>
        <rFont val="Arial"/>
        <charset val="134"/>
      </rPr>
      <t>; cross-slot</t>
    </r>
  </si>
  <si>
    <r>
      <t xml:space="preserve"> DL and UL (for VoIP, traffic is 50% in DL and 50% in UL)</t>
    </r>
    <r>
      <rPr>
        <sz val="8"/>
        <color theme="1"/>
        <rFont val="Arial"/>
        <charset val="134"/>
      </rPr>
      <t>; cross-slot</t>
    </r>
  </si>
  <si>
    <t xml:space="preserve"> DL and UL (for VoIP, traffic is 50% in DL and 50% in UL); same slot</t>
  </si>
  <si>
    <t xml:space="preserve"> DL and UL (for VoIP, traffic is 50% in DL and 50% in UL); cross-slot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</si>
</sst>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6">
    <font>
      <sz val="11"/>
      <color theme="1"/>
      <name val="Calibri"/>
      <charset val="134"/>
      <scheme val="minor"/>
    </font>
    <font>
      <sz val="8"/>
      <name val="Calibri"/>
      <charset val="134"/>
      <scheme val="minor"/>
    </font>
    <font>
      <sz val="8"/>
      <color theme="1"/>
      <name val="Arial"/>
      <charset val="134"/>
    </font>
    <font>
      <sz val="8"/>
      <color theme="1"/>
      <name val="Calibri"/>
      <charset val="134"/>
      <scheme val="minor"/>
    </font>
    <font>
      <b/>
      <sz val="8"/>
      <color theme="1"/>
      <name val="Arial"/>
      <charset val="134"/>
    </font>
    <font>
      <b/>
      <sz val="11"/>
      <color theme="1"/>
      <name val="Calibri"/>
      <charset val="134"/>
      <scheme val="minor"/>
    </font>
    <font>
      <b/>
      <sz val="9"/>
      <color theme="1"/>
      <name val="Arial"/>
      <charset val="134"/>
    </font>
    <font>
      <sz val="8"/>
      <name val="Arial"/>
      <charset val="134"/>
    </font>
    <font>
      <sz val="10"/>
      <color theme="1"/>
      <name val="Times New Roman"/>
      <charset val="134"/>
    </font>
    <font>
      <sz val="9"/>
      <color theme="1"/>
      <name val="Times New Roman"/>
      <charset val="134"/>
    </font>
    <font>
      <b/>
      <sz val="8"/>
      <name val="Arial"/>
      <charset val="134"/>
    </font>
    <font>
      <sz val="8"/>
      <color rgb="FF000000"/>
      <name val="Arial"/>
      <charset val="134"/>
    </font>
    <font>
      <sz val="8"/>
      <color theme="1"/>
      <name val="Times New Roman"/>
      <charset val="134"/>
    </font>
    <font>
      <sz val="8"/>
      <color rgb="FF000000"/>
      <name val="Microsoft Sans Serif"/>
      <charset val="134"/>
    </font>
    <font>
      <sz val="8"/>
      <color rgb="FFFF0000"/>
      <name val="Calibri"/>
      <charset val="134"/>
      <scheme val="minor"/>
    </font>
    <font>
      <sz val="8"/>
      <color rgb="FFFF0000"/>
      <name val="Arial"/>
      <charset val="134"/>
    </font>
    <font>
      <sz val="10"/>
      <color rgb="FFFF0000"/>
      <name val="Times New Roman"/>
      <charset val="134"/>
    </font>
    <font>
      <sz val="8"/>
      <color theme="1"/>
      <name val="Calibri"/>
      <charset val="134"/>
      <scheme val="minor"/>
    </font>
    <font>
      <sz val="9"/>
      <color theme="1"/>
      <name val="Calibri"/>
      <charset val="134"/>
      <scheme val="minor"/>
    </font>
    <font>
      <sz val="8"/>
      <color rgb="FF181818"/>
      <name val="Arial"/>
      <charset val="134"/>
    </font>
    <font>
      <sz val="8"/>
      <color theme="1"/>
      <name val="Arial Unicode MS"/>
      <charset val="134"/>
    </font>
    <font>
      <vertAlign val="subscript"/>
      <sz val="8"/>
      <color theme="1"/>
      <name val="Arial"/>
      <charset val="134"/>
    </font>
    <font>
      <vertAlign val="superscript"/>
      <sz val="8"/>
      <color theme="1"/>
      <name val="Arial"/>
      <charset val="134"/>
    </font>
    <font>
      <sz val="8"/>
      <name val="Arial"/>
      <family val="2"/>
    </font>
    <font>
      <sz val="8"/>
      <color theme="1"/>
      <name val="Arial"/>
      <family val="2"/>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cellStyleXfs>
  <cellXfs count="185">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0" fontId="7" fillId="0" borderId="2" xfId="0" applyFont="1" applyBorder="1" applyAlignment="1">
      <alignment wrapText="1"/>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8" fillId="0" borderId="2" xfId="0" applyFont="1" applyBorder="1" applyAlignment="1">
      <alignment vertical="center"/>
    </xf>
    <xf numFmtId="10" fontId="2" fillId="0" borderId="2" xfId="0" applyNumberFormat="1" applyFont="1" applyBorder="1" applyAlignment="1">
      <alignment wrapText="1"/>
    </xf>
    <xf numFmtId="0" fontId="9" fillId="0" borderId="2" xfId="0" applyFont="1" applyBorder="1" applyAlignment="1">
      <alignment vertical="center"/>
    </xf>
    <xf numFmtId="9" fontId="9" fillId="0" borderId="2" xfId="0" applyNumberFormat="1"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4" fontId="2" fillId="0" borderId="2" xfId="0" applyNumberFormat="1" applyFont="1" applyBorder="1"/>
    <xf numFmtId="0" fontId="10" fillId="0" borderId="2"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wrapText="1"/>
    </xf>
    <xf numFmtId="10" fontId="7" fillId="0" borderId="5" xfId="0" applyNumberFormat="1" applyFont="1" applyFill="1" applyBorder="1" applyAlignment="1">
      <alignment horizontal="right" vertical="center" wrapText="1"/>
    </xf>
    <xf numFmtId="0" fontId="9" fillId="0" borderId="2" xfId="0" applyFont="1" applyFill="1" applyBorder="1" applyAlignment="1">
      <alignment vertical="center"/>
    </xf>
    <xf numFmtId="10" fontId="9" fillId="0" borderId="2" xfId="0" applyNumberFormat="1" applyFont="1" applyBorder="1" applyAlignment="1">
      <alignment horizontal="right" vertical="center"/>
    </xf>
    <xf numFmtId="10" fontId="9" fillId="0" borderId="2" xfId="0" applyNumberFormat="1" applyFont="1" applyBorder="1" applyAlignment="1">
      <alignment vertical="center"/>
    </xf>
    <xf numFmtId="10" fontId="8" fillId="0" borderId="2" xfId="0" applyNumberFormat="1" applyFont="1" applyBorder="1" applyAlignment="1">
      <alignment horizontal="righ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5"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66"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7" fillId="0" borderId="2" xfId="0" applyNumberFormat="1" applyFont="1" applyBorder="1" applyAlignment="1">
      <alignment horizontal="center"/>
    </xf>
    <xf numFmtId="9" fontId="7" fillId="0" borderId="2" xfId="0" applyNumberFormat="1" applyFont="1" applyBorder="1" applyAlignment="1">
      <alignment horizontal="center"/>
    </xf>
    <xf numFmtId="10" fontId="2" fillId="0" borderId="2" xfId="0" applyNumberFormat="1" applyFont="1" applyFill="1" applyBorder="1" applyAlignment="1">
      <alignment horizontal="center" vertical="center"/>
    </xf>
    <xf numFmtId="10" fontId="12" fillId="0" borderId="14" xfId="0" applyNumberFormat="1" applyFont="1" applyFill="1" applyBorder="1" applyAlignment="1">
      <alignment horizontal="center" vertical="center"/>
    </xf>
    <xf numFmtId="10" fontId="12" fillId="0" borderId="15" xfId="0" applyNumberFormat="1" applyFont="1" applyFill="1" applyBorder="1" applyAlignment="1">
      <alignment horizontal="center" vertic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7" fillId="0" borderId="2" xfId="0" applyFont="1" applyBorder="1" applyAlignment="1">
      <alignment horizontal="center"/>
    </xf>
    <xf numFmtId="10" fontId="13" fillId="0" borderId="2" xfId="0" applyNumberFormat="1" applyFont="1" applyBorder="1" applyAlignment="1">
      <alignment horizontal="center"/>
    </xf>
    <xf numFmtId="10" fontId="11" fillId="0" borderId="8" xfId="0" applyNumberFormat="1" applyFont="1" applyBorder="1" applyAlignment="1">
      <alignment horizontal="center"/>
    </xf>
    <xf numFmtId="0" fontId="14" fillId="0" borderId="0" xfId="0" applyFont="1"/>
    <xf numFmtId="10" fontId="15" fillId="0" borderId="2" xfId="0" applyNumberFormat="1" applyFont="1" applyBorder="1" applyAlignment="1">
      <alignment horizontal="center"/>
    </xf>
    <xf numFmtId="10" fontId="16" fillId="0" borderId="0" xfId="0" applyNumberFormat="1" applyFont="1"/>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10" fontId="17" fillId="0" borderId="2"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0" fontId="15" fillId="0" borderId="2" xfId="0" applyFont="1" applyBorder="1" applyAlignment="1">
      <alignment horizontal="left" wrapText="1"/>
    </xf>
    <xf numFmtId="0" fontId="7" fillId="0" borderId="2" xfId="0" applyFont="1" applyFill="1" applyBorder="1" applyAlignment="1">
      <alignment horizontal="left" wrapText="1"/>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2" fillId="0" borderId="2" xfId="0" applyNumberFormat="1" applyFont="1" applyBorder="1" applyAlignment="1">
      <alignment horizontal="center" vertical="center"/>
    </xf>
    <xf numFmtId="10" fontId="13" fillId="0" borderId="8" xfId="0" applyNumberFormat="1" applyFont="1" applyBorder="1" applyAlignment="1">
      <alignment horizontal="center"/>
    </xf>
    <xf numFmtId="0" fontId="18" fillId="0" borderId="2" xfId="0" applyFont="1" applyBorder="1"/>
    <xf numFmtId="0" fontId="18" fillId="0" borderId="2" xfId="0" applyFont="1" applyBorder="1" applyAlignment="1">
      <alignment horizontal="center" vertical="center"/>
    </xf>
    <xf numFmtId="0" fontId="3"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9" fillId="0" borderId="2" xfId="0" applyFont="1" applyBorder="1" applyAlignment="1">
      <alignment vertical="center" readingOrder="1"/>
    </xf>
    <xf numFmtId="0" fontId="19"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readingOrder="1"/>
    </xf>
    <xf numFmtId="0" fontId="7" fillId="0" borderId="2" xfId="0" applyFont="1" applyBorder="1" applyAlignment="1">
      <alignment horizontal="left" vertical="center" readingOrder="1"/>
    </xf>
    <xf numFmtId="0" fontId="23" fillId="0" borderId="2" xfId="0" applyFont="1" applyBorder="1" applyAlignment="1">
      <alignment horizontal="center" wrapText="1"/>
    </xf>
    <xf numFmtId="0" fontId="24" fillId="0" borderId="2" xfId="0" applyFont="1" applyBorder="1" applyAlignment="1">
      <alignment horizontal="center" wrapText="1"/>
    </xf>
    <xf numFmtId="0" fontId="24" fillId="0" borderId="2" xfId="0" applyFont="1" applyBorder="1"/>
    <xf numFmtId="10" fontId="25" fillId="0" borderId="2" xfId="0" applyNumberFormat="1" applyFont="1" applyBorder="1" applyAlignment="1">
      <alignment horizontal="center"/>
    </xf>
    <xf numFmtId="0" fontId="25" fillId="0" borderId="2" xfId="0" applyFont="1" applyBorder="1" applyAlignment="1">
      <alignment horizontal="center" vertical="center" wrapText="1"/>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9" fillId="0" borderId="2" xfId="0" applyFont="1" applyBorder="1" applyAlignment="1">
      <alignment vertical="center" wrapText="1" readingOrder="1"/>
    </xf>
    <xf numFmtId="0" fontId="19" fillId="0" borderId="2" xfId="0" applyFont="1" applyBorder="1" applyAlignment="1">
      <alignment vertical="center" readingOrder="1"/>
    </xf>
    <xf numFmtId="0" fontId="4" fillId="2" borderId="13" xfId="0" applyFont="1" applyFill="1" applyBorder="1" applyAlignment="1">
      <alignment horizontal="center"/>
    </xf>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12"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0" fontId="2" fillId="0" borderId="13" xfId="0" applyFont="1" applyBorder="1" applyAlignment="1">
      <alignment horizontal="center"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2" fontId="2"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D1"/>
    </sheetView>
  </sheetViews>
  <sheetFormatPr defaultColWidth="9" defaultRowHeight="11.25"/>
  <cols>
    <col min="1" max="1" width="37.5703125" style="3" customWidth="1"/>
    <col min="2" max="2" width="38.42578125" style="3" customWidth="1"/>
    <col min="3" max="3" width="27" style="3" customWidth="1"/>
    <col min="4" max="4" width="38" style="3" customWidth="1"/>
    <col min="5" max="5" width="9" style="3"/>
    <col min="6" max="6" width="37.5703125" style="3" customWidth="1"/>
    <col min="7" max="7" width="38.42578125" style="3" customWidth="1"/>
    <col min="8" max="16384" width="9" style="3"/>
  </cols>
  <sheetData>
    <row r="1" spans="1:7">
      <c r="A1" s="107" t="s">
        <v>0</v>
      </c>
      <c r="B1" s="107"/>
      <c r="C1" s="107"/>
      <c r="D1" s="107"/>
      <c r="F1" s="108"/>
      <c r="G1" s="108"/>
    </row>
    <row r="2" spans="1:7">
      <c r="A2" s="5"/>
      <c r="B2" s="5" t="s">
        <v>1</v>
      </c>
      <c r="C2" s="5" t="s">
        <v>2</v>
      </c>
      <c r="D2" s="5" t="s">
        <v>3</v>
      </c>
      <c r="F2" s="94"/>
      <c r="G2" s="94"/>
    </row>
    <row r="3" spans="1:7">
      <c r="A3" s="8" t="s">
        <v>4</v>
      </c>
      <c r="B3" s="95" t="s">
        <v>5</v>
      </c>
      <c r="C3" s="95" t="s">
        <v>5</v>
      </c>
      <c r="D3" s="110" t="s">
        <v>6</v>
      </c>
      <c r="F3" s="97"/>
      <c r="G3" s="98"/>
    </row>
    <row r="4" spans="1:7">
      <c r="A4" s="8" t="s">
        <v>7</v>
      </c>
      <c r="B4" s="95" t="s">
        <v>8</v>
      </c>
      <c r="C4" s="95" t="s">
        <v>9</v>
      </c>
      <c r="D4" s="111"/>
      <c r="F4" s="97"/>
      <c r="G4" s="98"/>
    </row>
    <row r="5" spans="1:7">
      <c r="A5" s="8" t="s">
        <v>10</v>
      </c>
      <c r="B5" s="95" t="s">
        <v>11</v>
      </c>
      <c r="C5" s="95" t="s">
        <v>12</v>
      </c>
      <c r="D5" s="111"/>
      <c r="F5" s="97"/>
      <c r="G5" s="98"/>
    </row>
    <row r="6" spans="1:7" ht="45">
      <c r="A6" s="90" t="s">
        <v>13</v>
      </c>
      <c r="B6" s="91" t="s">
        <v>14</v>
      </c>
      <c r="C6" s="96" t="s">
        <v>15</v>
      </c>
      <c r="D6" s="91" t="s">
        <v>16</v>
      </c>
      <c r="F6" s="97"/>
      <c r="G6" s="98"/>
    </row>
    <row r="7" spans="1:7" ht="22.5">
      <c r="A7" s="90" t="s">
        <v>17</v>
      </c>
      <c r="B7" s="91" t="s">
        <v>18</v>
      </c>
      <c r="C7" s="72"/>
      <c r="D7" s="91" t="s">
        <v>19</v>
      </c>
      <c r="F7" s="97"/>
      <c r="G7" s="99"/>
    </row>
    <row r="8" spans="1:7">
      <c r="F8" s="100"/>
      <c r="G8" s="98"/>
    </row>
    <row r="9" spans="1:7">
      <c r="A9" s="109" t="s">
        <v>20</v>
      </c>
      <c r="B9" s="109"/>
    </row>
    <row r="10" spans="1:7">
      <c r="A10" s="5" t="s">
        <v>21</v>
      </c>
      <c r="B10" s="5" t="s">
        <v>22</v>
      </c>
    </row>
    <row r="11" spans="1:7" ht="22.5">
      <c r="A11" s="90" t="s">
        <v>23</v>
      </c>
      <c r="B11" s="7" t="s">
        <v>24</v>
      </c>
    </row>
    <row r="12" spans="1:7">
      <c r="A12" s="90" t="s">
        <v>25</v>
      </c>
      <c r="B12" s="6" t="s">
        <v>26</v>
      </c>
    </row>
    <row r="13" spans="1:7">
      <c r="A13" s="90" t="s">
        <v>27</v>
      </c>
      <c r="B13" s="6" t="s">
        <v>28</v>
      </c>
    </row>
    <row r="14" spans="1:7" ht="33.75">
      <c r="A14" s="90" t="s">
        <v>29</v>
      </c>
      <c r="B14" s="7" t="s">
        <v>30</v>
      </c>
    </row>
    <row r="15" spans="1:7" ht="45">
      <c r="A15" s="90" t="s">
        <v>31</v>
      </c>
      <c r="B15" s="7" t="s">
        <v>32</v>
      </c>
    </row>
    <row r="16" spans="1:7">
      <c r="A16" s="101" t="s">
        <v>33</v>
      </c>
      <c r="B16" s="6" t="s">
        <v>34</v>
      </c>
    </row>
  </sheetData>
  <mergeCells count="4">
    <mergeCell ref="A1:D1"/>
    <mergeCell ref="F1:G1"/>
    <mergeCell ref="A9:B9"/>
    <mergeCell ref="D3:D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workbookViewId="0">
      <selection sqref="A1:C1"/>
    </sheetView>
  </sheetViews>
  <sheetFormatPr defaultColWidth="9" defaultRowHeight="11.25"/>
  <cols>
    <col min="1" max="1" width="44.42578125" style="3" customWidth="1"/>
    <col min="2" max="2" width="65.42578125" style="3" customWidth="1"/>
    <col min="3" max="3" width="59" style="3" customWidth="1"/>
    <col min="4" max="16384" width="9" style="3"/>
  </cols>
  <sheetData>
    <row r="1" spans="1:3">
      <c r="A1" s="112" t="s">
        <v>35</v>
      </c>
      <c r="B1" s="113"/>
      <c r="C1" s="113"/>
    </row>
    <row r="2" spans="1:3">
      <c r="A2" s="9" t="s">
        <v>36</v>
      </c>
      <c r="B2" s="4" t="s">
        <v>37</v>
      </c>
      <c r="C2" s="5" t="s">
        <v>17</v>
      </c>
    </row>
    <row r="3" spans="1:3">
      <c r="A3" s="90" t="s">
        <v>38</v>
      </c>
      <c r="B3" s="6" t="s">
        <v>39</v>
      </c>
      <c r="C3" s="118" t="s">
        <v>40</v>
      </c>
    </row>
    <row r="4" spans="1:3">
      <c r="A4" s="90" t="s">
        <v>41</v>
      </c>
      <c r="B4" s="6">
        <v>18</v>
      </c>
      <c r="C4" s="119"/>
    </row>
    <row r="5" spans="1:3">
      <c r="A5" s="90" t="s">
        <v>42</v>
      </c>
      <c r="B5" s="6">
        <v>31</v>
      </c>
      <c r="C5" s="119"/>
    </row>
    <row r="6" spans="1:3" ht="22.5">
      <c r="A6" s="90" t="s">
        <v>43</v>
      </c>
      <c r="B6" s="7" t="s">
        <v>44</v>
      </c>
      <c r="C6" s="119"/>
    </row>
    <row r="7" spans="1:3">
      <c r="A7" s="90" t="s">
        <v>45</v>
      </c>
      <c r="B7" s="6">
        <v>120</v>
      </c>
      <c r="C7" s="119"/>
    </row>
    <row r="8" spans="1:3">
      <c r="A8" s="90" t="s">
        <v>46</v>
      </c>
      <c r="B8" s="6">
        <v>112</v>
      </c>
      <c r="C8" s="119"/>
    </row>
    <row r="9" spans="1:3">
      <c r="A9" s="90" t="s">
        <v>47</v>
      </c>
      <c r="B9" s="6">
        <v>50</v>
      </c>
      <c r="C9" s="119"/>
    </row>
    <row r="10" spans="1:3" ht="22.5">
      <c r="A10" s="90" t="s">
        <v>48</v>
      </c>
      <c r="B10" s="7" t="s">
        <v>49</v>
      </c>
      <c r="C10" s="119"/>
    </row>
    <row r="11" spans="1:3" ht="33.75">
      <c r="A11" s="90" t="s">
        <v>50</v>
      </c>
      <c r="B11" s="7" t="s">
        <v>51</v>
      </c>
      <c r="C11" s="120"/>
    </row>
    <row r="12" spans="1:3" ht="56.25">
      <c r="A12" s="90" t="s">
        <v>52</v>
      </c>
      <c r="B12" s="91" t="s">
        <v>53</v>
      </c>
      <c r="C12" s="90" t="s">
        <v>54</v>
      </c>
    </row>
    <row r="13" spans="1:3">
      <c r="A13" s="90" t="s">
        <v>55</v>
      </c>
      <c r="B13" s="90" t="s">
        <v>56</v>
      </c>
      <c r="C13" s="8" t="s">
        <v>57</v>
      </c>
    </row>
    <row r="15" spans="1:3">
      <c r="A15" s="114" t="s">
        <v>58</v>
      </c>
      <c r="B15" s="115"/>
      <c r="C15" s="116"/>
    </row>
    <row r="16" spans="1:3">
      <c r="A16" s="4" t="s">
        <v>36</v>
      </c>
      <c r="B16" s="4" t="s">
        <v>37</v>
      </c>
      <c r="C16" s="5" t="s">
        <v>17</v>
      </c>
    </row>
    <row r="17" spans="1:3">
      <c r="A17" s="90" t="s">
        <v>38</v>
      </c>
      <c r="B17" s="92">
        <v>1</v>
      </c>
      <c r="C17" s="8" t="s">
        <v>59</v>
      </c>
    </row>
    <row r="18" spans="1:3">
      <c r="A18" s="90" t="s">
        <v>41</v>
      </c>
      <c r="B18" s="92">
        <v>20</v>
      </c>
      <c r="C18" s="8" t="s">
        <v>59</v>
      </c>
    </row>
    <row r="19" spans="1:3">
      <c r="A19" s="90" t="s">
        <v>42</v>
      </c>
      <c r="B19" s="92">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6.25">
      <c r="A23" s="90" t="s">
        <v>63</v>
      </c>
      <c r="B23" s="91" t="s">
        <v>64</v>
      </c>
      <c r="C23" s="6" t="s">
        <v>65</v>
      </c>
    </row>
    <row r="24" spans="1:3" ht="22.5">
      <c r="A24" s="91" t="s">
        <v>66</v>
      </c>
      <c r="B24" s="93" t="s">
        <v>67</v>
      </c>
      <c r="C24" s="7"/>
    </row>
    <row r="25" spans="1:3">
      <c r="A25" s="90" t="s">
        <v>55</v>
      </c>
      <c r="B25" s="90" t="s">
        <v>56</v>
      </c>
      <c r="C25" s="8" t="s">
        <v>57</v>
      </c>
    </row>
    <row r="28" spans="1:3" ht="12" customHeight="1">
      <c r="A28" s="117" t="s">
        <v>68</v>
      </c>
      <c r="B28" s="117"/>
    </row>
    <row r="29" spans="1:3">
      <c r="A29" s="117" t="s">
        <v>69</v>
      </c>
      <c r="B29" s="117"/>
    </row>
  </sheetData>
  <mergeCells count="5">
    <mergeCell ref="A1:C1"/>
    <mergeCell ref="A15:C15"/>
    <mergeCell ref="A28:B28"/>
    <mergeCell ref="A29:B29"/>
    <mergeCell ref="C3:C1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workbookViewId="0">
      <pane xSplit="1" ySplit="2" topLeftCell="B7" activePane="bottomRight" state="frozen"/>
      <selection pane="topRight"/>
      <selection pane="bottomLeft"/>
      <selection pane="bottomRight" activeCell="J13" sqref="J13"/>
    </sheetView>
  </sheetViews>
  <sheetFormatPr defaultColWidth="24" defaultRowHeight="11.25"/>
  <cols>
    <col min="1" max="9" width="24" style="3"/>
    <col min="10" max="10" width="43" style="3" customWidth="1"/>
    <col min="11" max="16384" width="24" style="3"/>
  </cols>
  <sheetData>
    <row r="1" spans="1:10">
      <c r="A1" s="114" t="s">
        <v>70</v>
      </c>
      <c r="B1" s="115"/>
      <c r="C1" s="115"/>
      <c r="D1" s="115"/>
      <c r="E1" s="115"/>
      <c r="F1" s="115"/>
      <c r="G1" s="115"/>
      <c r="H1" s="115"/>
      <c r="I1" s="115"/>
      <c r="J1" s="116"/>
    </row>
    <row r="2" spans="1:10" ht="56.25">
      <c r="A2" s="9" t="s">
        <v>71</v>
      </c>
      <c r="B2" s="10" t="s">
        <v>72</v>
      </c>
      <c r="C2" s="10" t="s">
        <v>73</v>
      </c>
      <c r="D2" s="10" t="s">
        <v>74</v>
      </c>
      <c r="E2" s="10" t="s">
        <v>75</v>
      </c>
      <c r="F2" s="10" t="s">
        <v>76</v>
      </c>
      <c r="G2" s="10" t="s">
        <v>77</v>
      </c>
      <c r="H2" s="10" t="s">
        <v>78</v>
      </c>
      <c r="I2" s="10" t="s">
        <v>79</v>
      </c>
      <c r="J2" s="10" t="s">
        <v>17</v>
      </c>
    </row>
    <row r="3" spans="1:10" ht="30.75" customHeight="1">
      <c r="A3" s="121" t="s">
        <v>80</v>
      </c>
      <c r="B3" s="50">
        <v>3.5406822387303402E-2</v>
      </c>
      <c r="C3" s="50">
        <v>7.0813644774606804E-2</v>
      </c>
      <c r="D3" s="50">
        <v>2.2936580830958401E-2</v>
      </c>
      <c r="E3" s="50">
        <v>4.5873161661916698E-2</v>
      </c>
      <c r="F3" s="50">
        <v>2.1269664202896402E-2</v>
      </c>
      <c r="G3" s="50">
        <v>4.2539328405792699E-2</v>
      </c>
      <c r="H3" s="50">
        <v>2.8500000000000001E-2</v>
      </c>
      <c r="I3" s="50">
        <v>5.7000000000000002E-2</v>
      </c>
      <c r="J3" s="16" t="s">
        <v>81</v>
      </c>
    </row>
    <row r="4" spans="1:10" ht="45">
      <c r="A4" s="122"/>
      <c r="B4" s="50">
        <v>3.1280709606653398E-2</v>
      </c>
      <c r="C4" s="50">
        <v>4.7665843210138503E-2</v>
      </c>
      <c r="D4" s="50">
        <v>1.9546780647428701E-2</v>
      </c>
      <c r="E4" s="50">
        <v>2.9785570510367398E-2</v>
      </c>
      <c r="F4" s="50">
        <v>1.8039240842912699E-2</v>
      </c>
      <c r="G4" s="50">
        <v>2.74883669987241E-2</v>
      </c>
      <c r="H4" s="50">
        <v>2.47E-2</v>
      </c>
      <c r="I4" s="50">
        <v>3.7600000000000001E-2</v>
      </c>
      <c r="J4" s="16" t="s">
        <v>82</v>
      </c>
    </row>
    <row r="5" spans="1:10" ht="45">
      <c r="A5" s="122"/>
      <c r="B5" s="50"/>
      <c r="C5" s="50">
        <v>6.3166149282881806E-2</v>
      </c>
      <c r="D5" s="50"/>
      <c r="E5" s="50">
        <v>4.0718804240710199E-2</v>
      </c>
      <c r="F5" s="50"/>
      <c r="G5" s="50">
        <v>4.1593524612164097E-2</v>
      </c>
      <c r="H5" s="50"/>
      <c r="I5" s="50"/>
      <c r="J5" s="16" t="s">
        <v>83</v>
      </c>
    </row>
    <row r="6" spans="1:10" ht="45">
      <c r="A6" s="122"/>
      <c r="B6" s="50"/>
      <c r="C6" s="50">
        <v>9.7182732713088998E-2</v>
      </c>
      <c r="D6" s="50"/>
      <c r="E6" s="50">
        <v>4.4442685223796102E-2</v>
      </c>
      <c r="F6" s="50"/>
      <c r="G6" s="50">
        <v>4.3813418006017499E-2</v>
      </c>
      <c r="H6" s="50"/>
      <c r="I6" s="50"/>
      <c r="J6" s="16" t="s">
        <v>84</v>
      </c>
    </row>
    <row r="7" spans="1:10" s="67" customFormat="1" ht="56.25">
      <c r="A7" s="122"/>
      <c r="B7" s="68"/>
      <c r="C7" s="68"/>
      <c r="D7" s="68"/>
      <c r="E7" s="68"/>
      <c r="F7" s="68"/>
      <c r="G7" s="68"/>
      <c r="H7" s="68">
        <v>3.7999999999999999E-2</v>
      </c>
      <c r="I7" s="68">
        <v>5.7000000000000002E-2</v>
      </c>
      <c r="J7" s="76" t="s">
        <v>85</v>
      </c>
    </row>
    <row r="8" spans="1:10">
      <c r="A8" s="122"/>
      <c r="B8" s="50"/>
      <c r="C8" s="50"/>
      <c r="D8" s="50"/>
      <c r="E8" s="50"/>
      <c r="F8" s="50"/>
      <c r="G8" s="50"/>
      <c r="H8" s="50"/>
      <c r="I8" s="50"/>
      <c r="J8" s="16"/>
    </row>
    <row r="9" spans="1:10" ht="45" customHeight="1">
      <c r="A9" s="123"/>
      <c r="B9" s="50"/>
      <c r="C9" s="50"/>
      <c r="D9" s="50"/>
      <c r="E9" s="50"/>
      <c r="F9" s="50"/>
      <c r="G9" s="50"/>
      <c r="H9" s="50"/>
      <c r="I9" s="15"/>
      <c r="J9" s="16" t="s">
        <v>86</v>
      </c>
    </row>
    <row r="10" spans="1:10" ht="22.5">
      <c r="A10" s="121" t="s">
        <v>87</v>
      </c>
      <c r="B10" s="50">
        <v>7.0000000000000001E-3</v>
      </c>
      <c r="C10" s="50">
        <v>1.2999999999999999E-2</v>
      </c>
      <c r="D10" s="50">
        <v>1.1E-4</v>
      </c>
      <c r="E10" s="50">
        <v>2.2000000000000001E-4</v>
      </c>
      <c r="F10" s="50">
        <v>1E-4</v>
      </c>
      <c r="G10" s="50">
        <v>2.0000000000000001E-4</v>
      </c>
      <c r="H10" s="50">
        <v>1.1900000000000001E-2</v>
      </c>
      <c r="I10" s="50">
        <v>2.2200000000000001E-2</v>
      </c>
      <c r="J10" s="102" t="s">
        <v>356</v>
      </c>
    </row>
    <row r="11" spans="1:10" ht="22.5">
      <c r="A11" s="122"/>
      <c r="B11" s="50">
        <v>6.6E-3</v>
      </c>
      <c r="C11" s="50">
        <v>8.0999999999999996E-3</v>
      </c>
      <c r="D11" s="50">
        <v>1.1E-4</v>
      </c>
      <c r="E11" s="50">
        <v>1.3200000000000001E-4</v>
      </c>
      <c r="F11" s="50">
        <v>1E-4</v>
      </c>
      <c r="G11" s="50">
        <v>1.2E-4</v>
      </c>
      <c r="H11" s="50">
        <v>1.14E-2</v>
      </c>
      <c r="I11" s="50">
        <v>1.3899999999999999E-2</v>
      </c>
      <c r="J11" s="103" t="s">
        <v>357</v>
      </c>
    </row>
    <row r="12" spans="1:10">
      <c r="A12" s="122"/>
      <c r="B12" s="50">
        <v>2.4199999999999999E-2</v>
      </c>
      <c r="C12" s="50">
        <v>4.4900000000000002E-2</v>
      </c>
      <c r="D12" s="50">
        <v>1.1E-4</v>
      </c>
      <c r="E12" s="50">
        <v>2.2000000000000001E-4</v>
      </c>
      <c r="F12" s="50">
        <v>1E-4</v>
      </c>
      <c r="G12" s="50">
        <v>2.0000000000000001E-4</v>
      </c>
      <c r="H12" s="50">
        <v>2.64E-2</v>
      </c>
      <c r="I12" s="50">
        <v>4.9000000000000002E-2</v>
      </c>
      <c r="J12" s="15" t="s">
        <v>88</v>
      </c>
    </row>
    <row r="13" spans="1:10">
      <c r="A13" s="122"/>
      <c r="B13" s="50">
        <v>2.3900000000000001E-2</v>
      </c>
      <c r="C13" s="50">
        <v>2.9100000000000001E-2</v>
      </c>
      <c r="D13" s="50">
        <v>1.3200000000000001E-4</v>
      </c>
      <c r="E13" s="50">
        <v>1.65E-4</v>
      </c>
      <c r="F13" s="50">
        <v>1.2E-4</v>
      </c>
      <c r="G13" s="50">
        <v>1.4999999999999999E-4</v>
      </c>
      <c r="H13" s="50">
        <v>2.6200000000000001E-2</v>
      </c>
      <c r="I13" s="50">
        <v>3.1899999999999998E-2</v>
      </c>
      <c r="J13" s="15" t="s">
        <v>89</v>
      </c>
    </row>
    <row r="14" spans="1:10" ht="22.5">
      <c r="A14" s="122"/>
      <c r="B14" s="105">
        <v>3.0000000000000001E-3</v>
      </c>
      <c r="C14" s="105">
        <v>3.6000000000000001E-5</v>
      </c>
      <c r="D14" s="105">
        <v>8.7999999999999998E-5</v>
      </c>
      <c r="E14" s="105">
        <v>1.1E-4</v>
      </c>
      <c r="F14" s="105">
        <v>8.0000000000000007E-5</v>
      </c>
      <c r="G14" s="105">
        <v>1E-4</v>
      </c>
      <c r="H14" s="50"/>
      <c r="I14" s="50"/>
      <c r="J14" s="106" t="s">
        <v>351</v>
      </c>
    </row>
    <row r="15" spans="1:10" ht="22.5">
      <c r="A15" s="123"/>
      <c r="B15" s="105">
        <v>3.2000000000000002E-3</v>
      </c>
      <c r="C15" s="105">
        <v>5.8999999999999998E-5</v>
      </c>
      <c r="D15" s="105">
        <v>9.8999999999999994E-5</v>
      </c>
      <c r="E15" s="105">
        <v>1.8699999999999999E-4</v>
      </c>
      <c r="F15" s="105">
        <v>9.0000000000000006E-5</v>
      </c>
      <c r="G15" s="105">
        <v>1.7000000000000001E-4</v>
      </c>
      <c r="H15" s="50"/>
      <c r="I15" s="50"/>
      <c r="J15" s="106" t="s">
        <v>352</v>
      </c>
    </row>
    <row r="16" spans="1:10">
      <c r="A16" s="121" t="s">
        <v>90</v>
      </c>
      <c r="B16" s="50">
        <v>4.4999999999999998E-2</v>
      </c>
      <c r="C16" s="80">
        <v>0.09</v>
      </c>
      <c r="D16" s="50">
        <v>2.7E-2</v>
      </c>
      <c r="E16" s="50">
        <v>5.5E-2</v>
      </c>
      <c r="F16" s="50">
        <v>2.5999999999999999E-2</v>
      </c>
      <c r="G16" s="50">
        <v>5.0999999999999997E-2</v>
      </c>
      <c r="H16" s="50">
        <v>3.5000000000000003E-2</v>
      </c>
      <c r="I16" s="80">
        <v>7.0000000000000007E-2</v>
      </c>
      <c r="J16" s="15" t="s">
        <v>91</v>
      </c>
    </row>
    <row r="17" spans="1:10">
      <c r="A17" s="123"/>
      <c r="B17" s="50">
        <v>4.4999999999999998E-2</v>
      </c>
      <c r="C17" s="80">
        <v>0.09</v>
      </c>
      <c r="D17" s="50">
        <v>2.7E-2</v>
      </c>
      <c r="E17" s="50">
        <v>5.5E-2</v>
      </c>
      <c r="F17" s="50">
        <v>2.5999999999999999E-2</v>
      </c>
      <c r="G17" s="50">
        <v>5.0999999999999997E-2</v>
      </c>
      <c r="H17" s="50">
        <v>3.5000000000000003E-2</v>
      </c>
      <c r="I17" s="80">
        <v>7.0000000000000007E-2</v>
      </c>
      <c r="J17" s="16" t="s">
        <v>92</v>
      </c>
    </row>
    <row r="18" spans="1:10">
      <c r="A18" s="121" t="s">
        <v>93</v>
      </c>
      <c r="B18" s="65">
        <v>3.2219999999999999E-2</v>
      </c>
      <c r="C18" s="65">
        <v>6.4415E-2</v>
      </c>
      <c r="D18" s="65">
        <v>9.6100000000000005E-3</v>
      </c>
      <c r="E18" s="65">
        <v>1.9219E-2</v>
      </c>
      <c r="F18" s="65">
        <v>6.4809999999999998E-3</v>
      </c>
      <c r="G18" s="65">
        <v>1.2962E-2</v>
      </c>
      <c r="H18" s="65">
        <v>1.5269E-2</v>
      </c>
      <c r="I18" s="65">
        <v>3.057E-2</v>
      </c>
      <c r="J18" s="15" t="s">
        <v>94</v>
      </c>
    </row>
    <row r="19" spans="1:10">
      <c r="A19" s="123"/>
      <c r="B19" s="65">
        <v>2.8209000000000001E-2</v>
      </c>
      <c r="C19" s="65">
        <v>4.2956000000000001E-2</v>
      </c>
      <c r="D19" s="65">
        <v>7.8899999999999994E-3</v>
      </c>
      <c r="E19" s="65">
        <v>1.2015E-2</v>
      </c>
      <c r="F19" s="65">
        <v>5.202E-3</v>
      </c>
      <c r="G19" s="65">
        <v>7.9889999999999996E-3</v>
      </c>
      <c r="H19" s="65">
        <v>1.2767000000000001E-2</v>
      </c>
      <c r="I19" s="65">
        <v>1.9429999999999999E-2</v>
      </c>
      <c r="J19" s="15" t="s">
        <v>95</v>
      </c>
    </row>
    <row r="20" spans="1:10" s="48" customFormat="1" ht="22.5">
      <c r="A20" s="52" t="s">
        <v>96</v>
      </c>
      <c r="B20" s="53">
        <v>1.83E-2</v>
      </c>
      <c r="C20" s="53">
        <v>3.6700000000000003E-2</v>
      </c>
      <c r="D20" s="53">
        <v>1.0999999999999999E-2</v>
      </c>
      <c r="E20" s="53">
        <v>2.196E-2</v>
      </c>
      <c r="F20" s="53">
        <v>1.04E-2</v>
      </c>
      <c r="G20" s="53">
        <v>2.0750000000000001E-2</v>
      </c>
      <c r="H20" s="53">
        <v>8.9999999999999993E-3</v>
      </c>
      <c r="I20" s="53">
        <v>1.8200000000000001E-2</v>
      </c>
      <c r="J20" s="16" t="s">
        <v>97</v>
      </c>
    </row>
    <row r="21" spans="1:10" ht="33.75">
      <c r="A21" s="54" t="s">
        <v>98</v>
      </c>
      <c r="B21" s="55">
        <v>5.7000000000000002E-2</v>
      </c>
      <c r="C21" s="55">
        <v>0.114</v>
      </c>
      <c r="D21" s="55">
        <v>3.4000000000000002E-2</v>
      </c>
      <c r="E21" s="55">
        <v>6.8000000000000005E-2</v>
      </c>
      <c r="F21" s="55">
        <v>3.2000000000000001E-2</v>
      </c>
      <c r="G21" s="55">
        <v>6.4000000000000001E-2</v>
      </c>
      <c r="H21" s="55">
        <v>3.1E-2</v>
      </c>
      <c r="I21" s="55">
        <v>0.06</v>
      </c>
      <c r="J21" s="89" t="str">
        <f>'[1]FR2 TDD 2Rx'!$J$3</f>
        <v>1, Scheme#1: Reduced the maximum number of BD per slot.
2, Same-slot scheduling.</v>
      </c>
    </row>
    <row r="22" spans="1:10">
      <c r="A22" s="122" t="s">
        <v>99</v>
      </c>
      <c r="B22" s="50">
        <v>3.5099999999999999E-2</v>
      </c>
      <c r="C22" s="50">
        <v>7.0199999999999999E-2</v>
      </c>
      <c r="D22" s="50">
        <v>2.4799999999999999E-2</v>
      </c>
      <c r="E22" s="50">
        <v>4.9599999999999998E-2</v>
      </c>
      <c r="F22" s="50">
        <v>2.3800000000000002E-2</v>
      </c>
      <c r="G22" s="50">
        <v>4.7600000000000003E-2</v>
      </c>
      <c r="H22" s="50"/>
      <c r="I22" s="50"/>
      <c r="J22" s="15" t="s">
        <v>88</v>
      </c>
    </row>
    <row r="23" spans="1:10">
      <c r="A23" s="123"/>
      <c r="B23" s="50">
        <v>2.7699999999999999E-2</v>
      </c>
      <c r="C23" s="50">
        <v>5.5399999999999998E-2</v>
      </c>
      <c r="D23" s="50">
        <v>2.1299999999999999E-2</v>
      </c>
      <c r="E23" s="50">
        <v>4.2500000000000003E-2</v>
      </c>
      <c r="F23" s="50">
        <v>2.0400000000000001E-2</v>
      </c>
      <c r="G23" s="50">
        <v>4.07E-2</v>
      </c>
      <c r="H23" s="50"/>
      <c r="I23" s="50"/>
      <c r="J23" s="15" t="s">
        <v>89</v>
      </c>
    </row>
    <row r="24" spans="1:10" ht="56.25">
      <c r="A24" s="121" t="s">
        <v>100</v>
      </c>
      <c r="B24" s="50">
        <v>7.0499999999999998E-3</v>
      </c>
      <c r="C24" s="50">
        <v>1.41E-2</v>
      </c>
      <c r="D24" s="50">
        <v>2.0600000000000002E-3</v>
      </c>
      <c r="E24" s="50">
        <v>4.1000000000000003E-3</v>
      </c>
      <c r="F24" s="50">
        <v>1.8E-3</v>
      </c>
      <c r="G24" s="50">
        <v>3.62E-3</v>
      </c>
      <c r="H24" s="50">
        <v>2.58E-2</v>
      </c>
      <c r="I24" s="50">
        <v>5.16E-2</v>
      </c>
      <c r="J24" s="77" t="s">
        <v>101</v>
      </c>
    </row>
    <row r="25" spans="1:10" ht="56.25">
      <c r="A25" s="122"/>
      <c r="B25" s="50">
        <v>7.4999999999999997E-3</v>
      </c>
      <c r="C25" s="50">
        <v>1.5299999999999999E-2</v>
      </c>
      <c r="D25" s="50">
        <v>2.0600000000000002E-3</v>
      </c>
      <c r="E25" s="50">
        <v>4.1000000000000003E-3</v>
      </c>
      <c r="F25" s="50">
        <v>1.8E-3</v>
      </c>
      <c r="G25" s="50">
        <v>3.62E-3</v>
      </c>
      <c r="H25" s="50">
        <v>2.75E-2</v>
      </c>
      <c r="I25" s="50">
        <v>5.2400000000000002E-2</v>
      </c>
      <c r="J25" s="77" t="s">
        <v>102</v>
      </c>
    </row>
    <row r="26" spans="1:10" ht="67.5">
      <c r="A26" s="122"/>
      <c r="B26" s="68">
        <v>2.5700000000000001E-2</v>
      </c>
      <c r="C26" s="68">
        <v>5.1400000000000001E-2</v>
      </c>
      <c r="D26" s="56">
        <v>2.1100000000000001E-2</v>
      </c>
      <c r="E26" s="56">
        <v>4.0599999999999997E-2</v>
      </c>
      <c r="F26" s="56">
        <v>1.9599999999999999E-2</v>
      </c>
      <c r="G26" s="56">
        <v>3.9100000000000003E-2</v>
      </c>
      <c r="H26" s="56">
        <v>3.7100000000000001E-2</v>
      </c>
      <c r="I26" s="56">
        <v>6.2300000000000001E-2</v>
      </c>
      <c r="J26" s="77" t="s">
        <v>103</v>
      </c>
    </row>
    <row r="27" spans="1:10" ht="67.5">
      <c r="A27" s="123"/>
      <c r="B27" s="68">
        <v>2.8799999999999999E-2</v>
      </c>
      <c r="C27" s="68">
        <v>5.6500000000000002E-2</v>
      </c>
      <c r="D27" s="56">
        <v>2.1499999999999998E-2</v>
      </c>
      <c r="E27" s="56">
        <v>4.2900000000000001E-2</v>
      </c>
      <c r="F27" s="56">
        <v>1.9800000000000002E-2</v>
      </c>
      <c r="G27" s="56">
        <v>3.9300000000000002E-2</v>
      </c>
      <c r="H27" s="56">
        <v>3.8800000000000001E-2</v>
      </c>
      <c r="I27" s="56">
        <v>6.4799999999999996E-2</v>
      </c>
      <c r="J27" s="77" t="s">
        <v>104</v>
      </c>
    </row>
    <row r="28" spans="1:10">
      <c r="A28" s="124" t="s">
        <v>105</v>
      </c>
      <c r="B28" s="50">
        <v>4.4600000000000001E-2</v>
      </c>
      <c r="C28" s="50">
        <v>8.9200000000000002E-2</v>
      </c>
      <c r="D28" s="50">
        <v>2.6599999999999999E-2</v>
      </c>
      <c r="E28" s="50">
        <v>5.33E-2</v>
      </c>
      <c r="F28" s="73"/>
      <c r="G28" s="73"/>
      <c r="H28" s="73"/>
      <c r="I28" s="73"/>
      <c r="J28" s="73" t="s">
        <v>106</v>
      </c>
    </row>
    <row r="29" spans="1:10">
      <c r="A29" s="125"/>
      <c r="B29" s="50">
        <v>3.3799999999999997E-2</v>
      </c>
      <c r="C29" s="50">
        <v>6.7699999999999996E-2</v>
      </c>
      <c r="D29" s="50">
        <v>6.4999999999999997E-3</v>
      </c>
      <c r="E29" s="50">
        <v>1.32E-2</v>
      </c>
      <c r="F29" s="73"/>
      <c r="G29" s="73"/>
      <c r="H29" s="73"/>
      <c r="I29" s="73"/>
      <c r="J29" s="73" t="s">
        <v>107</v>
      </c>
    </row>
    <row r="30" spans="1:10">
      <c r="A30" s="125"/>
      <c r="B30" s="50">
        <v>4.0500000000000001E-2</v>
      </c>
      <c r="C30" s="50">
        <v>6.1699999999999998E-2</v>
      </c>
      <c r="D30" s="50">
        <v>2.29E-2</v>
      </c>
      <c r="E30" s="50">
        <v>3.5000000000000003E-2</v>
      </c>
      <c r="F30" s="73"/>
      <c r="G30" s="73"/>
      <c r="H30" s="73"/>
      <c r="I30" s="73"/>
      <c r="J30" s="73" t="s">
        <v>108</v>
      </c>
    </row>
    <row r="31" spans="1:10">
      <c r="A31" s="126"/>
      <c r="B31" s="50">
        <v>2.98E-2</v>
      </c>
      <c r="C31" s="50">
        <v>4.53E-2</v>
      </c>
      <c r="D31" s="50">
        <v>5.4000000000000003E-3</v>
      </c>
      <c r="E31" s="50">
        <v>8.2000000000000007E-3</v>
      </c>
      <c r="F31" s="73"/>
      <c r="G31" s="73"/>
      <c r="H31" s="73"/>
      <c r="I31" s="73"/>
      <c r="J31" s="73" t="s">
        <v>109</v>
      </c>
    </row>
    <row r="32" spans="1:10" s="49" customFormat="1">
      <c r="A32" s="35" t="s">
        <v>110</v>
      </c>
      <c r="B32" s="56">
        <v>2.7E-2</v>
      </c>
      <c r="C32" s="56">
        <v>5.3999999999999999E-2</v>
      </c>
      <c r="D32" s="56">
        <v>5.0000000000000001E-3</v>
      </c>
      <c r="E32" s="56">
        <v>1.0999999999999999E-2</v>
      </c>
      <c r="F32" s="56">
        <v>3.0000000000000001E-3</v>
      </c>
      <c r="G32" s="56">
        <v>6.0000000000000001E-3</v>
      </c>
      <c r="H32" s="56">
        <v>2.1999999999999999E-2</v>
      </c>
      <c r="I32" s="56">
        <v>4.3999999999999997E-2</v>
      </c>
      <c r="J32" s="64" t="s">
        <v>111</v>
      </c>
    </row>
    <row r="33" spans="1:10">
      <c r="A33" s="61"/>
      <c r="B33" s="73"/>
      <c r="C33" s="73"/>
      <c r="D33" s="73"/>
      <c r="E33" s="73"/>
      <c r="F33" s="73"/>
      <c r="G33" s="73"/>
      <c r="H33" s="73"/>
      <c r="I33" s="73"/>
      <c r="J33" s="73"/>
    </row>
    <row r="34" spans="1:10">
      <c r="A34" s="52" t="s">
        <v>112</v>
      </c>
      <c r="B34" s="81">
        <v>0.05</v>
      </c>
      <c r="C34" s="81">
        <v>0.1</v>
      </c>
      <c r="D34" s="82">
        <v>1.2E-2</v>
      </c>
      <c r="E34" s="82">
        <v>2.4E-2</v>
      </c>
      <c r="F34" s="82">
        <v>6.4000000000000003E-3</v>
      </c>
      <c r="G34" s="82">
        <v>1.2800000000000001E-2</v>
      </c>
      <c r="H34" s="83"/>
      <c r="I34" s="83"/>
      <c r="J34" s="83" t="s">
        <v>113</v>
      </c>
    </row>
    <row r="35" spans="1:10" ht="67.5">
      <c r="A35" s="121" t="s">
        <v>114</v>
      </c>
      <c r="B35" s="74">
        <v>3.3099999999999997E-2</v>
      </c>
      <c r="C35" s="84">
        <v>6.4000000000000001E-2</v>
      </c>
      <c r="D35" s="74">
        <v>2.24E-2</v>
      </c>
      <c r="E35" s="84">
        <v>4.7500000000000001E-2</v>
      </c>
      <c r="F35" s="74">
        <v>2.0299999999999999E-2</v>
      </c>
      <c r="G35" s="74">
        <v>4.36E-2</v>
      </c>
      <c r="H35" s="73"/>
      <c r="I35" s="73"/>
      <c r="J35" s="78" t="s">
        <v>115</v>
      </c>
    </row>
    <row r="36" spans="1:10" ht="67.5">
      <c r="A36" s="123"/>
      <c r="B36" s="74">
        <v>3.2000000000000001E-2</v>
      </c>
      <c r="C36" s="84">
        <v>6.2E-2</v>
      </c>
      <c r="D36" s="74">
        <v>2.1000000000000001E-2</v>
      </c>
      <c r="E36" s="84">
        <v>4.1599999999999998E-2</v>
      </c>
      <c r="F36" s="74">
        <v>1.7600000000000001E-2</v>
      </c>
      <c r="G36" s="74">
        <v>3.8100000000000002E-2</v>
      </c>
      <c r="H36" s="61"/>
      <c r="I36" s="61"/>
      <c r="J36" s="79" t="s">
        <v>116</v>
      </c>
    </row>
    <row r="37" spans="1:10">
      <c r="A37" s="127" t="s">
        <v>117</v>
      </c>
      <c r="B37" s="85">
        <v>4.1500000000000002E-2</v>
      </c>
      <c r="C37" s="65">
        <v>8.2900000000000001E-2</v>
      </c>
      <c r="D37" s="65">
        <v>2.5999999999999999E-2</v>
      </c>
      <c r="E37" s="65">
        <v>5.21E-2</v>
      </c>
      <c r="F37" s="65">
        <v>2.29E-2</v>
      </c>
      <c r="G37" s="65">
        <v>4.5699999999999998E-2</v>
      </c>
      <c r="H37" s="65"/>
      <c r="I37" s="65"/>
      <c r="J37" s="64" t="s">
        <v>118</v>
      </c>
    </row>
    <row r="38" spans="1:10">
      <c r="A38" s="128"/>
      <c r="B38" s="65">
        <v>3.6999999999999998E-2</v>
      </c>
      <c r="C38" s="65">
        <v>7.3999999999999996E-2</v>
      </c>
      <c r="D38" s="65">
        <v>2.2800000000000001E-2</v>
      </c>
      <c r="E38" s="65">
        <v>4.5699999999999998E-2</v>
      </c>
      <c r="F38" s="65">
        <v>2.0299999999999999E-2</v>
      </c>
      <c r="G38" s="65">
        <v>4.0500000000000001E-2</v>
      </c>
      <c r="J38" s="64" t="s">
        <v>119</v>
      </c>
    </row>
    <row r="39" spans="1:10" ht="25.5" customHeight="1">
      <c r="A39" s="121" t="s">
        <v>120</v>
      </c>
      <c r="B39" s="58">
        <v>2.4299999999999999E-2</v>
      </c>
      <c r="C39" s="58">
        <v>4.4499999999999998E-2</v>
      </c>
      <c r="D39" s="58">
        <v>1.6500000000000001E-2</v>
      </c>
      <c r="E39" s="58">
        <v>3.2899999999999999E-2</v>
      </c>
      <c r="F39" s="58">
        <v>1.4999999999999999E-2</v>
      </c>
      <c r="G39" s="58">
        <v>3.0099999999999998E-2</v>
      </c>
      <c r="H39" s="58">
        <v>2.7199999999999998E-2</v>
      </c>
      <c r="I39" s="58">
        <v>5.4100000000000002E-2</v>
      </c>
      <c r="J39" s="17" t="s">
        <v>121</v>
      </c>
    </row>
    <row r="40" spans="1:10" ht="22.5">
      <c r="A40" s="123"/>
      <c r="B40" s="58">
        <v>8.3999999999999995E-3</v>
      </c>
      <c r="C40" s="58">
        <v>1.6799999999999999E-2</v>
      </c>
      <c r="D40" s="58">
        <v>4.4000000000000003E-3</v>
      </c>
      <c r="E40" s="58">
        <v>8.8000000000000005E-3</v>
      </c>
      <c r="F40" s="58">
        <v>4.0000000000000001E-3</v>
      </c>
      <c r="G40" s="58">
        <v>8.0000000000000002E-3</v>
      </c>
      <c r="H40" s="58">
        <v>8.6999999999999994E-3</v>
      </c>
      <c r="I40" s="58">
        <v>1.7399999999999999E-2</v>
      </c>
      <c r="J40" s="17" t="s">
        <v>122</v>
      </c>
    </row>
    <row r="41" spans="1:10" ht="12">
      <c r="A41" s="86" t="s">
        <v>87</v>
      </c>
      <c r="B41" s="104">
        <v>0.3</v>
      </c>
      <c r="C41" s="104">
        <v>0.36</v>
      </c>
      <c r="D41" s="104">
        <f>1.1*F41</f>
        <v>8.8000000000000005E-3</v>
      </c>
      <c r="E41" s="104">
        <f>1.1*G41</f>
        <v>1.1000000000000001E-2</v>
      </c>
      <c r="F41" s="104">
        <v>8.0000000000000002E-3</v>
      </c>
      <c r="G41" s="104">
        <v>0.01</v>
      </c>
      <c r="H41" s="87"/>
      <c r="I41" s="87"/>
      <c r="J41" s="86"/>
    </row>
    <row r="42" spans="1:10" ht="12">
      <c r="A42" s="86"/>
      <c r="B42" s="104">
        <v>0.32</v>
      </c>
      <c r="C42" s="104">
        <v>0.59</v>
      </c>
      <c r="D42" s="104">
        <f>1.1*F42</f>
        <v>9.9000000000000008E-3</v>
      </c>
      <c r="E42" s="104">
        <f>1.1*G42</f>
        <v>1.8700000000000001E-2</v>
      </c>
      <c r="F42" s="104">
        <v>8.9999999999999993E-3</v>
      </c>
      <c r="G42" s="104">
        <v>1.7000000000000001E-2</v>
      </c>
      <c r="H42" s="87"/>
      <c r="I42" s="87"/>
      <c r="J42" s="86"/>
    </row>
    <row r="43" spans="1:10" ht="12">
      <c r="A43" s="86"/>
      <c r="B43" s="87"/>
      <c r="C43" s="87"/>
      <c r="D43" s="87"/>
      <c r="E43" s="87"/>
      <c r="F43" s="87"/>
      <c r="G43" s="87"/>
      <c r="H43" s="87"/>
      <c r="I43" s="87"/>
      <c r="J43" s="86"/>
    </row>
    <row r="44" spans="1:10">
      <c r="B44" s="88"/>
      <c r="C44" s="88"/>
      <c r="D44" s="88"/>
      <c r="E44" s="88"/>
      <c r="F44" s="88"/>
      <c r="G44" s="88"/>
      <c r="H44" s="88"/>
      <c r="I44" s="88"/>
    </row>
    <row r="45" spans="1:10">
      <c r="B45" s="88"/>
      <c r="C45" s="88"/>
      <c r="D45" s="88"/>
      <c r="E45" s="88"/>
      <c r="F45" s="88"/>
      <c r="G45" s="88"/>
      <c r="H45" s="88"/>
      <c r="I45" s="88"/>
    </row>
    <row r="46" spans="1:10">
      <c r="B46" s="88"/>
      <c r="C46" s="88"/>
      <c r="D46" s="88"/>
      <c r="E46" s="88"/>
      <c r="F46" s="88"/>
      <c r="G46" s="88"/>
      <c r="H46" s="88"/>
      <c r="I46" s="88"/>
    </row>
    <row r="47" spans="1:10">
      <c r="B47" s="88"/>
      <c r="C47" s="88"/>
      <c r="D47" s="88"/>
      <c r="E47" s="88"/>
      <c r="F47" s="88"/>
      <c r="G47" s="88"/>
      <c r="H47" s="88"/>
      <c r="I47" s="88"/>
    </row>
    <row r="48" spans="1:10">
      <c r="B48" s="88"/>
      <c r="C48" s="88"/>
      <c r="D48" s="88"/>
      <c r="E48" s="88"/>
      <c r="F48" s="88"/>
      <c r="G48" s="88"/>
      <c r="H48" s="88"/>
      <c r="I48" s="88"/>
    </row>
    <row r="49" spans="2:9">
      <c r="B49" s="88"/>
      <c r="C49" s="88"/>
      <c r="D49" s="88"/>
      <c r="E49" s="88"/>
      <c r="F49" s="88"/>
      <c r="G49" s="88"/>
      <c r="H49" s="88"/>
      <c r="I49" s="88"/>
    </row>
    <row r="50" spans="2:9">
      <c r="B50" s="88"/>
      <c r="C50" s="88"/>
      <c r="D50" s="88"/>
      <c r="E50" s="88"/>
      <c r="F50" s="88"/>
      <c r="G50" s="88"/>
      <c r="H50" s="88"/>
      <c r="I50" s="88"/>
    </row>
    <row r="51" spans="2:9">
      <c r="B51" s="88"/>
      <c r="C51" s="88"/>
      <c r="D51" s="88"/>
      <c r="E51" s="88"/>
      <c r="F51" s="88"/>
      <c r="G51" s="88"/>
      <c r="H51" s="88"/>
      <c r="I51" s="88"/>
    </row>
    <row r="52" spans="2:9">
      <c r="B52" s="88"/>
      <c r="C52" s="88"/>
      <c r="D52" s="88"/>
      <c r="E52" s="88"/>
      <c r="F52" s="88"/>
      <c r="G52" s="88"/>
      <c r="H52" s="88"/>
      <c r="I52" s="88"/>
    </row>
    <row r="53" spans="2:9">
      <c r="B53" s="88"/>
      <c r="C53" s="88"/>
      <c r="D53" s="88"/>
      <c r="E53" s="88"/>
      <c r="F53" s="88"/>
      <c r="G53" s="88"/>
      <c r="H53" s="88"/>
      <c r="I53" s="88"/>
    </row>
    <row r="54" spans="2:9">
      <c r="B54" s="88"/>
      <c r="C54" s="88"/>
      <c r="D54" s="88"/>
      <c r="E54" s="88"/>
      <c r="F54" s="88"/>
      <c r="G54" s="88"/>
      <c r="H54" s="88"/>
      <c r="I54" s="88"/>
    </row>
    <row r="55" spans="2:9">
      <c r="B55" s="88"/>
      <c r="C55" s="88"/>
      <c r="D55" s="88"/>
      <c r="E55" s="88"/>
      <c r="F55" s="88"/>
      <c r="G55" s="88"/>
      <c r="H55" s="88"/>
      <c r="I55" s="88"/>
    </row>
    <row r="56" spans="2:9">
      <c r="B56" s="88"/>
      <c r="C56" s="88"/>
      <c r="D56" s="88"/>
      <c r="E56" s="88"/>
      <c r="F56" s="88"/>
      <c r="G56" s="88"/>
      <c r="H56" s="88"/>
      <c r="I56" s="88"/>
    </row>
    <row r="57" spans="2:9">
      <c r="B57" s="88"/>
      <c r="C57" s="88"/>
      <c r="D57" s="88"/>
      <c r="E57" s="88"/>
      <c r="F57" s="88"/>
      <c r="G57" s="88"/>
      <c r="H57" s="88"/>
      <c r="I57" s="88"/>
    </row>
    <row r="58" spans="2:9">
      <c r="B58" s="88"/>
      <c r="C58" s="88"/>
      <c r="D58" s="88"/>
      <c r="E58" s="88"/>
      <c r="F58" s="88"/>
      <c r="G58" s="88"/>
      <c r="H58" s="88"/>
      <c r="I58" s="88"/>
    </row>
    <row r="59" spans="2:9">
      <c r="B59" s="88"/>
      <c r="C59" s="88"/>
      <c r="D59" s="88"/>
      <c r="E59" s="88"/>
      <c r="F59" s="88"/>
      <c r="G59" s="88"/>
      <c r="H59" s="88"/>
      <c r="I59" s="88"/>
    </row>
  </sheetData>
  <mergeCells count="11">
    <mergeCell ref="A39:A40"/>
    <mergeCell ref="A22:A23"/>
    <mergeCell ref="A24:A27"/>
    <mergeCell ref="A28:A31"/>
    <mergeCell ref="A35:A36"/>
    <mergeCell ref="A37:A38"/>
    <mergeCell ref="A1:J1"/>
    <mergeCell ref="A3:A9"/>
    <mergeCell ref="A16:A17"/>
    <mergeCell ref="A18:A19"/>
    <mergeCell ref="A10:A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
  <sheetViews>
    <sheetView workbookViewId="0">
      <pane ySplit="1" topLeftCell="A2" activePane="bottomLeft" state="frozen"/>
      <selection pane="bottomLeft" activeCell="J10" sqref="J10"/>
    </sheetView>
  </sheetViews>
  <sheetFormatPr defaultColWidth="24" defaultRowHeight="11.25"/>
  <cols>
    <col min="1" max="9" width="24" style="3"/>
    <col min="10" max="10" width="31.7109375" style="3" bestFit="1" customWidth="1"/>
    <col min="11" max="16384" width="24" style="3"/>
  </cols>
  <sheetData>
    <row r="1" spans="1:10">
      <c r="A1" s="114" t="s">
        <v>70</v>
      </c>
      <c r="B1" s="115"/>
      <c r="C1" s="115"/>
      <c r="D1" s="115"/>
      <c r="E1" s="115"/>
      <c r="F1" s="115"/>
      <c r="G1" s="115"/>
      <c r="H1" s="115"/>
      <c r="I1" s="115"/>
      <c r="J1" s="116"/>
    </row>
    <row r="2" spans="1:10" ht="56.25">
      <c r="A2" s="9" t="s">
        <v>71</v>
      </c>
      <c r="B2" s="10" t="s">
        <v>72</v>
      </c>
      <c r="C2" s="10" t="s">
        <v>73</v>
      </c>
      <c r="D2" s="10" t="s">
        <v>74</v>
      </c>
      <c r="E2" s="10" t="s">
        <v>75</v>
      </c>
      <c r="F2" s="10" t="s">
        <v>76</v>
      </c>
      <c r="G2" s="10" t="s">
        <v>77</v>
      </c>
      <c r="H2" s="10" t="s">
        <v>78</v>
      </c>
      <c r="I2" s="10" t="s">
        <v>79</v>
      </c>
      <c r="J2" s="10" t="s">
        <v>17</v>
      </c>
    </row>
    <row r="3" spans="1:10" ht="45">
      <c r="A3" s="121" t="s">
        <v>80</v>
      </c>
      <c r="B3" s="50">
        <v>4.2196767836925803E-2</v>
      </c>
      <c r="C3" s="50">
        <v>8.4393535673851702E-2</v>
      </c>
      <c r="D3" s="50">
        <v>2.87943460777518E-2</v>
      </c>
      <c r="E3" s="50">
        <v>5.75886921555036E-2</v>
      </c>
      <c r="F3" s="50">
        <v>2.7128563082840701E-2</v>
      </c>
      <c r="G3" s="50">
        <v>5.4257126165681499E-2</v>
      </c>
      <c r="H3" s="50">
        <v>3.4500000000000003E-2</v>
      </c>
      <c r="I3" s="50">
        <v>6.8900000000000003E-2</v>
      </c>
      <c r="J3" s="17" t="s">
        <v>81</v>
      </c>
    </row>
    <row r="4" spans="1:10" ht="45">
      <c r="A4" s="122"/>
      <c r="B4" s="50">
        <v>3.8038667784056401E-2</v>
      </c>
      <c r="C4" s="50">
        <v>7.60773355681129E-2</v>
      </c>
      <c r="D4" s="50">
        <v>2.49546311243267E-2</v>
      </c>
      <c r="E4" s="50">
        <v>4.9909262248653399E-2</v>
      </c>
      <c r="F4" s="50">
        <v>2.3395838953940599E-2</v>
      </c>
      <c r="G4" s="50">
        <v>4.67916779078811E-2</v>
      </c>
      <c r="H4" s="50">
        <v>3.04E-2</v>
      </c>
      <c r="I4" s="50">
        <v>6.0699999999999997E-2</v>
      </c>
      <c r="J4" s="17" t="s">
        <v>82</v>
      </c>
    </row>
    <row r="5" spans="1:10" ht="45">
      <c r="A5" s="122"/>
      <c r="B5" s="50"/>
      <c r="C5" s="50">
        <v>8.9873008716102196E-2</v>
      </c>
      <c r="D5" s="50"/>
      <c r="E5" s="50">
        <v>7.0184972945812496E-2</v>
      </c>
      <c r="F5" s="50"/>
      <c r="G5" s="50">
        <v>6.8733845767753904E-2</v>
      </c>
      <c r="H5" s="50"/>
      <c r="I5" s="50"/>
      <c r="J5" s="17" t="s">
        <v>83</v>
      </c>
    </row>
    <row r="6" spans="1:10" ht="56.25">
      <c r="A6" s="122"/>
      <c r="B6" s="50"/>
      <c r="C6" s="50">
        <v>9.5783238050122302E-2</v>
      </c>
      <c r="D6" s="50"/>
      <c r="E6" s="50">
        <v>7.5577423538605901E-2</v>
      </c>
      <c r="F6" s="50"/>
      <c r="G6" s="50">
        <v>6.8861455959307399E-2</v>
      </c>
      <c r="H6" s="50"/>
      <c r="I6" s="50"/>
      <c r="J6" s="17" t="s">
        <v>84</v>
      </c>
    </row>
    <row r="7" spans="1:10" s="67" customFormat="1" ht="67.5">
      <c r="A7" s="122"/>
      <c r="B7" s="68"/>
      <c r="C7" s="68"/>
      <c r="D7" s="68"/>
      <c r="E7" s="68"/>
      <c r="F7" s="68"/>
      <c r="G7" s="68"/>
      <c r="H7" s="69">
        <v>4.5999999999999999E-2</v>
      </c>
      <c r="I7" s="69">
        <v>6.8900000000000003E-2</v>
      </c>
      <c r="J7" s="76" t="s">
        <v>85</v>
      </c>
    </row>
    <row r="8" spans="1:10" ht="56.25">
      <c r="A8" s="123"/>
      <c r="B8" s="50"/>
      <c r="C8" s="50"/>
      <c r="D8" s="50"/>
      <c r="E8" s="50"/>
      <c r="F8" s="50"/>
      <c r="G8" s="50"/>
      <c r="H8" s="50"/>
      <c r="I8" s="15"/>
      <c r="J8" s="17" t="s">
        <v>86</v>
      </c>
    </row>
    <row r="9" spans="1:10" ht="22.5">
      <c r="A9" s="121" t="s">
        <v>87</v>
      </c>
      <c r="B9" s="50">
        <v>9.4999999999999998E-3</v>
      </c>
      <c r="C9" s="50">
        <v>1.7600000000000001E-2</v>
      </c>
      <c r="D9" s="51">
        <v>1.1E-4</v>
      </c>
      <c r="E9" s="51">
        <v>2.2000000000000001E-4</v>
      </c>
      <c r="F9" s="50">
        <v>1E-4</v>
      </c>
      <c r="G9" s="50">
        <v>2.0000000000000001E-4</v>
      </c>
      <c r="H9" s="50">
        <v>1.5599999999999999E-2</v>
      </c>
      <c r="I9" s="50">
        <v>2.8899999999999999E-2</v>
      </c>
      <c r="J9" s="103" t="s">
        <v>353</v>
      </c>
    </row>
    <row r="10" spans="1:10" ht="22.5">
      <c r="A10" s="122"/>
      <c r="B10" s="50">
        <v>7.7000000000000002E-3</v>
      </c>
      <c r="C10" s="50">
        <v>1.44E-2</v>
      </c>
      <c r="D10" s="51">
        <v>1.1E-4</v>
      </c>
      <c r="E10" s="51">
        <v>2.2000000000000001E-4</v>
      </c>
      <c r="F10" s="50">
        <v>1E-4</v>
      </c>
      <c r="G10" s="50">
        <v>2.0000000000000001E-4</v>
      </c>
      <c r="H10" s="50">
        <v>1.2999999999999999E-2</v>
      </c>
      <c r="I10" s="50">
        <v>2.41E-2</v>
      </c>
      <c r="J10" s="103" t="s">
        <v>355</v>
      </c>
    </row>
    <row r="11" spans="1:10">
      <c r="A11" s="122"/>
      <c r="B11" s="50">
        <v>3.0499999999999999E-2</v>
      </c>
      <c r="C11" s="50">
        <v>5.6599999999999998E-2</v>
      </c>
      <c r="D11" s="51">
        <v>2.2000000000000001E-3</v>
      </c>
      <c r="E11" s="51">
        <v>4.1799999999999997E-3</v>
      </c>
      <c r="F11" s="50">
        <v>2E-3</v>
      </c>
      <c r="G11" s="50">
        <v>3.8E-3</v>
      </c>
      <c r="H11" s="50">
        <v>3.3300000000000003E-2</v>
      </c>
      <c r="I11" s="50">
        <v>6.1699999999999998E-2</v>
      </c>
      <c r="J11" s="15" t="s">
        <v>88</v>
      </c>
    </row>
    <row r="12" spans="1:10">
      <c r="A12" s="122"/>
      <c r="B12" s="50">
        <v>2.46E-2</v>
      </c>
      <c r="C12" s="50">
        <v>4.5699999999999998E-2</v>
      </c>
      <c r="D12" s="51">
        <v>6.3800000000000003E-3</v>
      </c>
      <c r="E12" s="51">
        <v>7.8100000000000001E-3</v>
      </c>
      <c r="F12" s="50">
        <v>5.7999999999999996E-3</v>
      </c>
      <c r="G12" s="50">
        <v>7.1000000000000004E-3</v>
      </c>
      <c r="H12" s="50">
        <v>2.7099999999999999E-2</v>
      </c>
      <c r="I12" s="50">
        <v>5.0200000000000002E-2</v>
      </c>
      <c r="J12" s="15" t="s">
        <v>89</v>
      </c>
    </row>
    <row r="13" spans="1:10" ht="22.5">
      <c r="A13" s="122"/>
      <c r="B13" s="105">
        <v>3.5899999999999999E-3</v>
      </c>
      <c r="C13" s="105">
        <v>6.6600000000000001E-3</v>
      </c>
      <c r="D13" s="105">
        <v>1.1E-4</v>
      </c>
      <c r="E13" s="105">
        <v>2.0900000000000001E-4</v>
      </c>
      <c r="F13" s="105">
        <v>1E-4</v>
      </c>
      <c r="G13" s="105">
        <v>1.9000000000000001E-4</v>
      </c>
      <c r="H13" s="50"/>
      <c r="I13" s="50"/>
      <c r="J13" s="106" t="s">
        <v>351</v>
      </c>
    </row>
    <row r="14" spans="1:10" ht="22.5">
      <c r="A14" s="123"/>
      <c r="B14" s="105">
        <v>4.4400000000000004E-3</v>
      </c>
      <c r="C14" s="105">
        <v>8.2000000000000007E-3</v>
      </c>
      <c r="D14" s="105">
        <v>1.4300000000000001E-4</v>
      </c>
      <c r="E14" s="105">
        <v>2.6400000000000002E-4</v>
      </c>
      <c r="F14" s="105">
        <v>1.2999999999999999E-4</v>
      </c>
      <c r="G14" s="105">
        <v>2.4000000000000001E-4</v>
      </c>
      <c r="H14" s="50"/>
      <c r="I14" s="50"/>
      <c r="J14" s="106" t="s">
        <v>352</v>
      </c>
    </row>
    <row r="15" spans="1:10">
      <c r="A15" s="121" t="s">
        <v>90</v>
      </c>
      <c r="B15" s="50">
        <v>4.4999999999999998E-2</v>
      </c>
      <c r="C15" s="50">
        <v>6.9000000000000006E-2</v>
      </c>
      <c r="D15" s="50">
        <v>2.8000000000000001E-2</v>
      </c>
      <c r="E15" s="50">
        <v>4.2000000000000003E-2</v>
      </c>
      <c r="F15" s="50">
        <v>2.5000000000000001E-2</v>
      </c>
      <c r="G15" s="50">
        <v>3.9E-2</v>
      </c>
      <c r="H15" s="50">
        <v>3.5000000000000003E-2</v>
      </c>
      <c r="I15" s="50">
        <v>5.2999999999999999E-2</v>
      </c>
      <c r="J15" s="8" t="s">
        <v>91</v>
      </c>
    </row>
    <row r="16" spans="1:10" ht="22.5">
      <c r="A16" s="123"/>
      <c r="B16" s="50">
        <v>4.4999999999999998E-2</v>
      </c>
      <c r="C16" s="50">
        <v>6.9000000000000006E-2</v>
      </c>
      <c r="D16" s="50">
        <v>2.7E-2</v>
      </c>
      <c r="E16" s="50">
        <v>4.2000000000000003E-2</v>
      </c>
      <c r="F16" s="50">
        <v>2.5000000000000001E-2</v>
      </c>
      <c r="G16" s="50">
        <v>3.9E-2</v>
      </c>
      <c r="H16" s="50">
        <v>3.5000000000000003E-2</v>
      </c>
      <c r="I16" s="50">
        <v>5.2999999999999999E-2</v>
      </c>
      <c r="J16" s="17" t="s">
        <v>92</v>
      </c>
    </row>
    <row r="17" spans="1:10">
      <c r="A17" s="121" t="s">
        <v>93</v>
      </c>
      <c r="B17" s="65">
        <v>3.7231E-2</v>
      </c>
      <c r="C17" s="65">
        <v>7.4441999999999994E-2</v>
      </c>
      <c r="D17" s="65">
        <v>1.2545000000000001E-2</v>
      </c>
      <c r="E17" s="65">
        <v>2.5010000000000001E-2</v>
      </c>
      <c r="F17" s="65">
        <v>8.5839999999999996E-3</v>
      </c>
      <c r="G17" s="65">
        <v>1.7084999999999999E-2</v>
      </c>
      <c r="H17" s="65">
        <v>1.9761999999999998E-2</v>
      </c>
      <c r="I17" s="65">
        <v>3.9552999999999998E-2</v>
      </c>
      <c r="J17" s="8" t="s">
        <v>94</v>
      </c>
    </row>
    <row r="18" spans="1:10">
      <c r="A18" s="123"/>
      <c r="B18" s="65">
        <v>3.3057000000000003E-2</v>
      </c>
      <c r="C18" s="65">
        <v>6.6114999999999993E-2</v>
      </c>
      <c r="D18" s="65">
        <v>1.0348E-2</v>
      </c>
      <c r="E18" s="65">
        <v>2.0695999999999999E-2</v>
      </c>
      <c r="F18" s="65">
        <v>7.0619999999999997E-3</v>
      </c>
      <c r="G18" s="65">
        <v>1.4038E-2</v>
      </c>
      <c r="H18" s="65">
        <v>1.6708000000000001E-2</v>
      </c>
      <c r="I18" s="65">
        <v>3.3416000000000001E-2</v>
      </c>
      <c r="J18" s="8" t="s">
        <v>95</v>
      </c>
    </row>
    <row r="19" spans="1:10" ht="33.75">
      <c r="A19" s="70" t="s">
        <v>123</v>
      </c>
      <c r="B19" s="71"/>
      <c r="C19" s="71">
        <v>9.1999999999999998E-2</v>
      </c>
      <c r="D19" s="71"/>
      <c r="E19" s="71">
        <v>6.8000000000000005E-2</v>
      </c>
      <c r="F19" s="72"/>
      <c r="G19" s="71">
        <v>6.0999999999999999E-2</v>
      </c>
      <c r="H19" s="72"/>
      <c r="I19" s="71"/>
      <c r="J19" s="17" t="s">
        <v>124</v>
      </c>
    </row>
    <row r="20" spans="1:10" s="48" customFormat="1" ht="33.75">
      <c r="A20" s="52" t="s">
        <v>96</v>
      </c>
      <c r="B20" s="53">
        <v>2.1649999999999999E-2</v>
      </c>
      <c r="C20" s="53">
        <v>4.1149999999999999E-2</v>
      </c>
      <c r="D20" s="53">
        <v>1.2999999999999999E-2</v>
      </c>
      <c r="E20" s="53">
        <v>2.605E-2</v>
      </c>
      <c r="F20" s="53">
        <v>1.2330000000000001E-2</v>
      </c>
      <c r="G20" s="53" t="s">
        <v>125</v>
      </c>
      <c r="H20" s="53">
        <v>1.158E-2</v>
      </c>
      <c r="I20" s="53">
        <v>2.317E-2</v>
      </c>
      <c r="J20" s="16" t="s">
        <v>97</v>
      </c>
    </row>
    <row r="21" spans="1:10" ht="33.75">
      <c r="A21" s="54" t="s">
        <v>98</v>
      </c>
      <c r="B21" s="55">
        <v>6.2E-2</v>
      </c>
      <c r="C21" s="55">
        <v>0.123</v>
      </c>
      <c r="D21" s="55">
        <v>4.1000000000000002E-2</v>
      </c>
      <c r="E21" s="55">
        <v>8.2000000000000003E-2</v>
      </c>
      <c r="F21" s="55">
        <v>3.9E-2</v>
      </c>
      <c r="G21" s="55">
        <v>7.8E-2</v>
      </c>
      <c r="H21" s="55">
        <v>3.6999999999999998E-2</v>
      </c>
      <c r="I21" s="55">
        <v>7.1999999999999995E-2</v>
      </c>
      <c r="J21" s="63" t="str">
        <f>'[1]FR2 TDD 2Rx'!$J$3</f>
        <v>1, Scheme#1: Reduced the maximum number of BD per slot.
2, Same-slot scheduling.</v>
      </c>
    </row>
    <row r="22" spans="1:10">
      <c r="A22" s="122" t="s">
        <v>99</v>
      </c>
      <c r="B22" s="50">
        <v>3.9399999999999998E-2</v>
      </c>
      <c r="C22" s="50">
        <v>7.8799999999999995E-2</v>
      </c>
      <c r="D22" s="50">
        <v>2.81E-2</v>
      </c>
      <c r="E22" s="50">
        <v>5.6099999999999997E-2</v>
      </c>
      <c r="F22" s="50">
        <v>2.7E-2</v>
      </c>
      <c r="G22" s="50">
        <v>5.3999999999999999E-2</v>
      </c>
      <c r="H22" s="50"/>
      <c r="I22" s="50"/>
      <c r="J22" s="15" t="s">
        <v>88</v>
      </c>
    </row>
    <row r="23" spans="1:10">
      <c r="A23" s="123"/>
      <c r="B23" s="50">
        <v>3.1E-2</v>
      </c>
      <c r="C23" s="50">
        <v>6.2100000000000002E-2</v>
      </c>
      <c r="D23" s="50">
        <v>2.4299999999999999E-2</v>
      </c>
      <c r="E23" s="50">
        <v>4.8500000000000001E-2</v>
      </c>
      <c r="F23" s="50">
        <v>2.3300000000000001E-2</v>
      </c>
      <c r="G23" s="50">
        <v>4.6600000000000003E-2</v>
      </c>
      <c r="H23" s="50"/>
      <c r="I23" s="50"/>
      <c r="J23" s="15" t="s">
        <v>89</v>
      </c>
    </row>
    <row r="24" spans="1:10" ht="78.75">
      <c r="A24" s="121" t="s">
        <v>100</v>
      </c>
      <c r="B24" s="50">
        <v>6.4200000000000004E-3</v>
      </c>
      <c r="C24" s="50">
        <v>1.55E-2</v>
      </c>
      <c r="D24" s="50">
        <v>2.3700000000000001E-3</v>
      </c>
      <c r="E24" s="50">
        <v>4.7200000000000002E-3</v>
      </c>
      <c r="F24" s="50">
        <v>2.0500000000000002E-3</v>
      </c>
      <c r="G24" s="50">
        <v>4.1099999999999999E-3</v>
      </c>
      <c r="H24" s="50">
        <v>2.7900000000000001E-2</v>
      </c>
      <c r="I24" s="50">
        <v>5.6899999999999999E-2</v>
      </c>
      <c r="J24" s="77" t="s">
        <v>126</v>
      </c>
    </row>
    <row r="25" spans="1:10" ht="78.75">
      <c r="A25" s="122"/>
      <c r="B25" s="50">
        <v>8.1499999999999993E-3</v>
      </c>
      <c r="C25" s="50">
        <v>1.6299999999999999E-2</v>
      </c>
      <c r="D25" s="50">
        <v>2.3700000000000001E-3</v>
      </c>
      <c r="E25" s="50">
        <v>4.7200000000000002E-3</v>
      </c>
      <c r="F25" s="50">
        <v>2.0500000000000002E-3</v>
      </c>
      <c r="G25" s="50">
        <v>4.1099999999999999E-3</v>
      </c>
      <c r="H25" s="50">
        <v>2.8500000000000001E-2</v>
      </c>
      <c r="I25" s="50">
        <v>5.7000000000000002E-2</v>
      </c>
      <c r="J25" s="77" t="s">
        <v>127</v>
      </c>
    </row>
    <row r="26" spans="1:10" ht="90">
      <c r="A26" s="122"/>
      <c r="B26" s="56">
        <v>1.47E-2</v>
      </c>
      <c r="C26" s="56">
        <v>4.9200000000000001E-2</v>
      </c>
      <c r="D26" s="56">
        <v>2.1899999999999999E-2</v>
      </c>
      <c r="E26" s="56">
        <v>4.3900000000000002E-2</v>
      </c>
      <c r="F26" s="56">
        <v>0.02</v>
      </c>
      <c r="G26" s="56">
        <v>3.9899999999999998E-2</v>
      </c>
      <c r="H26" s="56">
        <v>2.9600000000000001E-2</v>
      </c>
      <c r="I26" s="56">
        <v>6.3100000000000003E-2</v>
      </c>
      <c r="J26" s="77" t="s">
        <v>103</v>
      </c>
    </row>
    <row r="27" spans="1:10" ht="90">
      <c r="A27" s="123"/>
      <c r="B27" s="56">
        <v>2.8299999999999999E-2</v>
      </c>
      <c r="C27" s="56">
        <v>5.6500000000000002E-2</v>
      </c>
      <c r="D27" s="56">
        <v>2.1899999999999999E-2</v>
      </c>
      <c r="E27" s="56">
        <v>4.4699999999999997E-2</v>
      </c>
      <c r="F27" s="56">
        <v>0.02</v>
      </c>
      <c r="G27" s="56">
        <v>4.02E-2</v>
      </c>
      <c r="H27" s="56">
        <v>3.1699999999999999E-2</v>
      </c>
      <c r="I27" s="56">
        <v>6.3299999999999995E-2</v>
      </c>
      <c r="J27" s="77" t="s">
        <v>128</v>
      </c>
    </row>
    <row r="28" spans="1:10">
      <c r="A28" s="124" t="s">
        <v>105</v>
      </c>
      <c r="B28" s="50">
        <v>5.0999999999999997E-2</v>
      </c>
      <c r="C28" s="50">
        <v>0.1014</v>
      </c>
      <c r="D28" s="50">
        <v>3.3000000000000002E-2</v>
      </c>
      <c r="E28" s="50">
        <v>6.6000000000000003E-2</v>
      </c>
      <c r="F28" s="73"/>
      <c r="G28" s="73"/>
      <c r="H28" s="73"/>
      <c r="I28" s="73"/>
      <c r="J28" s="61" t="s">
        <v>106</v>
      </c>
    </row>
    <row r="29" spans="1:10">
      <c r="A29" s="125"/>
      <c r="B29" s="50">
        <v>0.04</v>
      </c>
      <c r="C29" s="50">
        <v>8.0600000000000005E-2</v>
      </c>
      <c r="D29" s="50">
        <v>8.9999999999999993E-3</v>
      </c>
      <c r="E29" s="50">
        <v>1.7999999999999999E-2</v>
      </c>
      <c r="F29" s="73"/>
      <c r="G29" s="73"/>
      <c r="H29" s="73"/>
      <c r="I29" s="73"/>
      <c r="J29" s="61" t="s">
        <v>107</v>
      </c>
    </row>
    <row r="30" spans="1:10">
      <c r="A30" s="125"/>
      <c r="B30" s="50">
        <v>4.6899999999999997E-2</v>
      </c>
      <c r="C30" s="50">
        <v>9.3799999999999994E-2</v>
      </c>
      <c r="D30" s="50">
        <v>2.9000000000000001E-2</v>
      </c>
      <c r="E30" s="50">
        <v>5.7000000000000002E-2</v>
      </c>
      <c r="F30" s="73"/>
      <c r="G30" s="73"/>
      <c r="H30" s="73"/>
      <c r="I30" s="73"/>
      <c r="J30" s="61" t="s">
        <v>108</v>
      </c>
    </row>
    <row r="31" spans="1:10">
      <c r="A31" s="126"/>
      <c r="B31" s="50">
        <v>3.5999999999999997E-2</v>
      </c>
      <c r="C31" s="50">
        <v>7.22E-2</v>
      </c>
      <c r="D31" s="50">
        <v>7.4999999999999997E-3</v>
      </c>
      <c r="E31" s="50">
        <v>1.49E-2</v>
      </c>
      <c r="F31" s="73"/>
      <c r="G31" s="73"/>
      <c r="H31" s="73"/>
      <c r="I31" s="73"/>
      <c r="J31" s="61" t="s">
        <v>109</v>
      </c>
    </row>
    <row r="32" spans="1:10" s="49" customFormat="1">
      <c r="A32" s="35" t="s">
        <v>110</v>
      </c>
      <c r="B32" s="56">
        <v>3.2000000000000001E-2</v>
      </c>
      <c r="C32" s="56">
        <v>6.3E-2</v>
      </c>
      <c r="D32" s="56">
        <v>7.0000000000000001E-3</v>
      </c>
      <c r="E32" s="56">
        <v>1.2999999999999999E-2</v>
      </c>
      <c r="F32" s="56">
        <v>4.0000000000000001E-3</v>
      </c>
      <c r="G32" s="56">
        <v>8.0000000000000002E-3</v>
      </c>
      <c r="H32" s="56">
        <v>2.7E-2</v>
      </c>
      <c r="I32" s="56">
        <v>5.5E-2</v>
      </c>
      <c r="J32" s="64" t="s">
        <v>111</v>
      </c>
    </row>
    <row r="33" spans="1:10" ht="90">
      <c r="A33" s="129" t="s">
        <v>114</v>
      </c>
      <c r="B33" s="74">
        <v>3.4599999999999999E-2</v>
      </c>
      <c r="C33" s="75">
        <v>0.06</v>
      </c>
      <c r="D33" s="74">
        <v>0.02</v>
      </c>
      <c r="E33" s="74">
        <v>4.1300000000000003E-2</v>
      </c>
      <c r="F33" s="59">
        <v>2.4E-2</v>
      </c>
      <c r="G33" s="60">
        <v>5.1200000000000002E-2</v>
      </c>
      <c r="H33" s="73"/>
      <c r="I33" s="73"/>
      <c r="J33" s="78" t="s">
        <v>129</v>
      </c>
    </row>
    <row r="34" spans="1:10" ht="90">
      <c r="A34" s="130"/>
      <c r="B34" s="74">
        <v>2.5100000000000001E-2</v>
      </c>
      <c r="C34" s="74">
        <v>4.9000000000000002E-2</v>
      </c>
      <c r="D34" s="74">
        <v>1.9E-2</v>
      </c>
      <c r="E34" s="74">
        <v>4.0399999999999998E-2</v>
      </c>
      <c r="F34" s="59">
        <v>2.3E-2</v>
      </c>
      <c r="G34" s="60">
        <v>4.4299999999999999E-2</v>
      </c>
      <c r="H34" s="61"/>
      <c r="I34" s="61"/>
      <c r="J34" s="79" t="s">
        <v>130</v>
      </c>
    </row>
    <row r="35" spans="1:10">
      <c r="A35" s="127" t="s">
        <v>117</v>
      </c>
      <c r="B35" s="50">
        <v>4.7699999999999999E-2</v>
      </c>
      <c r="C35" s="50">
        <v>9.5399999999999999E-2</v>
      </c>
      <c r="D35" s="50">
        <v>3.0300000000000001E-2</v>
      </c>
      <c r="E35" s="50">
        <v>6.0600000000000001E-2</v>
      </c>
      <c r="F35" s="50">
        <v>2.9399999999999999E-2</v>
      </c>
      <c r="G35" s="50">
        <v>5.8700000000000002E-2</v>
      </c>
      <c r="H35" s="65"/>
      <c r="I35" s="65"/>
      <c r="J35" s="64" t="s">
        <v>118</v>
      </c>
    </row>
    <row r="36" spans="1:10">
      <c r="A36" s="128"/>
      <c r="B36" s="50">
        <v>4.3499999999999997E-2</v>
      </c>
      <c r="C36" s="50">
        <v>8.6999999999999994E-2</v>
      </c>
      <c r="D36" s="50">
        <v>2.76E-2</v>
      </c>
      <c r="E36" s="50">
        <v>5.5199999999999999E-2</v>
      </c>
      <c r="F36" s="50">
        <v>2.47E-2</v>
      </c>
      <c r="G36" s="50">
        <v>4.9399999999999999E-2</v>
      </c>
      <c r="J36" s="64" t="s">
        <v>119</v>
      </c>
    </row>
    <row r="37" spans="1:10" ht="33.75">
      <c r="A37" s="121" t="s">
        <v>120</v>
      </c>
      <c r="B37" s="58">
        <v>2.64E-2</v>
      </c>
      <c r="C37" s="58">
        <v>4.8300000000000003E-2</v>
      </c>
      <c r="D37" s="58">
        <v>1.6400000000000001E-2</v>
      </c>
      <c r="E37" s="58">
        <v>3.2899999999999999E-2</v>
      </c>
      <c r="F37" s="58">
        <v>1.4999999999999999E-2</v>
      </c>
      <c r="G37" s="58">
        <v>0.03</v>
      </c>
      <c r="H37" s="58">
        <v>2.6700000000000002E-2</v>
      </c>
      <c r="I37" s="58">
        <v>5.2999999999999999E-2</v>
      </c>
      <c r="J37" s="17" t="s">
        <v>121</v>
      </c>
    </row>
    <row r="38" spans="1:10" ht="33.75">
      <c r="A38" s="123"/>
      <c r="B38" s="58">
        <v>8.8000000000000005E-3</v>
      </c>
      <c r="C38" s="58">
        <v>1.7600000000000001E-2</v>
      </c>
      <c r="D38" s="58">
        <v>4.3E-3</v>
      </c>
      <c r="E38" s="58">
        <v>8.5000000000000006E-3</v>
      </c>
      <c r="F38" s="58">
        <v>3.8999999999999998E-3</v>
      </c>
      <c r="G38" s="58">
        <v>7.7999999999999996E-3</v>
      </c>
      <c r="H38" s="58">
        <v>8.3000000000000001E-3</v>
      </c>
      <c r="I38" s="58">
        <v>1.6500000000000001E-2</v>
      </c>
      <c r="J38" s="17" t="s">
        <v>122</v>
      </c>
    </row>
  </sheetData>
  <mergeCells count="11">
    <mergeCell ref="A37:A38"/>
    <mergeCell ref="A22:A23"/>
    <mergeCell ref="A24:A27"/>
    <mergeCell ref="A28:A31"/>
    <mergeCell ref="A33:A34"/>
    <mergeCell ref="A35:A36"/>
    <mergeCell ref="A1:J1"/>
    <mergeCell ref="A3:A8"/>
    <mergeCell ref="A15:A16"/>
    <mergeCell ref="A17:A18"/>
    <mergeCell ref="A9:A14"/>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workbookViewId="0">
      <selection activeCell="J4" sqref="J4"/>
    </sheetView>
  </sheetViews>
  <sheetFormatPr defaultColWidth="24.42578125" defaultRowHeight="11.25"/>
  <cols>
    <col min="1" max="9" width="24.42578125" style="3"/>
    <col min="10" max="10" width="31.7109375" style="3" bestFit="1" customWidth="1"/>
    <col min="11" max="16384" width="24.42578125" style="3"/>
  </cols>
  <sheetData>
    <row r="1" spans="1:10">
      <c r="A1" s="114" t="s">
        <v>131</v>
      </c>
      <c r="B1" s="115"/>
      <c r="C1" s="115"/>
      <c r="D1" s="115"/>
      <c r="E1" s="115"/>
      <c r="F1" s="115"/>
      <c r="G1" s="115"/>
      <c r="H1" s="115"/>
      <c r="I1" s="115"/>
      <c r="J1" s="116"/>
    </row>
    <row r="2" spans="1:10" ht="56.25">
      <c r="A2" s="9" t="s">
        <v>71</v>
      </c>
      <c r="B2" s="10" t="s">
        <v>72</v>
      </c>
      <c r="C2" s="10" t="s">
        <v>73</v>
      </c>
      <c r="D2" s="10" t="s">
        <v>74</v>
      </c>
      <c r="E2" s="10" t="s">
        <v>75</v>
      </c>
      <c r="F2" s="10" t="s">
        <v>76</v>
      </c>
      <c r="G2" s="10" t="s">
        <v>77</v>
      </c>
      <c r="H2" s="10" t="s">
        <v>78</v>
      </c>
      <c r="I2" s="10" t="s">
        <v>79</v>
      </c>
      <c r="J2" s="10" t="s">
        <v>17</v>
      </c>
    </row>
    <row r="3" spans="1:10" ht="22.5">
      <c r="A3" s="121" t="s">
        <v>87</v>
      </c>
      <c r="B3" s="51">
        <v>1.9400000000000001E-2</v>
      </c>
      <c r="C3" s="51">
        <v>3.5900000000000001E-2</v>
      </c>
      <c r="D3" s="51">
        <v>3.3E-4</v>
      </c>
      <c r="E3" s="51">
        <v>6.6E-4</v>
      </c>
      <c r="F3" s="51">
        <v>2.9999999999999997E-4</v>
      </c>
      <c r="G3" s="51">
        <v>5.9999999999999995E-4</v>
      </c>
      <c r="H3" s="51">
        <v>2.52E-2</v>
      </c>
      <c r="I3" s="51">
        <v>4.6600000000000003E-2</v>
      </c>
      <c r="J3" s="103" t="s">
        <v>353</v>
      </c>
    </row>
    <row r="4" spans="1:10" ht="22.5">
      <c r="A4" s="122"/>
      <c r="B4" s="51">
        <v>1.4E-2</v>
      </c>
      <c r="C4" s="51">
        <v>2.7E-2</v>
      </c>
      <c r="D4" s="51">
        <v>2.2000000000000001E-4</v>
      </c>
      <c r="E4" s="51">
        <v>4.4000000000000002E-4</v>
      </c>
      <c r="F4" s="51">
        <v>2.0000000000000001E-4</v>
      </c>
      <c r="G4" s="51">
        <v>4.0000000000000002E-4</v>
      </c>
      <c r="H4" s="51">
        <v>1.9400000000000001E-2</v>
      </c>
      <c r="I4" s="51">
        <v>3.5999999999999997E-2</v>
      </c>
      <c r="J4" s="103" t="s">
        <v>354</v>
      </c>
    </row>
    <row r="5" spans="1:10">
      <c r="A5" s="122"/>
      <c r="B5" s="51">
        <v>4.3700000000000003E-2</v>
      </c>
      <c r="C5" s="51">
        <v>8.1000000000000003E-2</v>
      </c>
      <c r="D5" s="51">
        <v>4.4000000000000002E-4</v>
      </c>
      <c r="E5" s="51">
        <v>7.6999999999999996E-4</v>
      </c>
      <c r="F5" s="51">
        <v>4.0000000000000002E-4</v>
      </c>
      <c r="G5" s="51">
        <v>6.9999999999999999E-4</v>
      </c>
      <c r="H5" s="51">
        <v>4.6600000000000003E-2</v>
      </c>
      <c r="I5" s="51">
        <v>8.6400000000000005E-2</v>
      </c>
      <c r="J5" s="15" t="s">
        <v>88</v>
      </c>
    </row>
    <row r="6" spans="1:10">
      <c r="A6" s="122"/>
      <c r="B6" s="51">
        <v>3.6499999999999998E-2</v>
      </c>
      <c r="C6" s="51">
        <v>6.7599999999999993E-2</v>
      </c>
      <c r="D6" s="51">
        <v>3.19E-4</v>
      </c>
      <c r="E6" s="51">
        <v>5.9400000000000002E-4</v>
      </c>
      <c r="F6" s="51">
        <v>2.9E-4</v>
      </c>
      <c r="G6" s="51">
        <v>5.4000000000000001E-4</v>
      </c>
      <c r="H6" s="51">
        <v>3.9399999999999998E-2</v>
      </c>
      <c r="I6" s="51">
        <v>7.3099999999999998E-2</v>
      </c>
      <c r="J6" s="15" t="s">
        <v>89</v>
      </c>
    </row>
    <row r="7" spans="1:10" ht="22.5">
      <c r="A7" s="122"/>
      <c r="B7" s="105">
        <v>5.4999999999999997E-3</v>
      </c>
      <c r="C7" s="105">
        <v>1.03E-2</v>
      </c>
      <c r="D7" s="105">
        <v>2.2000000000000001E-4</v>
      </c>
      <c r="E7" s="105">
        <v>4.0700000000000003E-4</v>
      </c>
      <c r="F7" s="105">
        <v>2.0000000000000001E-4</v>
      </c>
      <c r="G7" s="105">
        <v>3.6999999999999999E-4</v>
      </c>
      <c r="H7" s="51"/>
      <c r="I7" s="51"/>
      <c r="J7" s="106" t="s">
        <v>351</v>
      </c>
    </row>
    <row r="8" spans="1:10" ht="22.5">
      <c r="A8" s="123"/>
      <c r="B8" s="105">
        <v>7.7000000000000002E-3</v>
      </c>
      <c r="C8" s="105">
        <v>1.43E-2</v>
      </c>
      <c r="D8" s="105">
        <v>3.19E-4</v>
      </c>
      <c r="E8" s="105">
        <v>5.5000000000000003E-4</v>
      </c>
      <c r="F8" s="105">
        <v>2.9E-4</v>
      </c>
      <c r="G8" s="105">
        <v>5.0000000000000001E-4</v>
      </c>
      <c r="H8" s="51"/>
      <c r="I8" s="51"/>
      <c r="J8" s="106" t="s">
        <v>352</v>
      </c>
    </row>
    <row r="9" spans="1:10">
      <c r="A9" s="121" t="s">
        <v>90</v>
      </c>
      <c r="B9" s="50">
        <v>6.3E-2</v>
      </c>
      <c r="C9" s="50">
        <v>0.127</v>
      </c>
      <c r="D9" s="50">
        <v>4.2000000000000003E-2</v>
      </c>
      <c r="E9" s="50">
        <v>8.3000000000000004E-2</v>
      </c>
      <c r="F9" s="50">
        <v>3.9E-2</v>
      </c>
      <c r="G9" s="50">
        <v>7.5999999999999998E-2</v>
      </c>
      <c r="H9" s="50">
        <v>6.5000000000000002E-2</v>
      </c>
      <c r="I9" s="50">
        <v>0.13100000000000001</v>
      </c>
      <c r="J9" s="8" t="s">
        <v>91</v>
      </c>
    </row>
    <row r="10" spans="1:10" ht="22.5">
      <c r="A10" s="123"/>
      <c r="B10" s="50">
        <v>6.3E-2</v>
      </c>
      <c r="C10" s="50">
        <v>0.127</v>
      </c>
      <c r="D10" s="50">
        <v>4.2000000000000003E-2</v>
      </c>
      <c r="E10" s="50">
        <v>8.3000000000000004E-2</v>
      </c>
      <c r="F10" s="50">
        <v>3.7999999999999999E-2</v>
      </c>
      <c r="G10" s="50">
        <v>7.5999999999999998E-2</v>
      </c>
      <c r="H10" s="50">
        <v>6.5000000000000002E-2</v>
      </c>
      <c r="I10" s="50">
        <v>0.13100000000000001</v>
      </c>
      <c r="J10" s="17" t="s">
        <v>92</v>
      </c>
    </row>
    <row r="11" spans="1:10" s="48" customFormat="1" ht="33.75">
      <c r="A11" s="52" t="s">
        <v>96</v>
      </c>
      <c r="B11" s="53">
        <v>4.5340999999999999E-2</v>
      </c>
      <c r="C11" s="53">
        <v>9.0695999999999999E-2</v>
      </c>
      <c r="D11" s="53">
        <v>2.9648999999999998E-2</v>
      </c>
      <c r="E11" s="53">
        <v>5.9298999999999998E-2</v>
      </c>
      <c r="F11" s="53">
        <v>2.7512000000000002E-2</v>
      </c>
      <c r="G11" s="53">
        <v>5.4988000000000002E-2</v>
      </c>
      <c r="H11" s="53">
        <v>2.8823000000000001E-2</v>
      </c>
      <c r="I11" s="53">
        <v>5.7646999999999997E-2</v>
      </c>
      <c r="J11" s="16" t="s">
        <v>97</v>
      </c>
    </row>
    <row r="12" spans="1:10" ht="33.75">
      <c r="A12" s="54" t="s">
        <v>98</v>
      </c>
      <c r="B12" s="55">
        <v>6.6000000000000003E-2</v>
      </c>
      <c r="C12" s="55">
        <v>0.13100000000000001</v>
      </c>
      <c r="D12" s="55">
        <v>4.2999999999999997E-2</v>
      </c>
      <c r="E12" s="55">
        <v>8.5999999999999993E-2</v>
      </c>
      <c r="F12" s="55">
        <v>0.04</v>
      </c>
      <c r="G12" s="55">
        <v>7.9000000000000001E-2</v>
      </c>
      <c r="H12" s="55">
        <v>0.05</v>
      </c>
      <c r="I12" s="55">
        <v>9.4E-2</v>
      </c>
      <c r="J12" s="63" t="str">
        <f>'[1]FR2 TDD 2Rx'!$J$3</f>
        <v>1, Scheme#1: Reduced the maximum number of BD per slot.
2, Same-slot scheduling.</v>
      </c>
    </row>
    <row r="13" spans="1:10" s="49" customFormat="1">
      <c r="A13" s="35" t="s">
        <v>110</v>
      </c>
      <c r="B13" s="56">
        <v>4.3999999999999997E-2</v>
      </c>
      <c r="C13" s="56">
        <v>8.6999999999999994E-2</v>
      </c>
      <c r="D13" s="56">
        <v>0.02</v>
      </c>
      <c r="E13" s="56">
        <v>0.01</v>
      </c>
      <c r="F13" s="56">
        <v>5.0000000000000001E-3</v>
      </c>
      <c r="G13" s="56">
        <v>1.0999999999999999E-2</v>
      </c>
      <c r="H13" s="56">
        <v>3.9E-2</v>
      </c>
      <c r="I13" s="56">
        <v>7.9000000000000001E-2</v>
      </c>
      <c r="J13" s="64" t="s">
        <v>111</v>
      </c>
    </row>
    <row r="14" spans="1:10" ht="101.25">
      <c r="A14" s="52" t="s">
        <v>114</v>
      </c>
      <c r="B14" s="58">
        <v>5.4800000000000001E-2</v>
      </c>
      <c r="C14" s="58">
        <v>0.1062</v>
      </c>
      <c r="D14" s="58">
        <v>4.7800000000000002E-2</v>
      </c>
      <c r="E14" s="58">
        <v>7.9399999999999998E-2</v>
      </c>
      <c r="F14" s="59">
        <v>3.3599999999999998E-2</v>
      </c>
      <c r="G14" s="60">
        <v>6.6000000000000003E-2</v>
      </c>
      <c r="H14" s="8"/>
      <c r="I14" s="8"/>
      <c r="J14" s="17" t="s">
        <v>132</v>
      </c>
    </row>
    <row r="15" spans="1:10">
      <c r="A15" s="127" t="s">
        <v>117</v>
      </c>
      <c r="B15" s="51">
        <v>5.7599999999999998E-2</v>
      </c>
      <c r="C15" s="51">
        <v>0.1152</v>
      </c>
      <c r="D15" s="51">
        <v>3.5499999999999997E-2</v>
      </c>
      <c r="E15" s="51">
        <v>7.1099999999999997E-2</v>
      </c>
      <c r="F15" s="51">
        <v>3.09E-2</v>
      </c>
      <c r="G15" s="51">
        <v>6.1800000000000001E-2</v>
      </c>
      <c r="H15" s="65"/>
      <c r="I15" s="65"/>
      <c r="J15" s="64" t="s">
        <v>118</v>
      </c>
    </row>
    <row r="16" spans="1:10">
      <c r="A16" s="128"/>
      <c r="B16" s="51">
        <v>5.33E-2</v>
      </c>
      <c r="C16" s="66">
        <v>0.1067</v>
      </c>
      <c r="D16" s="66">
        <v>2.5600000000000001E-2</v>
      </c>
      <c r="E16" s="66">
        <v>5.1299999999999998E-2</v>
      </c>
      <c r="F16" s="66">
        <v>2.4500000000000001E-2</v>
      </c>
      <c r="G16" s="66">
        <v>4.9000000000000002E-2</v>
      </c>
      <c r="J16" s="64" t="s">
        <v>119</v>
      </c>
    </row>
    <row r="17" spans="1:10" ht="33.75">
      <c r="A17" s="121" t="s">
        <v>120</v>
      </c>
      <c r="B17" s="58">
        <v>3.61E-2</v>
      </c>
      <c r="C17" s="58">
        <v>6.8099999999999994E-2</v>
      </c>
      <c r="D17" s="58">
        <v>2.9399999999999999E-2</v>
      </c>
      <c r="E17" s="58">
        <v>5.8799999999999998E-2</v>
      </c>
      <c r="F17" s="58">
        <v>2.75E-2</v>
      </c>
      <c r="G17" s="58">
        <v>5.5E-2</v>
      </c>
      <c r="H17" s="58">
        <v>3.7999999999999999E-2</v>
      </c>
      <c r="I17" s="58">
        <v>7.5499999999999998E-2</v>
      </c>
      <c r="J17" s="17" t="s">
        <v>133</v>
      </c>
    </row>
    <row r="18" spans="1:10" ht="33.75">
      <c r="A18" s="123"/>
      <c r="B18" s="58">
        <v>1.9599999999999999E-2</v>
      </c>
      <c r="C18" s="58">
        <v>3.9199999999999999E-2</v>
      </c>
      <c r="D18" s="58">
        <v>9.2999999999999992E-3</v>
      </c>
      <c r="E18" s="58">
        <v>1.8499999999999999E-2</v>
      </c>
      <c r="F18" s="58">
        <v>8.5000000000000006E-3</v>
      </c>
      <c r="G18" s="58">
        <v>1.7000000000000001E-2</v>
      </c>
      <c r="H18" s="58">
        <v>2.06E-2</v>
      </c>
      <c r="I18" s="58">
        <v>4.1200000000000001E-2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tabSelected="1" topLeftCell="A2" workbookViewId="0">
      <selection activeCell="J3" sqref="J3"/>
    </sheetView>
  </sheetViews>
  <sheetFormatPr defaultColWidth="24.42578125" defaultRowHeight="11.25"/>
  <cols>
    <col min="1" max="9" width="24.42578125" style="3"/>
    <col min="10" max="10" width="31.7109375" style="3" bestFit="1" customWidth="1"/>
    <col min="11" max="16384" width="24.42578125" style="3"/>
  </cols>
  <sheetData>
    <row r="1" spans="1:10">
      <c r="A1" s="114" t="s">
        <v>131</v>
      </c>
      <c r="B1" s="115"/>
      <c r="C1" s="115"/>
      <c r="D1" s="115"/>
      <c r="E1" s="115"/>
      <c r="F1" s="115"/>
      <c r="G1" s="115"/>
      <c r="H1" s="115"/>
      <c r="I1" s="115"/>
      <c r="J1" s="116"/>
    </row>
    <row r="2" spans="1:10" ht="56.25">
      <c r="A2" s="9" t="s">
        <v>71</v>
      </c>
      <c r="B2" s="10" t="s">
        <v>72</v>
      </c>
      <c r="C2" s="10" t="s">
        <v>73</v>
      </c>
      <c r="D2" s="10" t="s">
        <v>74</v>
      </c>
      <c r="E2" s="10" t="s">
        <v>75</v>
      </c>
      <c r="F2" s="10" t="s">
        <v>76</v>
      </c>
      <c r="G2" s="10" t="s">
        <v>77</v>
      </c>
      <c r="H2" s="10" t="s">
        <v>78</v>
      </c>
      <c r="I2" s="10" t="s">
        <v>79</v>
      </c>
      <c r="J2" s="10" t="s">
        <v>17</v>
      </c>
    </row>
    <row r="3" spans="1:10" ht="22.5">
      <c r="A3" s="121" t="s">
        <v>87</v>
      </c>
      <c r="B3" s="50">
        <v>2.4500000000000001E-2</v>
      </c>
      <c r="C3" s="50">
        <v>4.5400000000000003E-2</v>
      </c>
      <c r="D3" s="51">
        <v>4.4000000000000002E-4</v>
      </c>
      <c r="E3" s="51">
        <v>9.8999999999999999E-4</v>
      </c>
      <c r="F3" s="50">
        <v>4.0000000000000002E-4</v>
      </c>
      <c r="G3" s="50">
        <v>8.9999999999999998E-4</v>
      </c>
      <c r="H3" s="50">
        <v>3.1E-2</v>
      </c>
      <c r="I3" s="50">
        <v>5.74E-2</v>
      </c>
      <c r="J3" s="103" t="s">
        <v>353</v>
      </c>
    </row>
    <row r="4" spans="1:10" ht="22.5">
      <c r="A4" s="122"/>
      <c r="B4" s="50">
        <v>1.89E-2</v>
      </c>
      <c r="C4" s="50">
        <v>3.5000000000000003E-2</v>
      </c>
      <c r="D4" s="51">
        <v>3.3E-4</v>
      </c>
      <c r="E4" s="51">
        <v>6.6E-4</v>
      </c>
      <c r="F4" s="50">
        <v>2.9999999999999997E-4</v>
      </c>
      <c r="G4" s="50">
        <v>5.9999999999999995E-4</v>
      </c>
      <c r="H4" s="50">
        <v>2.4500000000000001E-2</v>
      </c>
      <c r="I4" s="50">
        <v>4.5400000000000003E-2</v>
      </c>
      <c r="J4" s="103" t="s">
        <v>354</v>
      </c>
    </row>
    <row r="5" spans="1:10">
      <c r="A5" s="122"/>
      <c r="B5" s="50">
        <v>4.8399999999999999E-2</v>
      </c>
      <c r="C5" s="50">
        <v>8.9599999999999999E-2</v>
      </c>
      <c r="D5" s="51">
        <v>5.5000000000000003E-4</v>
      </c>
      <c r="E5" s="51">
        <v>1.1000000000000001E-3</v>
      </c>
      <c r="F5" s="50">
        <v>5.0000000000000001E-4</v>
      </c>
      <c r="G5" s="50">
        <v>1E-3</v>
      </c>
      <c r="H5" s="50">
        <v>5.1299999999999998E-2</v>
      </c>
      <c r="I5" s="62">
        <v>9.5100000000000004E-2</v>
      </c>
      <c r="J5" s="15" t="s">
        <v>88</v>
      </c>
    </row>
    <row r="6" spans="1:10">
      <c r="A6" s="122"/>
      <c r="B6" s="50">
        <v>4.1200000000000001E-2</v>
      </c>
      <c r="C6" s="50">
        <v>7.6399999999999996E-2</v>
      </c>
      <c r="D6" s="51">
        <v>4.4000000000000002E-4</v>
      </c>
      <c r="E6" s="51">
        <v>7.6999999999999996E-4</v>
      </c>
      <c r="F6" s="50">
        <v>4.0000000000000002E-4</v>
      </c>
      <c r="G6" s="50">
        <v>6.9999999999999999E-4</v>
      </c>
      <c r="H6" s="50">
        <v>4.4400000000000002E-2</v>
      </c>
      <c r="I6" s="50">
        <v>8.2199999999999995E-2</v>
      </c>
      <c r="J6" s="15" t="s">
        <v>89</v>
      </c>
    </row>
    <row r="7" spans="1:10" ht="22.5">
      <c r="A7" s="122"/>
      <c r="B7" s="105">
        <v>7.4999999999999997E-3</v>
      </c>
      <c r="C7" s="105">
        <v>1.4E-2</v>
      </c>
      <c r="D7" s="105">
        <v>3.0800000000000001E-4</v>
      </c>
      <c r="E7" s="105">
        <v>5.8299999999999997E-4</v>
      </c>
      <c r="F7" s="105">
        <v>2.7999999999999998E-4</v>
      </c>
      <c r="G7" s="105">
        <v>5.2999999999999998E-4</v>
      </c>
      <c r="H7" s="50"/>
      <c r="I7" s="50"/>
      <c r="J7" s="106" t="s">
        <v>351</v>
      </c>
    </row>
    <row r="8" spans="1:10" ht="22.5">
      <c r="A8" s="123"/>
      <c r="B8" s="105">
        <v>1.04E-2</v>
      </c>
      <c r="C8" s="105">
        <v>1.9199999999999998E-2</v>
      </c>
      <c r="D8" s="105">
        <v>4.4000000000000002E-4</v>
      </c>
      <c r="E8" s="105">
        <v>7.6999999999999996E-4</v>
      </c>
      <c r="F8" s="105">
        <v>4.0000000000000002E-4</v>
      </c>
      <c r="G8" s="105">
        <v>6.9999999999999999E-4</v>
      </c>
      <c r="H8" s="50"/>
      <c r="I8" s="50"/>
      <c r="J8" s="106" t="s">
        <v>352</v>
      </c>
    </row>
    <row r="9" spans="1:10">
      <c r="A9" s="121" t="s">
        <v>90</v>
      </c>
      <c r="B9" s="50">
        <v>6.6000000000000003E-2</v>
      </c>
      <c r="C9" s="50">
        <v>0.13200000000000001</v>
      </c>
      <c r="D9" s="50">
        <v>4.9000000000000002E-2</v>
      </c>
      <c r="E9" s="50">
        <v>9.6000000000000002E-2</v>
      </c>
      <c r="F9" s="50">
        <v>4.5999999999999999E-2</v>
      </c>
      <c r="G9" s="50">
        <v>8.8999999999999996E-2</v>
      </c>
      <c r="H9" s="50">
        <v>6.8000000000000005E-2</v>
      </c>
      <c r="I9" s="11">
        <v>0.13700000000000001</v>
      </c>
      <c r="J9" s="8" t="s">
        <v>91</v>
      </c>
    </row>
    <row r="10" spans="1:10" ht="22.5">
      <c r="A10" s="123"/>
      <c r="B10" s="50">
        <v>6.6000000000000003E-2</v>
      </c>
      <c r="C10" s="50">
        <v>0.13200000000000001</v>
      </c>
      <c r="D10" s="50">
        <v>4.8000000000000001E-2</v>
      </c>
      <c r="E10" s="50">
        <v>9.6000000000000002E-2</v>
      </c>
      <c r="F10" s="50">
        <v>4.5999999999999999E-2</v>
      </c>
      <c r="G10" s="50">
        <v>8.8999999999999996E-2</v>
      </c>
      <c r="H10" s="50">
        <v>6.8000000000000005E-2</v>
      </c>
      <c r="I10" s="11">
        <v>0.13600000000000001</v>
      </c>
      <c r="J10" s="17" t="s">
        <v>92</v>
      </c>
    </row>
    <row r="11" spans="1:10" s="48" customFormat="1" ht="33.75">
      <c r="A11" s="52" t="s">
        <v>96</v>
      </c>
      <c r="B11" s="53">
        <v>4.8061E-2</v>
      </c>
      <c r="C11" s="53">
        <v>9.6111000000000002E-2</v>
      </c>
      <c r="D11" s="53">
        <v>3.3408E-2</v>
      </c>
      <c r="E11" s="53">
        <v>6.6789000000000001E-2</v>
      </c>
      <c r="F11" s="53">
        <v>3.116E-2</v>
      </c>
      <c r="G11" s="53">
        <v>6.0639999999999999E-2</v>
      </c>
      <c r="H11" s="53">
        <v>3.1933999999999997E-2</v>
      </c>
      <c r="I11" s="53">
        <v>6.3868999999999995E-2</v>
      </c>
      <c r="J11" s="16" t="s">
        <v>97</v>
      </c>
    </row>
    <row r="12" spans="1:10" ht="45">
      <c r="A12" s="54" t="s">
        <v>98</v>
      </c>
      <c r="B12" s="55">
        <v>6.8000000000000005E-2</v>
      </c>
      <c r="C12" s="55">
        <v>0.13600000000000001</v>
      </c>
      <c r="D12" s="55">
        <v>4.9000000000000002E-2</v>
      </c>
      <c r="E12" s="55">
        <v>0.11899999999999999</v>
      </c>
      <c r="F12" s="55">
        <v>4.5999999999999999E-2</v>
      </c>
      <c r="G12" s="55">
        <v>9.1999999999999998E-2</v>
      </c>
      <c r="H12" s="55">
        <v>5.5E-2</v>
      </c>
      <c r="I12" s="55">
        <v>0.105</v>
      </c>
      <c r="J12" s="63" t="s">
        <v>135</v>
      </c>
    </row>
    <row r="13" spans="1:10" s="49" customFormat="1">
      <c r="A13" s="35" t="s">
        <v>110</v>
      </c>
      <c r="B13" s="56">
        <v>4.5999999999999999E-2</v>
      </c>
      <c r="C13" s="57">
        <v>0.09</v>
      </c>
      <c r="D13" s="56">
        <v>1.0999999999999999E-2</v>
      </c>
      <c r="E13" s="56">
        <v>2.1000000000000001E-2</v>
      </c>
      <c r="F13" s="56">
        <v>5.0000000000000001E-3</v>
      </c>
      <c r="G13" s="56">
        <v>0.01</v>
      </c>
      <c r="H13" s="56">
        <v>4.4999999999999998E-2</v>
      </c>
      <c r="I13" s="56">
        <v>8.8999999999999996E-2</v>
      </c>
      <c r="J13" s="64" t="s">
        <v>111</v>
      </c>
    </row>
    <row r="14" spans="1:10" ht="101.25">
      <c r="A14" s="35" t="s">
        <v>114</v>
      </c>
      <c r="B14" s="58">
        <v>4.4299999999999999E-2</v>
      </c>
      <c r="C14" s="58">
        <v>9.7299999999999998E-2</v>
      </c>
      <c r="D14" s="58">
        <v>4.2000000000000003E-2</v>
      </c>
      <c r="E14" s="58">
        <v>7.8E-2</v>
      </c>
      <c r="F14" s="59">
        <v>4.5699999999999998E-2</v>
      </c>
      <c r="G14" s="60">
        <v>8.7400000000000005E-2</v>
      </c>
      <c r="H14" s="8"/>
      <c r="I14" s="8"/>
      <c r="J14" s="17" t="s">
        <v>132</v>
      </c>
    </row>
    <row r="15" spans="1:10">
      <c r="A15" s="127" t="s">
        <v>117</v>
      </c>
      <c r="B15" s="50">
        <v>6.0100000000000001E-2</v>
      </c>
      <c r="C15" s="50">
        <v>0.1203</v>
      </c>
      <c r="D15" s="50">
        <v>4.0300000000000002E-2</v>
      </c>
      <c r="E15" s="50">
        <v>8.0699999999999994E-2</v>
      </c>
      <c r="F15" s="50">
        <v>3.6400000000000002E-2</v>
      </c>
      <c r="G15" s="50">
        <v>7.2900000000000006E-2</v>
      </c>
      <c r="H15" s="50"/>
      <c r="I15" s="50"/>
      <c r="J15" s="50" t="s">
        <v>118</v>
      </c>
    </row>
    <row r="16" spans="1:10">
      <c r="A16" s="128"/>
      <c r="B16" s="50">
        <v>5.5300000000000002E-2</v>
      </c>
      <c r="C16" s="50">
        <v>0.1105</v>
      </c>
      <c r="D16" s="50">
        <v>3.0800000000000001E-2</v>
      </c>
      <c r="E16" s="50">
        <v>6.1699999999999998E-2</v>
      </c>
      <c r="F16" s="50">
        <v>2.7E-2</v>
      </c>
      <c r="G16" s="50">
        <v>5.3999999999999999E-2</v>
      </c>
      <c r="H16" s="50"/>
      <c r="I16" s="50"/>
      <c r="J16" s="50" t="s">
        <v>119</v>
      </c>
    </row>
    <row r="17" spans="1:10" ht="33.75">
      <c r="A17" s="121" t="s">
        <v>120</v>
      </c>
      <c r="B17" s="58">
        <v>3.6299999999999999E-2</v>
      </c>
      <c r="C17" s="58">
        <v>6.8599999999999994E-2</v>
      </c>
      <c r="D17" s="58">
        <v>2.92E-2</v>
      </c>
      <c r="E17" s="58">
        <v>5.8299999999999998E-2</v>
      </c>
      <c r="F17" s="58">
        <v>2.7300000000000001E-2</v>
      </c>
      <c r="G17" s="58">
        <v>5.4600000000000003E-2</v>
      </c>
      <c r="H17" s="58">
        <v>3.7199999999999997E-2</v>
      </c>
      <c r="I17" s="58">
        <v>7.3899999999999993E-2</v>
      </c>
      <c r="J17" s="17" t="s">
        <v>133</v>
      </c>
    </row>
    <row r="18" spans="1:10" ht="33.75">
      <c r="A18" s="123"/>
      <c r="B18" s="58">
        <v>1.9599999999999999E-2</v>
      </c>
      <c r="C18" s="58">
        <v>3.9100000000000003E-2</v>
      </c>
      <c r="D18" s="58">
        <v>8.9999999999999993E-3</v>
      </c>
      <c r="E18" s="58">
        <v>1.7899999999999999E-2</v>
      </c>
      <c r="F18" s="58">
        <v>8.2000000000000007E-3</v>
      </c>
      <c r="G18" s="58">
        <v>1.6500000000000001E-2</v>
      </c>
      <c r="H18" s="58">
        <v>1.9699999999999999E-2</v>
      </c>
      <c r="I18" s="58">
        <v>3.95E-2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7"/>
  <sheetViews>
    <sheetView topLeftCell="F145" zoomScale="115" zoomScaleNormal="115" workbookViewId="0">
      <selection activeCell="K160" sqref="K160:K164"/>
    </sheetView>
  </sheetViews>
  <sheetFormatPr defaultColWidth="24" defaultRowHeight="11.25"/>
  <cols>
    <col min="1" max="1" width="24" style="3"/>
    <col min="2" max="2" width="24.5703125" style="3" customWidth="1"/>
    <col min="3" max="10" width="24" style="3"/>
    <col min="11" max="11" width="75" style="3" customWidth="1"/>
    <col min="12" max="16384" width="24" style="3"/>
  </cols>
  <sheetData>
    <row r="1" spans="1:11">
      <c r="A1" s="131" t="s">
        <v>136</v>
      </c>
      <c r="B1" s="132"/>
      <c r="C1" s="132"/>
    </row>
    <row r="2" spans="1:11">
      <c r="A2" s="4" t="s">
        <v>36</v>
      </c>
      <c r="B2" s="4" t="s">
        <v>137</v>
      </c>
      <c r="C2" s="5" t="s">
        <v>17</v>
      </c>
    </row>
    <row r="3" spans="1:11" ht="33.75">
      <c r="A3" s="6" t="s">
        <v>138</v>
      </c>
      <c r="B3" s="7" t="s">
        <v>139</v>
      </c>
      <c r="C3" s="8"/>
    </row>
    <row r="4" spans="1:11">
      <c r="A4" s="6" t="s">
        <v>140</v>
      </c>
      <c r="B4" s="6" t="s">
        <v>141</v>
      </c>
      <c r="C4" s="8"/>
    </row>
    <row r="5" spans="1:11">
      <c r="A5" s="6" t="s">
        <v>142</v>
      </c>
      <c r="B5" s="6" t="s">
        <v>143</v>
      </c>
      <c r="C5" s="8"/>
    </row>
    <row r="6" spans="1:11" ht="33.75">
      <c r="A6" s="6" t="s">
        <v>144</v>
      </c>
      <c r="B6" s="7" t="s">
        <v>145</v>
      </c>
      <c r="C6" s="8"/>
    </row>
    <row r="7" spans="1:11" ht="16.149999999999999" customHeight="1">
      <c r="A7" s="133" t="s">
        <v>146</v>
      </c>
      <c r="B7" s="134"/>
      <c r="C7" s="134"/>
      <c r="D7" s="134"/>
      <c r="E7" s="134"/>
      <c r="F7" s="134"/>
      <c r="G7" s="134"/>
      <c r="H7" s="134"/>
    </row>
    <row r="9" spans="1:11">
      <c r="A9" s="135" t="s">
        <v>147</v>
      </c>
      <c r="B9" s="136"/>
      <c r="C9" s="136"/>
      <c r="D9" s="136"/>
      <c r="E9" s="136"/>
      <c r="F9" s="136"/>
      <c r="G9" s="136"/>
      <c r="H9" s="136"/>
      <c r="I9" s="136"/>
      <c r="J9" s="136"/>
      <c r="K9" s="137"/>
    </row>
    <row r="10" spans="1:11" ht="56.25">
      <c r="A10" s="9" t="s">
        <v>71</v>
      </c>
      <c r="B10" s="10" t="s">
        <v>148</v>
      </c>
      <c r="C10" s="10" t="s">
        <v>149</v>
      </c>
      <c r="D10" s="10" t="s">
        <v>150</v>
      </c>
      <c r="E10" s="10" t="s">
        <v>151</v>
      </c>
      <c r="F10" s="10" t="s">
        <v>152</v>
      </c>
      <c r="G10" s="10" t="s">
        <v>153</v>
      </c>
      <c r="H10" s="10" t="s">
        <v>154</v>
      </c>
      <c r="I10" s="10" t="s">
        <v>155</v>
      </c>
      <c r="J10" s="10" t="s">
        <v>156</v>
      </c>
      <c r="K10" s="10" t="s">
        <v>17</v>
      </c>
    </row>
    <row r="11" spans="1:11">
      <c r="A11" s="121" t="s">
        <v>80</v>
      </c>
      <c r="B11" s="8" t="s">
        <v>157</v>
      </c>
      <c r="C11" s="8">
        <v>2</v>
      </c>
      <c r="D11" s="8">
        <v>2</v>
      </c>
      <c r="E11" s="8" t="s">
        <v>158</v>
      </c>
      <c r="F11" s="11">
        <v>2.0199999999999999E-2</v>
      </c>
      <c r="G11" s="8" t="s">
        <v>159</v>
      </c>
      <c r="H11" s="11">
        <v>3.5200000000000002E-2</v>
      </c>
      <c r="I11" s="8" t="s">
        <v>160</v>
      </c>
      <c r="J11" s="11">
        <v>3.5900000000000001E-2</v>
      </c>
      <c r="K11" s="18"/>
    </row>
    <row r="12" spans="1:11">
      <c r="A12" s="122"/>
      <c r="B12" s="8" t="s">
        <v>157</v>
      </c>
      <c r="C12" s="8">
        <v>3</v>
      </c>
      <c r="D12" s="8">
        <v>2</v>
      </c>
      <c r="E12" s="8" t="s">
        <v>158</v>
      </c>
      <c r="F12" s="11">
        <v>3.56E-2</v>
      </c>
      <c r="G12" s="8" t="s">
        <v>159</v>
      </c>
      <c r="H12" s="11">
        <v>5.0299999999999997E-2</v>
      </c>
      <c r="I12" s="8" t="s">
        <v>160</v>
      </c>
      <c r="J12" s="11">
        <v>5.0799999999999998E-2</v>
      </c>
      <c r="K12" s="18"/>
    </row>
    <row r="13" spans="1:11">
      <c r="A13" s="122"/>
      <c r="B13" s="8" t="s">
        <v>157</v>
      </c>
      <c r="C13" s="8">
        <v>4</v>
      </c>
      <c r="D13" s="8">
        <v>2</v>
      </c>
      <c r="E13" s="8" t="s">
        <v>158</v>
      </c>
      <c r="F13" s="11">
        <v>4.82E-2</v>
      </c>
      <c r="G13" s="8" t="s">
        <v>159</v>
      </c>
      <c r="H13" s="11">
        <v>6.3899999999999998E-2</v>
      </c>
      <c r="I13" s="8" t="s">
        <v>160</v>
      </c>
      <c r="J13" s="11">
        <v>7.0099999999999996E-2</v>
      </c>
      <c r="K13" s="8"/>
    </row>
    <row r="14" spans="1:11">
      <c r="A14" s="122"/>
      <c r="B14" s="8" t="s">
        <v>157</v>
      </c>
      <c r="C14" s="8">
        <v>5</v>
      </c>
      <c r="D14" s="8">
        <v>2</v>
      </c>
      <c r="E14" s="8" t="s">
        <v>158</v>
      </c>
      <c r="F14" s="11">
        <v>5.9400000000000001E-2</v>
      </c>
      <c r="G14" s="8" t="s">
        <v>159</v>
      </c>
      <c r="H14" s="11">
        <v>7.6399999999999996E-2</v>
      </c>
      <c r="I14" s="8" t="s">
        <v>160</v>
      </c>
      <c r="J14" s="11">
        <v>9.4200000000000006E-2</v>
      </c>
      <c r="K14" s="8"/>
    </row>
    <row r="15" spans="1:11" ht="49.5" customHeight="1">
      <c r="A15" s="122"/>
      <c r="B15" s="8" t="s">
        <v>157</v>
      </c>
      <c r="C15" s="12" t="s">
        <v>161</v>
      </c>
      <c r="D15" s="8">
        <v>2</v>
      </c>
      <c r="E15" s="8" t="s">
        <v>158</v>
      </c>
      <c r="F15" s="13">
        <v>2.54272E-3</v>
      </c>
      <c r="G15" s="14" t="s">
        <v>159</v>
      </c>
      <c r="H15" s="13">
        <v>4.1298799999999998E-3</v>
      </c>
      <c r="I15" s="14" t="s">
        <v>160</v>
      </c>
      <c r="J15" s="13">
        <v>4.1999999999999997E-3</v>
      </c>
      <c r="K15" s="19" t="s">
        <v>162</v>
      </c>
    </row>
    <row r="16" spans="1:11" ht="11.25" customHeight="1">
      <c r="A16" s="121" t="s">
        <v>87</v>
      </c>
      <c r="B16" s="15" t="s">
        <v>163</v>
      </c>
      <c r="C16" s="15">
        <v>3</v>
      </c>
      <c r="D16" s="15" t="s">
        <v>164</v>
      </c>
      <c r="E16" s="15" t="s">
        <v>165</v>
      </c>
      <c r="F16" s="15">
        <v>0.03</v>
      </c>
      <c r="G16" s="15" t="s">
        <v>166</v>
      </c>
      <c r="H16" s="15">
        <v>0.03</v>
      </c>
      <c r="I16" s="15" t="s">
        <v>167</v>
      </c>
      <c r="J16" s="15">
        <v>3.5000000000000003E-2</v>
      </c>
      <c r="K16" s="17" t="s">
        <v>168</v>
      </c>
    </row>
    <row r="17" spans="1:11" ht="11.25" customHeight="1">
      <c r="A17" s="122"/>
      <c r="B17" s="15" t="s">
        <v>163</v>
      </c>
      <c r="C17" s="15">
        <v>6</v>
      </c>
      <c r="D17" s="15" t="s">
        <v>164</v>
      </c>
      <c r="E17" s="15" t="s">
        <v>165</v>
      </c>
      <c r="F17" s="15">
        <v>0.06</v>
      </c>
      <c r="G17" s="15" t="s">
        <v>166</v>
      </c>
      <c r="H17" s="15">
        <v>7.0000000000000007E-2</v>
      </c>
      <c r="I17" s="15" t="s">
        <v>167</v>
      </c>
      <c r="J17" s="15">
        <v>0.09</v>
      </c>
      <c r="K17" s="17" t="s">
        <v>169</v>
      </c>
    </row>
    <row r="18" spans="1:11" ht="11.25" customHeight="1">
      <c r="A18" s="122"/>
      <c r="B18" s="15" t="s">
        <v>170</v>
      </c>
      <c r="C18" s="15">
        <v>3</v>
      </c>
      <c r="D18" s="15" t="s">
        <v>164</v>
      </c>
      <c r="E18" s="15" t="s">
        <v>165</v>
      </c>
      <c r="F18" s="15">
        <v>0.17</v>
      </c>
      <c r="G18" s="15" t="s">
        <v>166</v>
      </c>
      <c r="H18" s="15">
        <v>0.17</v>
      </c>
      <c r="I18" s="15" t="s">
        <v>167</v>
      </c>
      <c r="J18" s="15">
        <v>0.21</v>
      </c>
      <c r="K18" s="17" t="s">
        <v>171</v>
      </c>
    </row>
    <row r="19" spans="1:11" ht="11.25" customHeight="1">
      <c r="A19" s="122"/>
      <c r="B19" s="15" t="s">
        <v>170</v>
      </c>
      <c r="C19" s="15">
        <v>6</v>
      </c>
      <c r="D19" s="15" t="s">
        <v>164</v>
      </c>
      <c r="E19" s="15" t="s">
        <v>165</v>
      </c>
      <c r="F19" s="15">
        <v>0.4</v>
      </c>
      <c r="G19" s="15" t="s">
        <v>166</v>
      </c>
      <c r="H19" s="15">
        <v>0.42</v>
      </c>
      <c r="I19" s="15" t="s">
        <v>167</v>
      </c>
      <c r="J19" s="15">
        <v>0.46</v>
      </c>
      <c r="K19" s="17" t="s">
        <v>172</v>
      </c>
    </row>
    <row r="20" spans="1:11" ht="11.25" customHeight="1">
      <c r="A20" s="122"/>
      <c r="B20" s="15" t="s">
        <v>173</v>
      </c>
      <c r="C20" s="15">
        <v>3</v>
      </c>
      <c r="D20" s="15" t="s">
        <v>164</v>
      </c>
      <c r="E20" s="15" t="s">
        <v>165</v>
      </c>
      <c r="F20" s="15">
        <v>0.46</v>
      </c>
      <c r="G20" s="15" t="s">
        <v>166</v>
      </c>
      <c r="H20" s="15">
        <v>0.47</v>
      </c>
      <c r="I20" s="15" t="s">
        <v>167</v>
      </c>
      <c r="J20" s="15">
        <v>0.49</v>
      </c>
      <c r="K20" s="17" t="s">
        <v>174</v>
      </c>
    </row>
    <row r="21" spans="1:11" ht="11.25" customHeight="1">
      <c r="A21" s="123"/>
      <c r="B21" s="15" t="s">
        <v>173</v>
      </c>
      <c r="C21" s="15">
        <v>6</v>
      </c>
      <c r="D21" s="15" t="s">
        <v>164</v>
      </c>
      <c r="E21" s="15" t="s">
        <v>165</v>
      </c>
      <c r="F21" s="15">
        <v>0.66</v>
      </c>
      <c r="G21" s="15" t="s">
        <v>166</v>
      </c>
      <c r="H21" s="15">
        <v>0.67</v>
      </c>
      <c r="I21" s="15" t="s">
        <v>167</v>
      </c>
      <c r="J21" s="15">
        <v>0.69</v>
      </c>
      <c r="K21" s="17" t="s">
        <v>174</v>
      </c>
    </row>
    <row r="22" spans="1:11" ht="11.25" customHeight="1">
      <c r="A22" s="138" t="s">
        <v>90</v>
      </c>
      <c r="B22" s="15" t="s">
        <v>163</v>
      </c>
      <c r="C22" s="15" t="s">
        <v>175</v>
      </c>
      <c r="D22" s="15">
        <v>2</v>
      </c>
      <c r="E22" s="15" t="s">
        <v>176</v>
      </c>
      <c r="F22" s="16" t="s">
        <v>177</v>
      </c>
      <c r="G22" s="15" t="s">
        <v>166</v>
      </c>
      <c r="H22" s="16" t="s">
        <v>178</v>
      </c>
      <c r="I22" s="15" t="s">
        <v>179</v>
      </c>
      <c r="J22" s="16" t="s">
        <v>180</v>
      </c>
      <c r="K22" s="18" t="s">
        <v>181</v>
      </c>
    </row>
    <row r="23" spans="1:11" ht="22.5">
      <c r="A23" s="139"/>
      <c r="B23" s="15" t="s">
        <v>182</v>
      </c>
      <c r="C23" s="15" t="s">
        <v>175</v>
      </c>
      <c r="D23" s="15">
        <v>2</v>
      </c>
      <c r="E23" s="15" t="s">
        <v>176</v>
      </c>
      <c r="F23" s="16" t="s">
        <v>183</v>
      </c>
      <c r="G23" s="15" t="s">
        <v>184</v>
      </c>
      <c r="H23" s="16" t="s">
        <v>185</v>
      </c>
      <c r="I23" s="15" t="s">
        <v>179</v>
      </c>
      <c r="J23" s="16" t="s">
        <v>186</v>
      </c>
      <c r="K23" s="8" t="s">
        <v>187</v>
      </c>
    </row>
    <row r="24" spans="1:11" ht="22.5">
      <c r="A24" s="139"/>
      <c r="B24" s="15" t="s">
        <v>173</v>
      </c>
      <c r="C24" s="15" t="s">
        <v>175</v>
      </c>
      <c r="D24" s="15">
        <v>2</v>
      </c>
      <c r="E24" s="15" t="s">
        <v>176</v>
      </c>
      <c r="F24" s="16" t="s">
        <v>188</v>
      </c>
      <c r="G24" s="15" t="s">
        <v>166</v>
      </c>
      <c r="H24" s="16" t="s">
        <v>189</v>
      </c>
      <c r="I24" s="15" t="s">
        <v>179</v>
      </c>
      <c r="J24" s="16" t="s">
        <v>190</v>
      </c>
      <c r="K24" s="8" t="s">
        <v>191</v>
      </c>
    </row>
    <row r="25" spans="1:11" ht="22.5">
      <c r="A25" s="139"/>
      <c r="B25" s="15" t="s">
        <v>163</v>
      </c>
      <c r="C25" s="15" t="s">
        <v>175</v>
      </c>
      <c r="D25" s="15">
        <v>2</v>
      </c>
      <c r="E25" s="15" t="s">
        <v>176</v>
      </c>
      <c r="F25" s="16" t="s">
        <v>192</v>
      </c>
      <c r="G25" s="15" t="s">
        <v>166</v>
      </c>
      <c r="H25" s="16" t="s">
        <v>193</v>
      </c>
      <c r="I25" s="15" t="s">
        <v>179</v>
      </c>
      <c r="J25" s="16" t="s">
        <v>194</v>
      </c>
      <c r="K25" s="17" t="s">
        <v>195</v>
      </c>
    </row>
    <row r="26" spans="1:11" ht="33.75">
      <c r="A26" s="139"/>
      <c r="B26" s="15" t="s">
        <v>182</v>
      </c>
      <c r="C26" s="15" t="s">
        <v>175</v>
      </c>
      <c r="D26" s="15">
        <v>2</v>
      </c>
      <c r="E26" s="15" t="s">
        <v>196</v>
      </c>
      <c r="F26" s="16" t="s">
        <v>197</v>
      </c>
      <c r="G26" s="15" t="s">
        <v>166</v>
      </c>
      <c r="H26" s="16" t="s">
        <v>198</v>
      </c>
      <c r="I26" s="15" t="s">
        <v>179</v>
      </c>
      <c r="J26" s="16" t="s">
        <v>199</v>
      </c>
      <c r="K26" s="17" t="s">
        <v>200</v>
      </c>
    </row>
    <row r="27" spans="1:11" ht="22.5">
      <c r="A27" s="139"/>
      <c r="B27" s="15" t="s">
        <v>173</v>
      </c>
      <c r="C27" s="15" t="s">
        <v>175</v>
      </c>
      <c r="D27" s="15">
        <v>2</v>
      </c>
      <c r="E27" s="15" t="s">
        <v>196</v>
      </c>
      <c r="F27" s="16" t="s">
        <v>201</v>
      </c>
      <c r="G27" s="15" t="s">
        <v>184</v>
      </c>
      <c r="H27" s="16" t="s">
        <v>202</v>
      </c>
      <c r="I27" s="15" t="s">
        <v>179</v>
      </c>
      <c r="J27" s="16" t="s">
        <v>203</v>
      </c>
      <c r="K27" s="17" t="s">
        <v>204</v>
      </c>
    </row>
    <row r="28" spans="1:11" ht="22.5">
      <c r="A28" s="139"/>
      <c r="B28" s="15" t="s">
        <v>163</v>
      </c>
      <c r="C28" s="15" t="s">
        <v>175</v>
      </c>
      <c r="D28" s="15">
        <v>2</v>
      </c>
      <c r="E28" s="15" t="s">
        <v>196</v>
      </c>
      <c r="F28" s="16" t="s">
        <v>205</v>
      </c>
      <c r="G28" s="15" t="s">
        <v>206</v>
      </c>
      <c r="H28" s="16" t="s">
        <v>207</v>
      </c>
      <c r="I28" s="15" t="s">
        <v>208</v>
      </c>
      <c r="J28" s="16" t="s">
        <v>209</v>
      </c>
      <c r="K28" s="17" t="s">
        <v>210</v>
      </c>
    </row>
    <row r="29" spans="1:11" ht="33.75">
      <c r="A29" s="139"/>
      <c r="B29" s="15" t="s">
        <v>182</v>
      </c>
      <c r="C29" s="15" t="s">
        <v>175</v>
      </c>
      <c r="D29" s="15">
        <v>2</v>
      </c>
      <c r="E29" s="15" t="s">
        <v>196</v>
      </c>
      <c r="F29" s="16" t="s">
        <v>183</v>
      </c>
      <c r="G29" s="15" t="s">
        <v>211</v>
      </c>
      <c r="H29" s="16" t="s">
        <v>212</v>
      </c>
      <c r="I29" s="15" t="s">
        <v>213</v>
      </c>
      <c r="J29" s="16" t="s">
        <v>214</v>
      </c>
      <c r="K29" s="17" t="s">
        <v>215</v>
      </c>
    </row>
    <row r="30" spans="1:11" ht="33.75">
      <c r="A30" s="140"/>
      <c r="B30" s="15" t="s">
        <v>173</v>
      </c>
      <c r="C30" s="15" t="s">
        <v>175</v>
      </c>
      <c r="D30" s="15">
        <v>2</v>
      </c>
      <c r="E30" s="15" t="s">
        <v>176</v>
      </c>
      <c r="F30" s="16" t="s">
        <v>188</v>
      </c>
      <c r="G30" s="15" t="s">
        <v>216</v>
      </c>
      <c r="H30" s="16" t="s">
        <v>217</v>
      </c>
      <c r="I30" s="15" t="s">
        <v>218</v>
      </c>
      <c r="J30" s="16" t="s">
        <v>219</v>
      </c>
      <c r="K30" s="17" t="s">
        <v>220</v>
      </c>
    </row>
    <row r="31" spans="1:11" ht="11.25" customHeight="1">
      <c r="A31" s="141" t="s">
        <v>93</v>
      </c>
      <c r="B31" s="15" t="s">
        <v>163</v>
      </c>
      <c r="C31" s="8">
        <v>1</v>
      </c>
      <c r="D31" s="8">
        <v>2</v>
      </c>
      <c r="E31" s="8" t="s">
        <v>221</v>
      </c>
      <c r="F31" s="8">
        <v>0</v>
      </c>
      <c r="G31" s="8" t="s">
        <v>222</v>
      </c>
      <c r="H31" s="8">
        <v>0</v>
      </c>
      <c r="I31" s="8" t="s">
        <v>223</v>
      </c>
      <c r="J31" s="8">
        <v>0</v>
      </c>
      <c r="K31" s="17" t="s">
        <v>224</v>
      </c>
    </row>
    <row r="32" spans="1:11" ht="11.25" customHeight="1">
      <c r="A32" s="142"/>
      <c r="B32" s="15" t="s">
        <v>163</v>
      </c>
      <c r="C32" s="8">
        <v>2</v>
      </c>
      <c r="D32" s="8">
        <v>2</v>
      </c>
      <c r="E32" s="8" t="s">
        <v>221</v>
      </c>
      <c r="F32" s="8">
        <v>4.1999999999999997E-3</v>
      </c>
      <c r="G32" s="8" t="s">
        <v>222</v>
      </c>
      <c r="H32" s="8">
        <v>6.4999999999999997E-3</v>
      </c>
      <c r="I32" s="8" t="s">
        <v>223</v>
      </c>
      <c r="J32" s="8">
        <v>8.0999999999999996E-3</v>
      </c>
      <c r="K32" s="17" t="s">
        <v>224</v>
      </c>
    </row>
    <row r="33" spans="1:11" ht="11.25" customHeight="1">
      <c r="A33" s="142"/>
      <c r="B33" s="15" t="s">
        <v>163</v>
      </c>
      <c r="C33" s="8">
        <v>3</v>
      </c>
      <c r="D33" s="8">
        <v>2</v>
      </c>
      <c r="E33" s="8" t="s">
        <v>221</v>
      </c>
      <c r="F33" s="8">
        <v>0.01</v>
      </c>
      <c r="G33" s="8" t="s">
        <v>222</v>
      </c>
      <c r="H33" s="8">
        <v>1.2999999999999999E-2</v>
      </c>
      <c r="I33" s="8" t="s">
        <v>223</v>
      </c>
      <c r="J33" s="8">
        <v>1.6799999999999999E-2</v>
      </c>
      <c r="K33" s="17" t="s">
        <v>224</v>
      </c>
    </row>
    <row r="34" spans="1:11" ht="11.25" customHeight="1">
      <c r="A34" s="142"/>
      <c r="B34" s="15" t="s">
        <v>163</v>
      </c>
      <c r="C34" s="8">
        <v>4</v>
      </c>
      <c r="D34" s="8">
        <v>2</v>
      </c>
      <c r="E34" s="8" t="s">
        <v>221</v>
      </c>
      <c r="F34" s="8">
        <v>1.6199999999999999E-2</v>
      </c>
      <c r="G34" s="8" t="s">
        <v>222</v>
      </c>
      <c r="H34" s="8">
        <v>2.0899999999999998E-2</v>
      </c>
      <c r="I34" s="8" t="s">
        <v>223</v>
      </c>
      <c r="J34" s="8">
        <v>2.87E-2</v>
      </c>
      <c r="K34" s="17" t="s">
        <v>224</v>
      </c>
    </row>
    <row r="35" spans="1:11" ht="11.25" customHeight="1">
      <c r="A35" s="142"/>
      <c r="B35" s="15" t="s">
        <v>163</v>
      </c>
      <c r="C35" s="8">
        <v>5</v>
      </c>
      <c r="D35" s="8">
        <v>2</v>
      </c>
      <c r="E35" s="8" t="s">
        <v>221</v>
      </c>
      <c r="F35" s="8">
        <v>2.6700000000000002E-2</v>
      </c>
      <c r="G35" s="8" t="s">
        <v>222</v>
      </c>
      <c r="H35" s="8">
        <v>3.27E-2</v>
      </c>
      <c r="I35" s="8" t="s">
        <v>223</v>
      </c>
      <c r="J35" s="8">
        <v>4.65E-2</v>
      </c>
      <c r="K35" s="17" t="s">
        <v>224</v>
      </c>
    </row>
    <row r="36" spans="1:11" ht="11.25" customHeight="1">
      <c r="A36" s="142"/>
      <c r="B36" s="15" t="s">
        <v>163</v>
      </c>
      <c r="C36" s="8">
        <v>6</v>
      </c>
      <c r="D36" s="8">
        <v>2</v>
      </c>
      <c r="E36" s="8" t="s">
        <v>221</v>
      </c>
      <c r="F36" s="8">
        <v>3.5499999999999997E-2</v>
      </c>
      <c r="G36" s="8" t="s">
        <v>222</v>
      </c>
      <c r="H36" s="8">
        <v>4.3299999999999998E-2</v>
      </c>
      <c r="I36" s="8" t="s">
        <v>223</v>
      </c>
      <c r="J36" s="8">
        <v>6.5000000000000002E-2</v>
      </c>
      <c r="K36" s="17" t="s">
        <v>224</v>
      </c>
    </row>
    <row r="37" spans="1:11" ht="11.25" customHeight="1">
      <c r="A37" s="142"/>
      <c r="B37" s="15" t="s">
        <v>163</v>
      </c>
      <c r="C37" s="8">
        <v>7</v>
      </c>
      <c r="D37" s="8">
        <v>2</v>
      </c>
      <c r="E37" s="8" t="s">
        <v>221</v>
      </c>
      <c r="F37" s="8">
        <v>4.6899999999999997E-2</v>
      </c>
      <c r="G37" s="8" t="s">
        <v>222</v>
      </c>
      <c r="H37" s="8">
        <v>5.8900000000000001E-2</v>
      </c>
      <c r="I37" s="8" t="s">
        <v>223</v>
      </c>
      <c r="J37" s="8">
        <v>8.72E-2</v>
      </c>
      <c r="K37" s="17" t="s">
        <v>224</v>
      </c>
    </row>
    <row r="38" spans="1:11" ht="11.25" customHeight="1">
      <c r="A38" s="142"/>
      <c r="B38" s="15" t="s">
        <v>163</v>
      </c>
      <c r="C38" s="8">
        <v>8</v>
      </c>
      <c r="D38" s="8">
        <v>2</v>
      </c>
      <c r="E38" s="8" t="s">
        <v>221</v>
      </c>
      <c r="F38" s="8">
        <v>6.4000000000000001E-2</v>
      </c>
      <c r="G38" s="8" t="s">
        <v>222</v>
      </c>
      <c r="H38" s="8">
        <v>8.0699999999999994E-2</v>
      </c>
      <c r="I38" s="8" t="s">
        <v>223</v>
      </c>
      <c r="J38" s="8">
        <v>0.1152</v>
      </c>
      <c r="K38" s="17" t="s">
        <v>224</v>
      </c>
    </row>
    <row r="39" spans="1:11" ht="11.25" customHeight="1">
      <c r="A39" s="142"/>
      <c r="B39" s="15" t="s">
        <v>163</v>
      </c>
      <c r="C39" s="8">
        <v>9</v>
      </c>
      <c r="D39" s="8">
        <v>2</v>
      </c>
      <c r="E39" s="8" t="s">
        <v>221</v>
      </c>
      <c r="F39" s="8">
        <v>8.2500000000000004E-2</v>
      </c>
      <c r="G39" s="8" t="s">
        <v>222</v>
      </c>
      <c r="H39" s="8">
        <v>0.1037</v>
      </c>
      <c r="I39" s="8" t="s">
        <v>223</v>
      </c>
      <c r="J39" s="8">
        <v>0.14299999999999999</v>
      </c>
      <c r="K39" s="17" t="s">
        <v>224</v>
      </c>
    </row>
    <row r="40" spans="1:11" ht="11.25" customHeight="1">
      <c r="A40" s="142"/>
      <c r="B40" s="15" t="s">
        <v>163</v>
      </c>
      <c r="C40" s="8">
        <v>10</v>
      </c>
      <c r="D40" s="8">
        <v>2</v>
      </c>
      <c r="E40" s="8" t="s">
        <v>221</v>
      </c>
      <c r="F40" s="8">
        <v>0.106</v>
      </c>
      <c r="G40" s="8" t="s">
        <v>222</v>
      </c>
      <c r="H40" s="8">
        <v>0.13139999999999999</v>
      </c>
      <c r="I40" s="8" t="s">
        <v>223</v>
      </c>
      <c r="J40" s="8">
        <v>0.1736</v>
      </c>
      <c r="K40" s="17" t="s">
        <v>224</v>
      </c>
    </row>
    <row r="41" spans="1:11" ht="33.75">
      <c r="A41" s="142"/>
      <c r="B41" s="15" t="s">
        <v>163</v>
      </c>
      <c r="C41" s="8">
        <v>1</v>
      </c>
      <c r="D41" s="8">
        <v>2</v>
      </c>
      <c r="E41" s="17" t="s">
        <v>225</v>
      </c>
      <c r="F41" s="8">
        <v>0</v>
      </c>
      <c r="G41" s="17" t="s">
        <v>226</v>
      </c>
      <c r="H41" s="8">
        <v>0</v>
      </c>
      <c r="I41" s="17" t="s">
        <v>227</v>
      </c>
      <c r="J41" s="17">
        <v>0</v>
      </c>
      <c r="K41" s="8" t="s">
        <v>228</v>
      </c>
    </row>
    <row r="42" spans="1:11" ht="33.75">
      <c r="A42" s="142"/>
      <c r="B42" s="15" t="s">
        <v>163</v>
      </c>
      <c r="C42" s="8">
        <v>2</v>
      </c>
      <c r="D42" s="8">
        <v>2</v>
      </c>
      <c r="E42" s="17" t="s">
        <v>225</v>
      </c>
      <c r="F42" s="8">
        <v>8.0000000000000004E-4</v>
      </c>
      <c r="G42" s="17" t="s">
        <v>226</v>
      </c>
      <c r="H42" s="8">
        <v>8.0000000000000004E-4</v>
      </c>
      <c r="I42" s="17" t="s">
        <v>227</v>
      </c>
      <c r="J42" s="17">
        <v>8.0000000000000004E-4</v>
      </c>
      <c r="K42" s="8" t="s">
        <v>228</v>
      </c>
    </row>
    <row r="43" spans="1:11" ht="33.75">
      <c r="A43" s="142"/>
      <c r="B43" s="15" t="s">
        <v>163</v>
      </c>
      <c r="C43" s="8">
        <v>3</v>
      </c>
      <c r="D43" s="8">
        <v>2</v>
      </c>
      <c r="E43" s="17" t="s">
        <v>225</v>
      </c>
      <c r="F43" s="8">
        <v>4.7999999999999996E-3</v>
      </c>
      <c r="G43" s="17" t="s">
        <v>226</v>
      </c>
      <c r="H43" s="8">
        <v>5.3E-3</v>
      </c>
      <c r="I43" s="17" t="s">
        <v>227</v>
      </c>
      <c r="J43" s="17">
        <v>5.4999999999999997E-3</v>
      </c>
      <c r="K43" s="8" t="s">
        <v>228</v>
      </c>
    </row>
    <row r="44" spans="1:11" ht="33.75">
      <c r="A44" s="142"/>
      <c r="B44" s="15" t="s">
        <v>163</v>
      </c>
      <c r="C44" s="8">
        <v>4</v>
      </c>
      <c r="D44" s="8">
        <v>2</v>
      </c>
      <c r="E44" s="17" t="s">
        <v>225</v>
      </c>
      <c r="F44" s="8">
        <v>1.12E-2</v>
      </c>
      <c r="G44" s="17" t="s">
        <v>226</v>
      </c>
      <c r="H44" s="8">
        <v>1.17E-2</v>
      </c>
      <c r="I44" s="17" t="s">
        <v>227</v>
      </c>
      <c r="J44" s="17">
        <v>1.23E-2</v>
      </c>
      <c r="K44" s="8" t="s">
        <v>228</v>
      </c>
    </row>
    <row r="45" spans="1:11" ht="33.75">
      <c r="A45" s="142"/>
      <c r="B45" s="15" t="s">
        <v>163</v>
      </c>
      <c r="C45" s="8">
        <v>5</v>
      </c>
      <c r="D45" s="8">
        <v>2</v>
      </c>
      <c r="E45" s="17" t="s">
        <v>225</v>
      </c>
      <c r="F45" s="8">
        <v>2.1000000000000001E-2</v>
      </c>
      <c r="G45" s="17" t="s">
        <v>226</v>
      </c>
      <c r="H45" s="8">
        <v>2.1600000000000001E-2</v>
      </c>
      <c r="I45" s="17" t="s">
        <v>227</v>
      </c>
      <c r="J45" s="17">
        <v>2.2200000000000001E-2</v>
      </c>
      <c r="K45" s="8" t="s">
        <v>228</v>
      </c>
    </row>
    <row r="46" spans="1:11" ht="33.75">
      <c r="A46" s="142"/>
      <c r="B46" s="15" t="s">
        <v>163</v>
      </c>
      <c r="C46" s="8">
        <v>6</v>
      </c>
      <c r="D46" s="8">
        <v>2</v>
      </c>
      <c r="E46" s="17" t="s">
        <v>225</v>
      </c>
      <c r="F46" s="8">
        <v>0.03</v>
      </c>
      <c r="G46" s="17" t="s">
        <v>226</v>
      </c>
      <c r="H46" s="8">
        <v>3.04E-2</v>
      </c>
      <c r="I46" s="17" t="s">
        <v>227</v>
      </c>
      <c r="J46" s="17">
        <v>3.0700000000000002E-2</v>
      </c>
      <c r="K46" s="8" t="s">
        <v>228</v>
      </c>
    </row>
    <row r="47" spans="1:11" ht="33.75">
      <c r="A47" s="142"/>
      <c r="B47" s="15" t="s">
        <v>163</v>
      </c>
      <c r="C47" s="8">
        <v>7</v>
      </c>
      <c r="D47" s="8">
        <v>2</v>
      </c>
      <c r="E47" s="17" t="s">
        <v>225</v>
      </c>
      <c r="F47" s="8">
        <v>4.0300000000000002E-2</v>
      </c>
      <c r="G47" s="17" t="s">
        <v>226</v>
      </c>
      <c r="H47" s="8">
        <v>4.0599999999999997E-2</v>
      </c>
      <c r="I47" s="17" t="s">
        <v>227</v>
      </c>
      <c r="J47" s="17">
        <v>4.1099999999999998E-2</v>
      </c>
      <c r="K47" s="8" t="s">
        <v>228</v>
      </c>
    </row>
    <row r="48" spans="1:11" ht="33.75">
      <c r="A48" s="142"/>
      <c r="B48" s="15" t="s">
        <v>163</v>
      </c>
      <c r="C48" s="8">
        <v>8</v>
      </c>
      <c r="D48" s="8">
        <v>2</v>
      </c>
      <c r="E48" s="17" t="s">
        <v>225</v>
      </c>
      <c r="F48" s="8">
        <v>5.4300000000000001E-2</v>
      </c>
      <c r="G48" s="17" t="s">
        <v>226</v>
      </c>
      <c r="H48" s="8">
        <v>5.4899999999999997E-2</v>
      </c>
      <c r="I48" s="17" t="s">
        <v>227</v>
      </c>
      <c r="J48" s="17">
        <v>5.57E-2</v>
      </c>
      <c r="K48" s="8" t="s">
        <v>228</v>
      </c>
    </row>
    <row r="49" spans="1:11" ht="33.75">
      <c r="A49" s="142"/>
      <c r="B49" s="15" t="s">
        <v>163</v>
      </c>
      <c r="C49" s="8">
        <v>9</v>
      </c>
      <c r="D49" s="8">
        <v>2</v>
      </c>
      <c r="E49" s="17" t="s">
        <v>225</v>
      </c>
      <c r="F49" s="8">
        <v>7.0000000000000007E-2</v>
      </c>
      <c r="G49" s="17" t="s">
        <v>226</v>
      </c>
      <c r="H49" s="8">
        <v>7.0400000000000004E-2</v>
      </c>
      <c r="I49" s="17" t="s">
        <v>227</v>
      </c>
      <c r="J49" s="17">
        <v>7.1599999999999997E-2</v>
      </c>
      <c r="K49" s="8" t="s">
        <v>228</v>
      </c>
    </row>
    <row r="50" spans="1:11" ht="33.75">
      <c r="A50" s="142"/>
      <c r="B50" s="15" t="s">
        <v>163</v>
      </c>
      <c r="C50" s="8">
        <v>10</v>
      </c>
      <c r="D50" s="8">
        <v>2</v>
      </c>
      <c r="E50" s="17" t="s">
        <v>225</v>
      </c>
      <c r="F50" s="8">
        <v>8.9499999999999996E-2</v>
      </c>
      <c r="G50" s="17" t="s">
        <v>226</v>
      </c>
      <c r="H50" s="8">
        <v>0.09</v>
      </c>
      <c r="I50" s="17" t="s">
        <v>227</v>
      </c>
      <c r="J50" s="17">
        <v>9.1499999999999998E-2</v>
      </c>
      <c r="K50" s="8" t="s">
        <v>228</v>
      </c>
    </row>
    <row r="51" spans="1:11" ht="11.25" customHeight="1">
      <c r="A51" s="142"/>
      <c r="B51" s="15" t="s">
        <v>170</v>
      </c>
      <c r="C51" s="8">
        <v>1</v>
      </c>
      <c r="D51" s="8">
        <v>2</v>
      </c>
      <c r="E51" s="8" t="s">
        <v>221</v>
      </c>
      <c r="F51" s="8">
        <v>0</v>
      </c>
      <c r="G51" s="8" t="s">
        <v>222</v>
      </c>
      <c r="H51" s="8">
        <v>0</v>
      </c>
      <c r="I51" s="8" t="s">
        <v>223</v>
      </c>
      <c r="J51" s="8">
        <v>0</v>
      </c>
      <c r="K51" s="17" t="s">
        <v>224</v>
      </c>
    </row>
    <row r="52" spans="1:11" ht="11.25" customHeight="1">
      <c r="A52" s="142"/>
      <c r="B52" s="15" t="s">
        <v>170</v>
      </c>
      <c r="C52" s="8">
        <v>2</v>
      </c>
      <c r="D52" s="8">
        <v>2</v>
      </c>
      <c r="E52" s="8" t="s">
        <v>221</v>
      </c>
      <c r="F52" s="8">
        <v>3.9300000000000002E-2</v>
      </c>
      <c r="G52" s="8" t="s">
        <v>222</v>
      </c>
      <c r="H52" s="8">
        <v>4.2700000000000002E-2</v>
      </c>
      <c r="I52" s="8" t="s">
        <v>223</v>
      </c>
      <c r="J52" s="8">
        <v>9.3799999999999994E-2</v>
      </c>
      <c r="K52" s="17" t="s">
        <v>224</v>
      </c>
    </row>
    <row r="53" spans="1:11" ht="11.25" customHeight="1">
      <c r="A53" s="142"/>
      <c r="B53" s="15" t="s">
        <v>170</v>
      </c>
      <c r="C53" s="8">
        <v>3</v>
      </c>
      <c r="D53" s="8">
        <v>2</v>
      </c>
      <c r="E53" s="8" t="s">
        <v>221</v>
      </c>
      <c r="F53" s="8">
        <v>0.1046</v>
      </c>
      <c r="G53" s="8" t="s">
        <v>222</v>
      </c>
      <c r="H53" s="8">
        <v>0.1119</v>
      </c>
      <c r="I53" s="8" t="s">
        <v>223</v>
      </c>
      <c r="J53" s="8">
        <v>0.1832</v>
      </c>
      <c r="K53" s="17" t="s">
        <v>224</v>
      </c>
    </row>
    <row r="54" spans="1:11" ht="11.25" customHeight="1">
      <c r="A54" s="142"/>
      <c r="B54" s="15" t="s">
        <v>170</v>
      </c>
      <c r="C54" s="8">
        <v>4</v>
      </c>
      <c r="D54" s="8">
        <v>2</v>
      </c>
      <c r="E54" s="8" t="s">
        <v>221</v>
      </c>
      <c r="F54" s="8">
        <v>0.17349999999999999</v>
      </c>
      <c r="G54" s="8" t="s">
        <v>222</v>
      </c>
      <c r="H54" s="8">
        <v>0.1842</v>
      </c>
      <c r="I54" s="8" t="s">
        <v>223</v>
      </c>
      <c r="J54" s="8">
        <v>0.25719999999999998</v>
      </c>
      <c r="K54" s="17" t="s">
        <v>224</v>
      </c>
    </row>
    <row r="55" spans="1:11" ht="11.25" customHeight="1">
      <c r="A55" s="142"/>
      <c r="B55" s="15" t="s">
        <v>170</v>
      </c>
      <c r="C55" s="8">
        <v>5</v>
      </c>
      <c r="D55" s="8">
        <v>2</v>
      </c>
      <c r="E55" s="8" t="s">
        <v>221</v>
      </c>
      <c r="F55" s="8">
        <v>0.24779999999999999</v>
      </c>
      <c r="G55" s="8" t="s">
        <v>222</v>
      </c>
      <c r="H55" s="8">
        <v>0.26250000000000001</v>
      </c>
      <c r="I55" s="8" t="s">
        <v>223</v>
      </c>
      <c r="J55" s="8">
        <v>0.32419999999999999</v>
      </c>
      <c r="K55" s="17" t="s">
        <v>224</v>
      </c>
    </row>
    <row r="56" spans="1:11" ht="11.25" customHeight="1">
      <c r="A56" s="142"/>
      <c r="B56" s="15" t="s">
        <v>170</v>
      </c>
      <c r="C56" s="8">
        <v>6</v>
      </c>
      <c r="D56" s="8">
        <v>2</v>
      </c>
      <c r="E56" s="8" t="s">
        <v>221</v>
      </c>
      <c r="F56" s="8">
        <v>0.32119999999999999</v>
      </c>
      <c r="G56" s="8" t="s">
        <v>222</v>
      </c>
      <c r="H56" s="8">
        <v>0.3382</v>
      </c>
      <c r="I56" s="8" t="s">
        <v>223</v>
      </c>
      <c r="J56" s="8">
        <v>0.38929999999999998</v>
      </c>
      <c r="K56" s="17" t="s">
        <v>224</v>
      </c>
    </row>
    <row r="57" spans="1:11" ht="11.25" customHeight="1">
      <c r="A57" s="142"/>
      <c r="B57" s="15" t="s">
        <v>170</v>
      </c>
      <c r="C57" s="8">
        <v>7</v>
      </c>
      <c r="D57" s="8">
        <v>2</v>
      </c>
      <c r="E57" s="8" t="s">
        <v>221</v>
      </c>
      <c r="F57" s="8">
        <v>0.38490000000000002</v>
      </c>
      <c r="G57" s="8" t="s">
        <v>222</v>
      </c>
      <c r="H57" s="8">
        <v>0.4037</v>
      </c>
      <c r="I57" s="8" t="s">
        <v>223</v>
      </c>
      <c r="J57" s="8">
        <v>0.44319999999999998</v>
      </c>
      <c r="K57" s="17" t="s">
        <v>224</v>
      </c>
    </row>
    <row r="58" spans="1:11" ht="11.25" customHeight="1">
      <c r="A58" s="142"/>
      <c r="B58" s="15" t="s">
        <v>170</v>
      </c>
      <c r="C58" s="8">
        <v>8</v>
      </c>
      <c r="D58" s="8">
        <v>2</v>
      </c>
      <c r="E58" s="8" t="s">
        <v>221</v>
      </c>
      <c r="F58" s="8">
        <v>0.44369999999999998</v>
      </c>
      <c r="G58" s="8" t="s">
        <v>222</v>
      </c>
      <c r="H58" s="8">
        <v>0.46150000000000002</v>
      </c>
      <c r="I58" s="8" t="s">
        <v>223</v>
      </c>
      <c r="J58" s="8">
        <v>0.4919</v>
      </c>
      <c r="K58" s="17" t="s">
        <v>224</v>
      </c>
    </row>
    <row r="59" spans="1:11" ht="11.25" customHeight="1">
      <c r="A59" s="142"/>
      <c r="B59" s="15" t="s">
        <v>170</v>
      </c>
      <c r="C59" s="8">
        <v>9</v>
      </c>
      <c r="D59" s="8">
        <v>2</v>
      </c>
      <c r="E59" s="8" t="s">
        <v>221</v>
      </c>
      <c r="F59" s="8">
        <v>0.48909999999999998</v>
      </c>
      <c r="G59" s="8" t="s">
        <v>222</v>
      </c>
      <c r="H59" s="8">
        <v>0.50739999999999996</v>
      </c>
      <c r="I59" s="8" t="s">
        <v>223</v>
      </c>
      <c r="J59" s="8">
        <v>0.53110000000000002</v>
      </c>
      <c r="K59" s="17" t="s">
        <v>224</v>
      </c>
    </row>
    <row r="60" spans="1:11" ht="11.25" customHeight="1">
      <c r="A60" s="142"/>
      <c r="B60" s="15" t="s">
        <v>170</v>
      </c>
      <c r="C60" s="8">
        <v>10</v>
      </c>
      <c r="D60" s="8">
        <v>2</v>
      </c>
      <c r="E60" s="8" t="s">
        <v>221</v>
      </c>
      <c r="F60" s="8">
        <v>0.53210000000000002</v>
      </c>
      <c r="G60" s="8" t="s">
        <v>222</v>
      </c>
      <c r="H60" s="8">
        <v>0.54959999999999998</v>
      </c>
      <c r="I60" s="8" t="s">
        <v>223</v>
      </c>
      <c r="J60" s="8">
        <v>0.56659999999999999</v>
      </c>
      <c r="K60" s="17" t="s">
        <v>224</v>
      </c>
    </row>
    <row r="61" spans="1:11" ht="33.75">
      <c r="A61" s="142"/>
      <c r="B61" s="15" t="s">
        <v>170</v>
      </c>
      <c r="C61" s="8">
        <v>1</v>
      </c>
      <c r="D61" s="8">
        <v>2</v>
      </c>
      <c r="E61" s="17" t="s">
        <v>225</v>
      </c>
      <c r="F61" s="8">
        <v>0</v>
      </c>
      <c r="G61" s="17" t="s">
        <v>226</v>
      </c>
      <c r="H61" s="17">
        <v>0</v>
      </c>
      <c r="I61" s="17" t="s">
        <v>227</v>
      </c>
      <c r="J61" s="17">
        <v>0</v>
      </c>
      <c r="K61" s="8" t="s">
        <v>228</v>
      </c>
    </row>
    <row r="62" spans="1:11" ht="33.75">
      <c r="A62" s="142"/>
      <c r="B62" s="15" t="s">
        <v>170</v>
      </c>
      <c r="C62" s="8">
        <v>2</v>
      </c>
      <c r="D62" s="8">
        <v>2</v>
      </c>
      <c r="E62" s="17" t="s">
        <v>225</v>
      </c>
      <c r="F62" s="8">
        <v>3.4500000000000003E-2</v>
      </c>
      <c r="G62" s="17" t="s">
        <v>226</v>
      </c>
      <c r="H62" s="17">
        <v>3.4500000000000003E-2</v>
      </c>
      <c r="I62" s="17" t="s">
        <v>227</v>
      </c>
      <c r="J62" s="17">
        <v>3.4500000000000003E-2</v>
      </c>
      <c r="K62" s="8" t="s">
        <v>228</v>
      </c>
    </row>
    <row r="63" spans="1:11" ht="33.75">
      <c r="A63" s="142"/>
      <c r="B63" s="15" t="s">
        <v>170</v>
      </c>
      <c r="C63" s="8">
        <v>3</v>
      </c>
      <c r="D63" s="8">
        <v>2</v>
      </c>
      <c r="E63" s="17" t="s">
        <v>225</v>
      </c>
      <c r="F63" s="8">
        <v>8.0699999999999994E-2</v>
      </c>
      <c r="G63" s="17" t="s">
        <v>226</v>
      </c>
      <c r="H63" s="17">
        <v>8.0799999999999997E-2</v>
      </c>
      <c r="I63" s="17" t="s">
        <v>227</v>
      </c>
      <c r="J63" s="17">
        <v>8.09E-2</v>
      </c>
      <c r="K63" s="8" t="s">
        <v>228</v>
      </c>
    </row>
    <row r="64" spans="1:11" ht="33.75">
      <c r="A64" s="142"/>
      <c r="B64" s="15" t="s">
        <v>170</v>
      </c>
      <c r="C64" s="8">
        <v>4</v>
      </c>
      <c r="D64" s="8">
        <v>2</v>
      </c>
      <c r="E64" s="17" t="s">
        <v>225</v>
      </c>
      <c r="F64" s="8">
        <v>0.1386</v>
      </c>
      <c r="G64" s="17" t="s">
        <v>226</v>
      </c>
      <c r="H64" s="17">
        <v>0.13880000000000001</v>
      </c>
      <c r="I64" s="17" t="s">
        <v>227</v>
      </c>
      <c r="J64" s="17">
        <v>0.13919999999999999</v>
      </c>
      <c r="K64" s="8" t="s">
        <v>228</v>
      </c>
    </row>
    <row r="65" spans="1:11" ht="33.75">
      <c r="A65" s="142"/>
      <c r="B65" s="15" t="s">
        <v>170</v>
      </c>
      <c r="C65" s="8">
        <v>5</v>
      </c>
      <c r="D65" s="8">
        <v>2</v>
      </c>
      <c r="E65" s="17" t="s">
        <v>225</v>
      </c>
      <c r="F65" s="8">
        <v>0.2107</v>
      </c>
      <c r="G65" s="17" t="s">
        <v>226</v>
      </c>
      <c r="H65" s="17">
        <v>0.2112</v>
      </c>
      <c r="I65" s="17" t="s">
        <v>227</v>
      </c>
      <c r="J65" s="17">
        <v>0.2117</v>
      </c>
      <c r="K65" s="8" t="s">
        <v>228</v>
      </c>
    </row>
    <row r="66" spans="1:11" ht="33.75">
      <c r="A66" s="142"/>
      <c r="B66" s="15" t="s">
        <v>170</v>
      </c>
      <c r="C66" s="8">
        <v>6</v>
      </c>
      <c r="D66" s="8">
        <v>2</v>
      </c>
      <c r="E66" s="17" t="s">
        <v>225</v>
      </c>
      <c r="F66" s="8">
        <v>0.28710000000000002</v>
      </c>
      <c r="G66" s="17" t="s">
        <v>226</v>
      </c>
      <c r="H66" s="17">
        <v>0.28789999999999999</v>
      </c>
      <c r="I66" s="17" t="s">
        <v>227</v>
      </c>
      <c r="J66" s="17">
        <v>0.28860000000000002</v>
      </c>
      <c r="K66" s="8" t="s">
        <v>228</v>
      </c>
    </row>
    <row r="67" spans="1:11" ht="33.75">
      <c r="A67" s="142"/>
      <c r="B67" s="15" t="s">
        <v>170</v>
      </c>
      <c r="C67" s="8">
        <v>7</v>
      </c>
      <c r="D67" s="8">
        <v>2</v>
      </c>
      <c r="E67" s="17" t="s">
        <v>225</v>
      </c>
      <c r="F67" s="8">
        <v>0.35830000000000001</v>
      </c>
      <c r="G67" s="17" t="s">
        <v>226</v>
      </c>
      <c r="H67" s="17">
        <v>0.35920000000000002</v>
      </c>
      <c r="I67" s="17" t="s">
        <v>227</v>
      </c>
      <c r="J67" s="17">
        <v>0.35980000000000001</v>
      </c>
      <c r="K67" s="8" t="s">
        <v>228</v>
      </c>
    </row>
    <row r="68" spans="1:11" ht="33.75">
      <c r="A68" s="142"/>
      <c r="B68" s="15" t="s">
        <v>170</v>
      </c>
      <c r="C68" s="8">
        <v>8</v>
      </c>
      <c r="D68" s="8">
        <v>2</v>
      </c>
      <c r="E68" s="17" t="s">
        <v>225</v>
      </c>
      <c r="F68" s="8">
        <v>0.42080000000000001</v>
      </c>
      <c r="G68" s="17" t="s">
        <v>226</v>
      </c>
      <c r="H68" s="17">
        <v>0.42180000000000001</v>
      </c>
      <c r="I68" s="17" t="s">
        <v>227</v>
      </c>
      <c r="J68" s="17">
        <v>0.42249999999999999</v>
      </c>
      <c r="K68" s="8" t="s">
        <v>228</v>
      </c>
    </row>
    <row r="69" spans="1:11" ht="33.75">
      <c r="A69" s="142"/>
      <c r="B69" s="15" t="s">
        <v>170</v>
      </c>
      <c r="C69" s="8">
        <v>9</v>
      </c>
      <c r="D69" s="8">
        <v>2</v>
      </c>
      <c r="E69" s="17" t="s">
        <v>225</v>
      </c>
      <c r="F69" s="8">
        <v>0.47249999999999998</v>
      </c>
      <c r="G69" s="17" t="s">
        <v>226</v>
      </c>
      <c r="H69" s="17">
        <v>0.47339999999999999</v>
      </c>
      <c r="I69" s="17" t="s">
        <v>227</v>
      </c>
      <c r="J69" s="17">
        <v>0.4743</v>
      </c>
      <c r="K69" s="8" t="s">
        <v>228</v>
      </c>
    </row>
    <row r="70" spans="1:11" ht="33.75">
      <c r="A70" s="142"/>
      <c r="B70" s="15" t="s">
        <v>170</v>
      </c>
      <c r="C70" s="8">
        <v>10</v>
      </c>
      <c r="D70" s="8">
        <v>2</v>
      </c>
      <c r="E70" s="17" t="s">
        <v>225</v>
      </c>
      <c r="F70" s="8">
        <v>0.51790000000000003</v>
      </c>
      <c r="G70" s="17" t="s">
        <v>226</v>
      </c>
      <c r="H70" s="17">
        <v>0.51890000000000003</v>
      </c>
      <c r="I70" s="17" t="s">
        <v>227</v>
      </c>
      <c r="J70" s="17">
        <v>0.51959999999999995</v>
      </c>
      <c r="K70" s="8" t="s">
        <v>228</v>
      </c>
    </row>
    <row r="71" spans="1:11" ht="11.25" customHeight="1">
      <c r="A71" s="142"/>
      <c r="B71" s="15" t="s">
        <v>173</v>
      </c>
      <c r="C71" s="8">
        <v>1</v>
      </c>
      <c r="D71" s="8">
        <v>2</v>
      </c>
      <c r="E71" s="8" t="s">
        <v>221</v>
      </c>
      <c r="F71" s="8">
        <v>0</v>
      </c>
      <c r="G71" s="8" t="s">
        <v>222</v>
      </c>
      <c r="H71" s="8">
        <v>0</v>
      </c>
      <c r="I71" s="8" t="s">
        <v>223</v>
      </c>
      <c r="J71" s="8">
        <v>0</v>
      </c>
      <c r="K71" s="17" t="s">
        <v>224</v>
      </c>
    </row>
    <row r="72" spans="1:11" ht="11.25" customHeight="1">
      <c r="A72" s="142"/>
      <c r="B72" s="15" t="s">
        <v>173</v>
      </c>
      <c r="C72" s="8">
        <v>2</v>
      </c>
      <c r="D72" s="8">
        <v>2</v>
      </c>
      <c r="E72" s="8" t="s">
        <v>221</v>
      </c>
      <c r="F72" s="8">
        <v>0.18509999999999999</v>
      </c>
      <c r="G72" s="8" t="s">
        <v>222</v>
      </c>
      <c r="H72" s="8">
        <v>0.1895</v>
      </c>
      <c r="I72" s="8" t="s">
        <v>223</v>
      </c>
      <c r="J72" s="8">
        <v>0.23400000000000001</v>
      </c>
      <c r="K72" s="17" t="s">
        <v>224</v>
      </c>
    </row>
    <row r="73" spans="1:11" ht="11.25" customHeight="1">
      <c r="A73" s="142"/>
      <c r="B73" s="15" t="s">
        <v>173</v>
      </c>
      <c r="C73" s="8">
        <v>3</v>
      </c>
      <c r="D73" s="8">
        <v>2</v>
      </c>
      <c r="E73" s="8" t="s">
        <v>221</v>
      </c>
      <c r="F73" s="8">
        <v>0.35510000000000003</v>
      </c>
      <c r="G73" s="8" t="s">
        <v>222</v>
      </c>
      <c r="H73" s="8">
        <v>0.3634</v>
      </c>
      <c r="I73" s="8" t="s">
        <v>223</v>
      </c>
      <c r="J73" s="8">
        <v>0.40010000000000001</v>
      </c>
      <c r="K73" s="17" t="s">
        <v>224</v>
      </c>
    </row>
    <row r="74" spans="1:11" ht="11.25" customHeight="1">
      <c r="A74" s="142"/>
      <c r="B74" s="15" t="s">
        <v>173</v>
      </c>
      <c r="C74" s="8">
        <v>4</v>
      </c>
      <c r="D74" s="8">
        <v>2</v>
      </c>
      <c r="E74" s="8" t="s">
        <v>221</v>
      </c>
      <c r="F74" s="8">
        <v>0.4803</v>
      </c>
      <c r="G74" s="8" t="s">
        <v>222</v>
      </c>
      <c r="H74" s="8">
        <v>0.4909</v>
      </c>
      <c r="I74" s="8" t="s">
        <v>223</v>
      </c>
      <c r="J74" s="8">
        <v>0.51539999999999997</v>
      </c>
      <c r="K74" s="17" t="s">
        <v>224</v>
      </c>
    </row>
    <row r="75" spans="1:11" ht="11.25" customHeight="1">
      <c r="A75" s="142"/>
      <c r="B75" s="15" t="s">
        <v>173</v>
      </c>
      <c r="C75" s="8">
        <v>5</v>
      </c>
      <c r="D75" s="8">
        <v>2</v>
      </c>
      <c r="E75" s="8" t="s">
        <v>221</v>
      </c>
      <c r="F75" s="8">
        <v>0.56789999999999996</v>
      </c>
      <c r="G75" s="8" t="s">
        <v>222</v>
      </c>
      <c r="H75" s="8">
        <v>0.5796</v>
      </c>
      <c r="I75" s="8" t="s">
        <v>223</v>
      </c>
      <c r="J75" s="8">
        <v>0.59660000000000002</v>
      </c>
      <c r="K75" s="17" t="s">
        <v>224</v>
      </c>
    </row>
    <row r="76" spans="1:11" ht="11.25" customHeight="1">
      <c r="A76" s="142"/>
      <c r="B76" s="15" t="s">
        <v>173</v>
      </c>
      <c r="C76" s="8">
        <v>6</v>
      </c>
      <c r="D76" s="8">
        <v>2</v>
      </c>
      <c r="E76" s="8" t="s">
        <v>221</v>
      </c>
      <c r="F76" s="8">
        <v>0.62680000000000002</v>
      </c>
      <c r="G76" s="8" t="s">
        <v>222</v>
      </c>
      <c r="H76" s="8">
        <v>0.63949999999999996</v>
      </c>
      <c r="I76" s="8" t="s">
        <v>223</v>
      </c>
      <c r="J76" s="8">
        <v>0.65400000000000003</v>
      </c>
      <c r="K76" s="17" t="s">
        <v>224</v>
      </c>
    </row>
    <row r="77" spans="1:11" ht="11.25" customHeight="1">
      <c r="A77" s="142"/>
      <c r="B77" s="15" t="s">
        <v>173</v>
      </c>
      <c r="C77" s="8">
        <v>7</v>
      </c>
      <c r="D77" s="8">
        <v>2</v>
      </c>
      <c r="E77" s="8" t="s">
        <v>221</v>
      </c>
      <c r="F77" s="8">
        <v>0.67420000000000002</v>
      </c>
      <c r="G77" s="8" t="s">
        <v>222</v>
      </c>
      <c r="H77" s="8">
        <v>0.68820000000000003</v>
      </c>
      <c r="I77" s="8" t="s">
        <v>223</v>
      </c>
      <c r="J77" s="8">
        <v>0.69969999999999999</v>
      </c>
      <c r="K77" s="17" t="s">
        <v>224</v>
      </c>
    </row>
    <row r="78" spans="1:11" ht="11.25" customHeight="1">
      <c r="A78" s="142"/>
      <c r="B78" s="15" t="s">
        <v>173</v>
      </c>
      <c r="C78" s="8">
        <v>8</v>
      </c>
      <c r="D78" s="8">
        <v>2</v>
      </c>
      <c r="E78" s="8" t="s">
        <v>221</v>
      </c>
      <c r="F78" s="8">
        <v>0.70930000000000004</v>
      </c>
      <c r="G78" s="8" t="s">
        <v>222</v>
      </c>
      <c r="H78" s="8">
        <v>0.72299999999999998</v>
      </c>
      <c r="I78" s="8" t="s">
        <v>223</v>
      </c>
      <c r="J78" s="8">
        <v>0.73440000000000005</v>
      </c>
      <c r="K78" s="17" t="s">
        <v>224</v>
      </c>
    </row>
    <row r="79" spans="1:11" ht="11.25" customHeight="1">
      <c r="A79" s="142"/>
      <c r="B79" s="15" t="s">
        <v>173</v>
      </c>
      <c r="C79" s="8">
        <v>9</v>
      </c>
      <c r="D79" s="8">
        <v>2</v>
      </c>
      <c r="E79" s="8" t="s">
        <v>221</v>
      </c>
      <c r="F79" s="8">
        <v>0.73499999999999999</v>
      </c>
      <c r="G79" s="8" t="s">
        <v>222</v>
      </c>
      <c r="H79" s="8">
        <v>0.74829999999999997</v>
      </c>
      <c r="I79" s="8" t="s">
        <v>223</v>
      </c>
      <c r="J79" s="8">
        <v>0.75900000000000001</v>
      </c>
      <c r="K79" s="17" t="s">
        <v>224</v>
      </c>
    </row>
    <row r="80" spans="1:11" ht="11.25" customHeight="1">
      <c r="A80" s="142"/>
      <c r="B80" s="15" t="s">
        <v>173</v>
      </c>
      <c r="C80" s="8">
        <v>10</v>
      </c>
      <c r="D80" s="8">
        <v>2</v>
      </c>
      <c r="E80" s="8" t="s">
        <v>221</v>
      </c>
      <c r="F80" s="8">
        <v>0.75700000000000001</v>
      </c>
      <c r="G80" s="8" t="s">
        <v>222</v>
      </c>
      <c r="H80" s="8">
        <v>0.77</v>
      </c>
      <c r="I80" s="8" t="s">
        <v>223</v>
      </c>
      <c r="J80" s="8">
        <v>0.78029999999999999</v>
      </c>
      <c r="K80" s="17" t="s">
        <v>224</v>
      </c>
    </row>
    <row r="81" spans="1:11" ht="33.75">
      <c r="A81" s="142"/>
      <c r="B81" s="15" t="s">
        <v>173</v>
      </c>
      <c r="C81" s="8">
        <v>1</v>
      </c>
      <c r="D81" s="8">
        <v>2</v>
      </c>
      <c r="E81" s="17" t="s">
        <v>225</v>
      </c>
      <c r="F81" s="8">
        <v>0</v>
      </c>
      <c r="G81" s="17" t="s">
        <v>226</v>
      </c>
      <c r="H81" s="17">
        <v>0</v>
      </c>
      <c r="I81" s="17" t="s">
        <v>227</v>
      </c>
      <c r="J81" s="17">
        <v>0</v>
      </c>
      <c r="K81" s="8" t="s">
        <v>228</v>
      </c>
    </row>
    <row r="82" spans="1:11" ht="33.75">
      <c r="A82" s="142"/>
      <c r="B82" s="15" t="s">
        <v>173</v>
      </c>
      <c r="C82" s="8">
        <v>2</v>
      </c>
      <c r="D82" s="8">
        <v>2</v>
      </c>
      <c r="E82" s="17" t="s">
        <v>225</v>
      </c>
      <c r="F82" s="8">
        <v>0.1794</v>
      </c>
      <c r="G82" s="17" t="s">
        <v>226</v>
      </c>
      <c r="H82" s="17">
        <v>0.1794</v>
      </c>
      <c r="I82" s="17" t="s">
        <v>227</v>
      </c>
      <c r="J82" s="17">
        <v>0.1794</v>
      </c>
      <c r="K82" s="8" t="s">
        <v>228</v>
      </c>
    </row>
    <row r="83" spans="1:11" ht="33.75">
      <c r="A83" s="142"/>
      <c r="B83" s="15" t="s">
        <v>173</v>
      </c>
      <c r="C83" s="8">
        <v>3</v>
      </c>
      <c r="D83" s="8">
        <v>2</v>
      </c>
      <c r="E83" s="17" t="s">
        <v>225</v>
      </c>
      <c r="F83" s="8">
        <v>0.33910000000000001</v>
      </c>
      <c r="G83" s="17" t="s">
        <v>226</v>
      </c>
      <c r="H83" s="17">
        <v>0.3392</v>
      </c>
      <c r="I83" s="17" t="s">
        <v>227</v>
      </c>
      <c r="J83" s="17">
        <v>0.33929999999999999</v>
      </c>
      <c r="K83" s="8" t="s">
        <v>228</v>
      </c>
    </row>
    <row r="84" spans="1:11" ht="33.75">
      <c r="A84" s="142"/>
      <c r="B84" s="15" t="s">
        <v>173</v>
      </c>
      <c r="C84" s="8">
        <v>4</v>
      </c>
      <c r="D84" s="8">
        <v>2</v>
      </c>
      <c r="E84" s="17" t="s">
        <v>225</v>
      </c>
      <c r="F84" s="8">
        <v>0.46239999999999998</v>
      </c>
      <c r="G84" s="17" t="s">
        <v>226</v>
      </c>
      <c r="H84" s="17">
        <v>0.46260000000000001</v>
      </c>
      <c r="I84" s="17" t="s">
        <v>227</v>
      </c>
      <c r="J84" s="17">
        <v>0.46289999999999998</v>
      </c>
      <c r="K84" s="8" t="s">
        <v>228</v>
      </c>
    </row>
    <row r="85" spans="1:11" ht="33.75">
      <c r="A85" s="142"/>
      <c r="B85" s="15" t="s">
        <v>173</v>
      </c>
      <c r="C85" s="8">
        <v>5</v>
      </c>
      <c r="D85" s="8">
        <v>2</v>
      </c>
      <c r="E85" s="17" t="s">
        <v>225</v>
      </c>
      <c r="F85" s="8">
        <v>0.5484</v>
      </c>
      <c r="G85" s="17" t="s">
        <v>226</v>
      </c>
      <c r="H85" s="17">
        <v>0.54890000000000005</v>
      </c>
      <c r="I85" s="17" t="s">
        <v>227</v>
      </c>
      <c r="J85" s="17">
        <v>0.5494</v>
      </c>
      <c r="K85" s="8" t="s">
        <v>228</v>
      </c>
    </row>
    <row r="86" spans="1:11" ht="33.75">
      <c r="A86" s="142"/>
      <c r="B86" s="15" t="s">
        <v>173</v>
      </c>
      <c r="C86" s="8">
        <v>6</v>
      </c>
      <c r="D86" s="8">
        <v>2</v>
      </c>
      <c r="E86" s="17" t="s">
        <v>225</v>
      </c>
      <c r="F86" s="8">
        <v>0.60760000000000003</v>
      </c>
      <c r="G86" s="17" t="s">
        <v>226</v>
      </c>
      <c r="H86" s="17">
        <v>0.60829999999999995</v>
      </c>
      <c r="I86" s="17" t="s">
        <v>227</v>
      </c>
      <c r="J86" s="17">
        <v>0.6089</v>
      </c>
      <c r="K86" s="8" t="s">
        <v>228</v>
      </c>
    </row>
    <row r="87" spans="1:11" ht="33.75">
      <c r="A87" s="142"/>
      <c r="B87" s="15" t="s">
        <v>173</v>
      </c>
      <c r="C87" s="8">
        <v>7</v>
      </c>
      <c r="D87" s="8">
        <v>2</v>
      </c>
      <c r="E87" s="17" t="s">
        <v>225</v>
      </c>
      <c r="F87" s="8">
        <v>0.65439999999999998</v>
      </c>
      <c r="G87" s="17" t="s">
        <v>226</v>
      </c>
      <c r="H87" s="17">
        <v>0.6552</v>
      </c>
      <c r="I87" s="17" t="s">
        <v>227</v>
      </c>
      <c r="J87" s="17">
        <v>0.65600000000000003</v>
      </c>
      <c r="K87" s="8" t="s">
        <v>228</v>
      </c>
    </row>
    <row r="88" spans="1:11" ht="33.75">
      <c r="A88" s="142"/>
      <c r="B88" s="15" t="s">
        <v>173</v>
      </c>
      <c r="C88" s="8">
        <v>8</v>
      </c>
      <c r="D88" s="8">
        <v>2</v>
      </c>
      <c r="E88" s="17" t="s">
        <v>225</v>
      </c>
      <c r="F88" s="8">
        <v>0.6895</v>
      </c>
      <c r="G88" s="17" t="s">
        <v>226</v>
      </c>
      <c r="H88" s="17">
        <v>0.6905</v>
      </c>
      <c r="I88" s="17" t="s">
        <v>227</v>
      </c>
      <c r="J88" s="17">
        <v>0.69130000000000003</v>
      </c>
      <c r="K88" s="8" t="s">
        <v>228</v>
      </c>
    </row>
    <row r="89" spans="1:11" ht="33.75">
      <c r="A89" s="142"/>
      <c r="B89" s="15" t="s">
        <v>173</v>
      </c>
      <c r="C89" s="8">
        <v>9</v>
      </c>
      <c r="D89" s="8">
        <v>2</v>
      </c>
      <c r="E89" s="17" t="s">
        <v>225</v>
      </c>
      <c r="F89" s="8">
        <v>0.71509999999999996</v>
      </c>
      <c r="G89" s="17" t="s">
        <v>226</v>
      </c>
      <c r="H89" s="17">
        <v>0.71609999999999996</v>
      </c>
      <c r="I89" s="17" t="s">
        <v>227</v>
      </c>
      <c r="J89" s="17">
        <v>0.71699999999999997</v>
      </c>
      <c r="K89" s="8" t="s">
        <v>228</v>
      </c>
    </row>
    <row r="90" spans="1:11" ht="33.75">
      <c r="A90" s="143"/>
      <c r="B90" s="15" t="s">
        <v>173</v>
      </c>
      <c r="C90" s="8">
        <v>10</v>
      </c>
      <c r="D90" s="8">
        <v>2</v>
      </c>
      <c r="E90" s="17" t="s">
        <v>225</v>
      </c>
      <c r="F90" s="8">
        <v>0.73660000000000003</v>
      </c>
      <c r="G90" s="17" t="s">
        <v>226</v>
      </c>
      <c r="H90" s="17">
        <v>0.73780000000000001</v>
      </c>
      <c r="I90" s="17" t="s">
        <v>227</v>
      </c>
      <c r="J90" s="17">
        <v>0.7389</v>
      </c>
      <c r="K90" s="8" t="s">
        <v>228</v>
      </c>
    </row>
    <row r="91" spans="1:11">
      <c r="A91" s="121" t="s">
        <v>123</v>
      </c>
      <c r="B91" s="155" t="s">
        <v>163</v>
      </c>
      <c r="C91" s="8">
        <v>2</v>
      </c>
      <c r="D91" s="155">
        <v>2</v>
      </c>
      <c r="E91" s="155" t="s">
        <v>229</v>
      </c>
      <c r="F91" s="20">
        <v>0.04</v>
      </c>
      <c r="G91" s="155" t="s">
        <v>230</v>
      </c>
      <c r="H91" s="20">
        <v>4.0899999999999999E-2</v>
      </c>
      <c r="I91" s="155" t="s">
        <v>231</v>
      </c>
      <c r="J91" s="20">
        <v>4.0899999999999999E-2</v>
      </c>
      <c r="K91" s="118" t="s">
        <v>232</v>
      </c>
    </row>
    <row r="92" spans="1:11">
      <c r="A92" s="122"/>
      <c r="B92" s="139"/>
      <c r="C92" s="8">
        <v>3</v>
      </c>
      <c r="D92" s="139"/>
      <c r="E92" s="139"/>
      <c r="F92" s="20">
        <v>5.8000000000000003E-2</v>
      </c>
      <c r="G92" s="166"/>
      <c r="H92" s="20">
        <v>5.8700000000000002E-2</v>
      </c>
      <c r="I92" s="166"/>
      <c r="J92" s="20">
        <v>6.4399999999999999E-2</v>
      </c>
      <c r="K92" s="119"/>
    </row>
    <row r="93" spans="1:11">
      <c r="A93" s="122"/>
      <c r="B93" s="139"/>
      <c r="C93" s="8">
        <v>4</v>
      </c>
      <c r="D93" s="139"/>
      <c r="E93" s="139"/>
      <c r="F93" s="20">
        <v>8.8999999999999996E-2</v>
      </c>
      <c r="G93" s="166"/>
      <c r="H93" s="20">
        <v>9.6100000000000005E-2</v>
      </c>
      <c r="I93" s="166"/>
      <c r="J93" s="20">
        <v>0.12280000000000001</v>
      </c>
      <c r="K93" s="119"/>
    </row>
    <row r="94" spans="1:11">
      <c r="A94" s="122"/>
      <c r="B94" s="139"/>
      <c r="C94" s="8">
        <v>5</v>
      </c>
      <c r="D94" s="139"/>
      <c r="E94" s="139"/>
      <c r="F94" s="20">
        <v>0.1229</v>
      </c>
      <c r="G94" s="166"/>
      <c r="H94" s="20">
        <v>0.1457</v>
      </c>
      <c r="I94" s="166"/>
      <c r="J94" s="20">
        <v>0.20269999999999999</v>
      </c>
      <c r="K94" s="119"/>
    </row>
    <row r="95" spans="1:11">
      <c r="A95" s="122"/>
      <c r="B95" s="139"/>
      <c r="C95" s="8">
        <v>6</v>
      </c>
      <c r="D95" s="139"/>
      <c r="E95" s="139"/>
      <c r="F95" s="20">
        <v>0.1769</v>
      </c>
      <c r="G95" s="166"/>
      <c r="H95" s="20">
        <v>0.2137</v>
      </c>
      <c r="I95" s="166"/>
      <c r="J95" s="20">
        <v>0.31080000000000002</v>
      </c>
      <c r="K95" s="119"/>
    </row>
    <row r="96" spans="1:11">
      <c r="A96" s="122"/>
      <c r="B96" s="139"/>
      <c r="C96" s="8">
        <v>7</v>
      </c>
      <c r="D96" s="139"/>
      <c r="E96" s="139"/>
      <c r="F96" s="20">
        <v>0.27789999999999998</v>
      </c>
      <c r="G96" s="166"/>
      <c r="H96" s="20">
        <v>0.30990000000000001</v>
      </c>
      <c r="I96" s="166"/>
      <c r="J96" s="20">
        <v>0.44130000000000003</v>
      </c>
      <c r="K96" s="119"/>
    </row>
    <row r="97" spans="1:11">
      <c r="A97" s="144"/>
      <c r="B97" s="140"/>
      <c r="C97" s="8">
        <v>8</v>
      </c>
      <c r="D97" s="140"/>
      <c r="E97" s="140"/>
      <c r="F97" s="20">
        <v>0.38159999999999999</v>
      </c>
      <c r="G97" s="167"/>
      <c r="H97" s="20">
        <v>0.40679999999999999</v>
      </c>
      <c r="I97" s="167"/>
      <c r="J97" s="20">
        <v>0.57789999999999997</v>
      </c>
      <c r="K97" s="120"/>
    </row>
    <row r="98" spans="1:11">
      <c r="A98" s="121" t="s">
        <v>123</v>
      </c>
      <c r="B98" s="155" t="s">
        <v>170</v>
      </c>
      <c r="C98" s="8">
        <v>2</v>
      </c>
      <c r="D98" s="156">
        <v>2</v>
      </c>
      <c r="E98" s="155" t="s">
        <v>229</v>
      </c>
      <c r="F98" s="20">
        <v>0.189</v>
      </c>
      <c r="G98" s="155" t="s">
        <v>230</v>
      </c>
      <c r="H98" s="20">
        <v>0.20860000000000001</v>
      </c>
      <c r="I98" s="155" t="s">
        <v>231</v>
      </c>
      <c r="J98" s="20">
        <v>0.20860000000000001</v>
      </c>
      <c r="K98" s="118" t="s">
        <v>233</v>
      </c>
    </row>
    <row r="99" spans="1:11">
      <c r="A99" s="122"/>
      <c r="B99" s="139"/>
      <c r="C99" s="8">
        <v>3</v>
      </c>
      <c r="D99" s="139"/>
      <c r="E99" s="139"/>
      <c r="F99" s="20">
        <v>0.36099999999999999</v>
      </c>
      <c r="G99" s="139"/>
      <c r="H99" s="20">
        <v>0.378</v>
      </c>
      <c r="I99" s="139"/>
      <c r="J99" s="20">
        <v>0.47299999999999998</v>
      </c>
      <c r="K99" s="168"/>
    </row>
    <row r="100" spans="1:11">
      <c r="A100" s="122"/>
      <c r="B100" s="139"/>
      <c r="C100" s="8">
        <v>4</v>
      </c>
      <c r="D100" s="139"/>
      <c r="E100" s="139"/>
      <c r="F100" s="20">
        <v>0.63500000000000001</v>
      </c>
      <c r="G100" s="139"/>
      <c r="H100" s="20">
        <v>0.67900000000000005</v>
      </c>
      <c r="I100" s="139"/>
      <c r="J100" s="20">
        <v>0.78</v>
      </c>
      <c r="K100" s="168"/>
    </row>
    <row r="101" spans="1:11">
      <c r="A101" s="122"/>
      <c r="B101" s="139"/>
      <c r="C101" s="8">
        <v>5</v>
      </c>
      <c r="D101" s="139"/>
      <c r="E101" s="139"/>
      <c r="F101" s="20">
        <v>0.86770000000000003</v>
      </c>
      <c r="G101" s="139"/>
      <c r="H101" s="20">
        <v>0.88460000000000005</v>
      </c>
      <c r="I101" s="139"/>
      <c r="J101" s="20">
        <v>0.93979999999999997</v>
      </c>
      <c r="K101" s="168"/>
    </row>
    <row r="102" spans="1:11">
      <c r="A102" s="122"/>
      <c r="B102" s="139"/>
      <c r="C102" s="8">
        <v>6</v>
      </c>
      <c r="D102" s="139"/>
      <c r="E102" s="139"/>
      <c r="F102" s="20">
        <v>0.97270000000000001</v>
      </c>
      <c r="G102" s="139"/>
      <c r="H102" s="20">
        <v>0.97599999999999998</v>
      </c>
      <c r="I102" s="139"/>
      <c r="J102" s="20">
        <v>0.99</v>
      </c>
      <c r="K102" s="168"/>
    </row>
    <row r="103" spans="1:11">
      <c r="A103" s="122"/>
      <c r="B103" s="139"/>
      <c r="C103" s="8">
        <v>7</v>
      </c>
      <c r="D103" s="140"/>
      <c r="E103" s="140"/>
      <c r="F103" s="20">
        <v>0.99539999999999995</v>
      </c>
      <c r="G103" s="140"/>
      <c r="H103" s="20">
        <v>0.99590000000000001</v>
      </c>
      <c r="I103" s="140"/>
      <c r="J103" s="20">
        <v>0.99870000000000003</v>
      </c>
      <c r="K103" s="169"/>
    </row>
    <row r="104" spans="1:11" ht="33.75">
      <c r="A104" s="121" t="s">
        <v>100</v>
      </c>
      <c r="B104" s="21" t="s">
        <v>234</v>
      </c>
      <c r="C104" s="8">
        <v>5</v>
      </c>
      <c r="D104" s="17" t="s">
        <v>235</v>
      </c>
      <c r="E104" s="8" t="s">
        <v>236</v>
      </c>
      <c r="F104" s="22">
        <v>6.0699999999999997E-2</v>
      </c>
      <c r="G104" s="23"/>
      <c r="H104" s="22"/>
      <c r="I104" s="23" t="s">
        <v>236</v>
      </c>
      <c r="J104" s="22">
        <v>6.0699999999999997E-2</v>
      </c>
      <c r="K104" s="18" t="s">
        <v>237</v>
      </c>
    </row>
    <row r="105" spans="1:11" ht="45">
      <c r="A105" s="122"/>
      <c r="B105" s="21" t="s">
        <v>234</v>
      </c>
      <c r="C105" s="8">
        <v>5</v>
      </c>
      <c r="D105" s="8">
        <v>2</v>
      </c>
      <c r="E105" s="8" t="s">
        <v>236</v>
      </c>
      <c r="F105" s="22">
        <v>6.0699999999999997E-2</v>
      </c>
      <c r="G105" s="23" t="s">
        <v>238</v>
      </c>
      <c r="H105" s="22">
        <v>6.9000000000000006E-2</v>
      </c>
      <c r="I105" s="23" t="s">
        <v>239</v>
      </c>
      <c r="J105" s="22">
        <v>9.2999999999999999E-2</v>
      </c>
      <c r="K105" s="18" t="s">
        <v>240</v>
      </c>
    </row>
    <row r="106" spans="1:11" ht="33.75">
      <c r="A106" s="122"/>
      <c r="B106" s="21" t="s">
        <v>234</v>
      </c>
      <c r="C106" s="8">
        <v>10</v>
      </c>
      <c r="D106" s="17" t="s">
        <v>235</v>
      </c>
      <c r="E106" s="8" t="s">
        <v>236</v>
      </c>
      <c r="F106" s="22">
        <v>0.17299999999999999</v>
      </c>
      <c r="G106" s="23"/>
      <c r="H106" s="22"/>
      <c r="I106" s="23" t="s">
        <v>236</v>
      </c>
      <c r="J106" s="22">
        <v>0.17299999999999999</v>
      </c>
      <c r="K106" s="18" t="s">
        <v>241</v>
      </c>
    </row>
    <row r="107" spans="1:11" ht="45">
      <c r="A107" s="122"/>
      <c r="B107" s="21" t="s">
        <v>234</v>
      </c>
      <c r="C107" s="8">
        <v>10</v>
      </c>
      <c r="D107" s="8">
        <v>2</v>
      </c>
      <c r="E107" s="8" t="s">
        <v>236</v>
      </c>
      <c r="F107" s="22">
        <v>0.17299999999999999</v>
      </c>
      <c r="G107" s="23" t="s">
        <v>238</v>
      </c>
      <c r="H107" s="22">
        <v>0.23300000000000001</v>
      </c>
      <c r="I107" s="23" t="s">
        <v>239</v>
      </c>
      <c r="J107" s="22">
        <v>0.24099999999999999</v>
      </c>
      <c r="K107" s="18" t="s">
        <v>242</v>
      </c>
    </row>
    <row r="108" spans="1:11" ht="33.75">
      <c r="A108" s="122"/>
      <c r="B108" s="8" t="s">
        <v>243</v>
      </c>
      <c r="C108" s="8">
        <v>5</v>
      </c>
      <c r="D108" s="17" t="s">
        <v>235</v>
      </c>
      <c r="E108" s="8" t="s">
        <v>236</v>
      </c>
      <c r="F108" s="22">
        <v>0.123</v>
      </c>
      <c r="G108" s="23"/>
      <c r="H108" s="22"/>
      <c r="I108" s="23" t="s">
        <v>236</v>
      </c>
      <c r="J108" s="22">
        <v>0.123</v>
      </c>
      <c r="K108" s="18" t="s">
        <v>244</v>
      </c>
    </row>
    <row r="109" spans="1:11" ht="45">
      <c r="A109" s="122"/>
      <c r="B109" s="8" t="s">
        <v>243</v>
      </c>
      <c r="C109" s="8">
        <v>5</v>
      </c>
      <c r="D109" s="8">
        <v>2</v>
      </c>
      <c r="E109" s="8" t="s">
        <v>236</v>
      </c>
      <c r="F109" s="22">
        <v>0.123</v>
      </c>
      <c r="G109" s="23" t="s">
        <v>238</v>
      </c>
      <c r="H109" s="22">
        <v>0.13800000000000001</v>
      </c>
      <c r="I109" s="23" t="s">
        <v>239</v>
      </c>
      <c r="J109" s="22">
        <v>0.16300000000000001</v>
      </c>
      <c r="K109" s="18" t="s">
        <v>245</v>
      </c>
    </row>
    <row r="110" spans="1:11" ht="33.75">
      <c r="A110" s="122"/>
      <c r="B110" s="8" t="s">
        <v>243</v>
      </c>
      <c r="C110" s="8">
        <v>10</v>
      </c>
      <c r="D110" s="17" t="s">
        <v>235</v>
      </c>
      <c r="E110" s="8" t="s">
        <v>236</v>
      </c>
      <c r="F110" s="22">
        <v>0.29399999999999998</v>
      </c>
      <c r="G110" s="23"/>
      <c r="H110" s="22"/>
      <c r="I110" s="23" t="s">
        <v>236</v>
      </c>
      <c r="J110" s="22">
        <v>0.29399999999999998</v>
      </c>
      <c r="K110" s="18" t="s">
        <v>244</v>
      </c>
    </row>
    <row r="111" spans="1:11" ht="45">
      <c r="A111" s="122"/>
      <c r="B111" s="8" t="s">
        <v>243</v>
      </c>
      <c r="C111" s="8">
        <v>10</v>
      </c>
      <c r="D111" s="8">
        <v>2</v>
      </c>
      <c r="E111" s="8" t="s">
        <v>236</v>
      </c>
      <c r="F111" s="22">
        <v>0.29399999999999998</v>
      </c>
      <c r="G111" s="23" t="s">
        <v>238</v>
      </c>
      <c r="H111" s="22">
        <v>0.33900000000000002</v>
      </c>
      <c r="I111" s="23" t="s">
        <v>239</v>
      </c>
      <c r="J111" s="22">
        <v>0.34300000000000003</v>
      </c>
      <c r="K111" s="18" t="s">
        <v>245</v>
      </c>
    </row>
    <row r="112" spans="1:11" ht="12">
      <c r="A112" s="24"/>
      <c r="B112" s="15"/>
      <c r="C112" s="8"/>
      <c r="D112" s="8"/>
      <c r="E112" s="17"/>
      <c r="F112" s="8"/>
      <c r="G112" s="17"/>
      <c r="H112" s="17"/>
      <c r="I112" s="17"/>
      <c r="J112" s="17"/>
      <c r="K112" s="33"/>
    </row>
    <row r="113" spans="1:14" ht="56.25">
      <c r="A113" s="24" t="s">
        <v>112</v>
      </c>
      <c r="B113" s="15" t="s">
        <v>157</v>
      </c>
      <c r="C113" s="8" t="s">
        <v>246</v>
      </c>
      <c r="D113" s="8"/>
      <c r="E113" s="17" t="s">
        <v>158</v>
      </c>
      <c r="F113" s="17" t="s">
        <v>247</v>
      </c>
      <c r="G113" s="17" t="s">
        <v>159</v>
      </c>
      <c r="H113" s="17" t="s">
        <v>248</v>
      </c>
      <c r="I113" s="17" t="s">
        <v>160</v>
      </c>
      <c r="J113" s="17" t="s">
        <v>249</v>
      </c>
      <c r="K113" s="33"/>
    </row>
    <row r="114" spans="1:14" ht="14.45" customHeight="1">
      <c r="A114" s="145" t="s">
        <v>114</v>
      </c>
      <c r="B114" s="15" t="s">
        <v>157</v>
      </c>
      <c r="C114" s="8">
        <v>2</v>
      </c>
      <c r="D114" s="8">
        <v>1</v>
      </c>
      <c r="E114" s="25" t="s">
        <v>250</v>
      </c>
      <c r="F114" s="26">
        <v>1.9E-2</v>
      </c>
      <c r="G114" s="27" t="s">
        <v>251</v>
      </c>
      <c r="H114" s="26">
        <v>1.9E-2</v>
      </c>
      <c r="I114" s="17"/>
      <c r="J114" s="26">
        <v>1.9E-2</v>
      </c>
      <c r="K114" s="170" t="s">
        <v>252</v>
      </c>
    </row>
    <row r="115" spans="1:14" ht="27" customHeight="1">
      <c r="A115" s="146"/>
      <c r="B115" s="15" t="s">
        <v>157</v>
      </c>
      <c r="C115" s="8">
        <v>4</v>
      </c>
      <c r="D115" s="8">
        <v>1</v>
      </c>
      <c r="E115" s="25" t="s">
        <v>250</v>
      </c>
      <c r="F115" s="28">
        <v>0.06</v>
      </c>
      <c r="G115" s="27" t="s">
        <v>251</v>
      </c>
      <c r="H115" s="28">
        <v>0.06</v>
      </c>
      <c r="I115" s="27" t="s">
        <v>253</v>
      </c>
      <c r="J115" s="28">
        <v>0.06</v>
      </c>
      <c r="K115" s="170"/>
    </row>
    <row r="116" spans="1:14" ht="30.6" customHeight="1">
      <c r="A116" s="147"/>
      <c r="B116" s="15" t="s">
        <v>157</v>
      </c>
      <c r="C116" s="25">
        <v>8</v>
      </c>
      <c r="D116" s="25">
        <v>1</v>
      </c>
      <c r="E116" s="25" t="s">
        <v>250</v>
      </c>
      <c r="F116" s="29">
        <v>0.2</v>
      </c>
      <c r="G116" s="25" t="s">
        <v>251</v>
      </c>
      <c r="H116" s="29">
        <v>0.2</v>
      </c>
      <c r="I116" s="25" t="s">
        <v>253</v>
      </c>
      <c r="J116" s="29">
        <v>0.2</v>
      </c>
      <c r="K116" s="171"/>
    </row>
    <row r="117" spans="1:14">
      <c r="A117" s="148" t="s">
        <v>117</v>
      </c>
      <c r="B117" s="160" t="s">
        <v>254</v>
      </c>
      <c r="C117" s="30">
        <v>2</v>
      </c>
      <c r="D117" s="157">
        <v>2</v>
      </c>
      <c r="E117" s="157" t="s">
        <v>255</v>
      </c>
      <c r="F117" s="31">
        <v>2.01E-2</v>
      </c>
      <c r="G117" s="163" t="s">
        <v>256</v>
      </c>
      <c r="H117" s="31">
        <v>2.01E-2</v>
      </c>
      <c r="I117" s="157" t="s">
        <v>257</v>
      </c>
      <c r="J117" s="30">
        <v>4.2099999999999999E-2</v>
      </c>
      <c r="K117" s="172" t="s">
        <v>258</v>
      </c>
      <c r="L117" s="8"/>
      <c r="M117" s="8"/>
      <c r="N117" s="8"/>
    </row>
    <row r="118" spans="1:14">
      <c r="A118" s="149"/>
      <c r="B118" s="161"/>
      <c r="C118" s="30">
        <v>4</v>
      </c>
      <c r="D118" s="158"/>
      <c r="E118" s="158"/>
      <c r="F118" s="31">
        <v>3.04E-2</v>
      </c>
      <c r="G118" s="164"/>
      <c r="H118" s="31">
        <v>3.1E-2</v>
      </c>
      <c r="I118" s="158"/>
      <c r="J118" s="30">
        <v>0.1079</v>
      </c>
      <c r="K118" s="173"/>
      <c r="L118" s="8"/>
      <c r="M118" s="8"/>
      <c r="N118" s="8"/>
    </row>
    <row r="119" spans="1:14">
      <c r="A119" s="149"/>
      <c r="B119" s="161"/>
      <c r="C119" s="30">
        <v>6</v>
      </c>
      <c r="D119" s="158"/>
      <c r="E119" s="158"/>
      <c r="F119" s="31">
        <v>4.7199999999999999E-2</v>
      </c>
      <c r="G119" s="164"/>
      <c r="H119" s="31">
        <v>4.87E-2</v>
      </c>
      <c r="I119" s="158"/>
      <c r="J119" s="30">
        <v>0.16889999999999999</v>
      </c>
      <c r="K119" s="173"/>
      <c r="L119" s="8"/>
      <c r="M119" s="8"/>
      <c r="N119" s="8"/>
    </row>
    <row r="120" spans="1:14">
      <c r="A120" s="149"/>
      <c r="B120" s="162"/>
      <c r="C120" s="30">
        <v>8</v>
      </c>
      <c r="D120" s="159"/>
      <c r="E120" s="159"/>
      <c r="F120" s="32">
        <v>7.3099999999999998E-2</v>
      </c>
      <c r="G120" s="165"/>
      <c r="H120" s="32">
        <v>7.5300000000000006E-2</v>
      </c>
      <c r="I120" s="159"/>
      <c r="J120" s="30">
        <v>0.35510000000000003</v>
      </c>
      <c r="K120" s="174"/>
      <c r="L120" s="8"/>
      <c r="M120" s="8"/>
      <c r="N120" s="8"/>
    </row>
    <row r="121" spans="1:14">
      <c r="A121" s="149"/>
      <c r="B121" s="160" t="s">
        <v>259</v>
      </c>
      <c r="C121" s="30">
        <v>2</v>
      </c>
      <c r="D121" s="157">
        <v>2</v>
      </c>
      <c r="E121" s="157" t="s">
        <v>260</v>
      </c>
      <c r="F121" s="31">
        <v>9.5000000000000001E-2</v>
      </c>
      <c r="G121" s="163" t="s">
        <v>261</v>
      </c>
      <c r="H121" s="31">
        <v>9.5399999999999999E-2</v>
      </c>
      <c r="I121" s="157" t="s">
        <v>262</v>
      </c>
      <c r="J121" s="30">
        <v>0.1004</v>
      </c>
      <c r="K121" s="172" t="s">
        <v>263</v>
      </c>
      <c r="L121" s="8"/>
      <c r="M121" s="8"/>
      <c r="N121" s="8"/>
    </row>
    <row r="122" spans="1:14">
      <c r="A122" s="149"/>
      <c r="B122" s="161"/>
      <c r="C122" s="30">
        <v>4</v>
      </c>
      <c r="D122" s="158"/>
      <c r="E122" s="158"/>
      <c r="F122" s="31">
        <v>0.247</v>
      </c>
      <c r="G122" s="164"/>
      <c r="H122" s="31">
        <v>0.24759999999999999</v>
      </c>
      <c r="I122" s="158"/>
      <c r="J122" s="30">
        <v>0.27160000000000001</v>
      </c>
      <c r="K122" s="173"/>
      <c r="L122" s="8"/>
      <c r="M122" s="8"/>
      <c r="N122" s="8"/>
    </row>
    <row r="123" spans="1:14">
      <c r="A123" s="149"/>
      <c r="B123" s="161"/>
      <c r="C123" s="30">
        <v>6</v>
      </c>
      <c r="D123" s="158"/>
      <c r="E123" s="158"/>
      <c r="F123" s="31">
        <v>0.3921</v>
      </c>
      <c r="G123" s="164"/>
      <c r="H123" s="31">
        <v>0.39419999999999999</v>
      </c>
      <c r="I123" s="158"/>
      <c r="J123" s="30">
        <v>0.4284</v>
      </c>
      <c r="K123" s="173"/>
      <c r="L123" s="8"/>
      <c r="M123" s="8"/>
      <c r="N123" s="8"/>
    </row>
    <row r="124" spans="1:14">
      <c r="A124" s="149"/>
      <c r="B124" s="162"/>
      <c r="C124" s="30">
        <v>8</v>
      </c>
      <c r="D124" s="159"/>
      <c r="E124" s="159"/>
      <c r="F124" s="31">
        <v>0.4945</v>
      </c>
      <c r="G124" s="165"/>
      <c r="H124" s="31">
        <v>0.496</v>
      </c>
      <c r="I124" s="159"/>
      <c r="J124" s="30">
        <v>0.53890000000000005</v>
      </c>
      <c r="K124" s="174"/>
      <c r="L124" s="8"/>
      <c r="M124" s="8"/>
      <c r="N124" s="8"/>
    </row>
    <row r="125" spans="1:14">
      <c r="A125" s="149"/>
      <c r="B125" s="160" t="s">
        <v>173</v>
      </c>
      <c r="C125" s="30">
        <v>2</v>
      </c>
      <c r="D125" s="157">
        <v>2</v>
      </c>
      <c r="E125" s="157" t="s">
        <v>264</v>
      </c>
      <c r="F125" s="31">
        <v>0.31990000000000002</v>
      </c>
      <c r="G125" s="163" t="s">
        <v>265</v>
      </c>
      <c r="H125" s="31">
        <v>0.32129999999999997</v>
      </c>
      <c r="I125" s="157" t="s">
        <v>266</v>
      </c>
      <c r="J125" s="30">
        <v>0.32229999999999998</v>
      </c>
      <c r="K125" s="172" t="s">
        <v>267</v>
      </c>
      <c r="L125" s="8"/>
      <c r="M125" s="8"/>
      <c r="N125" s="8"/>
    </row>
    <row r="126" spans="1:14">
      <c r="A126" s="149"/>
      <c r="B126" s="161"/>
      <c r="C126" s="30">
        <v>4</v>
      </c>
      <c r="D126" s="158"/>
      <c r="E126" s="158"/>
      <c r="F126" s="31">
        <v>0.55320000000000003</v>
      </c>
      <c r="G126" s="164"/>
      <c r="H126" s="31">
        <v>0.55449999999999999</v>
      </c>
      <c r="I126" s="158"/>
      <c r="J126" s="30">
        <v>0.57650000000000001</v>
      </c>
      <c r="K126" s="173"/>
      <c r="L126" s="8"/>
      <c r="M126" s="8"/>
      <c r="N126" s="8"/>
    </row>
    <row r="127" spans="1:14">
      <c r="A127" s="149"/>
      <c r="B127" s="161"/>
      <c r="C127" s="30">
        <v>6</v>
      </c>
      <c r="D127" s="158"/>
      <c r="E127" s="158"/>
      <c r="F127" s="31">
        <v>0.66349999999999998</v>
      </c>
      <c r="G127" s="164"/>
      <c r="H127" s="31">
        <v>0.66579999999999995</v>
      </c>
      <c r="I127" s="158"/>
      <c r="J127" s="30">
        <v>0.68969999999999998</v>
      </c>
      <c r="K127" s="173"/>
      <c r="L127" s="8"/>
      <c r="M127" s="8"/>
      <c r="N127" s="8"/>
    </row>
    <row r="128" spans="1:14">
      <c r="A128" s="149"/>
      <c r="B128" s="162"/>
      <c r="C128" s="30">
        <v>8</v>
      </c>
      <c r="D128" s="159"/>
      <c r="E128" s="159"/>
      <c r="F128" s="31">
        <v>0.7198</v>
      </c>
      <c r="G128" s="165"/>
      <c r="H128" s="31">
        <v>0.72460000000000002</v>
      </c>
      <c r="I128" s="159"/>
      <c r="J128" s="30">
        <v>0.74970000000000003</v>
      </c>
      <c r="K128" s="174"/>
      <c r="L128" s="8"/>
      <c r="M128" s="8"/>
      <c r="N128" s="8"/>
    </row>
    <row r="129" spans="1:14">
      <c r="A129" s="8"/>
      <c r="B129" s="8"/>
      <c r="C129" s="8"/>
      <c r="D129" s="8"/>
      <c r="E129" s="8"/>
      <c r="F129" s="14"/>
      <c r="G129" s="14"/>
      <c r="H129" s="14"/>
      <c r="I129" s="8"/>
      <c r="J129" s="8"/>
      <c r="K129" s="8"/>
      <c r="L129" s="8"/>
      <c r="M129" s="8"/>
      <c r="N129" s="8"/>
    </row>
    <row r="130" spans="1:14">
      <c r="A130" s="8"/>
      <c r="B130" s="8"/>
      <c r="C130" s="8"/>
      <c r="D130" s="8"/>
      <c r="E130" s="8"/>
      <c r="F130" s="8"/>
      <c r="G130" s="8"/>
      <c r="H130" s="8"/>
      <c r="I130" s="8"/>
      <c r="J130" s="8"/>
      <c r="K130" s="8"/>
      <c r="L130" s="8"/>
      <c r="M130" s="8"/>
      <c r="N130" s="8"/>
    </row>
    <row r="131" spans="1:14">
      <c r="A131" s="135" t="s">
        <v>268</v>
      </c>
      <c r="B131" s="136"/>
      <c r="C131" s="136"/>
      <c r="D131" s="136"/>
      <c r="E131" s="136"/>
      <c r="F131" s="136"/>
      <c r="G131" s="136"/>
      <c r="H131" s="136"/>
      <c r="I131" s="136"/>
      <c r="J131" s="136"/>
      <c r="K131" s="137"/>
    </row>
    <row r="132" spans="1:14" ht="56.25">
      <c r="A132" s="9" t="s">
        <v>71</v>
      </c>
      <c r="B132" s="10" t="s">
        <v>148</v>
      </c>
      <c r="C132" s="10" t="s">
        <v>149</v>
      </c>
      <c r="D132" s="10" t="s">
        <v>150</v>
      </c>
      <c r="E132" s="10" t="s">
        <v>269</v>
      </c>
      <c r="F132" s="10" t="s">
        <v>152</v>
      </c>
      <c r="G132" s="10" t="s">
        <v>270</v>
      </c>
      <c r="H132" s="10" t="s">
        <v>154</v>
      </c>
      <c r="I132" s="10" t="s">
        <v>155</v>
      </c>
      <c r="J132" s="10" t="s">
        <v>156</v>
      </c>
      <c r="K132" s="10" t="s">
        <v>17</v>
      </c>
    </row>
    <row r="133" spans="1:14">
      <c r="A133" s="121" t="s">
        <v>80</v>
      </c>
      <c r="B133" s="8" t="s">
        <v>157</v>
      </c>
      <c r="C133" s="8">
        <v>2</v>
      </c>
      <c r="D133" s="8">
        <v>2</v>
      </c>
      <c r="E133" s="8" t="s">
        <v>158</v>
      </c>
      <c r="F133" s="11">
        <v>6.7000000000000002E-3</v>
      </c>
      <c r="G133" s="8" t="s">
        <v>159</v>
      </c>
      <c r="H133" s="11">
        <v>1.5800000000000002E-2</v>
      </c>
      <c r="I133" s="8" t="s">
        <v>160</v>
      </c>
      <c r="J133" s="11">
        <v>1.4800000000000001E-2</v>
      </c>
      <c r="K133" s="175" t="s">
        <v>271</v>
      </c>
    </row>
    <row r="134" spans="1:14">
      <c r="A134" s="122"/>
      <c r="B134" s="8" t="s">
        <v>157</v>
      </c>
      <c r="C134" s="8">
        <v>3</v>
      </c>
      <c r="D134" s="8">
        <v>2</v>
      </c>
      <c r="E134" s="8" t="s">
        <v>158</v>
      </c>
      <c r="F134" s="11">
        <v>1.6199999999999999E-2</v>
      </c>
      <c r="G134" s="8" t="s">
        <v>159</v>
      </c>
      <c r="H134" s="11">
        <v>2.9499999999999998E-2</v>
      </c>
      <c r="I134" s="8" t="s">
        <v>160</v>
      </c>
      <c r="J134" s="11">
        <v>3.1300000000000001E-2</v>
      </c>
      <c r="K134" s="176"/>
    </row>
    <row r="135" spans="1:14">
      <c r="A135" s="122"/>
      <c r="B135" s="8" t="s">
        <v>157</v>
      </c>
      <c r="C135" s="8">
        <v>4</v>
      </c>
      <c r="D135" s="8">
        <v>2</v>
      </c>
      <c r="E135" s="8" t="s">
        <v>158</v>
      </c>
      <c r="F135" s="11">
        <v>2.3400000000000001E-2</v>
      </c>
      <c r="G135" s="8" t="s">
        <v>159</v>
      </c>
      <c r="H135" s="11">
        <v>4.3900000000000002E-2</v>
      </c>
      <c r="I135" s="8" t="s">
        <v>160</v>
      </c>
      <c r="J135" s="11">
        <v>4.8000000000000001E-2</v>
      </c>
      <c r="K135" s="176"/>
    </row>
    <row r="136" spans="1:14">
      <c r="A136" s="122"/>
      <c r="B136" s="8" t="s">
        <v>157</v>
      </c>
      <c r="C136" s="8">
        <v>5</v>
      </c>
      <c r="D136" s="8">
        <v>2</v>
      </c>
      <c r="E136" s="14" t="s">
        <v>158</v>
      </c>
      <c r="F136" s="13">
        <v>3.3500000000000002E-2</v>
      </c>
      <c r="G136" s="14" t="s">
        <v>159</v>
      </c>
      <c r="H136" s="13">
        <v>5.74E-2</v>
      </c>
      <c r="I136" s="14" t="s">
        <v>160</v>
      </c>
      <c r="J136" s="13">
        <v>5.8099999999999999E-2</v>
      </c>
      <c r="K136" s="177"/>
    </row>
    <row r="137" spans="1:14" ht="33.75">
      <c r="A137" s="122"/>
      <c r="B137" s="8" t="s">
        <v>157</v>
      </c>
      <c r="C137" s="12" t="s">
        <v>161</v>
      </c>
      <c r="D137" s="8">
        <v>2</v>
      </c>
      <c r="E137" s="14" t="s">
        <v>158</v>
      </c>
      <c r="F137" s="13">
        <v>1E-3</v>
      </c>
      <c r="G137" s="14" t="s">
        <v>159</v>
      </c>
      <c r="H137" s="13">
        <v>2E-3</v>
      </c>
      <c r="I137" s="14" t="s">
        <v>160</v>
      </c>
      <c r="J137" s="13">
        <v>2E-3</v>
      </c>
      <c r="K137" s="19" t="s">
        <v>162</v>
      </c>
    </row>
    <row r="138" spans="1:14">
      <c r="A138" s="122"/>
      <c r="B138" s="8" t="s">
        <v>157</v>
      </c>
      <c r="C138" s="8">
        <v>2</v>
      </c>
      <c r="D138" s="8">
        <v>2</v>
      </c>
      <c r="E138" s="14" t="s">
        <v>158</v>
      </c>
      <c r="F138" s="13">
        <v>0</v>
      </c>
      <c r="G138" s="14" t="s">
        <v>159</v>
      </c>
      <c r="H138" s="13">
        <v>1.3599999999999999E-2</v>
      </c>
      <c r="I138" s="14" t="s">
        <v>160</v>
      </c>
      <c r="J138" s="13">
        <v>1.17E-2</v>
      </c>
      <c r="K138" s="175" t="s">
        <v>272</v>
      </c>
    </row>
    <row r="139" spans="1:14">
      <c r="A139" s="122"/>
      <c r="B139" s="8" t="s">
        <v>157</v>
      </c>
      <c r="C139" s="8">
        <v>3</v>
      </c>
      <c r="D139" s="8">
        <v>2</v>
      </c>
      <c r="E139" s="14" t="s">
        <v>158</v>
      </c>
      <c r="F139" s="13">
        <v>5.5999999999999999E-3</v>
      </c>
      <c r="G139" s="14" t="s">
        <v>159</v>
      </c>
      <c r="H139" s="13">
        <v>2.1399999999999999E-2</v>
      </c>
      <c r="I139" s="14" t="s">
        <v>160</v>
      </c>
      <c r="J139" s="13">
        <v>2.3199999999999998E-2</v>
      </c>
      <c r="K139" s="176"/>
    </row>
    <row r="140" spans="1:14">
      <c r="A140" s="122"/>
      <c r="B140" s="8" t="s">
        <v>157</v>
      </c>
      <c r="C140" s="8">
        <v>4</v>
      </c>
      <c r="D140" s="8">
        <v>2</v>
      </c>
      <c r="E140" s="14" t="s">
        <v>158</v>
      </c>
      <c r="F140" s="13">
        <v>1.3100000000000001E-2</v>
      </c>
      <c r="G140" s="14" t="s">
        <v>159</v>
      </c>
      <c r="H140" s="13">
        <v>2.9399999999999999E-2</v>
      </c>
      <c r="I140" s="14" t="s">
        <v>160</v>
      </c>
      <c r="J140" s="13">
        <v>3.3500000000000002E-2</v>
      </c>
      <c r="K140" s="176"/>
    </row>
    <row r="141" spans="1:14">
      <c r="A141" s="122"/>
      <c r="B141" s="8" t="s">
        <v>157</v>
      </c>
      <c r="C141" s="8">
        <v>5</v>
      </c>
      <c r="D141" s="8">
        <v>2</v>
      </c>
      <c r="E141" s="14" t="s">
        <v>158</v>
      </c>
      <c r="F141" s="13">
        <v>1.9E-2</v>
      </c>
      <c r="G141" s="14" t="s">
        <v>159</v>
      </c>
      <c r="H141" s="13">
        <v>3.73E-2</v>
      </c>
      <c r="I141" s="14" t="s">
        <v>160</v>
      </c>
      <c r="J141" s="13">
        <v>4.1399999999999999E-2</v>
      </c>
      <c r="K141" s="177"/>
    </row>
    <row r="142" spans="1:14" ht="33.75">
      <c r="A142" s="122"/>
      <c r="B142" s="8" t="s">
        <v>157</v>
      </c>
      <c r="C142" s="12" t="s">
        <v>161</v>
      </c>
      <c r="D142" s="8">
        <v>2</v>
      </c>
      <c r="E142" s="14" t="s">
        <v>158</v>
      </c>
      <c r="F142" s="13">
        <v>2.0000000000000001E-4</v>
      </c>
      <c r="G142" s="14" t="s">
        <v>159</v>
      </c>
      <c r="H142" s="13">
        <v>1.6999999999999999E-3</v>
      </c>
      <c r="I142" s="14" t="s">
        <v>160</v>
      </c>
      <c r="J142" s="13">
        <v>5.0000000000000001E-4</v>
      </c>
      <c r="K142" s="19" t="s">
        <v>162</v>
      </c>
    </row>
    <row r="143" spans="1:14">
      <c r="A143" s="122"/>
      <c r="B143" s="8" t="s">
        <v>157</v>
      </c>
      <c r="C143" s="8">
        <v>2</v>
      </c>
      <c r="D143" s="8">
        <v>2</v>
      </c>
      <c r="E143" s="14" t="s">
        <v>158</v>
      </c>
      <c r="F143" s="13">
        <v>0</v>
      </c>
      <c r="G143" s="14" t="s">
        <v>159</v>
      </c>
      <c r="H143" s="13">
        <v>8.8999999999999999E-3</v>
      </c>
      <c r="I143" s="14" t="s">
        <v>160</v>
      </c>
      <c r="J143" s="13">
        <v>8.9999999999999993E-3</v>
      </c>
      <c r="K143" s="175" t="s">
        <v>273</v>
      </c>
    </row>
    <row r="144" spans="1:14">
      <c r="A144" s="122"/>
      <c r="B144" s="8" t="s">
        <v>157</v>
      </c>
      <c r="C144" s="8">
        <v>3</v>
      </c>
      <c r="D144" s="8">
        <v>2</v>
      </c>
      <c r="E144" s="14" t="s">
        <v>158</v>
      </c>
      <c r="F144" s="13">
        <v>3.3999999999999998E-3</v>
      </c>
      <c r="G144" s="14" t="s">
        <v>159</v>
      </c>
      <c r="H144" s="13">
        <v>1.54E-2</v>
      </c>
      <c r="I144" s="14" t="s">
        <v>160</v>
      </c>
      <c r="J144" s="13">
        <v>1.5900000000000001E-2</v>
      </c>
      <c r="K144" s="176"/>
    </row>
    <row r="145" spans="1:11">
      <c r="A145" s="122"/>
      <c r="B145" s="8" t="s">
        <v>157</v>
      </c>
      <c r="C145" s="8">
        <v>4</v>
      </c>
      <c r="D145" s="8">
        <v>2</v>
      </c>
      <c r="E145" s="14" t="s">
        <v>158</v>
      </c>
      <c r="F145" s="13">
        <v>6.1999999999999998E-3</v>
      </c>
      <c r="G145" s="14" t="s">
        <v>159</v>
      </c>
      <c r="H145" s="13">
        <v>2.2499999999999999E-2</v>
      </c>
      <c r="I145" s="14" t="s">
        <v>160</v>
      </c>
      <c r="J145" s="13">
        <v>2.1600000000000001E-2</v>
      </c>
      <c r="K145" s="176"/>
    </row>
    <row r="146" spans="1:11">
      <c r="A146" s="122"/>
      <c r="B146" s="8" t="s">
        <v>157</v>
      </c>
      <c r="C146" s="8">
        <v>5</v>
      </c>
      <c r="D146" s="8">
        <v>2</v>
      </c>
      <c r="E146" s="14" t="s">
        <v>158</v>
      </c>
      <c r="F146" s="13">
        <v>1.0800000000000001E-2</v>
      </c>
      <c r="G146" s="14" t="s">
        <v>159</v>
      </c>
      <c r="H146" s="13">
        <v>2.76E-2</v>
      </c>
      <c r="I146" s="14" t="s">
        <v>160</v>
      </c>
      <c r="J146" s="13">
        <v>2.8199999999999999E-2</v>
      </c>
      <c r="K146" s="177"/>
    </row>
    <row r="147" spans="1:11" ht="33.75">
      <c r="A147" s="122"/>
      <c r="B147" s="8" t="s">
        <v>157</v>
      </c>
      <c r="C147" s="12" t="s">
        <v>161</v>
      </c>
      <c r="D147" s="8">
        <v>2</v>
      </c>
      <c r="E147" s="14" t="s">
        <v>158</v>
      </c>
      <c r="F147" s="13">
        <v>1E-4</v>
      </c>
      <c r="G147" s="14" t="s">
        <v>159</v>
      </c>
      <c r="H147" s="13">
        <v>1.8E-3</v>
      </c>
      <c r="I147" s="14" t="s">
        <v>160</v>
      </c>
      <c r="J147" s="13">
        <v>2.5000000000000001E-3</v>
      </c>
      <c r="K147" s="19" t="s">
        <v>162</v>
      </c>
    </row>
    <row r="148" spans="1:11" ht="11.25" customHeight="1">
      <c r="A148" s="122" t="s">
        <v>123</v>
      </c>
      <c r="B148" s="155" t="s">
        <v>163</v>
      </c>
      <c r="C148" s="8">
        <v>2</v>
      </c>
      <c r="D148" s="155">
        <v>2</v>
      </c>
      <c r="E148" s="155" t="s">
        <v>229</v>
      </c>
      <c r="F148" s="20">
        <v>1E-3</v>
      </c>
      <c r="G148" s="155" t="s">
        <v>230</v>
      </c>
      <c r="H148" s="20">
        <v>1.6999999999999999E-3</v>
      </c>
      <c r="I148" s="155" t="s">
        <v>231</v>
      </c>
      <c r="J148" s="20">
        <v>3.8999999999999998E-3</v>
      </c>
      <c r="K148" s="178" t="s">
        <v>274</v>
      </c>
    </row>
    <row r="149" spans="1:11" ht="11.25" customHeight="1">
      <c r="A149" s="139"/>
      <c r="B149" s="139"/>
      <c r="C149" s="8">
        <v>3</v>
      </c>
      <c r="D149" s="139"/>
      <c r="E149" s="139"/>
      <c r="F149" s="20">
        <v>5.0000000000000001E-3</v>
      </c>
      <c r="G149" s="139"/>
      <c r="H149" s="20">
        <v>7.7999999999999996E-3</v>
      </c>
      <c r="I149" s="139"/>
      <c r="J149" s="20">
        <v>2.0799999999999999E-2</v>
      </c>
      <c r="K149" s="179"/>
    </row>
    <row r="150" spans="1:11" ht="11.25" customHeight="1">
      <c r="A150" s="139"/>
      <c r="B150" s="139"/>
      <c r="C150" s="8">
        <v>4</v>
      </c>
      <c r="D150" s="139"/>
      <c r="E150" s="139"/>
      <c r="F150" s="20">
        <v>1.6E-2</v>
      </c>
      <c r="G150" s="139"/>
      <c r="H150" s="20">
        <v>2.64E-2</v>
      </c>
      <c r="I150" s="139"/>
      <c r="J150" s="20">
        <v>5.9299999999999999E-2</v>
      </c>
      <c r="K150" s="179"/>
    </row>
    <row r="151" spans="1:11">
      <c r="A151" s="139"/>
      <c r="B151" s="139"/>
      <c r="C151" s="8">
        <v>5</v>
      </c>
      <c r="D151" s="139"/>
      <c r="E151" s="139"/>
      <c r="F151" s="20">
        <v>3.9800000000000002E-2</v>
      </c>
      <c r="G151" s="139"/>
      <c r="H151" s="20">
        <v>6.7400000000000002E-2</v>
      </c>
      <c r="I151" s="139"/>
      <c r="J151" s="20">
        <v>0.1111</v>
      </c>
      <c r="K151" s="179"/>
    </row>
    <row r="152" spans="1:11">
      <c r="A152" s="139"/>
      <c r="B152" s="139"/>
      <c r="C152" s="8">
        <v>6</v>
      </c>
      <c r="D152" s="139"/>
      <c r="E152" s="139"/>
      <c r="F152" s="20">
        <v>9.6699999999999994E-2</v>
      </c>
      <c r="G152" s="139"/>
      <c r="H152" s="20">
        <v>0.1217</v>
      </c>
      <c r="I152" s="139"/>
      <c r="J152" s="20">
        <v>0.16309999999999999</v>
      </c>
      <c r="K152" s="179"/>
    </row>
    <row r="153" spans="1:11">
      <c r="A153" s="139"/>
      <c r="B153" s="139"/>
      <c r="C153" s="8">
        <v>7</v>
      </c>
      <c r="D153" s="139"/>
      <c r="E153" s="139"/>
      <c r="F153" s="20">
        <v>0.14560000000000001</v>
      </c>
      <c r="G153" s="139"/>
      <c r="H153" s="20">
        <v>0.1724</v>
      </c>
      <c r="I153" s="139"/>
      <c r="J153" s="20">
        <v>0.23050000000000001</v>
      </c>
      <c r="K153" s="179"/>
    </row>
    <row r="154" spans="1:11">
      <c r="A154" s="139"/>
      <c r="B154" s="140"/>
      <c r="C154" s="8">
        <v>8</v>
      </c>
      <c r="D154" s="140"/>
      <c r="E154" s="140"/>
      <c r="F154" s="20">
        <v>0.17660000000000001</v>
      </c>
      <c r="G154" s="140"/>
      <c r="H154" s="20">
        <v>0.22</v>
      </c>
      <c r="I154" s="140"/>
      <c r="J154" s="20">
        <v>0.3115</v>
      </c>
      <c r="K154" s="180"/>
    </row>
    <row r="155" spans="1:11" ht="45">
      <c r="A155" s="122" t="s">
        <v>100</v>
      </c>
      <c r="B155" s="8" t="s">
        <v>275</v>
      </c>
      <c r="C155" s="8">
        <v>5</v>
      </c>
      <c r="D155" s="17" t="s">
        <v>235</v>
      </c>
      <c r="E155" s="8" t="s">
        <v>236</v>
      </c>
      <c r="F155" s="11">
        <v>8.5999999999999993E-2</v>
      </c>
      <c r="G155" s="8"/>
      <c r="H155" s="11"/>
      <c r="I155" s="8" t="s">
        <v>236</v>
      </c>
      <c r="J155" s="11">
        <v>8.5999999999999993E-2</v>
      </c>
      <c r="K155" s="18" t="s">
        <v>276</v>
      </c>
    </row>
    <row r="156" spans="1:11" ht="45">
      <c r="A156" s="139"/>
      <c r="B156" s="8" t="s">
        <v>275</v>
      </c>
      <c r="C156" s="8">
        <v>10</v>
      </c>
      <c r="D156" s="17" t="s">
        <v>235</v>
      </c>
      <c r="E156" s="8" t="s">
        <v>236</v>
      </c>
      <c r="F156" s="11">
        <v>0.23200000000000001</v>
      </c>
      <c r="G156" s="8"/>
      <c r="H156" s="11"/>
      <c r="I156" s="8" t="s">
        <v>236</v>
      </c>
      <c r="J156" s="11">
        <v>0.23200000000000001</v>
      </c>
      <c r="K156" s="18" t="s">
        <v>277</v>
      </c>
    </row>
    <row r="157" spans="1:11" ht="45">
      <c r="A157" s="139"/>
      <c r="B157" s="8" t="s">
        <v>278</v>
      </c>
      <c r="C157" s="8">
        <v>5</v>
      </c>
      <c r="D157" s="17" t="s">
        <v>235</v>
      </c>
      <c r="E157" s="8" t="s">
        <v>236</v>
      </c>
      <c r="F157" s="34">
        <v>0.14499999999999999</v>
      </c>
      <c r="G157" s="8"/>
      <c r="H157" s="8"/>
      <c r="I157" s="8" t="s">
        <v>236</v>
      </c>
      <c r="J157" s="34">
        <v>0.14499999999999999</v>
      </c>
      <c r="K157" s="18" t="s">
        <v>279</v>
      </c>
    </row>
    <row r="158" spans="1:11" ht="45">
      <c r="A158" s="139"/>
      <c r="B158" s="8" t="s">
        <v>278</v>
      </c>
      <c r="C158" s="8">
        <v>10</v>
      </c>
      <c r="D158" s="17" t="s">
        <v>235</v>
      </c>
      <c r="E158" s="8" t="s">
        <v>236</v>
      </c>
      <c r="F158" s="11">
        <v>0.33700000000000002</v>
      </c>
      <c r="G158" s="8"/>
      <c r="H158" s="8"/>
      <c r="I158" s="8" t="s">
        <v>236</v>
      </c>
      <c r="J158" s="11">
        <v>0.33700000000000002</v>
      </c>
      <c r="K158" s="18" t="s">
        <v>280</v>
      </c>
    </row>
    <row r="159" spans="1:11" s="1" customFormat="1" ht="22.5">
      <c r="A159" s="35" t="s">
        <v>110</v>
      </c>
      <c r="B159" s="36" t="s">
        <v>163</v>
      </c>
      <c r="C159" s="36" t="s">
        <v>281</v>
      </c>
      <c r="D159" s="36" t="s">
        <v>282</v>
      </c>
      <c r="E159" s="36" t="s">
        <v>158</v>
      </c>
      <c r="F159" s="37" t="s">
        <v>283</v>
      </c>
      <c r="G159" s="36" t="s">
        <v>238</v>
      </c>
      <c r="H159" s="37" t="s">
        <v>284</v>
      </c>
      <c r="I159" s="36" t="s">
        <v>285</v>
      </c>
      <c r="J159" s="37" t="s">
        <v>286</v>
      </c>
      <c r="K159" s="46"/>
    </row>
    <row r="160" spans="1:11" s="1" customFormat="1" ht="14.45" customHeight="1">
      <c r="A160" s="150" t="s">
        <v>114</v>
      </c>
      <c r="B160" s="27" t="s">
        <v>163</v>
      </c>
      <c r="C160" s="36">
        <v>2</v>
      </c>
      <c r="D160" s="36">
        <v>1</v>
      </c>
      <c r="E160" s="27" t="s">
        <v>287</v>
      </c>
      <c r="F160" s="38">
        <v>1E-4</v>
      </c>
      <c r="G160" s="39" t="s">
        <v>288</v>
      </c>
      <c r="H160" s="38">
        <v>1E-4</v>
      </c>
      <c r="I160" s="39" t="s">
        <v>289</v>
      </c>
      <c r="J160" s="38">
        <v>1E-4</v>
      </c>
      <c r="K160" s="181" t="s">
        <v>290</v>
      </c>
    </row>
    <row r="161" spans="1:11" s="1" customFormat="1" ht="12">
      <c r="A161" s="151"/>
      <c r="B161" s="27" t="s">
        <v>163</v>
      </c>
      <c r="C161" s="36">
        <v>4</v>
      </c>
      <c r="D161" s="36">
        <v>1</v>
      </c>
      <c r="E161" s="27" t="s">
        <v>287</v>
      </c>
      <c r="F161" s="38">
        <v>1.4999999999999999E-4</v>
      </c>
      <c r="G161" s="39" t="s">
        <v>288</v>
      </c>
      <c r="H161" s="38">
        <v>2.0000000000000001E-4</v>
      </c>
      <c r="I161" s="39" t="s">
        <v>289</v>
      </c>
      <c r="J161" s="38">
        <v>1.1999999999999999E-3</v>
      </c>
      <c r="K161" s="182"/>
    </row>
    <row r="162" spans="1:11" s="1" customFormat="1" ht="12">
      <c r="A162" s="151"/>
      <c r="B162" s="27" t="s">
        <v>163</v>
      </c>
      <c r="C162" s="36">
        <v>8</v>
      </c>
      <c r="D162" s="36">
        <v>1</v>
      </c>
      <c r="E162" s="27" t="s">
        <v>287</v>
      </c>
      <c r="F162" s="38">
        <v>6.9999999999999999E-4</v>
      </c>
      <c r="G162" s="39" t="s">
        <v>288</v>
      </c>
      <c r="H162" s="38">
        <v>6.9999999999999999E-4</v>
      </c>
      <c r="I162" s="39" t="s">
        <v>289</v>
      </c>
      <c r="J162" s="38">
        <v>2.8E-3</v>
      </c>
      <c r="K162" s="182"/>
    </row>
    <row r="163" spans="1:11" ht="27.6" customHeight="1">
      <c r="A163" s="151"/>
      <c r="B163" s="27" t="s">
        <v>163</v>
      </c>
      <c r="C163" s="27">
        <v>10</v>
      </c>
      <c r="D163" s="27">
        <v>1</v>
      </c>
      <c r="E163" s="27" t="s">
        <v>287</v>
      </c>
      <c r="F163" s="40">
        <v>2E-3</v>
      </c>
      <c r="G163" s="27" t="s">
        <v>288</v>
      </c>
      <c r="H163" s="41">
        <v>2E-3</v>
      </c>
      <c r="I163" s="27" t="s">
        <v>289</v>
      </c>
      <c r="J163" s="41">
        <v>6.0000000000000001E-3</v>
      </c>
      <c r="K163" s="182"/>
    </row>
    <row r="164" spans="1:11" ht="26.45" customHeight="1">
      <c r="A164" s="152"/>
      <c r="B164" s="25" t="s">
        <v>163</v>
      </c>
      <c r="C164" s="25">
        <v>15</v>
      </c>
      <c r="D164" s="25">
        <v>1</v>
      </c>
      <c r="E164" s="27" t="s">
        <v>287</v>
      </c>
      <c r="F164" s="42">
        <v>1.7999999999999999E-2</v>
      </c>
      <c r="G164" s="27" t="s">
        <v>288</v>
      </c>
      <c r="H164" s="43">
        <v>1.7999999999999999E-2</v>
      </c>
      <c r="I164" s="27" t="s">
        <v>289</v>
      </c>
      <c r="J164" s="43">
        <v>2.5000000000000001E-2</v>
      </c>
      <c r="K164" s="183"/>
    </row>
    <row r="165" spans="1:11">
      <c r="A165" s="153" t="s">
        <v>117</v>
      </c>
      <c r="B165" s="157" t="s">
        <v>254</v>
      </c>
      <c r="C165" s="30">
        <v>2</v>
      </c>
      <c r="D165" s="157">
        <v>2</v>
      </c>
      <c r="E165" s="157" t="s">
        <v>255</v>
      </c>
      <c r="F165" s="30">
        <v>0</v>
      </c>
      <c r="G165" s="157" t="s">
        <v>256</v>
      </c>
      <c r="H165" s="30">
        <v>0</v>
      </c>
      <c r="I165" s="157" t="s">
        <v>257</v>
      </c>
      <c r="J165" s="30">
        <v>1.4E-3</v>
      </c>
      <c r="K165" s="172" t="s">
        <v>291</v>
      </c>
    </row>
    <row r="166" spans="1:11">
      <c r="A166" s="153"/>
      <c r="B166" s="158"/>
      <c r="C166" s="30">
        <v>4</v>
      </c>
      <c r="D166" s="158"/>
      <c r="E166" s="158"/>
      <c r="F166" s="30">
        <v>8.0000000000000004E-4</v>
      </c>
      <c r="G166" s="158"/>
      <c r="H166" s="30">
        <v>8.0000000000000004E-4</v>
      </c>
      <c r="I166" s="158"/>
      <c r="J166" s="30">
        <v>6.1999999999999998E-3</v>
      </c>
      <c r="K166" s="173"/>
    </row>
    <row r="167" spans="1:11">
      <c r="A167" s="153"/>
      <c r="B167" s="158"/>
      <c r="C167" s="30">
        <v>6</v>
      </c>
      <c r="D167" s="158"/>
      <c r="E167" s="158"/>
      <c r="F167" s="30">
        <v>3.0000000000000001E-3</v>
      </c>
      <c r="G167" s="158"/>
      <c r="H167" s="30">
        <v>4.8999999999999998E-3</v>
      </c>
      <c r="I167" s="158"/>
      <c r="J167" s="30">
        <v>1.34E-2</v>
      </c>
      <c r="K167" s="173"/>
    </row>
    <row r="168" spans="1:11">
      <c r="A168" s="153"/>
      <c r="B168" s="159"/>
      <c r="C168" s="30">
        <v>8</v>
      </c>
      <c r="D168" s="159"/>
      <c r="E168" s="159"/>
      <c r="F168" s="30">
        <v>7.0000000000000001E-3</v>
      </c>
      <c r="G168" s="159"/>
      <c r="H168" s="30">
        <v>1.12E-2</v>
      </c>
      <c r="I168" s="159"/>
      <c r="J168" s="30">
        <v>2.2599999999999999E-2</v>
      </c>
      <c r="K168" s="174"/>
    </row>
    <row r="169" spans="1:11">
      <c r="A169" s="153"/>
      <c r="B169" s="157" t="s">
        <v>254</v>
      </c>
      <c r="C169" s="44">
        <v>2</v>
      </c>
      <c r="D169" s="157">
        <v>2</v>
      </c>
      <c r="E169" s="157" t="s">
        <v>255</v>
      </c>
      <c r="F169" s="44">
        <v>0</v>
      </c>
      <c r="G169" s="157" t="s">
        <v>256</v>
      </c>
      <c r="H169" s="30">
        <v>0</v>
      </c>
      <c r="I169" s="157" t="s">
        <v>257</v>
      </c>
      <c r="J169" s="30">
        <v>5.9999999999999995E-4</v>
      </c>
      <c r="K169" s="172" t="s">
        <v>292</v>
      </c>
    </row>
    <row r="170" spans="1:11">
      <c r="A170" s="153"/>
      <c r="B170" s="158"/>
      <c r="C170" s="44">
        <v>4</v>
      </c>
      <c r="D170" s="158"/>
      <c r="E170" s="158"/>
      <c r="F170" s="44">
        <v>2.9999999999999997E-4</v>
      </c>
      <c r="G170" s="158"/>
      <c r="H170" s="30">
        <v>5.0000000000000001E-4</v>
      </c>
      <c r="I170" s="158"/>
      <c r="J170" s="30">
        <v>2.8999999999999998E-3</v>
      </c>
      <c r="K170" s="173"/>
    </row>
    <row r="171" spans="1:11">
      <c r="A171" s="153"/>
      <c r="B171" s="158"/>
      <c r="C171" s="44">
        <v>6</v>
      </c>
      <c r="D171" s="158"/>
      <c r="E171" s="158"/>
      <c r="F171" s="44">
        <v>1.5E-3</v>
      </c>
      <c r="G171" s="158"/>
      <c r="H171" s="30">
        <v>2.5000000000000001E-3</v>
      </c>
      <c r="I171" s="158"/>
      <c r="J171" s="30">
        <v>6.7000000000000002E-3</v>
      </c>
      <c r="K171" s="173"/>
    </row>
    <row r="172" spans="1:11">
      <c r="A172" s="153"/>
      <c r="B172" s="159"/>
      <c r="C172" s="44">
        <v>8</v>
      </c>
      <c r="D172" s="159"/>
      <c r="E172" s="159"/>
      <c r="F172" s="44">
        <v>3.7000000000000002E-3</v>
      </c>
      <c r="G172" s="159"/>
      <c r="H172" s="30">
        <v>6.1000000000000004E-3</v>
      </c>
      <c r="I172" s="159"/>
      <c r="J172" s="30">
        <v>1.18E-2</v>
      </c>
      <c r="K172" s="174"/>
    </row>
    <row r="173" spans="1:11">
      <c r="A173" s="153"/>
      <c r="B173" s="157" t="s">
        <v>254</v>
      </c>
      <c r="C173" s="44">
        <v>2</v>
      </c>
      <c r="D173" s="157">
        <v>2</v>
      </c>
      <c r="E173" s="163" t="s">
        <v>255</v>
      </c>
      <c r="F173" s="45">
        <v>0</v>
      </c>
      <c r="G173" s="163" t="s">
        <v>256</v>
      </c>
      <c r="H173" s="31">
        <v>0</v>
      </c>
      <c r="I173" s="163" t="s">
        <v>257</v>
      </c>
      <c r="J173" s="31">
        <v>4.0000000000000002E-4</v>
      </c>
      <c r="K173" s="172" t="s">
        <v>293</v>
      </c>
    </row>
    <row r="174" spans="1:11" ht="11.25" customHeight="1">
      <c r="A174" s="153"/>
      <c r="B174" s="158"/>
      <c r="C174" s="44">
        <v>4</v>
      </c>
      <c r="D174" s="158"/>
      <c r="E174" s="164"/>
      <c r="F174" s="45">
        <v>2.9999999999999997E-4</v>
      </c>
      <c r="G174" s="164"/>
      <c r="H174" s="31">
        <v>4.0000000000000002E-4</v>
      </c>
      <c r="I174" s="164"/>
      <c r="J174" s="31">
        <v>2.2000000000000001E-3</v>
      </c>
      <c r="K174" s="173"/>
    </row>
    <row r="175" spans="1:11" ht="11.25" customHeight="1">
      <c r="A175" s="153"/>
      <c r="B175" s="158"/>
      <c r="C175" s="44">
        <v>6</v>
      </c>
      <c r="D175" s="158"/>
      <c r="E175" s="164"/>
      <c r="F175" s="45">
        <v>8.0000000000000004E-4</v>
      </c>
      <c r="G175" s="164"/>
      <c r="H175" s="31">
        <v>1.6000000000000001E-3</v>
      </c>
      <c r="I175" s="164"/>
      <c r="J175" s="31">
        <v>4.5999999999999999E-3</v>
      </c>
      <c r="K175" s="173"/>
    </row>
    <row r="176" spans="1:11" ht="11.25" customHeight="1">
      <c r="A176" s="153"/>
      <c r="B176" s="159"/>
      <c r="C176" s="44">
        <v>8</v>
      </c>
      <c r="D176" s="159"/>
      <c r="E176" s="165"/>
      <c r="F176" s="45">
        <v>2.3999999999999998E-3</v>
      </c>
      <c r="G176" s="165"/>
      <c r="H176" s="31">
        <v>4.0000000000000001E-3</v>
      </c>
      <c r="I176" s="165"/>
      <c r="J176" s="31">
        <v>8.3999999999999995E-3</v>
      </c>
      <c r="K176" s="174"/>
    </row>
    <row r="177" spans="1:11" ht="11.25" customHeight="1">
      <c r="A177" s="153"/>
      <c r="B177" s="157" t="s">
        <v>259</v>
      </c>
      <c r="C177" s="30">
        <v>2</v>
      </c>
      <c r="D177" s="157">
        <v>2</v>
      </c>
      <c r="E177" s="157" t="s">
        <v>260</v>
      </c>
      <c r="F177" s="30">
        <v>0</v>
      </c>
      <c r="G177" s="157" t="s">
        <v>261</v>
      </c>
      <c r="H177" s="30">
        <v>7.6E-3</v>
      </c>
      <c r="I177" s="157" t="s">
        <v>262</v>
      </c>
      <c r="J177" s="30">
        <v>2.0199999999999999E-2</v>
      </c>
      <c r="K177" s="172" t="s">
        <v>294</v>
      </c>
    </row>
    <row r="178" spans="1:11" ht="11.25" customHeight="1">
      <c r="A178" s="153"/>
      <c r="B178" s="158"/>
      <c r="C178" s="30">
        <v>4</v>
      </c>
      <c r="D178" s="158"/>
      <c r="E178" s="158"/>
      <c r="F178" s="30">
        <v>2.4799999999999999E-2</v>
      </c>
      <c r="G178" s="158"/>
      <c r="H178" s="30">
        <v>4.2799999999999998E-2</v>
      </c>
      <c r="I178" s="158"/>
      <c r="J178" s="30">
        <v>9.01E-2</v>
      </c>
      <c r="K178" s="173"/>
    </row>
    <row r="179" spans="1:11" ht="11.25" customHeight="1">
      <c r="A179" s="153"/>
      <c r="B179" s="158"/>
      <c r="C179" s="30">
        <v>6</v>
      </c>
      <c r="D179" s="158"/>
      <c r="E179" s="158"/>
      <c r="F179" s="30">
        <v>0.1023</v>
      </c>
      <c r="G179" s="158"/>
      <c r="H179" s="30">
        <v>0.1114</v>
      </c>
      <c r="I179" s="158"/>
      <c r="J179" s="30">
        <v>0.1691</v>
      </c>
      <c r="K179" s="173"/>
    </row>
    <row r="180" spans="1:11" ht="11.25" customHeight="1">
      <c r="A180" s="153"/>
      <c r="B180" s="159"/>
      <c r="C180" s="30">
        <v>8</v>
      </c>
      <c r="D180" s="159"/>
      <c r="E180" s="159"/>
      <c r="F180" s="30">
        <v>0.18229999999999999</v>
      </c>
      <c r="G180" s="159"/>
      <c r="H180" s="30">
        <v>0.1888</v>
      </c>
      <c r="I180" s="159"/>
      <c r="J180" s="30">
        <v>0.24529999999999999</v>
      </c>
      <c r="K180" s="174"/>
    </row>
    <row r="181" spans="1:11" ht="11.25" customHeight="1">
      <c r="A181" s="153"/>
      <c r="B181" s="157" t="s">
        <v>173</v>
      </c>
      <c r="C181" s="30">
        <v>2</v>
      </c>
      <c r="D181" s="157">
        <v>2</v>
      </c>
      <c r="E181" s="157" t="s">
        <v>264</v>
      </c>
      <c r="F181" s="30">
        <v>0</v>
      </c>
      <c r="G181" s="157" t="s">
        <v>265</v>
      </c>
      <c r="H181" s="30">
        <v>2.9999999999999997E-4</v>
      </c>
      <c r="I181" s="157" t="s">
        <v>266</v>
      </c>
      <c r="J181" s="30">
        <v>2.9999999999999997E-4</v>
      </c>
      <c r="K181" s="172" t="s">
        <v>295</v>
      </c>
    </row>
    <row r="182" spans="1:11" ht="11.25" customHeight="1">
      <c r="A182" s="153"/>
      <c r="B182" s="158"/>
      <c r="C182" s="30">
        <v>4</v>
      </c>
      <c r="D182" s="158"/>
      <c r="E182" s="158"/>
      <c r="F182" s="30">
        <v>0.23580000000000001</v>
      </c>
      <c r="G182" s="158"/>
      <c r="H182" s="30">
        <v>0.2432</v>
      </c>
      <c r="I182" s="158"/>
      <c r="J182" s="30">
        <v>0.2661</v>
      </c>
      <c r="K182" s="173"/>
    </row>
    <row r="183" spans="1:11" ht="11.25" customHeight="1">
      <c r="A183" s="153"/>
      <c r="B183" s="158"/>
      <c r="C183" s="30">
        <v>6</v>
      </c>
      <c r="D183" s="158"/>
      <c r="E183" s="158"/>
      <c r="F183" s="30">
        <v>0.39389999999999997</v>
      </c>
      <c r="G183" s="158"/>
      <c r="H183" s="30">
        <v>0.39500000000000002</v>
      </c>
      <c r="I183" s="158"/>
      <c r="J183" s="30">
        <v>0.41549999999999998</v>
      </c>
      <c r="K183" s="173"/>
    </row>
    <row r="184" spans="1:11" ht="11.25" customHeight="1">
      <c r="A184" s="154"/>
      <c r="B184" s="159"/>
      <c r="C184" s="30">
        <v>8</v>
      </c>
      <c r="D184" s="159"/>
      <c r="E184" s="159"/>
      <c r="F184" s="31">
        <v>0.48949999999999999</v>
      </c>
      <c r="G184" s="159"/>
      <c r="H184" s="30">
        <v>0.49180000000000001</v>
      </c>
      <c r="I184" s="159"/>
      <c r="J184" s="30">
        <v>0.51500000000000001</v>
      </c>
      <c r="K184" s="174"/>
    </row>
    <row r="185" spans="1:11" ht="11.25" customHeight="1">
      <c r="A185" s="8"/>
      <c r="B185" s="8"/>
      <c r="C185" s="8"/>
      <c r="D185" s="8"/>
      <c r="E185" s="8"/>
      <c r="F185" s="8"/>
      <c r="G185" s="8"/>
      <c r="H185" s="8"/>
      <c r="I185" s="8"/>
      <c r="J185" s="8"/>
      <c r="K185" s="8"/>
    </row>
    <row r="186" spans="1:11" ht="11.25" customHeight="1">
      <c r="A186" s="8"/>
      <c r="B186" s="8"/>
      <c r="C186" s="8"/>
      <c r="D186" s="8"/>
      <c r="E186" s="8"/>
      <c r="F186" s="8"/>
      <c r="G186" s="8"/>
      <c r="H186" s="8"/>
      <c r="I186" s="8"/>
      <c r="J186" s="8"/>
      <c r="K186" s="8"/>
    </row>
    <row r="190" spans="1:11">
      <c r="A190" s="135" t="s">
        <v>296</v>
      </c>
      <c r="B190" s="136"/>
      <c r="C190" s="136"/>
      <c r="D190" s="136"/>
      <c r="E190" s="136"/>
      <c r="F190" s="136"/>
      <c r="G190" s="136"/>
      <c r="H190" s="136"/>
      <c r="I190" s="136"/>
      <c r="J190" s="136"/>
      <c r="K190" s="137"/>
    </row>
    <row r="191" spans="1:11" ht="56.25">
      <c r="A191" s="9" t="s">
        <v>71</v>
      </c>
      <c r="B191" s="10" t="s">
        <v>148</v>
      </c>
      <c r="C191" s="10" t="s">
        <v>297</v>
      </c>
      <c r="D191" s="10" t="s">
        <v>150</v>
      </c>
      <c r="E191" s="10" t="s">
        <v>269</v>
      </c>
      <c r="F191" s="10" t="s">
        <v>152</v>
      </c>
      <c r="G191" s="10" t="s">
        <v>270</v>
      </c>
      <c r="H191" s="10" t="s">
        <v>154</v>
      </c>
      <c r="I191" s="10" t="s">
        <v>298</v>
      </c>
      <c r="J191" s="10" t="s">
        <v>299</v>
      </c>
      <c r="K191" s="10" t="s">
        <v>17</v>
      </c>
    </row>
    <row r="192" spans="1:11">
      <c r="A192" s="121" t="s">
        <v>87</v>
      </c>
      <c r="B192" s="15" t="s">
        <v>163</v>
      </c>
      <c r="C192" s="15">
        <v>3</v>
      </c>
      <c r="D192" s="15" t="s">
        <v>164</v>
      </c>
      <c r="E192" s="15" t="s">
        <v>300</v>
      </c>
      <c r="F192" s="15">
        <v>0.01</v>
      </c>
      <c r="G192" s="15" t="s">
        <v>301</v>
      </c>
      <c r="H192" s="15">
        <v>1.2E-2</v>
      </c>
      <c r="I192" s="15" t="s">
        <v>302</v>
      </c>
      <c r="J192" s="15">
        <v>4.3999999999999997E-2</v>
      </c>
      <c r="K192" s="17" t="s">
        <v>303</v>
      </c>
    </row>
    <row r="193" spans="1:11">
      <c r="A193" s="122"/>
      <c r="B193" s="15" t="s">
        <v>163</v>
      </c>
      <c r="C193" s="15">
        <v>6</v>
      </c>
      <c r="D193" s="15" t="s">
        <v>164</v>
      </c>
      <c r="E193" s="15" t="s">
        <v>300</v>
      </c>
      <c r="F193" s="15">
        <v>3.9E-2</v>
      </c>
      <c r="G193" s="15" t="s">
        <v>301</v>
      </c>
      <c r="H193" s="15">
        <v>6.8000000000000005E-2</v>
      </c>
      <c r="I193" s="15" t="s">
        <v>302</v>
      </c>
      <c r="J193" s="15">
        <v>0.14000000000000001</v>
      </c>
      <c r="K193" s="17" t="s">
        <v>303</v>
      </c>
    </row>
    <row r="194" spans="1:11">
      <c r="A194" s="122"/>
      <c r="B194" s="15" t="s">
        <v>170</v>
      </c>
      <c r="C194" s="15">
        <v>3</v>
      </c>
      <c r="D194" s="15" t="s">
        <v>164</v>
      </c>
      <c r="E194" s="15" t="s">
        <v>300</v>
      </c>
      <c r="F194" s="15">
        <v>0.18</v>
      </c>
      <c r="G194" s="15" t="s">
        <v>301</v>
      </c>
      <c r="H194" s="15">
        <v>0.2</v>
      </c>
      <c r="I194" s="15" t="s">
        <v>302</v>
      </c>
      <c r="J194" s="15">
        <v>0.24</v>
      </c>
      <c r="K194" s="17" t="s">
        <v>304</v>
      </c>
    </row>
    <row r="195" spans="1:11">
      <c r="A195" s="122"/>
      <c r="B195" s="15" t="s">
        <v>170</v>
      </c>
      <c r="C195" s="15">
        <v>6</v>
      </c>
      <c r="D195" s="15" t="s">
        <v>164</v>
      </c>
      <c r="E195" s="15" t="s">
        <v>300</v>
      </c>
      <c r="F195" s="15">
        <v>0.36</v>
      </c>
      <c r="G195" s="15" t="s">
        <v>301</v>
      </c>
      <c r="H195" s="15">
        <v>0.4</v>
      </c>
      <c r="I195" s="15" t="s">
        <v>302</v>
      </c>
      <c r="J195" s="15">
        <v>0.44</v>
      </c>
      <c r="K195" s="17" t="s">
        <v>304</v>
      </c>
    </row>
    <row r="196" spans="1:11">
      <c r="A196" s="122"/>
      <c r="B196" s="15" t="s">
        <v>173</v>
      </c>
      <c r="C196" s="15">
        <v>3</v>
      </c>
      <c r="D196" s="15" t="s">
        <v>164</v>
      </c>
      <c r="E196" s="15" t="s">
        <v>300</v>
      </c>
      <c r="F196" s="15">
        <v>0.45</v>
      </c>
      <c r="G196" s="15" t="s">
        <v>301</v>
      </c>
      <c r="H196" s="15">
        <v>0.47</v>
      </c>
      <c r="I196" s="15" t="s">
        <v>302</v>
      </c>
      <c r="J196" s="15">
        <v>0.49</v>
      </c>
      <c r="K196" s="17" t="s">
        <v>305</v>
      </c>
    </row>
    <row r="197" spans="1:11">
      <c r="A197" s="123"/>
      <c r="B197" s="15" t="s">
        <v>173</v>
      </c>
      <c r="C197" s="15">
        <v>6</v>
      </c>
      <c r="D197" s="15" t="s">
        <v>164</v>
      </c>
      <c r="E197" s="15" t="s">
        <v>300</v>
      </c>
      <c r="F197" s="15">
        <v>0.63</v>
      </c>
      <c r="G197" s="15" t="s">
        <v>301</v>
      </c>
      <c r="H197" s="15">
        <v>0.65</v>
      </c>
      <c r="I197" s="15" t="s">
        <v>302</v>
      </c>
      <c r="J197" s="15">
        <v>0.67</v>
      </c>
      <c r="K197" s="17" t="s">
        <v>305</v>
      </c>
    </row>
    <row r="198" spans="1:11" ht="11.25" customHeight="1">
      <c r="A198" s="121" t="s">
        <v>90</v>
      </c>
      <c r="B198" s="15" t="s">
        <v>163</v>
      </c>
      <c r="C198" s="15" t="s">
        <v>175</v>
      </c>
      <c r="D198" s="15">
        <v>2</v>
      </c>
      <c r="E198" s="15" t="s">
        <v>306</v>
      </c>
      <c r="F198" s="16" t="s">
        <v>307</v>
      </c>
      <c r="G198" s="15" t="s">
        <v>308</v>
      </c>
      <c r="H198" s="16" t="s">
        <v>309</v>
      </c>
      <c r="I198" s="15" t="s">
        <v>310</v>
      </c>
      <c r="J198" s="16" t="s">
        <v>311</v>
      </c>
      <c r="K198" s="18" t="s">
        <v>181</v>
      </c>
    </row>
    <row r="199" spans="1:11" ht="11.25" customHeight="1">
      <c r="A199" s="122"/>
      <c r="B199" s="15" t="s">
        <v>182</v>
      </c>
      <c r="C199" s="15" t="s">
        <v>175</v>
      </c>
      <c r="D199" s="15">
        <v>2</v>
      </c>
      <c r="E199" s="15" t="s">
        <v>306</v>
      </c>
      <c r="F199" s="16" t="s">
        <v>312</v>
      </c>
      <c r="G199" s="15" t="s">
        <v>313</v>
      </c>
      <c r="H199" s="16" t="s">
        <v>314</v>
      </c>
      <c r="I199" s="15" t="s">
        <v>315</v>
      </c>
      <c r="J199" s="16" t="s">
        <v>316</v>
      </c>
      <c r="K199" s="8" t="s">
        <v>187</v>
      </c>
    </row>
    <row r="200" spans="1:11" ht="11.25" customHeight="1">
      <c r="A200" s="122"/>
      <c r="B200" s="15" t="s">
        <v>173</v>
      </c>
      <c r="C200" s="15" t="s">
        <v>175</v>
      </c>
      <c r="D200" s="15">
        <v>2</v>
      </c>
      <c r="E200" s="15" t="s">
        <v>306</v>
      </c>
      <c r="F200" s="16" t="s">
        <v>317</v>
      </c>
      <c r="G200" s="15" t="s">
        <v>308</v>
      </c>
      <c r="H200" s="16" t="s">
        <v>318</v>
      </c>
      <c r="I200" s="15" t="s">
        <v>315</v>
      </c>
      <c r="J200" s="16" t="s">
        <v>319</v>
      </c>
      <c r="K200" s="8" t="s">
        <v>191</v>
      </c>
    </row>
    <row r="201" spans="1:11" ht="33.75">
      <c r="A201" s="122"/>
      <c r="B201" s="15" t="s">
        <v>163</v>
      </c>
      <c r="C201" s="15" t="s">
        <v>175</v>
      </c>
      <c r="D201" s="15">
        <v>2</v>
      </c>
      <c r="E201" s="15" t="s">
        <v>306</v>
      </c>
      <c r="F201" s="16" t="s">
        <v>193</v>
      </c>
      <c r="G201" s="15" t="s">
        <v>308</v>
      </c>
      <c r="H201" s="16" t="s">
        <v>320</v>
      </c>
      <c r="I201" s="15" t="s">
        <v>315</v>
      </c>
      <c r="J201" s="16" t="s">
        <v>321</v>
      </c>
      <c r="K201" s="17" t="s">
        <v>195</v>
      </c>
    </row>
    <row r="202" spans="1:11" ht="22.5">
      <c r="A202" s="122"/>
      <c r="B202" s="15" t="s">
        <v>182</v>
      </c>
      <c r="C202" s="15" t="s">
        <v>175</v>
      </c>
      <c r="D202" s="15">
        <v>2</v>
      </c>
      <c r="E202" s="15" t="s">
        <v>306</v>
      </c>
      <c r="F202" s="16" t="s">
        <v>322</v>
      </c>
      <c r="G202" s="15" t="s">
        <v>313</v>
      </c>
      <c r="H202" s="16" t="s">
        <v>323</v>
      </c>
      <c r="I202" s="15" t="s">
        <v>310</v>
      </c>
      <c r="J202" s="16" t="s">
        <v>324</v>
      </c>
      <c r="K202" s="17" t="s">
        <v>200</v>
      </c>
    </row>
    <row r="203" spans="1:11" ht="33.75">
      <c r="A203" s="122"/>
      <c r="B203" s="15" t="s">
        <v>173</v>
      </c>
      <c r="C203" s="15" t="s">
        <v>175</v>
      </c>
      <c r="D203" s="15">
        <v>2</v>
      </c>
      <c r="E203" s="15" t="s">
        <v>306</v>
      </c>
      <c r="F203" s="16" t="s">
        <v>325</v>
      </c>
      <c r="G203" s="15" t="s">
        <v>326</v>
      </c>
      <c r="H203" s="16" t="s">
        <v>327</v>
      </c>
      <c r="I203" s="15" t="s">
        <v>310</v>
      </c>
      <c r="J203" s="16" t="s">
        <v>328</v>
      </c>
      <c r="K203" s="17" t="s">
        <v>204</v>
      </c>
    </row>
    <row r="204" spans="1:11" ht="22.5">
      <c r="A204" s="122"/>
      <c r="B204" s="15" t="s">
        <v>163</v>
      </c>
      <c r="C204" s="15" t="s">
        <v>175</v>
      </c>
      <c r="D204" s="15">
        <v>2</v>
      </c>
      <c r="E204" s="15" t="s">
        <v>306</v>
      </c>
      <c r="F204" s="16" t="s">
        <v>307</v>
      </c>
      <c r="G204" s="15" t="s">
        <v>329</v>
      </c>
      <c r="H204" s="16" t="s">
        <v>330</v>
      </c>
      <c r="I204" s="15" t="s">
        <v>331</v>
      </c>
      <c r="J204" s="16" t="s">
        <v>332</v>
      </c>
      <c r="K204" s="17" t="s">
        <v>210</v>
      </c>
    </row>
    <row r="205" spans="1:11" ht="33.75">
      <c r="A205" s="122"/>
      <c r="B205" s="15" t="s">
        <v>182</v>
      </c>
      <c r="C205" s="15" t="s">
        <v>175</v>
      </c>
      <c r="D205" s="15">
        <v>2</v>
      </c>
      <c r="E205" s="15" t="s">
        <v>306</v>
      </c>
      <c r="F205" s="16" t="s">
        <v>312</v>
      </c>
      <c r="G205" s="15" t="s">
        <v>333</v>
      </c>
      <c r="H205" s="16" t="s">
        <v>334</v>
      </c>
      <c r="I205" s="15" t="s">
        <v>335</v>
      </c>
      <c r="J205" s="16" t="s">
        <v>336</v>
      </c>
      <c r="K205" s="17" t="s">
        <v>215</v>
      </c>
    </row>
    <row r="206" spans="1:11" ht="33.75">
      <c r="A206" s="123"/>
      <c r="B206" s="15" t="s">
        <v>173</v>
      </c>
      <c r="C206" s="15" t="s">
        <v>175</v>
      </c>
      <c r="D206" s="15">
        <v>2</v>
      </c>
      <c r="E206" s="15" t="s">
        <v>306</v>
      </c>
      <c r="F206" s="16" t="s">
        <v>337</v>
      </c>
      <c r="G206" s="15" t="s">
        <v>333</v>
      </c>
      <c r="H206" s="16" t="s">
        <v>338</v>
      </c>
      <c r="I206" s="15" t="s">
        <v>339</v>
      </c>
      <c r="J206" s="16" t="s">
        <v>340</v>
      </c>
      <c r="K206" s="17" t="s">
        <v>220</v>
      </c>
    </row>
    <row r="207" spans="1:11" s="2" customFormat="1">
      <c r="A207" s="141" t="s">
        <v>93</v>
      </c>
      <c r="B207" s="15" t="s">
        <v>163</v>
      </c>
      <c r="C207" s="15">
        <v>2</v>
      </c>
      <c r="D207" s="15">
        <v>2</v>
      </c>
      <c r="E207" s="15" t="s">
        <v>341</v>
      </c>
      <c r="F207" s="47">
        <v>2.2000000000000001E-3</v>
      </c>
      <c r="G207" s="15" t="s">
        <v>342</v>
      </c>
      <c r="H207" s="47">
        <v>4.3E-3</v>
      </c>
      <c r="I207" s="15" t="s">
        <v>343</v>
      </c>
      <c r="J207" s="47">
        <v>4.0099999999999997E-2</v>
      </c>
      <c r="K207" s="8" t="s">
        <v>344</v>
      </c>
    </row>
    <row r="208" spans="1:11" s="2" customFormat="1">
      <c r="A208" s="142"/>
      <c r="B208" s="15" t="s">
        <v>163</v>
      </c>
      <c r="C208" s="15">
        <v>4</v>
      </c>
      <c r="D208" s="15">
        <v>2</v>
      </c>
      <c r="E208" s="15" t="s">
        <v>341</v>
      </c>
      <c r="F208" s="47">
        <v>1.14E-2</v>
      </c>
      <c r="G208" s="15" t="s">
        <v>342</v>
      </c>
      <c r="H208" s="47">
        <v>1.9300000000000001E-2</v>
      </c>
      <c r="I208" s="15" t="s">
        <v>343</v>
      </c>
      <c r="J208" s="47">
        <v>0.1137</v>
      </c>
      <c r="K208" s="8" t="s">
        <v>344</v>
      </c>
    </row>
    <row r="209" spans="1:11" s="2" customFormat="1">
      <c r="A209" s="142"/>
      <c r="B209" s="15" t="s">
        <v>163</v>
      </c>
      <c r="C209" s="15">
        <v>6</v>
      </c>
      <c r="D209" s="15">
        <v>2</v>
      </c>
      <c r="E209" s="15" t="s">
        <v>341</v>
      </c>
      <c r="F209" s="47">
        <v>2.63E-2</v>
      </c>
      <c r="G209" s="15" t="s">
        <v>342</v>
      </c>
      <c r="H209" s="47">
        <v>4.5199999999999997E-2</v>
      </c>
      <c r="I209" s="15" t="s">
        <v>343</v>
      </c>
      <c r="J209" s="47">
        <v>0.17660000000000001</v>
      </c>
      <c r="K209" s="8" t="s">
        <v>344</v>
      </c>
    </row>
    <row r="210" spans="1:11" s="2" customFormat="1">
      <c r="A210" s="142"/>
      <c r="B210" s="15" t="s">
        <v>163</v>
      </c>
      <c r="C210" s="15">
        <v>8</v>
      </c>
      <c r="D210" s="15">
        <v>2</v>
      </c>
      <c r="E210" s="15" t="s">
        <v>341</v>
      </c>
      <c r="F210" s="47">
        <v>5.0900000000000001E-2</v>
      </c>
      <c r="G210" s="15" t="s">
        <v>342</v>
      </c>
      <c r="H210" s="47">
        <v>7.8399999999999997E-2</v>
      </c>
      <c r="I210" s="15" t="s">
        <v>343</v>
      </c>
      <c r="J210" s="47">
        <v>0.23499999999999999</v>
      </c>
      <c r="K210" s="8" t="s">
        <v>344</v>
      </c>
    </row>
    <row r="211" spans="1:11" s="2" customFormat="1">
      <c r="A211" s="142"/>
      <c r="B211" s="15" t="s">
        <v>163</v>
      </c>
      <c r="C211" s="15">
        <v>10</v>
      </c>
      <c r="D211" s="15">
        <v>2</v>
      </c>
      <c r="E211" s="15" t="s">
        <v>341</v>
      </c>
      <c r="F211" s="47">
        <v>8.43E-2</v>
      </c>
      <c r="G211" s="15" t="s">
        <v>342</v>
      </c>
      <c r="H211" s="47">
        <v>0.1198</v>
      </c>
      <c r="I211" s="15" t="s">
        <v>343</v>
      </c>
      <c r="J211" s="47">
        <v>0.28849999999999998</v>
      </c>
      <c r="K211" s="8" t="s">
        <v>344</v>
      </c>
    </row>
    <row r="212" spans="1:11" s="2" customFormat="1">
      <c r="A212" s="142"/>
      <c r="B212" s="15" t="s">
        <v>163</v>
      </c>
      <c r="C212" s="15">
        <v>12</v>
      </c>
      <c r="D212" s="15">
        <v>2</v>
      </c>
      <c r="E212" s="15" t="s">
        <v>341</v>
      </c>
      <c r="F212" s="47">
        <v>0.12720000000000001</v>
      </c>
      <c r="G212" s="15" t="s">
        <v>342</v>
      </c>
      <c r="H212" s="47">
        <v>0.1663</v>
      </c>
      <c r="I212" s="15" t="s">
        <v>343</v>
      </c>
      <c r="J212" s="47">
        <v>0.33529999999999999</v>
      </c>
      <c r="K212" s="8" t="s">
        <v>344</v>
      </c>
    </row>
    <row r="213" spans="1:11" s="2" customFormat="1">
      <c r="A213" s="142"/>
      <c r="B213" s="15" t="s">
        <v>163</v>
      </c>
      <c r="C213" s="15">
        <v>14</v>
      </c>
      <c r="D213" s="15">
        <v>2</v>
      </c>
      <c r="E213" s="15" t="s">
        <v>341</v>
      </c>
      <c r="F213" s="47">
        <v>0.17660000000000001</v>
      </c>
      <c r="G213" s="15" t="s">
        <v>342</v>
      </c>
      <c r="H213" s="47">
        <v>0.2152</v>
      </c>
      <c r="I213" s="15" t="s">
        <v>343</v>
      </c>
      <c r="J213" s="47">
        <v>0.37959999999999999</v>
      </c>
      <c r="K213" s="8" t="s">
        <v>344</v>
      </c>
    </row>
    <row r="214" spans="1:11" s="2" customFormat="1">
      <c r="A214" s="142"/>
      <c r="B214" s="15" t="s">
        <v>163</v>
      </c>
      <c r="C214" s="15">
        <v>16</v>
      </c>
      <c r="D214" s="15">
        <v>2</v>
      </c>
      <c r="E214" s="15" t="s">
        <v>341</v>
      </c>
      <c r="F214" s="47">
        <v>0.2286</v>
      </c>
      <c r="G214" s="15" t="s">
        <v>342</v>
      </c>
      <c r="H214" s="47">
        <v>0.26529999999999998</v>
      </c>
      <c r="I214" s="15" t="s">
        <v>343</v>
      </c>
      <c r="J214" s="47">
        <v>0.4173</v>
      </c>
      <c r="K214" s="8" t="s">
        <v>344</v>
      </c>
    </row>
    <row r="215" spans="1:11" s="2" customFormat="1">
      <c r="A215" s="142"/>
      <c r="B215" s="15" t="s">
        <v>163</v>
      </c>
      <c r="C215" s="15">
        <v>18</v>
      </c>
      <c r="D215" s="15">
        <v>2</v>
      </c>
      <c r="E215" s="15" t="s">
        <v>341</v>
      </c>
      <c r="F215" s="47">
        <v>0.2823</v>
      </c>
      <c r="G215" s="15" t="s">
        <v>342</v>
      </c>
      <c r="H215" s="47">
        <v>0.31409999999999999</v>
      </c>
      <c r="I215" s="15" t="s">
        <v>343</v>
      </c>
      <c r="J215" s="47">
        <v>0.45379999999999998</v>
      </c>
      <c r="K215" s="8" t="s">
        <v>344</v>
      </c>
    </row>
    <row r="216" spans="1:11" s="2" customFormat="1">
      <c r="A216" s="142"/>
      <c r="B216" s="15" t="s">
        <v>163</v>
      </c>
      <c r="C216" s="15">
        <v>20</v>
      </c>
      <c r="D216" s="15">
        <v>2</v>
      </c>
      <c r="E216" s="15" t="s">
        <v>341</v>
      </c>
      <c r="F216" s="47">
        <v>0.33460000000000001</v>
      </c>
      <c r="G216" s="15" t="s">
        <v>342</v>
      </c>
      <c r="H216" s="47">
        <v>0.36080000000000001</v>
      </c>
      <c r="I216" s="15" t="s">
        <v>343</v>
      </c>
      <c r="J216" s="47">
        <v>0.48709999999999998</v>
      </c>
      <c r="K216" s="8" t="s">
        <v>344</v>
      </c>
    </row>
    <row r="217" spans="1:11" s="2" customFormat="1">
      <c r="A217" s="142"/>
      <c r="B217" s="15" t="s">
        <v>170</v>
      </c>
      <c r="C217" s="15">
        <v>1</v>
      </c>
      <c r="D217" s="15">
        <v>2</v>
      </c>
      <c r="E217" s="15" t="s">
        <v>341</v>
      </c>
      <c r="F217" s="47">
        <v>0</v>
      </c>
      <c r="G217" s="15" t="s">
        <v>342</v>
      </c>
      <c r="H217" s="47">
        <v>0</v>
      </c>
      <c r="I217" s="15" t="s">
        <v>343</v>
      </c>
      <c r="J217" s="47">
        <v>0</v>
      </c>
      <c r="K217" s="8" t="s">
        <v>344</v>
      </c>
    </row>
    <row r="218" spans="1:11" s="2" customFormat="1">
      <c r="A218" s="142"/>
      <c r="B218" s="15" t="s">
        <v>170</v>
      </c>
      <c r="C218" s="15">
        <v>2</v>
      </c>
      <c r="D218" s="15">
        <v>2</v>
      </c>
      <c r="E218" s="15" t="s">
        <v>341</v>
      </c>
      <c r="F218" s="47">
        <v>7.4300000000000005E-2</v>
      </c>
      <c r="G218" s="15" t="s">
        <v>342</v>
      </c>
      <c r="H218" s="47">
        <v>7.8E-2</v>
      </c>
      <c r="I218" s="15" t="s">
        <v>343</v>
      </c>
      <c r="J218" s="47">
        <v>0.1082</v>
      </c>
      <c r="K218" s="8" t="s">
        <v>344</v>
      </c>
    </row>
    <row r="219" spans="1:11" s="2" customFormat="1">
      <c r="A219" s="142"/>
      <c r="B219" s="15" t="s">
        <v>170</v>
      </c>
      <c r="C219" s="15">
        <v>3</v>
      </c>
      <c r="D219" s="15">
        <v>2</v>
      </c>
      <c r="E219" s="15" t="s">
        <v>341</v>
      </c>
      <c r="F219" s="47">
        <v>0.1424</v>
      </c>
      <c r="G219" s="15" t="s">
        <v>342</v>
      </c>
      <c r="H219" s="47">
        <v>0.15279999999999999</v>
      </c>
      <c r="I219" s="15" t="s">
        <v>343</v>
      </c>
      <c r="J219" s="47">
        <v>0.20300000000000001</v>
      </c>
      <c r="K219" s="8" t="s">
        <v>344</v>
      </c>
    </row>
    <row r="220" spans="1:11" s="2" customFormat="1">
      <c r="A220" s="142"/>
      <c r="B220" s="15" t="s">
        <v>170</v>
      </c>
      <c r="C220" s="15">
        <v>4</v>
      </c>
      <c r="D220" s="15">
        <v>2</v>
      </c>
      <c r="E220" s="15" t="s">
        <v>341</v>
      </c>
      <c r="F220" s="47">
        <v>0.2036</v>
      </c>
      <c r="G220" s="15" t="s">
        <v>342</v>
      </c>
      <c r="H220" s="47">
        <v>0.2195</v>
      </c>
      <c r="I220" s="15" t="s">
        <v>343</v>
      </c>
      <c r="J220" s="47">
        <v>0.27989999999999998</v>
      </c>
      <c r="K220" s="8" t="s">
        <v>344</v>
      </c>
    </row>
    <row r="221" spans="1:11" s="2" customFormat="1">
      <c r="A221" s="142"/>
      <c r="B221" s="15" t="s">
        <v>170</v>
      </c>
      <c r="C221" s="15">
        <v>5</v>
      </c>
      <c r="D221" s="15">
        <v>2</v>
      </c>
      <c r="E221" s="15" t="s">
        <v>341</v>
      </c>
      <c r="F221" s="47">
        <v>0.2586</v>
      </c>
      <c r="G221" s="15" t="s">
        <v>342</v>
      </c>
      <c r="H221" s="47">
        <v>0.27900000000000003</v>
      </c>
      <c r="I221" s="15" t="s">
        <v>343</v>
      </c>
      <c r="J221" s="47">
        <v>0.34499999999999997</v>
      </c>
      <c r="K221" s="8" t="s">
        <v>344</v>
      </c>
    </row>
    <row r="222" spans="1:11" s="2" customFormat="1">
      <c r="A222" s="142"/>
      <c r="B222" s="15" t="s">
        <v>170</v>
      </c>
      <c r="C222" s="15">
        <v>6</v>
      </c>
      <c r="D222" s="15">
        <v>2</v>
      </c>
      <c r="E222" s="15" t="s">
        <v>341</v>
      </c>
      <c r="F222" s="47">
        <v>0.31169999999999998</v>
      </c>
      <c r="G222" s="15" t="s">
        <v>342</v>
      </c>
      <c r="H222" s="47">
        <v>0.33610000000000001</v>
      </c>
      <c r="I222" s="15" t="s">
        <v>343</v>
      </c>
      <c r="J222" s="47">
        <v>0.4042</v>
      </c>
      <c r="K222" s="8" t="s">
        <v>344</v>
      </c>
    </row>
    <row r="223" spans="1:11" s="2" customFormat="1">
      <c r="A223" s="142"/>
      <c r="B223" s="15" t="s">
        <v>170</v>
      </c>
      <c r="C223" s="15">
        <v>7</v>
      </c>
      <c r="D223" s="15">
        <v>2</v>
      </c>
      <c r="E223" s="15" t="s">
        <v>341</v>
      </c>
      <c r="F223" s="47">
        <v>0.35780000000000001</v>
      </c>
      <c r="G223" s="15" t="s">
        <v>342</v>
      </c>
      <c r="H223" s="47">
        <v>0.38440000000000002</v>
      </c>
      <c r="I223" s="15" t="s">
        <v>343</v>
      </c>
      <c r="J223" s="47">
        <v>0.45340000000000003</v>
      </c>
      <c r="K223" s="8" t="s">
        <v>344</v>
      </c>
    </row>
    <row r="224" spans="1:11" s="2" customFormat="1">
      <c r="A224" s="142"/>
      <c r="B224" s="15" t="s">
        <v>170</v>
      </c>
      <c r="C224" s="15">
        <v>8</v>
      </c>
      <c r="D224" s="15">
        <v>2</v>
      </c>
      <c r="E224" s="15" t="s">
        <v>341</v>
      </c>
      <c r="F224" s="47">
        <v>0.40289999999999998</v>
      </c>
      <c r="G224" s="15" t="s">
        <v>342</v>
      </c>
      <c r="H224" s="47">
        <v>0.42980000000000002</v>
      </c>
      <c r="I224" s="15" t="s">
        <v>343</v>
      </c>
      <c r="J224" s="47">
        <v>0.49730000000000002</v>
      </c>
      <c r="K224" s="8" t="s">
        <v>344</v>
      </c>
    </row>
    <row r="225" spans="1:11" s="2" customFormat="1">
      <c r="A225" s="142"/>
      <c r="B225" s="15" t="s">
        <v>170</v>
      </c>
      <c r="C225" s="15">
        <v>9</v>
      </c>
      <c r="D225" s="15">
        <v>2</v>
      </c>
      <c r="E225" s="15" t="s">
        <v>341</v>
      </c>
      <c r="F225" s="47">
        <v>0.44</v>
      </c>
      <c r="G225" s="15" t="s">
        <v>342</v>
      </c>
      <c r="H225" s="47">
        <v>0.46710000000000002</v>
      </c>
      <c r="I225" s="15" t="s">
        <v>343</v>
      </c>
      <c r="J225" s="47">
        <v>0.53320000000000001</v>
      </c>
      <c r="K225" s="8" t="s">
        <v>344</v>
      </c>
    </row>
    <row r="226" spans="1:11" s="2" customFormat="1">
      <c r="A226" s="142"/>
      <c r="B226" s="15" t="s">
        <v>170</v>
      </c>
      <c r="C226" s="15">
        <v>10</v>
      </c>
      <c r="D226" s="15">
        <v>2</v>
      </c>
      <c r="E226" s="15" t="s">
        <v>341</v>
      </c>
      <c r="F226" s="47">
        <v>0.47470000000000001</v>
      </c>
      <c r="G226" s="15" t="s">
        <v>342</v>
      </c>
      <c r="H226" s="47">
        <v>0.50119999999999998</v>
      </c>
      <c r="I226" s="15" t="s">
        <v>343</v>
      </c>
      <c r="J226" s="47">
        <v>0.56599999999999995</v>
      </c>
      <c r="K226" s="8" t="s">
        <v>344</v>
      </c>
    </row>
    <row r="227" spans="1:11" s="2" customFormat="1">
      <c r="A227" s="142"/>
      <c r="B227" s="15" t="s">
        <v>173</v>
      </c>
      <c r="C227" s="15">
        <v>1</v>
      </c>
      <c r="D227" s="15">
        <v>2</v>
      </c>
      <c r="E227" s="15" t="s">
        <v>341</v>
      </c>
      <c r="F227" s="47">
        <v>0</v>
      </c>
      <c r="G227" s="15" t="s">
        <v>342</v>
      </c>
      <c r="H227" s="47">
        <v>0</v>
      </c>
      <c r="I227" s="15" t="s">
        <v>343</v>
      </c>
      <c r="J227" s="47">
        <v>0</v>
      </c>
      <c r="K227" s="8" t="s">
        <v>344</v>
      </c>
    </row>
    <row r="228" spans="1:11" s="2" customFormat="1">
      <c r="A228" s="142"/>
      <c r="B228" s="15" t="s">
        <v>173</v>
      </c>
      <c r="C228" s="15">
        <v>2</v>
      </c>
      <c r="D228" s="15">
        <v>2</v>
      </c>
      <c r="E228" s="15" t="s">
        <v>341</v>
      </c>
      <c r="F228" s="47">
        <v>0.21199999999999999</v>
      </c>
      <c r="G228" s="15" t="s">
        <v>342</v>
      </c>
      <c r="H228" s="47">
        <v>0.2165</v>
      </c>
      <c r="I228" s="15" t="s">
        <v>343</v>
      </c>
      <c r="J228" s="47">
        <v>0.23069999999999999</v>
      </c>
      <c r="K228" s="8" t="s">
        <v>344</v>
      </c>
    </row>
    <row r="229" spans="1:11" s="2" customFormat="1">
      <c r="A229" s="142"/>
      <c r="B229" s="15" t="s">
        <v>173</v>
      </c>
      <c r="C229" s="15">
        <v>3</v>
      </c>
      <c r="D229" s="15">
        <v>2</v>
      </c>
      <c r="E229" s="15" t="s">
        <v>341</v>
      </c>
      <c r="F229" s="47">
        <v>0.3619</v>
      </c>
      <c r="G229" s="15" t="s">
        <v>342</v>
      </c>
      <c r="H229" s="47">
        <v>0.37030000000000002</v>
      </c>
      <c r="I229" s="15" t="s">
        <v>343</v>
      </c>
      <c r="J229" s="47">
        <v>0.39379999999999998</v>
      </c>
      <c r="K229" s="8" t="s">
        <v>344</v>
      </c>
    </row>
    <row r="230" spans="1:11" s="2" customFormat="1">
      <c r="A230" s="142"/>
      <c r="B230" s="15" t="s">
        <v>173</v>
      </c>
      <c r="C230" s="15">
        <v>4</v>
      </c>
      <c r="D230" s="15">
        <v>2</v>
      </c>
      <c r="E230" s="15" t="s">
        <v>341</v>
      </c>
      <c r="F230" s="47">
        <v>0.46750000000000003</v>
      </c>
      <c r="G230" s="15" t="s">
        <v>342</v>
      </c>
      <c r="H230" s="47">
        <v>0.47849999999999998</v>
      </c>
      <c r="I230" s="15" t="s">
        <v>343</v>
      </c>
      <c r="J230" s="47">
        <v>0.505</v>
      </c>
      <c r="K230" s="8" t="s">
        <v>344</v>
      </c>
    </row>
    <row r="231" spans="1:11" s="2" customFormat="1">
      <c r="A231" s="142"/>
      <c r="B231" s="15" t="s">
        <v>173</v>
      </c>
      <c r="C231" s="15">
        <v>5</v>
      </c>
      <c r="D231" s="15">
        <v>2</v>
      </c>
      <c r="E231" s="15" t="s">
        <v>341</v>
      </c>
      <c r="F231" s="47">
        <v>0.54120000000000001</v>
      </c>
      <c r="G231" s="15" t="s">
        <v>342</v>
      </c>
      <c r="H231" s="47">
        <v>0.55410000000000004</v>
      </c>
      <c r="I231" s="15" t="s">
        <v>343</v>
      </c>
      <c r="J231" s="47">
        <v>0.58250000000000002</v>
      </c>
      <c r="K231" s="8" t="s">
        <v>344</v>
      </c>
    </row>
    <row r="232" spans="1:11" s="2" customFormat="1">
      <c r="A232" s="142"/>
      <c r="B232" s="15" t="s">
        <v>173</v>
      </c>
      <c r="C232" s="15">
        <v>6</v>
      </c>
      <c r="D232" s="15">
        <v>2</v>
      </c>
      <c r="E232" s="15" t="s">
        <v>341</v>
      </c>
      <c r="F232" s="47">
        <v>0.59540000000000004</v>
      </c>
      <c r="G232" s="15" t="s">
        <v>342</v>
      </c>
      <c r="H232" s="47">
        <v>0.60870000000000002</v>
      </c>
      <c r="I232" s="15" t="s">
        <v>343</v>
      </c>
      <c r="J232" s="47">
        <v>0.63770000000000004</v>
      </c>
      <c r="K232" s="8" t="s">
        <v>344</v>
      </c>
    </row>
    <row r="233" spans="1:11" s="2" customFormat="1">
      <c r="A233" s="142"/>
      <c r="B233" s="15" t="s">
        <v>173</v>
      </c>
      <c r="C233" s="15">
        <v>7</v>
      </c>
      <c r="D233" s="15">
        <v>2</v>
      </c>
      <c r="E233" s="15" t="s">
        <v>341</v>
      </c>
      <c r="F233" s="47">
        <v>0.63939999999999997</v>
      </c>
      <c r="G233" s="15" t="s">
        <v>342</v>
      </c>
      <c r="H233" s="47">
        <v>0.65359999999999996</v>
      </c>
      <c r="I233" s="15" t="s">
        <v>343</v>
      </c>
      <c r="J233" s="47">
        <v>0.68320000000000003</v>
      </c>
      <c r="K233" s="8" t="s">
        <v>344</v>
      </c>
    </row>
    <row r="234" spans="1:11" s="2" customFormat="1">
      <c r="A234" s="142"/>
      <c r="B234" s="15" t="s">
        <v>173</v>
      </c>
      <c r="C234" s="15">
        <v>8</v>
      </c>
      <c r="D234" s="15">
        <v>2</v>
      </c>
      <c r="E234" s="15" t="s">
        <v>341</v>
      </c>
      <c r="F234" s="47">
        <v>0.67230000000000001</v>
      </c>
      <c r="G234" s="15" t="s">
        <v>342</v>
      </c>
      <c r="H234" s="47">
        <v>0.68659999999999999</v>
      </c>
      <c r="I234" s="15" t="s">
        <v>343</v>
      </c>
      <c r="J234" s="47">
        <v>0.71519999999999995</v>
      </c>
      <c r="K234" s="8" t="s">
        <v>344</v>
      </c>
    </row>
    <row r="235" spans="1:11" s="2" customFormat="1">
      <c r="A235" s="142"/>
      <c r="B235" s="15" t="s">
        <v>173</v>
      </c>
      <c r="C235" s="15">
        <v>9</v>
      </c>
      <c r="D235" s="15">
        <v>2</v>
      </c>
      <c r="E235" s="15" t="s">
        <v>341</v>
      </c>
      <c r="F235" s="47">
        <v>0.69720000000000004</v>
      </c>
      <c r="G235" s="15" t="s">
        <v>342</v>
      </c>
      <c r="H235" s="47">
        <v>0.71150000000000002</v>
      </c>
      <c r="I235" s="15" t="s">
        <v>343</v>
      </c>
      <c r="J235" s="47">
        <v>0.74099999999999999</v>
      </c>
      <c r="K235" s="8" t="s">
        <v>344</v>
      </c>
    </row>
    <row r="236" spans="1:11" s="2" customFormat="1">
      <c r="A236" s="143"/>
      <c r="B236" s="15" t="s">
        <v>173</v>
      </c>
      <c r="C236" s="15">
        <v>10</v>
      </c>
      <c r="D236" s="15">
        <v>2</v>
      </c>
      <c r="E236" s="15" t="s">
        <v>341</v>
      </c>
      <c r="F236" s="47">
        <v>0.71679999999999999</v>
      </c>
      <c r="G236" s="15" t="s">
        <v>342</v>
      </c>
      <c r="H236" s="47">
        <v>0.73099999999999998</v>
      </c>
      <c r="I236" s="15" t="s">
        <v>343</v>
      </c>
      <c r="J236" s="47">
        <v>0.76070000000000004</v>
      </c>
      <c r="K236" s="8" t="s">
        <v>344</v>
      </c>
    </row>
    <row r="237" spans="1:11">
      <c r="A237" s="121" t="s">
        <v>123</v>
      </c>
      <c r="B237" s="155" t="s">
        <v>163</v>
      </c>
      <c r="C237" s="8">
        <v>2</v>
      </c>
      <c r="D237" s="155">
        <v>2</v>
      </c>
      <c r="E237" s="155" t="s">
        <v>257</v>
      </c>
      <c r="F237" s="20">
        <v>4.3E-3</v>
      </c>
      <c r="G237" s="155" t="s">
        <v>345</v>
      </c>
      <c r="H237" s="20">
        <v>1.37E-2</v>
      </c>
      <c r="I237" s="155" t="s">
        <v>346</v>
      </c>
      <c r="J237" s="20">
        <v>2.5600000000000001E-2</v>
      </c>
      <c r="K237" s="184" t="s">
        <v>347</v>
      </c>
    </row>
    <row r="238" spans="1:11">
      <c r="A238" s="122"/>
      <c r="B238" s="139"/>
      <c r="C238" s="8">
        <v>3</v>
      </c>
      <c r="D238" s="139"/>
      <c r="E238" s="139"/>
      <c r="F238" s="20">
        <v>2.2200000000000001E-2</v>
      </c>
      <c r="G238" s="166"/>
      <c r="H238" s="20">
        <v>4.2099999999999999E-2</v>
      </c>
      <c r="I238" s="166"/>
      <c r="J238" s="20">
        <v>7.1900000000000006E-2</v>
      </c>
      <c r="K238" s="139"/>
    </row>
    <row r="239" spans="1:11">
      <c r="A239" s="122"/>
      <c r="B239" s="139"/>
      <c r="C239" s="8">
        <v>4</v>
      </c>
      <c r="D239" s="139"/>
      <c r="E239" s="139"/>
      <c r="F239" s="20">
        <v>6.3100000000000003E-2</v>
      </c>
      <c r="G239" s="166"/>
      <c r="H239" s="20">
        <v>9.1800000000000007E-2</v>
      </c>
      <c r="I239" s="166"/>
      <c r="J239" s="20">
        <v>0.14940000000000001</v>
      </c>
      <c r="K239" s="139"/>
    </row>
    <row r="240" spans="1:11">
      <c r="A240" s="122"/>
      <c r="B240" s="139"/>
      <c r="C240" s="8">
        <v>5</v>
      </c>
      <c r="D240" s="139"/>
      <c r="E240" s="139"/>
      <c r="F240" s="20">
        <v>0.11119999999999999</v>
      </c>
      <c r="G240" s="166"/>
      <c r="H240" s="20">
        <v>0.14219999999999999</v>
      </c>
      <c r="I240" s="166"/>
      <c r="J240" s="20">
        <v>0.25609999999999999</v>
      </c>
      <c r="K240" s="139"/>
    </row>
    <row r="241" spans="1:11">
      <c r="A241" s="122"/>
      <c r="B241" s="139"/>
      <c r="C241" s="8">
        <v>6</v>
      </c>
      <c r="D241" s="139"/>
      <c r="E241" s="139"/>
      <c r="F241" s="20">
        <v>0.15210000000000001</v>
      </c>
      <c r="G241" s="166"/>
      <c r="H241" s="20">
        <v>0.1973</v>
      </c>
      <c r="I241" s="166"/>
      <c r="J241" s="20">
        <v>0.40460000000000002</v>
      </c>
      <c r="K241" s="139"/>
    </row>
    <row r="242" spans="1:11">
      <c r="A242" s="122"/>
      <c r="B242" s="139"/>
      <c r="C242" s="8">
        <v>7</v>
      </c>
      <c r="D242" s="139"/>
      <c r="E242" s="139"/>
      <c r="F242" s="20">
        <v>0.20119999999999999</v>
      </c>
      <c r="G242" s="166"/>
      <c r="H242" s="20">
        <v>0.29010000000000002</v>
      </c>
      <c r="I242" s="166"/>
      <c r="J242" s="20">
        <v>0.59189999999999998</v>
      </c>
      <c r="K242" s="139"/>
    </row>
    <row r="243" spans="1:11">
      <c r="A243" s="144"/>
      <c r="B243" s="140"/>
      <c r="C243" s="8">
        <v>8</v>
      </c>
      <c r="D243" s="140"/>
      <c r="E243" s="140"/>
      <c r="F243" s="20">
        <v>0.2586</v>
      </c>
      <c r="G243" s="167"/>
      <c r="H243" s="20">
        <v>0.40029999999999999</v>
      </c>
      <c r="I243" s="167"/>
      <c r="J243" s="20">
        <v>0.76500000000000001</v>
      </c>
      <c r="K243" s="140"/>
    </row>
    <row r="244" spans="1:11">
      <c r="A244" s="157" t="s">
        <v>117</v>
      </c>
      <c r="B244" s="157" t="s">
        <v>259</v>
      </c>
      <c r="C244" s="30">
        <v>2</v>
      </c>
      <c r="D244" s="157">
        <v>2</v>
      </c>
      <c r="E244" s="157" t="s">
        <v>348</v>
      </c>
      <c r="F244" s="30">
        <v>9.1600000000000001E-2</v>
      </c>
      <c r="G244" s="157" t="s">
        <v>349</v>
      </c>
      <c r="H244" s="30">
        <v>9.9500000000000005E-2</v>
      </c>
      <c r="I244" s="157" t="s">
        <v>346</v>
      </c>
      <c r="J244" s="30">
        <v>0.2288</v>
      </c>
      <c r="K244" s="172" t="s">
        <v>350</v>
      </c>
    </row>
    <row r="245" spans="1:11">
      <c r="A245" s="158"/>
      <c r="B245" s="158"/>
      <c r="C245" s="30">
        <v>4</v>
      </c>
      <c r="D245" s="158"/>
      <c r="E245" s="158"/>
      <c r="F245" s="30">
        <v>0.26050000000000001</v>
      </c>
      <c r="G245" s="158"/>
      <c r="H245" s="30">
        <v>0.2893</v>
      </c>
      <c r="I245" s="158"/>
      <c r="J245" s="30">
        <v>0.44</v>
      </c>
      <c r="K245" s="173"/>
    </row>
    <row r="246" spans="1:11">
      <c r="A246" s="158"/>
      <c r="B246" s="158"/>
      <c r="C246" s="30">
        <v>6</v>
      </c>
      <c r="D246" s="158"/>
      <c r="E246" s="158"/>
      <c r="F246" s="30">
        <v>0.40860000000000002</v>
      </c>
      <c r="G246" s="158"/>
      <c r="H246" s="30">
        <v>0.43340000000000001</v>
      </c>
      <c r="I246" s="158"/>
      <c r="J246" s="30">
        <v>0.54920000000000002</v>
      </c>
      <c r="K246" s="173"/>
    </row>
    <row r="247" spans="1:11">
      <c r="A247" s="159"/>
      <c r="B247" s="159"/>
      <c r="C247" s="30">
        <v>8</v>
      </c>
      <c r="D247" s="159"/>
      <c r="E247" s="159"/>
      <c r="F247" s="30">
        <v>0.51880000000000004</v>
      </c>
      <c r="G247" s="159"/>
      <c r="H247" s="30">
        <v>0.54339999999999999</v>
      </c>
      <c r="I247" s="159"/>
      <c r="J247" s="30">
        <v>0.62609999999999999</v>
      </c>
      <c r="K247" s="174"/>
    </row>
  </sheetData>
  <mergeCells count="107">
    <mergeCell ref="K148:K154"/>
    <mergeCell ref="K160:K164"/>
    <mergeCell ref="K165:K168"/>
    <mergeCell ref="K169:K172"/>
    <mergeCell ref="K173:K176"/>
    <mergeCell ref="K177:K180"/>
    <mergeCell ref="K181:K184"/>
    <mergeCell ref="K237:K243"/>
    <mergeCell ref="K244:K247"/>
    <mergeCell ref="K91:K97"/>
    <mergeCell ref="K98:K103"/>
    <mergeCell ref="K114:K116"/>
    <mergeCell ref="K117:K120"/>
    <mergeCell ref="K121:K124"/>
    <mergeCell ref="K125:K128"/>
    <mergeCell ref="K133:K136"/>
    <mergeCell ref="K138:K141"/>
    <mergeCell ref="K143:K146"/>
    <mergeCell ref="G244:G247"/>
    <mergeCell ref="I91:I97"/>
    <mergeCell ref="I98:I103"/>
    <mergeCell ref="I117:I120"/>
    <mergeCell ref="I121:I124"/>
    <mergeCell ref="I125:I128"/>
    <mergeCell ref="I148:I154"/>
    <mergeCell ref="I165:I168"/>
    <mergeCell ref="I169:I172"/>
    <mergeCell ref="I173:I176"/>
    <mergeCell ref="I177:I180"/>
    <mergeCell ref="I181:I184"/>
    <mergeCell ref="I237:I243"/>
    <mergeCell ref="I244:I247"/>
    <mergeCell ref="G91:G97"/>
    <mergeCell ref="G98:G103"/>
    <mergeCell ref="G117:G120"/>
    <mergeCell ref="G121:G124"/>
    <mergeCell ref="G125:G128"/>
    <mergeCell ref="G148:G154"/>
    <mergeCell ref="G165:G168"/>
    <mergeCell ref="G169:G172"/>
    <mergeCell ref="G173:G176"/>
    <mergeCell ref="D148:D154"/>
    <mergeCell ref="D165:D168"/>
    <mergeCell ref="D169:D172"/>
    <mergeCell ref="D173:D176"/>
    <mergeCell ref="D177:D180"/>
    <mergeCell ref="D181:D184"/>
    <mergeCell ref="D237:D243"/>
    <mergeCell ref="G177:G180"/>
    <mergeCell ref="G181:G184"/>
    <mergeCell ref="G237:G243"/>
    <mergeCell ref="D244:D247"/>
    <mergeCell ref="E91:E97"/>
    <mergeCell ref="E98:E103"/>
    <mergeCell ref="E117:E120"/>
    <mergeCell ref="E121:E124"/>
    <mergeCell ref="E125:E128"/>
    <mergeCell ref="E148:E154"/>
    <mergeCell ref="E165:E168"/>
    <mergeCell ref="E169:E172"/>
    <mergeCell ref="E173:E176"/>
    <mergeCell ref="E177:E180"/>
    <mergeCell ref="E181:E184"/>
    <mergeCell ref="E237:E243"/>
    <mergeCell ref="E244:E247"/>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A1:C1"/>
    <mergeCell ref="A7:H7"/>
    <mergeCell ref="A9:K9"/>
    <mergeCell ref="A131:K131"/>
    <mergeCell ref="A190:K190"/>
    <mergeCell ref="A11:A15"/>
    <mergeCell ref="A16:A21"/>
    <mergeCell ref="A22:A30"/>
    <mergeCell ref="A31:A90"/>
    <mergeCell ref="A91:A97"/>
    <mergeCell ref="A98:A103"/>
    <mergeCell ref="A104:A111"/>
    <mergeCell ref="A114:A116"/>
    <mergeCell ref="A117:A128"/>
    <mergeCell ref="A133:A147"/>
    <mergeCell ref="A148:A154"/>
    <mergeCell ref="A155:A158"/>
    <mergeCell ref="A160:A164"/>
    <mergeCell ref="A165:A184"/>
    <mergeCell ref="D91:D97"/>
    <mergeCell ref="D98:D103"/>
    <mergeCell ref="D117:D120"/>
    <mergeCell ref="D121:D124"/>
    <mergeCell ref="D125:D128"/>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75F19-0AFE-4473-B7C1-82361A46D319}">
  <ds:schemaRefs/>
</ds:datastoreItem>
</file>

<file path=customXml/itemProps2.xml><?xml version="1.0" encoding="utf-8"?>
<ds:datastoreItem xmlns:ds="http://schemas.openxmlformats.org/officeDocument/2006/customXml" ds:itemID="{071E4F7A-CEA6-4DDC-BA59-7BB95F79AAC0}">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Sandeep Narayanan Kadan Veedu</cp:lastModifiedBy>
  <dcterms:created xsi:type="dcterms:W3CDTF">2020-09-07T11:50:00Z</dcterms:created>
  <dcterms:modified xsi:type="dcterms:W3CDTF">2020-11-06T16:41:59Z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(3)IlFtauSTVWNw92u87+YNlqKHD+n8furJhbjCpDoNvnyJa8HiC1Q0T6H/jxN5D3jgsY831OFJ_x000d_
H0onv5sKvL5zpfTct3MIJCSvz8SrUj3ZkeBFO8+ztxybfO0b5bPyw497PV9/P5vIMeaVdaLu_x000d_
NKoESOxV8FLAcgH2W4PVAIN/TGgznqO0Hz7w+rnx/dcWwHiZB5kcyqarfcijxE0/uZ8EWbdW_x000d_
4aEpZf6HXripWOkpSv</vt:lpwstr>
  </property>
  <property fmtid="{D5CDD505-2E9C-101B-9397-08002B2CF9AE}" pid="14" name="_2015_ms_pID_7253431">
    <vt:lpwstr>o3cpaZJs0cUkqPYw+rrjv5uVh0qqqOEbI5h2whdXALRWS6h+15EcRg_x000d_
h8bONRrFHlWsDT/WRHy3/m1+J70+VOR8Blw/F+XSkjBgwK20cUpFjTaYLbSx93IYw7RbsTxz_x000d_
xx4nAg81lHmbGOxoYWkHIj08VU5RQ5x4YSpaJoBGZjYxFkLXcGcryezROFY0ZHlf1RjACoGs_x000d_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