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landobettancourt/Downloads/"/>
    </mc:Choice>
  </mc:AlternateContent>
  <xr:revisionPtr revIDLastSave="0" documentId="13_ncr:1_{08123F24-4B4B-A047-91DD-C2E715275199}" xr6:coauthVersionLast="47" xr6:coauthVersionMax="47" xr10:uidLastSave="{00000000-0000-0000-0000-000000000000}"/>
  <bookViews>
    <workbookView xWindow="0" yWindow="760" windowWidth="34560" windowHeight="20740" activeTab="1" xr2:uid="{EA1B871B-A431-4889-8B98-A96882C1FE01}"/>
  </bookViews>
  <sheets>
    <sheet name="Cover Page" sheetId="2" r:id="rId1"/>
    <sheet name="PDCCH" sheetId="3" r:id="rId2"/>
    <sheet name="PBCH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" i="3" l="1"/>
  <c r="R20" i="3"/>
  <c r="Q20" i="3"/>
  <c r="R19" i="3"/>
  <c r="Q19" i="3"/>
  <c r="R17" i="4"/>
  <c r="Q17" i="4"/>
  <c r="R16" i="4"/>
  <c r="Q16" i="4"/>
  <c r="Q6" i="3"/>
  <c r="R6" i="3"/>
  <c r="R7" i="3"/>
  <c r="Q5" i="4"/>
  <c r="R6" i="4" l="1"/>
  <c r="Q6" i="4"/>
  <c r="R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Nokia-RAN4#111</author>
  </authors>
  <commentList>
    <comment ref="N4" authorId="0" shapeId="0" xr:uid="{8158A630-9D85-44BB-9F9F-216CC785C171}">
      <text>
        <r>
          <rPr>
            <b/>
            <sz val="9"/>
            <color indexed="81"/>
            <rFont val="Tahoma"/>
            <family val="2"/>
          </rPr>
          <t>Nokia-RAN4#111:</t>
        </r>
        <r>
          <rPr>
            <sz val="9"/>
            <color indexed="81"/>
            <rFont val="Tahoma"/>
            <family val="2"/>
          </rPr>
          <t xml:space="preserve">
Updated results from RAN110bis were not propagated to R4-2407751.</t>
        </r>
      </text>
    </comment>
  </commentList>
</comments>
</file>

<file path=xl/sharedStrings.xml><?xml version="1.0" encoding="utf-8"?>
<sst xmlns="http://schemas.openxmlformats.org/spreadsheetml/2006/main" count="103" uniqueCount="44">
  <si>
    <t>Duplex</t>
  </si>
  <si>
    <t>FDD</t>
  </si>
  <si>
    <t>Unknown</t>
  </si>
  <si>
    <t>TDLC300-100</t>
  </si>
  <si>
    <t>1x2 low</t>
  </si>
  <si>
    <t>3 / 15</t>
  </si>
  <si>
    <t>1x4 low</t>
  </si>
  <si>
    <t>Bandwidth (MHz)</t>
  </si>
  <si>
    <t>CORESET RB</t>
  </si>
  <si>
    <t>CORESET duration</t>
  </si>
  <si>
    <t>Aggregation level</t>
  </si>
  <si>
    <t>Propagation Condition</t>
  </si>
  <si>
    <t>Antenna configuration and correlation Matrix</t>
  </si>
  <si>
    <t>Pm-dsg (%)</t>
  </si>
  <si>
    <r>
      <t>Bandwidth (MHz) / Subcarrier spacing (kHz)</t>
    </r>
    <r>
      <rPr>
        <b/>
        <sz val="9"/>
        <color theme="1"/>
        <rFont val="Arial"/>
        <family val="2"/>
      </rPr>
      <t> </t>
    </r>
  </si>
  <si>
    <r>
      <t>SSB/PBCH index</t>
    </r>
    <r>
      <rPr>
        <b/>
        <sz val="9"/>
        <color theme="1"/>
        <rFont val="Arial"/>
        <family val="2"/>
      </rPr>
      <t> </t>
    </r>
  </si>
  <si>
    <r>
      <t>Propagation condition</t>
    </r>
    <r>
      <rPr>
        <b/>
        <sz val="9"/>
        <color theme="1"/>
        <rFont val="Arial"/>
        <family val="2"/>
      </rPr>
      <t> </t>
    </r>
  </si>
  <si>
    <r>
      <t>Antenna configuration and correlation matrix</t>
    </r>
    <r>
      <rPr>
        <b/>
        <sz val="9"/>
        <color theme="1"/>
        <rFont val="Arial"/>
        <family val="2"/>
      </rPr>
      <t> </t>
    </r>
  </si>
  <si>
    <r>
      <t>Pm-bch (%)</t>
    </r>
    <r>
      <rPr>
        <b/>
        <sz val="9"/>
        <color theme="1"/>
        <rFont val="Arial"/>
        <family val="2"/>
      </rPr>
      <t> </t>
    </r>
  </si>
  <si>
    <t>Span</t>
  </si>
  <si>
    <t>Average</t>
  </si>
  <si>
    <t>PBCH 12 PRB</t>
  </si>
  <si>
    <t>PDCCH Punctured</t>
  </si>
  <si>
    <t>2x4 Low</t>
  </si>
  <si>
    <t>o    15PRBs, 3 symbols, non-interleaved, AL4, DCI 1_0 (35 bits for 15 PRBs); Use CCEs #4, #5, #6, and #7 to transmit PDCCH with DCI 1_0.</t>
  </si>
  <si>
    <t>TDLA30-10</t>
  </si>
  <si>
    <t>1</t>
  </si>
  <si>
    <t>PBCH 12 PRB with impairment</t>
  </si>
  <si>
    <t>PDCCH Punctured with impairments</t>
  </si>
  <si>
    <t>Apple</t>
  </si>
  <si>
    <t>Apple
(R4-2404334)</t>
  </si>
  <si>
    <t>Huawei
(R4-2405168)</t>
  </si>
  <si>
    <t>Qualcomm
(R4-2405717)</t>
  </si>
  <si>
    <t>5.5</t>
  </si>
  <si>
    <t>-1.3</t>
  </si>
  <si>
    <t>-1.8</t>
  </si>
  <si>
    <t>Mediatek
(R4-2407015)</t>
  </si>
  <si>
    <t>Samsung
(R4-2407341)</t>
  </si>
  <si>
    <t>Ericsson
(R4-2408779)</t>
  </si>
  <si>
    <t>ZTE
(R4-2409089)</t>
  </si>
  <si>
    <t>Qualcomm
(R4-2407401)</t>
  </si>
  <si>
    <t>Nokia
(R4-2407751)</t>
  </si>
  <si>
    <t xml:space="preserve">Nokia
(RAN4#110bis) </t>
  </si>
  <si>
    <t>Huawei
(RAN4#110bis)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</si>
</sst>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49" fontId="1" fillId="0" borderId="0" xfId="0" applyNumberFormat="1" applyFont="1"/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49" fontId="1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2" fontId="1" fillId="5" borderId="1" xfId="0" applyNumberFormat="1" applyFont="1" applyFill="1" applyBorder="1" applyAlignment="1">
      <alignment horizontal="center" wrapText="1"/>
    </xf>
    <xf numFmtId="164" fontId="0" fillId="0" borderId="1" xfId="0" applyNumberFormat="1" applyBorder="1"/>
    <xf numFmtId="49" fontId="0" fillId="0" borderId="0" xfId="0" applyNumberFormat="1"/>
    <xf numFmtId="164" fontId="0" fillId="0" borderId="0" xfId="0" applyNumberFormat="1"/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352424</xdr:colOff>
      <xdr:row>1</xdr:row>
      <xdr:rowOff>95250</xdr:rowOff>
    </xdr:from>
    <xdr:to>
      <xdr:col>10</xdr:col>
      <xdr:colOff>57149</xdr:colOff>
      <xdr:row>35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8A656C-AE61-45C7-8F13-6D08CCA2522C}"/>
            </a:ext>
          </a:extLst>
        </xdr:cNvPr>
        <xdr:cNvSpPr txBox="1"/>
      </xdr:nvSpPr>
      <xdr:spPr>
        <a:xfrm>
          <a:off x="352424" y="285750"/>
          <a:ext cx="5800725" cy="6400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R4-2407753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Nokia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collection for Lessthan 5MHz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7.8.7.1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simulation results for UE demodulation requirements related to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LessThan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5MHz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 [2] and 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R4-2321064 - WF on [109][322]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R4-2402863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[110][318] NR_FR1_lessthan_5MHz_BW_demod</a:t>
          </a:r>
        </a:p>
        <a:p>
          <a:pPr lvl="0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R4-2406044 - Way Forward for [110bis][323] NR_FR1_lessthan_5MHz_BW_demod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3B51-4FA6-4728-A0A0-EEA104DB69F0}">
  <dimension ref="A1"/>
  <sheetViews>
    <sheetView workbookViewId="0">
      <selection activeCell="K12" sqref="K12"/>
    </sheetView>
  </sheetViews>
  <sheetFormatPr baseColWidth="10" defaultColWidth="8.83203125" defaultRowHeight="15" x14ac:dyDescent="0.2"/>
  <sheetData/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D0475-CF91-45FE-B2EA-147EB5205E38}">
  <dimension ref="A3:R20"/>
  <sheetViews>
    <sheetView tabSelected="1" topLeftCell="C1" zoomScale="145" zoomScaleNormal="145" workbookViewId="0">
      <selection activeCell="M8" sqref="M8"/>
    </sheetView>
  </sheetViews>
  <sheetFormatPr baseColWidth="10" defaultColWidth="8.83203125" defaultRowHeight="15" x14ac:dyDescent="0.2"/>
  <cols>
    <col min="1" max="1" width="20.1640625" customWidth="1"/>
    <col min="2" max="2" width="11" customWidth="1"/>
    <col min="6" max="6" width="14.33203125" customWidth="1"/>
    <col min="7" max="7" width="14.6640625" customWidth="1"/>
    <col min="9" max="9" width="12.83203125" customWidth="1"/>
    <col min="10" max="10" width="13.6640625" customWidth="1"/>
    <col min="11" max="11" width="12.83203125" customWidth="1"/>
    <col min="12" max="13" width="13.1640625" bestFit="1" customWidth="1"/>
    <col min="14" max="14" width="13.6640625" customWidth="1"/>
    <col min="15" max="15" width="12.83203125" customWidth="1"/>
  </cols>
  <sheetData>
    <row r="3" spans="1:18" x14ac:dyDescent="0.2">
      <c r="A3" s="5" t="s">
        <v>22</v>
      </c>
      <c r="B3" s="2"/>
      <c r="C3" s="2"/>
      <c r="D3" s="2"/>
      <c r="E3" s="2"/>
      <c r="F3" s="2"/>
      <c r="G3" s="3"/>
      <c r="H3" s="4"/>
    </row>
    <row r="4" spans="1:18" x14ac:dyDescent="0.2">
      <c r="A4" s="5" t="s">
        <v>24</v>
      </c>
      <c r="B4" s="2"/>
      <c r="C4" s="2"/>
      <c r="D4" s="2"/>
      <c r="E4" s="2"/>
      <c r="F4" s="2"/>
      <c r="G4" s="3"/>
      <c r="H4" s="4"/>
    </row>
    <row r="5" spans="1:18" ht="64" x14ac:dyDescent="0.2">
      <c r="A5" s="18"/>
      <c r="B5" s="14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6" t="s">
        <v>13</v>
      </c>
      <c r="I5" s="10" t="s">
        <v>36</v>
      </c>
      <c r="J5" s="10" t="s">
        <v>37</v>
      </c>
      <c r="K5" s="10" t="s">
        <v>31</v>
      </c>
      <c r="L5" s="10" t="s">
        <v>38</v>
      </c>
      <c r="M5" s="10" t="s">
        <v>39</v>
      </c>
      <c r="N5" s="10" t="s">
        <v>40</v>
      </c>
      <c r="O5" s="10" t="s">
        <v>41</v>
      </c>
      <c r="P5" s="10"/>
      <c r="Q5" s="12" t="s">
        <v>19</v>
      </c>
      <c r="R5" s="12" t="s">
        <v>20</v>
      </c>
    </row>
    <row r="6" spans="1:18" ht="16" x14ac:dyDescent="0.2">
      <c r="A6" s="18"/>
      <c r="B6" s="6">
        <v>3</v>
      </c>
      <c r="C6" s="6">
        <v>15</v>
      </c>
      <c r="D6" s="6">
        <v>3</v>
      </c>
      <c r="E6" s="6">
        <v>4</v>
      </c>
      <c r="F6" s="6" t="s">
        <v>25</v>
      </c>
      <c r="G6" s="6" t="s">
        <v>4</v>
      </c>
      <c r="H6" s="6" t="s">
        <v>26</v>
      </c>
      <c r="I6" s="6">
        <v>4.3</v>
      </c>
      <c r="J6" s="6">
        <v>5</v>
      </c>
      <c r="K6" s="6">
        <v>3.8</v>
      </c>
      <c r="L6" s="22">
        <v>3.5</v>
      </c>
      <c r="M6" s="6">
        <v>3.5</v>
      </c>
      <c r="N6" s="6">
        <v>5.2</v>
      </c>
      <c r="O6" s="6">
        <v>3.3</v>
      </c>
      <c r="P6" s="22">
        <v>5</v>
      </c>
      <c r="Q6" s="17">
        <f t="shared" ref="Q6" si="0">MAX(I6:P6)-MIN(I6:P6)</f>
        <v>1.9000000000000004</v>
      </c>
      <c r="R6" s="17">
        <f t="shared" ref="R6" si="1">AVERAGE(I6:P6)</f>
        <v>4.2</v>
      </c>
    </row>
    <row r="7" spans="1:18" ht="16" x14ac:dyDescent="0.2">
      <c r="A7" s="18"/>
      <c r="B7" s="6">
        <v>3</v>
      </c>
      <c r="C7" s="6">
        <v>15</v>
      </c>
      <c r="D7" s="6">
        <v>3</v>
      </c>
      <c r="E7" s="6">
        <v>4</v>
      </c>
      <c r="F7" s="6" t="s">
        <v>3</v>
      </c>
      <c r="G7" s="6" t="s">
        <v>23</v>
      </c>
      <c r="H7" s="6">
        <v>1</v>
      </c>
      <c r="I7" s="6">
        <v>-4.0999999999999996</v>
      </c>
      <c r="J7" s="6">
        <v>-3.3</v>
      </c>
      <c r="K7" s="6">
        <v>-4.5</v>
      </c>
      <c r="L7" s="22">
        <v>-3.8</v>
      </c>
      <c r="M7" s="22">
        <v>-4.8</v>
      </c>
      <c r="N7" s="6">
        <v>-2.9</v>
      </c>
      <c r="O7" s="6">
        <v>-5.2</v>
      </c>
      <c r="P7" s="22">
        <v>-2.7</v>
      </c>
      <c r="Q7" s="17">
        <f>MAX(I7:P7)-MIN(I7:P7)</f>
        <v>2.5</v>
      </c>
      <c r="R7" s="17">
        <f>AVERAGE(I7:P7)</f>
        <v>-3.9124999999999996</v>
      </c>
    </row>
    <row r="8" spans="1:18" x14ac:dyDescent="0.2">
      <c r="A8" s="18"/>
    </row>
    <row r="9" spans="1:18" x14ac:dyDescent="0.2">
      <c r="I9" s="19"/>
      <c r="J9" s="19"/>
      <c r="K9" s="19"/>
      <c r="L9" s="19"/>
      <c r="M9" s="19"/>
      <c r="N9" s="19"/>
      <c r="O9" s="19"/>
    </row>
    <row r="10" spans="1:18" x14ac:dyDescent="0.2">
      <c r="I10" s="19"/>
      <c r="J10" s="19"/>
      <c r="K10" s="19"/>
      <c r="L10" s="19"/>
      <c r="M10" s="19"/>
      <c r="N10" s="19"/>
      <c r="O10" s="19"/>
    </row>
    <row r="16" spans="1:18" x14ac:dyDescent="0.2">
      <c r="A16" s="5" t="s">
        <v>28</v>
      </c>
      <c r="B16" s="2"/>
      <c r="C16" s="2"/>
      <c r="D16" s="2"/>
      <c r="E16" s="2"/>
      <c r="F16" s="2"/>
      <c r="G16" s="3"/>
      <c r="H16" s="4"/>
    </row>
    <row r="17" spans="1:18" x14ac:dyDescent="0.2">
      <c r="A17" s="5" t="s">
        <v>24</v>
      </c>
      <c r="B17" s="2"/>
      <c r="C17" s="2"/>
      <c r="D17" s="2"/>
      <c r="E17" s="2"/>
      <c r="F17" s="2"/>
      <c r="G17" s="3"/>
      <c r="H17" s="4"/>
    </row>
    <row r="18" spans="1:18" ht="64" x14ac:dyDescent="0.2">
      <c r="A18" s="18"/>
      <c r="B18" s="14" t="s">
        <v>7</v>
      </c>
      <c r="C18" s="14" t="s">
        <v>8</v>
      </c>
      <c r="D18" s="14" t="s">
        <v>9</v>
      </c>
      <c r="E18" s="14" t="s">
        <v>10</v>
      </c>
      <c r="F18" s="14" t="s">
        <v>11</v>
      </c>
      <c r="G18" s="15" t="s">
        <v>12</v>
      </c>
      <c r="H18" s="16" t="s">
        <v>13</v>
      </c>
      <c r="I18" s="10" t="s">
        <v>36</v>
      </c>
      <c r="J18" s="10" t="s">
        <v>37</v>
      </c>
      <c r="K18" s="10" t="s">
        <v>31</v>
      </c>
      <c r="L18" s="10" t="s">
        <v>38</v>
      </c>
      <c r="M18" s="10" t="s">
        <v>39</v>
      </c>
      <c r="N18" s="10" t="s">
        <v>40</v>
      </c>
      <c r="O18" s="10" t="s">
        <v>41</v>
      </c>
      <c r="P18" s="10"/>
      <c r="Q18" s="12" t="s">
        <v>19</v>
      </c>
      <c r="R18" s="12" t="s">
        <v>20</v>
      </c>
    </row>
    <row r="19" spans="1:18" ht="16" x14ac:dyDescent="0.2">
      <c r="A19" s="18"/>
      <c r="B19" s="6">
        <v>3</v>
      </c>
      <c r="C19" s="6">
        <v>15</v>
      </c>
      <c r="D19" s="6">
        <v>3</v>
      </c>
      <c r="E19" s="6">
        <v>4</v>
      </c>
      <c r="F19" s="6" t="s">
        <v>25</v>
      </c>
      <c r="G19" s="6" t="s">
        <v>4</v>
      </c>
      <c r="H19" s="6" t="s">
        <v>26</v>
      </c>
      <c r="I19" s="21">
        <v>6.8</v>
      </c>
      <c r="J19" s="21">
        <v>7</v>
      </c>
      <c r="K19" s="21">
        <v>5.3</v>
      </c>
      <c r="L19" s="21" t="s">
        <v>33</v>
      </c>
      <c r="M19" s="21">
        <v>6</v>
      </c>
      <c r="N19" s="21">
        <v>7.2</v>
      </c>
      <c r="O19" s="21">
        <v>5.8</v>
      </c>
      <c r="P19" s="21">
        <v>7</v>
      </c>
      <c r="Q19" s="17">
        <f t="shared" ref="Q19" si="2">MAX(I19:P19)-MIN(I19:P19)</f>
        <v>1.9000000000000004</v>
      </c>
      <c r="R19" s="17">
        <f t="shared" ref="R19" si="3">AVERAGE(I19:P19)</f>
        <v>6.4428571428571431</v>
      </c>
    </row>
    <row r="20" spans="1:18" ht="16" x14ac:dyDescent="0.2">
      <c r="A20" s="18"/>
      <c r="B20" s="6">
        <v>3</v>
      </c>
      <c r="C20" s="6">
        <v>15</v>
      </c>
      <c r="D20" s="6">
        <v>3</v>
      </c>
      <c r="E20" s="6">
        <v>4</v>
      </c>
      <c r="F20" s="6" t="s">
        <v>3</v>
      </c>
      <c r="G20" s="6" t="s">
        <v>23</v>
      </c>
      <c r="H20" s="6">
        <v>1</v>
      </c>
      <c r="I20" s="21">
        <v>-1.6</v>
      </c>
      <c r="J20" s="21" t="s">
        <v>34</v>
      </c>
      <c r="K20" s="21">
        <v>-3</v>
      </c>
      <c r="L20" s="21" t="s">
        <v>35</v>
      </c>
      <c r="M20" s="21">
        <v>-2.2999999999999998</v>
      </c>
      <c r="N20" s="21">
        <v>-0.9</v>
      </c>
      <c r="O20" s="21">
        <v>-2.7</v>
      </c>
      <c r="P20" s="21">
        <v>-0.2</v>
      </c>
      <c r="Q20" s="17">
        <f>MAX(I20:P20)-MIN(I20:P20)</f>
        <v>2.8</v>
      </c>
      <c r="R20" s="17">
        <f>AVERAGE(I20:P20)</f>
        <v>-1.7833333333333332</v>
      </c>
    </row>
  </sheetData>
  <phoneticPr fontId="3" type="noConversion"/>
  <conditionalFormatting sqref="Q6:Q7 Q19:Q20">
    <cfRule type="cellIs" dxfId="2" priority="3" operator="greaterThan">
      <formula>2.5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AF0DE-BA1F-403E-87F1-1F3B02F89C93}">
  <dimension ref="A3:R17"/>
  <sheetViews>
    <sheetView zoomScale="130" zoomScaleNormal="130" workbookViewId="0">
      <selection activeCell="O6" sqref="O6"/>
    </sheetView>
  </sheetViews>
  <sheetFormatPr baseColWidth="10" defaultColWidth="8.83203125" defaultRowHeight="15" x14ac:dyDescent="0.2"/>
  <cols>
    <col min="3" max="3" width="12.33203125" customWidth="1"/>
    <col min="4" max="4" width="10.6640625" customWidth="1"/>
    <col min="5" max="5" width="13.33203125" customWidth="1"/>
    <col min="8" max="8" width="13.1640625" customWidth="1"/>
    <col min="9" max="9" width="13" customWidth="1"/>
    <col min="10" max="10" width="14" customWidth="1"/>
    <col min="11" max="11" width="14.6640625" customWidth="1"/>
    <col min="12" max="12" width="14" customWidth="1"/>
    <col min="13" max="13" width="14.6640625" customWidth="1"/>
    <col min="14" max="14" width="15.83203125" customWidth="1"/>
    <col min="15" max="15" width="13.6640625" customWidth="1"/>
  </cols>
  <sheetData>
    <row r="3" spans="1:18" x14ac:dyDescent="0.2">
      <c r="A3" s="5" t="s">
        <v>21</v>
      </c>
      <c r="B3" s="2"/>
      <c r="C3" s="2"/>
      <c r="D3" s="2"/>
      <c r="E3" s="2"/>
      <c r="F3" s="2"/>
      <c r="G3" s="3"/>
    </row>
    <row r="4" spans="1:18" ht="80" x14ac:dyDescent="0.2">
      <c r="A4" s="1"/>
      <c r="B4" s="8" t="s">
        <v>0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 t="s">
        <v>36</v>
      </c>
      <c r="I4" s="10" t="s">
        <v>37</v>
      </c>
      <c r="J4" s="10" t="s">
        <v>31</v>
      </c>
      <c r="K4" s="10" t="s">
        <v>38</v>
      </c>
      <c r="L4" s="10" t="s">
        <v>39</v>
      </c>
      <c r="M4" s="10" t="s">
        <v>32</v>
      </c>
      <c r="N4" s="10" t="s">
        <v>42</v>
      </c>
      <c r="O4" s="10" t="s">
        <v>30</v>
      </c>
      <c r="P4" s="11"/>
      <c r="Q4" s="12" t="s">
        <v>19</v>
      </c>
      <c r="R4" s="12" t="s">
        <v>20</v>
      </c>
    </row>
    <row r="5" spans="1:18" ht="16" x14ac:dyDescent="0.2">
      <c r="A5" s="1"/>
      <c r="B5" s="6" t="s">
        <v>1</v>
      </c>
      <c r="C5" s="6" t="s">
        <v>5</v>
      </c>
      <c r="D5" s="6" t="s">
        <v>2</v>
      </c>
      <c r="E5" s="6" t="s">
        <v>3</v>
      </c>
      <c r="F5" s="6" t="s">
        <v>4</v>
      </c>
      <c r="G5" s="7">
        <v>1</v>
      </c>
      <c r="H5" s="13">
        <v>-5.4</v>
      </c>
      <c r="I5" s="13">
        <v>-6</v>
      </c>
      <c r="J5" s="13">
        <v>-5.3</v>
      </c>
      <c r="K5" s="13">
        <v>-5.8</v>
      </c>
      <c r="L5" s="13">
        <v>-6.1</v>
      </c>
      <c r="M5" s="13">
        <v>-4.4000000000000004</v>
      </c>
      <c r="N5" s="20">
        <v>-5.6</v>
      </c>
      <c r="O5" s="13">
        <v>-6.3</v>
      </c>
      <c r="P5" s="13"/>
      <c r="Q5" s="13">
        <f>MAX(H5:P5)-MIN(H5:P5)</f>
        <v>1.8999999999999995</v>
      </c>
      <c r="R5" s="13">
        <f>AVERAGE(H5:P5)</f>
        <v>-5.6124999999999998</v>
      </c>
    </row>
    <row r="6" spans="1:18" ht="16" x14ac:dyDescent="0.2">
      <c r="A6" s="1"/>
      <c r="B6" s="6" t="s">
        <v>1</v>
      </c>
      <c r="C6" s="6" t="s">
        <v>5</v>
      </c>
      <c r="D6" s="6" t="s">
        <v>2</v>
      </c>
      <c r="E6" s="6" t="s">
        <v>3</v>
      </c>
      <c r="F6" s="6" t="s">
        <v>6</v>
      </c>
      <c r="G6" s="7">
        <v>1</v>
      </c>
      <c r="H6" s="13">
        <v>-7.5</v>
      </c>
      <c r="I6" s="13">
        <v>-8.6999999999999993</v>
      </c>
      <c r="J6" s="13">
        <v>-8.3000000000000007</v>
      </c>
      <c r="K6" s="13">
        <v>-8.5</v>
      </c>
      <c r="L6" s="13">
        <v>-9.1999999999999993</v>
      </c>
      <c r="M6" s="13">
        <v>-6.8</v>
      </c>
      <c r="N6" s="13">
        <v>-8.8000000000000007</v>
      </c>
      <c r="O6" s="13">
        <v>-8.6</v>
      </c>
      <c r="P6" s="13"/>
      <c r="Q6" s="13">
        <f>MAX(H6:P6)-MIN(H6:P6)</f>
        <v>2.3999999999999995</v>
      </c>
      <c r="R6" s="13">
        <f>AVERAGE(H6:P6)</f>
        <v>-8.2999999999999989</v>
      </c>
    </row>
    <row r="8" spans="1:18" x14ac:dyDescent="0.2">
      <c r="H8" s="19"/>
      <c r="I8" s="19"/>
      <c r="J8" s="19"/>
      <c r="K8" s="19"/>
      <c r="L8" s="19"/>
      <c r="M8" s="19"/>
      <c r="N8" s="19"/>
      <c r="O8" s="19"/>
    </row>
    <row r="9" spans="1:18" x14ac:dyDescent="0.2">
      <c r="H9" s="19"/>
      <c r="I9" s="19"/>
      <c r="J9" s="19"/>
      <c r="K9" s="19"/>
      <c r="L9" s="19"/>
      <c r="M9" s="19"/>
      <c r="N9" s="19"/>
      <c r="O9" s="19"/>
    </row>
    <row r="14" spans="1:18" x14ac:dyDescent="0.2">
      <c r="A14" s="5" t="s">
        <v>27</v>
      </c>
      <c r="B14" s="2"/>
      <c r="C14" s="2"/>
      <c r="D14" s="2"/>
      <c r="E14" s="2"/>
      <c r="F14" s="2"/>
      <c r="G14" s="3"/>
    </row>
    <row r="15" spans="1:18" ht="80" x14ac:dyDescent="0.2">
      <c r="A15" s="1"/>
      <c r="B15" s="8" t="s">
        <v>0</v>
      </c>
      <c r="C15" s="8" t="s">
        <v>14</v>
      </c>
      <c r="D15" s="8" t="s">
        <v>15</v>
      </c>
      <c r="E15" s="8" t="s">
        <v>16</v>
      </c>
      <c r="F15" s="8" t="s">
        <v>17</v>
      </c>
      <c r="G15" s="9" t="s">
        <v>18</v>
      </c>
      <c r="H15" s="10" t="s">
        <v>36</v>
      </c>
      <c r="I15" s="10" t="s">
        <v>37</v>
      </c>
      <c r="J15" s="10" t="s">
        <v>43</v>
      </c>
      <c r="K15" s="10" t="s">
        <v>38</v>
      </c>
      <c r="L15" s="10" t="s">
        <v>39</v>
      </c>
      <c r="M15" s="10" t="s">
        <v>32</v>
      </c>
      <c r="N15" s="10" t="s">
        <v>42</v>
      </c>
      <c r="O15" s="10" t="s">
        <v>29</v>
      </c>
      <c r="P15" s="11"/>
      <c r="Q15" s="12" t="s">
        <v>19</v>
      </c>
      <c r="R15" s="12" t="s">
        <v>20</v>
      </c>
    </row>
    <row r="16" spans="1:18" ht="16" x14ac:dyDescent="0.2">
      <c r="A16" s="1"/>
      <c r="B16" s="6" t="s">
        <v>1</v>
      </c>
      <c r="C16" s="6" t="s">
        <v>5</v>
      </c>
      <c r="D16" s="6" t="s">
        <v>2</v>
      </c>
      <c r="E16" s="6" t="s">
        <v>3</v>
      </c>
      <c r="F16" s="6" t="s">
        <v>4</v>
      </c>
      <c r="G16" s="7">
        <v>1</v>
      </c>
      <c r="H16" s="13">
        <v>-2.9</v>
      </c>
      <c r="I16" s="13">
        <v>-4</v>
      </c>
      <c r="J16" s="13">
        <v>-3.8</v>
      </c>
      <c r="K16" s="13">
        <v>-3.8</v>
      </c>
      <c r="L16" s="13">
        <v>-3.6</v>
      </c>
      <c r="M16" s="13">
        <v>-2.4</v>
      </c>
      <c r="N16" s="13">
        <v>-3.1</v>
      </c>
      <c r="O16" s="13"/>
      <c r="P16" s="13"/>
      <c r="Q16" s="13">
        <f>MAX(H16:P16)-MIN(H16:P16)</f>
        <v>1.6</v>
      </c>
      <c r="R16" s="13">
        <f>AVERAGE(H16:P16)</f>
        <v>-3.3714285714285714</v>
      </c>
    </row>
    <row r="17" spans="1:18" ht="16" x14ac:dyDescent="0.2">
      <c r="A17" s="1"/>
      <c r="B17" s="6" t="s">
        <v>1</v>
      </c>
      <c r="C17" s="6" t="s">
        <v>5</v>
      </c>
      <c r="D17" s="6" t="s">
        <v>2</v>
      </c>
      <c r="E17" s="6" t="s">
        <v>3</v>
      </c>
      <c r="F17" s="6" t="s">
        <v>6</v>
      </c>
      <c r="G17" s="6">
        <v>1</v>
      </c>
      <c r="H17" s="13">
        <v>-5</v>
      </c>
      <c r="I17" s="13">
        <v>-6.7</v>
      </c>
      <c r="J17" s="13">
        <v>-6.8</v>
      </c>
      <c r="K17" s="13">
        <v>-6.5</v>
      </c>
      <c r="L17" s="13">
        <v>-6.7</v>
      </c>
      <c r="M17" s="13">
        <v>-4.8</v>
      </c>
      <c r="N17" s="13">
        <v>-6.3</v>
      </c>
      <c r="O17" s="13"/>
      <c r="P17" s="13"/>
      <c r="Q17" s="13">
        <f>MAX(H17:P17)-MIN(H17:P17)</f>
        <v>2</v>
      </c>
      <c r="R17" s="13">
        <f>AVERAGE(H17:P17)</f>
        <v>-6.1142857142857139</v>
      </c>
    </row>
  </sheetData>
  <phoneticPr fontId="4" type="noConversion"/>
  <conditionalFormatting sqref="Q5:Q6">
    <cfRule type="cellIs" dxfId="1" priority="2" operator="greaterThan">
      <formula>2.5</formula>
    </cfRule>
  </conditionalFormatting>
  <conditionalFormatting sqref="Q16:Q17">
    <cfRule type="cellIs" dxfId="0" priority="1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34c87397-5fc1-491e-85e7-d6110dbe9cbd" ContentTypeId="0x0101" PreviousValue="false" LastSyncTimeStamp="2018-03-09T14:36:50.893Z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A05E76B664164F9F76E63E6D6BE6ED" ma:contentTypeVersion="14" ma:contentTypeDescription="Create a new document." ma:contentTypeScope="" ma:versionID="882b459393d83318830776dc07584d50">
  <xsd:schema xmlns:xsd="http://www.w3.org/2001/XMLSchema" xmlns:xs="http://www.w3.org/2001/XMLSchema" xmlns:p="http://schemas.microsoft.com/office/2006/metadata/properties" xmlns:ns2="71c5aaf6-e6ce-465b-b873-5148d2a4c105" xmlns:ns3="3f2ce089-3858-4176-9a21-a30f9204848e" xmlns:ns4="7275bb01-7583-478d-bc14-e839a2dd5989" targetNamespace="http://schemas.microsoft.com/office/2006/metadata/properties" ma:root="true" ma:fieldsID="388c76d6462bcfb910328fd9de561d3b" ns2:_="" ns3:_="" ns4:_="">
    <xsd:import namespace="71c5aaf6-e6ce-465b-b873-5148d2a4c105"/>
    <xsd:import namespace="3f2ce089-3858-4176-9a21-a30f9204848e"/>
    <xsd:import namespace="7275bb01-7583-478d-bc14-e839a2dd598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Location" minOccurs="0"/>
                <xsd:element ref="ns3:MediaServiceSearchProperties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2ce089-3858-4176-9a21-a30f92048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ments" ma:index="25" nillable="true" ma:displayName="Navaneethan Comments" ma:default="OK" ma:format="Dropdown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5bb01-7583-478d-bc14-e839a2dd598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0ac3f90-bf3b-4c63-910d-f3e01299c9db}" ma:internalName="TaxCatchAll" ma:showField="CatchAllData" ma:web="7275bb01-7583-478d-bc14-e839a2dd59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RBI5PAMIO524-1616901215-23359</_dlc_DocId>
    <lcf76f155ced4ddcb4097134ff3c332f xmlns="3f2ce089-3858-4176-9a21-a30f9204848e">
      <Terms xmlns="http://schemas.microsoft.com/office/infopath/2007/PartnerControls"/>
    </lcf76f155ced4ddcb4097134ff3c332f>
    <TaxCatchAll xmlns="7275bb01-7583-478d-bc14-e839a2dd5989" xsi:nil="true"/>
    <HideFromDelve xmlns="71c5aaf6-e6ce-465b-b873-5148d2a4c105">false</HideFromDelve>
    <_dlc_DocIdUrl xmlns="71c5aaf6-e6ce-465b-b873-5148d2a4c105">
      <Url>https://nokia.sharepoint.com/sites/gxp/_layouts/15/DocIdRedir.aspx?ID=RBI5PAMIO524-1616901215-23359</Url>
      <Description>RBI5PAMIO524-1616901215-23359</Description>
    </_dlc_DocIdUrl>
    <Comments xmlns="3f2ce089-3858-4176-9a21-a30f9204848e">OK</Comments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A7DDCC5-364A-4B4E-885C-A16A538DF8F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FF23091-4CF7-43F7-8512-FA39F8B169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f2ce089-3858-4176-9a21-a30f9204848e"/>
    <ds:schemaRef ds:uri="7275bb01-7583-478d-bc14-e839a2dd5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C58484-A274-4644-AE7C-EB5A47E66EFF}">
  <ds:schemaRefs>
    <ds:schemaRef ds:uri="http://schemas.microsoft.com/office/2006/metadata/properties"/>
    <ds:schemaRef ds:uri="http://schemas.microsoft.com/office/infopath/2007/PartnerControls"/>
    <ds:schemaRef ds:uri="71c5aaf6-e6ce-465b-b873-5148d2a4c105"/>
    <ds:schemaRef ds:uri="3f2ce089-3858-4176-9a21-a30f9204848e"/>
    <ds:schemaRef ds:uri="7275bb01-7583-478d-bc14-e839a2dd5989"/>
  </ds:schemaRefs>
</ds:datastoreItem>
</file>

<file path=customXml/itemProps4.xml><?xml version="1.0" encoding="utf-8"?>
<ds:datastoreItem xmlns:ds="http://schemas.openxmlformats.org/officeDocument/2006/customXml" ds:itemID="{62B14F35-7CF3-4D78-B4E1-19FF0CB0296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5586FB1-8CED-4DDA-9F1B-0639C4E05935}">
  <ds:schemaRefs>
    <ds:schemaRef ds:uri="http://schemas.microsoft.com/sharepoint/events"/>
  </ds:schemaRefs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PDCCH</vt:lpstr>
      <vt:lpstr>PBCH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like (P)</dc:creator>
  <cp:lastModifiedBy>Rolando Bettancourt Ortega</cp:lastModifiedBy>
  <dcterms:created xsi:type="dcterms:W3CDTF">2024-02-28T09:32:25Z</dcterms:created>
  <dcterms:modified xsi:type="dcterms:W3CDTF">2024-05-20T06:37:08Z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0x01010055A05E76B664164F9F76E63E6D6BE6ED</vt:lpwstr>
  </property>
  <property fmtid="{D5CDD505-2E9C-101B-9397-08002B2CF9AE}" pid="4" name="_dlc_DocIdItemGuid">
    <vt:lpwstr>1402df0c-f584-4756-a931-b0048abd32cb</vt:lpwstr>
  </property>
  <property fmtid="{D5CDD505-2E9C-101B-9397-08002B2CF9AE}" pid="5" name="_readonly">
    <vt:lpwstr/>
  </property>
  <property fmtid="{D5CDD505-2E9C-101B-9397-08002B2CF9AE}" pid="6" name="_change">
    <vt:lpwstr/>
  </property>
  <property fmtid="{D5CDD505-2E9C-101B-9397-08002B2CF9AE}" pid="7" name="_full-control">
    <vt:lpwstr/>
  </property>
  <property fmtid="{D5CDD505-2E9C-101B-9397-08002B2CF9AE}" pid="8" name="sflag">
    <vt:lpwstr>1712624641</vt:lpwstr>
  </property>
</Properties>
</file>