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okia-my.sharepoint.com/personal/alexander_hamilton_nokia_com/Documents/"/>
    </mc:Choice>
  </mc:AlternateContent>
  <xr:revisionPtr revIDLastSave="154" documentId="8_{1B21B32F-7263-4EB7-BF84-C27B54F44CE3}" xr6:coauthVersionLast="47" xr6:coauthVersionMax="47" xr10:uidLastSave="{8F45E695-36AA-4988-A118-8A8174EF51B3}"/>
  <bookViews>
    <workbookView xWindow="-120" yWindow="-120" windowWidth="29040" windowHeight="17640" xr2:uid="{00000000-000D-0000-FFFF-FFFF00000000}"/>
  </bookViews>
  <sheets>
    <sheet name="Cover sheet" sheetId="1" r:id="rId1"/>
    <sheet name="SU-MIMO (8Rx PDSCH) " sheetId="2" r:id="rId2"/>
    <sheet name="SU-MIMO (8Rx PMI Reporting)" sheetId="7" r:id="rId3"/>
    <sheet name="SU-MIMO (4Rx PDSCH)" sheetId="8" r:id="rId4"/>
    <sheet name="MU-MIM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2" l="1"/>
  <c r="S40" i="2"/>
  <c r="R40" i="2"/>
  <c r="T39" i="2"/>
  <c r="S39" i="2"/>
  <c r="R39" i="2"/>
  <c r="T38" i="2"/>
  <c r="S38" i="2"/>
  <c r="R38" i="2"/>
  <c r="R35" i="2"/>
  <c r="S35" i="2"/>
  <c r="T35" i="2"/>
  <c r="R36" i="2"/>
  <c r="S36" i="2"/>
  <c r="T36" i="2"/>
  <c r="R37" i="2"/>
  <c r="S37" i="2"/>
  <c r="T37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T8" i="2"/>
  <c r="S8" i="2"/>
  <c r="R8" i="2"/>
  <c r="T7" i="2"/>
  <c r="S7" i="2"/>
  <c r="R7" i="2"/>
  <c r="T6" i="2"/>
  <c r="S6" i="2"/>
  <c r="R6" i="2"/>
  <c r="T25" i="2"/>
  <c r="S25" i="2"/>
  <c r="R25" i="2"/>
  <c r="T24" i="2"/>
  <c r="S24" i="2"/>
  <c r="R24" i="2"/>
  <c r="T23" i="2"/>
  <c r="S23" i="2"/>
  <c r="R23" i="2"/>
  <c r="T28" i="2"/>
  <c r="S28" i="2"/>
  <c r="R28" i="2"/>
  <c r="T27" i="2"/>
  <c r="S27" i="2"/>
  <c r="R27" i="2"/>
  <c r="T26" i="2"/>
  <c r="S26" i="2"/>
  <c r="R26" i="2"/>
  <c r="T31" i="2"/>
  <c r="S31" i="2"/>
  <c r="R31" i="2"/>
  <c r="T30" i="2"/>
  <c r="S30" i="2"/>
  <c r="R30" i="2"/>
  <c r="T29" i="2"/>
  <c r="S29" i="2"/>
  <c r="R29" i="2"/>
  <c r="R32" i="2"/>
  <c r="S32" i="2"/>
  <c r="T32" i="2"/>
  <c r="R33" i="2"/>
  <c r="S33" i="2"/>
  <c r="T33" i="2"/>
  <c r="R34" i="2"/>
  <c r="S34" i="2"/>
  <c r="T34" i="2"/>
  <c r="T16" i="2" l="1"/>
  <c r="S16" i="2"/>
  <c r="R16" i="2"/>
  <c r="T17" i="2" l="1"/>
  <c r="S17" i="2"/>
  <c r="R17" i="2"/>
</calcChain>
</file>

<file path=xl/sharedStrings.xml><?xml version="1.0" encoding="utf-8"?>
<sst xmlns="http://schemas.openxmlformats.org/spreadsheetml/2006/main" count="105" uniqueCount="45">
  <si>
    <t>Tdoc number:</t>
  </si>
  <si>
    <t>Agenda item:</t>
  </si>
  <si>
    <t>Source:</t>
  </si>
  <si>
    <t>Title:</t>
  </si>
  <si>
    <t>Document for:</t>
  </si>
  <si>
    <t>Abstract:</t>
  </si>
  <si>
    <t>Requirements</t>
  </si>
  <si>
    <t>Ref</t>
  </si>
  <si>
    <t xml:space="preserve">PDSCH simulation results - 8 Rx Rank 2 - No Impairments. </t>
  </si>
  <si>
    <t>Source</t>
  </si>
  <si>
    <t>Span</t>
  </si>
  <si>
    <t>STD</t>
  </si>
  <si>
    <t>Average</t>
  </si>
  <si>
    <t>Duplex CBW/SCS
(RB allocation)</t>
  </si>
  <si>
    <t>Antenna configuration</t>
  </si>
  <si>
    <t>Rank, MCS
(Table)</t>
  </si>
  <si>
    <t>Channel model</t>
  </si>
  <si>
    <t>% of TP</t>
  </si>
  <si>
    <t>Tdoc</t>
  </si>
  <si>
    <t>TDD 40 MHz/30 kHz
(106)</t>
  </si>
  <si>
    <t>Rank 2, MCS19 (Table 1)</t>
  </si>
  <si>
    <t xml:space="preserve">PDSCH simulation results - 8 Rx Rank 4 and Rank 8 - No Impairments. </t>
  </si>
  <si>
    <t>MCS index
Table</t>
  </si>
  <si>
    <t>Rank, MCS</t>
  </si>
  <si>
    <t>4T8R ULA Low</t>
  </si>
  <si>
    <t>Table 1</t>
  </si>
  <si>
    <t>Rank 4, MCS17</t>
  </si>
  <si>
    <t>8T8R ULA Low</t>
  </si>
  <si>
    <t>Rank 8, MCS17</t>
  </si>
  <si>
    <t>Receiver type</t>
    <phoneticPr fontId="10" type="noConversion"/>
  </si>
  <si>
    <t>Simplified 8Rx receiver</t>
    <phoneticPr fontId="10" type="noConversion"/>
  </si>
  <si>
    <t>Baseline 8Rx receiver</t>
    <phoneticPr fontId="10" type="noConversion"/>
  </si>
  <si>
    <t>3GPP TSG-RAN WG4 meeting # 112</t>
  </si>
  <si>
    <t>Receicer type</t>
  </si>
  <si>
    <t>TDLA 30-10 ULA Low</t>
  </si>
  <si>
    <t>TDLC 300-100 ULA Low</t>
  </si>
  <si>
    <t>TDLA 30-10  Med B</t>
  </si>
  <si>
    <t>TDLC 300-100 Med B</t>
  </si>
  <si>
    <t>CDL-C UMa (38.827)</t>
  </si>
  <si>
    <t>4T8R</t>
  </si>
  <si>
    <t>8T8R</t>
  </si>
  <si>
    <t>TDLC 300-100 Medium B</t>
  </si>
  <si>
    <t>2T8R</t>
  </si>
  <si>
    <t>TDLA 30-10 MedB</t>
  </si>
  <si>
    <t>TDL (with extension,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</si>
</sst>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9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wrapText="1"/>
    </xf>
    <xf numFmtId="0" fontId="6" fillId="4" borderId="4" xfId="0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2"/>
  <sheetViews>
    <sheetView tabSelected="1" workbookViewId="0"/>
  </sheetViews>
  <sheetFormatPr defaultColWidth="8.42578125" defaultRowHeight="15"/>
  <cols>
    <col min="1" max="1" width="46.42578125" customWidth="1"/>
    <col min="2" max="2" width="105.42578125" customWidth="1"/>
  </cols>
  <sheetData>
    <row r="1" spans="1:2" ht="31.5" customHeight="1">
      <c r="A1" s="5" t="s">
        <v>32</v>
      </c>
    </row>
    <row r="3" spans="1:2">
      <c r="A3" t="s">
        <v>0</v>
      </c>
      <c r="B3" s="34"/>
    </row>
    <row r="4" spans="1:2">
      <c r="A4" t="s">
        <v>1</v>
      </c>
      <c r="B4" s="19"/>
    </row>
    <row r="5" spans="1:2">
      <c r="A5" t="s">
        <v>2</v>
      </c>
    </row>
    <row r="6" spans="1:2">
      <c r="A6" t="s">
        <v>3</v>
      </c>
      <c r="B6" s="6"/>
    </row>
    <row r="7" spans="1:2">
      <c r="A7" t="s">
        <v>4</v>
      </c>
    </row>
    <row r="9" spans="1:2">
      <c r="A9" t="s">
        <v>5</v>
      </c>
      <c r="B9" s="15"/>
    </row>
    <row r="10" spans="1:2">
      <c r="A10" t="s">
        <v>6</v>
      </c>
      <c r="B10" s="7"/>
    </row>
    <row r="11" spans="1:2">
      <c r="A11" t="s">
        <v>7</v>
      </c>
    </row>
    <row r="12" spans="1:2">
      <c r="B12" s="14"/>
    </row>
  </sheetData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T40"/>
  <sheetViews>
    <sheetView zoomScale="85" zoomScaleNormal="85" workbookViewId="0">
      <selection activeCell="I22" sqref="I22:Q22"/>
    </sheetView>
  </sheetViews>
  <sheetFormatPr defaultColWidth="8.42578125" defaultRowHeight="15"/>
  <cols>
    <col min="1" max="1" width="15.85546875" style="64" customWidth="1"/>
    <col min="2" max="2" width="10.42578125" style="64" customWidth="1"/>
    <col min="3" max="3" width="8.140625" style="64" customWidth="1"/>
    <col min="4" max="4" width="11.140625" style="64" customWidth="1"/>
    <col min="5" max="5" width="31.42578125" style="64" customWidth="1"/>
    <col min="6" max="6" width="5.42578125" style="64" customWidth="1"/>
    <col min="7" max="7" width="9.5703125" style="67" customWidth="1"/>
    <col min="8" max="8" width="5.85546875" style="64" customWidth="1"/>
    <col min="9" max="11" width="7.140625" style="64" customWidth="1"/>
    <col min="12" max="12" width="7.85546875" style="64" customWidth="1"/>
    <col min="13" max="13" width="7.42578125" style="64" customWidth="1"/>
    <col min="14" max="14" width="6.42578125" style="64" customWidth="1"/>
    <col min="15" max="15" width="6.85546875" style="64" customWidth="1"/>
    <col min="16" max="16" width="7.42578125" style="64" customWidth="1"/>
    <col min="17" max="17" width="7.85546875" style="64" customWidth="1"/>
    <col min="18" max="18" width="5" style="64" customWidth="1"/>
    <col min="19" max="19" width="5.85546875" style="64" customWidth="1"/>
    <col min="20" max="20" width="7.140625" style="64" customWidth="1"/>
    <col min="21" max="21" width="6.42578125" style="64" customWidth="1"/>
    <col min="22" max="22" width="10.85546875" style="64" customWidth="1"/>
    <col min="23" max="23" width="7.140625" style="64" customWidth="1"/>
    <col min="24" max="16384" width="8.42578125" style="64"/>
  </cols>
  <sheetData>
    <row r="3" spans="1:20">
      <c r="A3" s="61" t="s">
        <v>8</v>
      </c>
      <c r="B3" s="62"/>
      <c r="C3" s="62"/>
      <c r="D3" s="61"/>
      <c r="E3" s="61"/>
      <c r="F3" s="61"/>
      <c r="G3" s="63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11"/>
      <c r="B4" s="11"/>
      <c r="C4" s="11"/>
      <c r="D4" s="11"/>
      <c r="E4" s="11"/>
      <c r="F4" s="11"/>
      <c r="G4" s="13"/>
      <c r="H4" s="11" t="s">
        <v>9</v>
      </c>
      <c r="I4" s="13"/>
      <c r="J4" s="13"/>
      <c r="K4" s="13"/>
      <c r="L4" s="13"/>
      <c r="M4" s="13"/>
      <c r="N4" s="13"/>
      <c r="O4" s="13"/>
      <c r="P4" s="13"/>
      <c r="Q4" s="13"/>
      <c r="R4" s="65" t="s">
        <v>10</v>
      </c>
      <c r="S4" s="65" t="s">
        <v>11</v>
      </c>
      <c r="T4" s="65" t="s">
        <v>12</v>
      </c>
    </row>
    <row r="5" spans="1:20" ht="36">
      <c r="A5" s="13" t="s">
        <v>13</v>
      </c>
      <c r="B5" s="13" t="s">
        <v>14</v>
      </c>
      <c r="C5" s="32" t="s">
        <v>15</v>
      </c>
      <c r="D5" s="33"/>
      <c r="E5" s="11" t="s">
        <v>16</v>
      </c>
      <c r="F5" s="11" t="s">
        <v>17</v>
      </c>
      <c r="G5" s="13" t="s">
        <v>33</v>
      </c>
      <c r="H5" s="11" t="s">
        <v>18</v>
      </c>
      <c r="I5" s="13"/>
      <c r="J5" s="13"/>
      <c r="K5" s="13"/>
      <c r="L5" s="13"/>
      <c r="M5" s="66"/>
      <c r="N5" s="66"/>
      <c r="O5" s="66"/>
      <c r="P5" s="66"/>
      <c r="Q5" s="13"/>
      <c r="R5" s="65"/>
      <c r="S5" s="65"/>
      <c r="T5" s="65"/>
    </row>
    <row r="6" spans="1:20" ht="15" customHeight="1">
      <c r="A6" s="24" t="s">
        <v>19</v>
      </c>
      <c r="B6" s="24" t="s">
        <v>42</v>
      </c>
      <c r="C6" s="28" t="s">
        <v>20</v>
      </c>
      <c r="D6" s="29"/>
      <c r="E6" s="35" t="s">
        <v>41</v>
      </c>
      <c r="F6" s="45">
        <v>70</v>
      </c>
      <c r="G6" s="42" t="s">
        <v>31</v>
      </c>
      <c r="H6" s="8"/>
      <c r="I6" s="8">
        <v>9.7200000000000006</v>
      </c>
      <c r="J6" s="8">
        <v>11.2</v>
      </c>
      <c r="K6" s="8">
        <v>11.5</v>
      </c>
      <c r="L6" s="8">
        <v>10.7</v>
      </c>
      <c r="M6" s="8">
        <v>11.6</v>
      </c>
      <c r="N6" s="8">
        <v>10.67</v>
      </c>
      <c r="O6" s="8">
        <v>10.5</v>
      </c>
      <c r="P6" s="43">
        <v>11.1</v>
      </c>
      <c r="Q6" s="8">
        <v>11.09</v>
      </c>
      <c r="R6" s="44">
        <f>MAX(I6:Q6)-MIN(I6:Q6)</f>
        <v>1.879999999999999</v>
      </c>
      <c r="S6" s="44">
        <f>_xlfn.STDEV.S(I6:Q6)</f>
        <v>0.57677503798660024</v>
      </c>
      <c r="T6" s="44">
        <f>AVERAGE(I6:Q6)</f>
        <v>10.897777777777778</v>
      </c>
    </row>
    <row r="7" spans="1:20" ht="36">
      <c r="A7" s="25"/>
      <c r="B7" s="25"/>
      <c r="C7" s="40"/>
      <c r="D7" s="41"/>
      <c r="E7" s="39"/>
      <c r="F7" s="46"/>
      <c r="G7" s="42" t="s">
        <v>30</v>
      </c>
      <c r="H7" s="8"/>
      <c r="I7" s="8"/>
      <c r="J7" s="8">
        <v>13.2</v>
      </c>
      <c r="K7" s="8"/>
      <c r="L7" s="8">
        <v>12.8</v>
      </c>
      <c r="M7" s="8">
        <v>13.6</v>
      </c>
      <c r="N7" s="8"/>
      <c r="O7" s="8"/>
      <c r="P7" s="8">
        <v>12.2</v>
      </c>
      <c r="Q7" s="8"/>
      <c r="R7" s="44">
        <f>MAX(I7:Q7)-MIN(I7:Q7)</f>
        <v>1.4000000000000004</v>
      </c>
      <c r="S7" s="44">
        <f>_xlfn.STDEV.S(I7:Q7)</f>
        <v>0.59721576223896389</v>
      </c>
      <c r="T7" s="44">
        <f>AVERAGE(I7:Q7)</f>
        <v>12.95</v>
      </c>
    </row>
    <row r="8" spans="1:20" ht="36">
      <c r="A8" s="25"/>
      <c r="B8" s="25"/>
      <c r="C8" s="40"/>
      <c r="D8" s="41"/>
      <c r="E8" s="20" t="s">
        <v>34</v>
      </c>
      <c r="F8" s="46"/>
      <c r="G8" s="13" t="s">
        <v>31</v>
      </c>
      <c r="H8" s="4"/>
      <c r="I8" s="4"/>
      <c r="J8" s="11"/>
      <c r="K8" s="11"/>
      <c r="L8" s="4"/>
      <c r="M8" s="4"/>
      <c r="N8" s="4"/>
      <c r="O8" s="4"/>
      <c r="P8" s="16"/>
      <c r="Q8" s="4"/>
      <c r="R8" s="12">
        <f>MAX(I8:Q8)-MIN(I8:Q8)</f>
        <v>0</v>
      </c>
      <c r="S8" s="12" t="e">
        <f>_xlfn.STDEV.S(I8:Q8)</f>
        <v>#DIV/0!</v>
      </c>
      <c r="T8" s="12" t="e">
        <f>AVERAGE(I8:Q8)</f>
        <v>#DIV/0!</v>
      </c>
    </row>
    <row r="9" spans="1:20" ht="36">
      <c r="A9" s="25"/>
      <c r="B9" s="25"/>
      <c r="C9" s="40"/>
      <c r="D9" s="41"/>
      <c r="E9" s="21"/>
      <c r="F9" s="46"/>
      <c r="G9" s="13" t="s">
        <v>30</v>
      </c>
      <c r="H9" s="4"/>
      <c r="I9" s="4"/>
      <c r="J9" s="11"/>
      <c r="K9" s="11"/>
      <c r="L9" s="4"/>
      <c r="M9" s="4"/>
      <c r="N9" s="4"/>
      <c r="O9" s="4"/>
      <c r="P9" s="11"/>
      <c r="Q9" s="4"/>
      <c r="R9" s="12">
        <f>MAX(I9:Q9)-MIN(I9:Q9)</f>
        <v>0</v>
      </c>
      <c r="S9" s="12" t="e">
        <f>_xlfn.STDEV.S(I9:Q9)</f>
        <v>#DIV/0!</v>
      </c>
      <c r="T9" s="12" t="e">
        <f>AVERAGE(I9:Q9)</f>
        <v>#DIV/0!</v>
      </c>
    </row>
    <row r="10" spans="1:20" ht="36">
      <c r="A10" s="25"/>
      <c r="B10" s="25"/>
      <c r="C10" s="40"/>
      <c r="D10" s="41"/>
      <c r="E10" s="20" t="s">
        <v>35</v>
      </c>
      <c r="F10" s="46"/>
      <c r="G10" s="13" t="s">
        <v>31</v>
      </c>
      <c r="H10" s="4"/>
      <c r="I10" s="4"/>
      <c r="J10" s="11"/>
      <c r="K10" s="11"/>
      <c r="L10" s="4"/>
      <c r="M10" s="4"/>
      <c r="N10" s="4"/>
      <c r="O10" s="4"/>
      <c r="P10" s="16"/>
      <c r="Q10" s="4"/>
      <c r="R10" s="12">
        <f>MAX(I10:Q10)-MIN(I10:Q10)</f>
        <v>0</v>
      </c>
      <c r="S10" s="12" t="e">
        <f>_xlfn.STDEV.S(I10:Q10)</f>
        <v>#DIV/0!</v>
      </c>
      <c r="T10" s="12" t="e">
        <f>AVERAGE(I10:Q10)</f>
        <v>#DIV/0!</v>
      </c>
    </row>
    <row r="11" spans="1:20" ht="36">
      <c r="A11" s="25"/>
      <c r="B11" s="25"/>
      <c r="C11" s="40"/>
      <c r="D11" s="41"/>
      <c r="E11" s="21"/>
      <c r="F11" s="46"/>
      <c r="G11" s="13" t="s">
        <v>30</v>
      </c>
      <c r="H11" s="4"/>
      <c r="I11" s="4"/>
      <c r="J11" s="11"/>
      <c r="K11" s="11"/>
      <c r="L11" s="4"/>
      <c r="M11" s="4"/>
      <c r="N11" s="4"/>
      <c r="O11" s="4"/>
      <c r="P11" s="11"/>
      <c r="Q11" s="4"/>
      <c r="R11" s="12">
        <f>MAX(I11:Q11)-MIN(I11:Q11)</f>
        <v>0</v>
      </c>
      <c r="S11" s="12" t="e">
        <f>_xlfn.STDEV.S(I11:Q11)</f>
        <v>#DIV/0!</v>
      </c>
      <c r="T11" s="12" t="e">
        <f>AVERAGE(I11:Q11)</f>
        <v>#DIV/0!</v>
      </c>
    </row>
    <row r="12" spans="1:20" ht="36">
      <c r="A12" s="25"/>
      <c r="B12" s="25"/>
      <c r="C12" s="40"/>
      <c r="D12" s="41"/>
      <c r="E12" s="20" t="s">
        <v>43</v>
      </c>
      <c r="F12" s="46"/>
      <c r="G12" s="13" t="s">
        <v>31</v>
      </c>
      <c r="H12" s="4"/>
      <c r="I12" s="4"/>
      <c r="J12" s="11"/>
      <c r="K12" s="11"/>
      <c r="L12" s="4"/>
      <c r="M12" s="4"/>
      <c r="N12" s="4"/>
      <c r="O12" s="4"/>
      <c r="P12" s="16"/>
      <c r="Q12" s="4"/>
      <c r="R12" s="12">
        <f>MAX(I12:Q12)-MIN(I12:Q12)</f>
        <v>0</v>
      </c>
      <c r="S12" s="12" t="e">
        <f>_xlfn.STDEV.S(I12:Q12)</f>
        <v>#DIV/0!</v>
      </c>
      <c r="T12" s="12" t="e">
        <f>AVERAGE(I12:Q12)</f>
        <v>#DIV/0!</v>
      </c>
    </row>
    <row r="13" spans="1:20" ht="25.35" customHeight="1">
      <c r="A13" s="25"/>
      <c r="B13" s="25"/>
      <c r="C13" s="40"/>
      <c r="D13" s="41"/>
      <c r="E13" s="21"/>
      <c r="F13" s="46"/>
      <c r="G13" s="13" t="s">
        <v>30</v>
      </c>
      <c r="H13" s="4"/>
      <c r="I13" s="4"/>
      <c r="J13" s="11"/>
      <c r="K13" s="11"/>
      <c r="L13" s="4"/>
      <c r="M13" s="4"/>
      <c r="N13" s="4"/>
      <c r="O13" s="4"/>
      <c r="P13" s="11"/>
      <c r="Q13" s="4"/>
      <c r="R13" s="12">
        <f>MAX(I13:Q13)-MIN(I13:Q13)</f>
        <v>0</v>
      </c>
      <c r="S13" s="12" t="e">
        <f>_xlfn.STDEV.S(I13:Q13)</f>
        <v>#DIV/0!</v>
      </c>
      <c r="T13" s="12" t="e">
        <f>AVERAGE(I13:Q13)</f>
        <v>#DIV/0!</v>
      </c>
    </row>
    <row r="14" spans="1:20" ht="25.35" customHeight="1">
      <c r="A14" s="25"/>
      <c r="B14" s="25"/>
      <c r="C14" s="40"/>
      <c r="D14" s="41"/>
      <c r="E14" s="48" t="s">
        <v>44</v>
      </c>
      <c r="F14" s="46"/>
      <c r="G14" s="13" t="s">
        <v>31</v>
      </c>
      <c r="H14" s="4"/>
      <c r="I14" s="4"/>
      <c r="J14" s="11"/>
      <c r="K14" s="11"/>
      <c r="L14" s="4"/>
      <c r="M14" s="4"/>
      <c r="N14" s="4"/>
      <c r="O14" s="4"/>
      <c r="P14" s="16"/>
      <c r="Q14" s="4"/>
      <c r="R14" s="12">
        <f>MAX(I14:Q14)-MIN(I14:Q14)</f>
        <v>0</v>
      </c>
      <c r="S14" s="12" t="e">
        <f>_xlfn.STDEV.S(I14:Q14)</f>
        <v>#DIV/0!</v>
      </c>
      <c r="T14" s="12" t="e">
        <f>AVERAGE(I14:Q14)</f>
        <v>#DIV/0!</v>
      </c>
    </row>
    <row r="15" spans="1:20" ht="25.35" customHeight="1">
      <c r="A15" s="25"/>
      <c r="B15" s="25"/>
      <c r="C15" s="40"/>
      <c r="D15" s="41"/>
      <c r="E15" s="49"/>
      <c r="F15" s="46"/>
      <c r="G15" s="13" t="s">
        <v>30</v>
      </c>
      <c r="H15" s="4"/>
      <c r="I15" s="4"/>
      <c r="J15" s="11"/>
      <c r="K15" s="11"/>
      <c r="L15" s="4"/>
      <c r="M15" s="4"/>
      <c r="N15" s="4"/>
      <c r="O15" s="4"/>
      <c r="P15" s="11"/>
      <c r="Q15" s="4"/>
      <c r="R15" s="12">
        <f>MAX(I15:Q15)-MIN(I15:Q15)</f>
        <v>0</v>
      </c>
      <c r="S15" s="12" t="e">
        <f>_xlfn.STDEV.S(I15:Q15)</f>
        <v>#DIV/0!</v>
      </c>
      <c r="T15" s="12" t="e">
        <f>AVERAGE(I15:Q15)</f>
        <v>#DIV/0!</v>
      </c>
    </row>
    <row r="16" spans="1:20" ht="36">
      <c r="A16" s="25"/>
      <c r="B16" s="25"/>
      <c r="C16" s="40"/>
      <c r="D16" s="41"/>
      <c r="E16" s="20" t="s">
        <v>38</v>
      </c>
      <c r="F16" s="46"/>
      <c r="G16" s="13" t="s">
        <v>31</v>
      </c>
      <c r="H16" s="4"/>
      <c r="I16" s="4"/>
      <c r="J16" s="11"/>
      <c r="K16" s="11"/>
      <c r="L16" s="4"/>
      <c r="M16" s="4"/>
      <c r="N16" s="4"/>
      <c r="O16" s="4"/>
      <c r="P16" s="16"/>
      <c r="Q16" s="4"/>
      <c r="R16" s="12">
        <f>MAX(I16:Q16)-MIN(I16:Q16)</f>
        <v>0</v>
      </c>
      <c r="S16" s="12" t="e">
        <f>_xlfn.STDEV.S(I16:Q16)</f>
        <v>#DIV/0!</v>
      </c>
      <c r="T16" s="12" t="e">
        <f>AVERAGE(I16:Q16)</f>
        <v>#DIV/0!</v>
      </c>
    </row>
    <row r="17" spans="1:20" ht="36">
      <c r="A17" s="26"/>
      <c r="B17" s="26"/>
      <c r="C17" s="30"/>
      <c r="D17" s="31"/>
      <c r="E17" s="21"/>
      <c r="F17" s="47"/>
      <c r="G17" s="13" t="s">
        <v>30</v>
      </c>
      <c r="H17" s="4"/>
      <c r="I17" s="4"/>
      <c r="J17" s="11"/>
      <c r="K17" s="11"/>
      <c r="L17" s="4"/>
      <c r="M17" s="4"/>
      <c r="N17" s="4"/>
      <c r="O17" s="4"/>
      <c r="P17" s="11"/>
      <c r="Q17" s="4"/>
      <c r="R17" s="12">
        <f>MAX(I17:Q17)-MIN(I17:Q17)</f>
        <v>0</v>
      </c>
      <c r="S17" s="12" t="e">
        <f>_xlfn.STDEV.S(I17:Q17)</f>
        <v>#DIV/0!</v>
      </c>
      <c r="T17" s="12" t="e">
        <f>AVERAGE(I17:Q17)</f>
        <v>#DIV/0!</v>
      </c>
    </row>
    <row r="18" spans="1:20">
      <c r="G18" s="64"/>
    </row>
    <row r="20" spans="1:20">
      <c r="A20" s="61" t="s">
        <v>21</v>
      </c>
      <c r="B20" s="62"/>
      <c r="C20" s="62"/>
      <c r="D20" s="61"/>
      <c r="E20" s="61"/>
      <c r="F20" s="61"/>
      <c r="G20" s="63"/>
      <c r="H20" s="62"/>
      <c r="I20" s="62"/>
      <c r="J20" s="62"/>
      <c r="K20" s="62"/>
      <c r="L20" s="62"/>
      <c r="M20" s="62"/>
      <c r="N20" s="62"/>
      <c r="O20" s="62"/>
      <c r="P20" s="62"/>
    </row>
    <row r="21" spans="1:20">
      <c r="A21" s="11"/>
      <c r="B21" s="11"/>
      <c r="C21" s="11"/>
      <c r="D21" s="11"/>
      <c r="E21" s="11"/>
      <c r="F21" s="11"/>
      <c r="G21" s="13"/>
      <c r="H21" s="11" t="s">
        <v>9</v>
      </c>
      <c r="I21" s="13"/>
      <c r="J21" s="13"/>
      <c r="K21" s="13"/>
      <c r="L21" s="13"/>
      <c r="M21" s="13"/>
      <c r="N21" s="13"/>
      <c r="O21" s="13"/>
      <c r="P21" s="13"/>
      <c r="Q21" s="13"/>
      <c r="R21" s="65" t="s">
        <v>10</v>
      </c>
      <c r="S21" s="65" t="s">
        <v>11</v>
      </c>
      <c r="T21" s="65" t="s">
        <v>12</v>
      </c>
    </row>
    <row r="22" spans="1:20" ht="36">
      <c r="A22" s="13" t="s">
        <v>13</v>
      </c>
      <c r="B22" s="13" t="s">
        <v>14</v>
      </c>
      <c r="C22" s="13" t="s">
        <v>22</v>
      </c>
      <c r="D22" s="13" t="s">
        <v>23</v>
      </c>
      <c r="E22" s="11" t="s">
        <v>16</v>
      </c>
      <c r="F22" s="11" t="s">
        <v>17</v>
      </c>
      <c r="G22" s="13" t="s">
        <v>29</v>
      </c>
      <c r="H22" s="11" t="s">
        <v>18</v>
      </c>
      <c r="I22" s="13"/>
      <c r="J22" s="13"/>
      <c r="K22" s="13"/>
      <c r="L22" s="13"/>
      <c r="M22" s="66"/>
      <c r="N22" s="66"/>
      <c r="O22" s="66"/>
      <c r="P22" s="66"/>
      <c r="Q22" s="13"/>
      <c r="R22" s="65"/>
      <c r="S22" s="65"/>
      <c r="T22" s="65"/>
    </row>
    <row r="23" spans="1:20" ht="36">
      <c r="A23" s="53" t="s">
        <v>19</v>
      </c>
      <c r="B23" s="35" t="s">
        <v>39</v>
      </c>
      <c r="C23" s="45" t="s">
        <v>25</v>
      </c>
      <c r="D23" s="35" t="s">
        <v>26</v>
      </c>
      <c r="E23" s="35" t="s">
        <v>34</v>
      </c>
      <c r="F23" s="45">
        <v>70</v>
      </c>
      <c r="G23" s="54" t="s">
        <v>31</v>
      </c>
      <c r="H23" s="8"/>
      <c r="I23" s="37"/>
      <c r="J23" s="37"/>
      <c r="K23" s="37"/>
      <c r="L23" s="37"/>
      <c r="M23" s="37"/>
      <c r="N23" s="37"/>
      <c r="O23" s="37"/>
      <c r="P23" s="38"/>
      <c r="Q23" s="37"/>
      <c r="R23" s="10">
        <f t="shared" ref="R23:R25" si="0">MAX(I23:Q23)-MIN(I23:Q23)</f>
        <v>0</v>
      </c>
      <c r="S23" s="10" t="e">
        <f t="shared" ref="S23:S25" si="1">_xlfn.STDEV.S(I23:Q23)</f>
        <v>#DIV/0!</v>
      </c>
      <c r="T23" s="10" t="e">
        <f t="shared" ref="T23:T25" si="2">AVERAGE(I23:Q23)</f>
        <v>#DIV/0!</v>
      </c>
    </row>
    <row r="24" spans="1:20" ht="22.7" customHeight="1">
      <c r="A24" s="55"/>
      <c r="B24" s="39"/>
      <c r="C24" s="46"/>
      <c r="D24" s="39"/>
      <c r="E24" s="36"/>
      <c r="F24" s="46"/>
      <c r="G24" s="54" t="s">
        <v>30</v>
      </c>
      <c r="H24" s="8"/>
      <c r="I24" s="37"/>
      <c r="J24" s="37"/>
      <c r="K24" s="37"/>
      <c r="L24" s="37"/>
      <c r="M24" s="37"/>
      <c r="N24" s="37"/>
      <c r="O24" s="37"/>
      <c r="P24" s="37"/>
      <c r="Q24" s="37"/>
      <c r="R24" s="10">
        <f t="shared" si="0"/>
        <v>0</v>
      </c>
      <c r="S24" s="10" t="e">
        <f t="shared" si="1"/>
        <v>#DIV/0!</v>
      </c>
      <c r="T24" s="10" t="e">
        <f t="shared" si="2"/>
        <v>#DIV/0!</v>
      </c>
    </row>
    <row r="25" spans="1:20" ht="36">
      <c r="A25" s="55"/>
      <c r="B25" s="56" t="s">
        <v>40</v>
      </c>
      <c r="C25" s="46"/>
      <c r="D25" s="8" t="s">
        <v>28</v>
      </c>
      <c r="E25" s="39"/>
      <c r="F25" s="46"/>
      <c r="G25" s="54" t="s">
        <v>31</v>
      </c>
      <c r="H25" s="8"/>
      <c r="I25" s="37"/>
      <c r="J25" s="37"/>
      <c r="K25" s="37"/>
      <c r="L25" s="37"/>
      <c r="M25" s="37"/>
      <c r="N25" s="37"/>
      <c r="O25" s="37"/>
      <c r="P25" s="37"/>
      <c r="Q25" s="37"/>
      <c r="R25" s="10">
        <f t="shared" si="0"/>
        <v>0</v>
      </c>
      <c r="S25" s="10" t="e">
        <f t="shared" si="1"/>
        <v>#DIV/0!</v>
      </c>
      <c r="T25" s="10" t="e">
        <f t="shared" si="2"/>
        <v>#DIV/0!</v>
      </c>
    </row>
    <row r="26" spans="1:20" ht="36">
      <c r="A26" s="55"/>
      <c r="B26" s="22" t="s">
        <v>39</v>
      </c>
      <c r="C26" s="46"/>
      <c r="D26" s="22" t="s">
        <v>26</v>
      </c>
      <c r="E26" s="22" t="s">
        <v>35</v>
      </c>
      <c r="F26" s="46"/>
      <c r="G26" s="1" t="s">
        <v>31</v>
      </c>
      <c r="H26" s="11"/>
      <c r="I26" s="2"/>
      <c r="J26" s="2"/>
      <c r="K26" s="2"/>
      <c r="L26" s="2"/>
      <c r="M26" s="2"/>
      <c r="N26" s="2"/>
      <c r="O26" s="2"/>
      <c r="P26" s="17"/>
      <c r="Q26" s="2"/>
      <c r="R26" s="9">
        <f t="shared" ref="R26:R28" si="3">MAX(I26:Q26)-MIN(I26:Q26)</f>
        <v>0</v>
      </c>
      <c r="S26" s="9" t="e">
        <f t="shared" ref="S26:S28" si="4">_xlfn.STDEV.S(I26:Q26)</f>
        <v>#DIV/0!</v>
      </c>
      <c r="T26" s="9" t="e">
        <f t="shared" ref="T26:T28" si="5">AVERAGE(I26:Q26)</f>
        <v>#DIV/0!</v>
      </c>
    </row>
    <row r="27" spans="1:20" ht="36">
      <c r="A27" s="55"/>
      <c r="B27" s="23"/>
      <c r="C27" s="46"/>
      <c r="D27" s="23"/>
      <c r="E27" s="27"/>
      <c r="F27" s="46"/>
      <c r="G27" s="1" t="s">
        <v>30</v>
      </c>
      <c r="H27" s="11"/>
      <c r="I27" s="2"/>
      <c r="J27" s="2"/>
      <c r="K27" s="2"/>
      <c r="L27" s="2"/>
      <c r="M27" s="2"/>
      <c r="N27" s="2"/>
      <c r="O27" s="2"/>
      <c r="P27" s="2"/>
      <c r="Q27" s="2"/>
      <c r="R27" s="9">
        <f t="shared" si="3"/>
        <v>0</v>
      </c>
      <c r="S27" s="9" t="e">
        <f t="shared" si="4"/>
        <v>#DIV/0!</v>
      </c>
      <c r="T27" s="9" t="e">
        <f t="shared" si="5"/>
        <v>#DIV/0!</v>
      </c>
    </row>
    <row r="28" spans="1:20" ht="15" customHeight="1">
      <c r="A28" s="55"/>
      <c r="B28" s="18" t="s">
        <v>40</v>
      </c>
      <c r="C28" s="46"/>
      <c r="D28" s="4" t="s">
        <v>28</v>
      </c>
      <c r="E28" s="23"/>
      <c r="F28" s="46"/>
      <c r="G28" s="1" t="s">
        <v>31</v>
      </c>
      <c r="H28" s="4"/>
      <c r="I28" s="3"/>
      <c r="J28" s="2"/>
      <c r="K28" s="2"/>
      <c r="L28" s="3"/>
      <c r="M28" s="3"/>
      <c r="N28" s="3"/>
      <c r="O28" s="3"/>
      <c r="P28" s="2"/>
      <c r="Q28" s="2"/>
      <c r="R28" s="9">
        <f t="shared" si="3"/>
        <v>0</v>
      </c>
      <c r="S28" s="9" t="e">
        <f t="shared" si="4"/>
        <v>#DIV/0!</v>
      </c>
      <c r="T28" s="9" t="e">
        <f t="shared" si="5"/>
        <v>#DIV/0!</v>
      </c>
    </row>
    <row r="29" spans="1:20" ht="36">
      <c r="A29" s="55"/>
      <c r="B29" s="22" t="s">
        <v>39</v>
      </c>
      <c r="C29" s="46"/>
      <c r="D29" s="22" t="s">
        <v>26</v>
      </c>
      <c r="E29" s="22" t="s">
        <v>36</v>
      </c>
      <c r="F29" s="46"/>
      <c r="G29" s="1" t="s">
        <v>31</v>
      </c>
      <c r="H29" s="11"/>
      <c r="I29" s="2"/>
      <c r="J29" s="2"/>
      <c r="K29" s="2"/>
      <c r="L29" s="2"/>
      <c r="M29" s="2"/>
      <c r="N29" s="2"/>
      <c r="O29" s="2"/>
      <c r="P29" s="17"/>
      <c r="Q29" s="2"/>
      <c r="R29" s="9">
        <f t="shared" ref="R29:R31" si="6">MAX(I29:Q29)-MIN(I29:Q29)</f>
        <v>0</v>
      </c>
      <c r="S29" s="9" t="e">
        <f t="shared" ref="S29:S31" si="7">_xlfn.STDEV.S(I29:Q29)</f>
        <v>#DIV/0!</v>
      </c>
      <c r="T29" s="9" t="e">
        <f t="shared" ref="T29:T31" si="8">AVERAGE(I29:Q29)</f>
        <v>#DIV/0!</v>
      </c>
    </row>
    <row r="30" spans="1:20" ht="36">
      <c r="A30" s="55"/>
      <c r="B30" s="23"/>
      <c r="C30" s="46"/>
      <c r="D30" s="23"/>
      <c r="E30" s="27"/>
      <c r="F30" s="46"/>
      <c r="G30" s="1" t="s">
        <v>30</v>
      </c>
      <c r="H30" s="11"/>
      <c r="I30" s="2"/>
      <c r="J30" s="2"/>
      <c r="K30" s="2"/>
      <c r="L30" s="2"/>
      <c r="M30" s="2"/>
      <c r="N30" s="2"/>
      <c r="O30" s="2"/>
      <c r="P30" s="2"/>
      <c r="Q30" s="2"/>
      <c r="R30" s="9">
        <f t="shared" si="6"/>
        <v>0</v>
      </c>
      <c r="S30" s="9" t="e">
        <f t="shared" si="7"/>
        <v>#DIV/0!</v>
      </c>
      <c r="T30" s="9" t="e">
        <f t="shared" si="8"/>
        <v>#DIV/0!</v>
      </c>
    </row>
    <row r="31" spans="1:20" ht="36">
      <c r="A31" s="55"/>
      <c r="B31" s="18" t="s">
        <v>40</v>
      </c>
      <c r="C31" s="46"/>
      <c r="D31" s="4" t="s">
        <v>28</v>
      </c>
      <c r="E31" s="23"/>
      <c r="F31" s="46"/>
      <c r="G31" s="1" t="s">
        <v>31</v>
      </c>
      <c r="H31" s="4"/>
      <c r="I31" s="3"/>
      <c r="J31" s="2"/>
      <c r="K31" s="2"/>
      <c r="L31" s="3"/>
      <c r="M31" s="3"/>
      <c r="N31" s="3"/>
      <c r="O31" s="3"/>
      <c r="P31" s="2"/>
      <c r="Q31" s="2"/>
      <c r="R31" s="9">
        <f t="shared" si="6"/>
        <v>0</v>
      </c>
      <c r="S31" s="9" t="e">
        <f t="shared" si="7"/>
        <v>#DIV/0!</v>
      </c>
      <c r="T31" s="9" t="e">
        <f t="shared" si="8"/>
        <v>#DIV/0!</v>
      </c>
    </row>
    <row r="32" spans="1:20" ht="36">
      <c r="A32" s="55"/>
      <c r="B32" s="22" t="s">
        <v>24</v>
      </c>
      <c r="C32" s="46"/>
      <c r="D32" s="22" t="s">
        <v>26</v>
      </c>
      <c r="E32" s="22" t="s">
        <v>37</v>
      </c>
      <c r="F32" s="46"/>
      <c r="G32" s="1" t="s">
        <v>31</v>
      </c>
      <c r="H32" s="11"/>
      <c r="I32" s="2"/>
      <c r="J32" s="2"/>
      <c r="K32" s="2"/>
      <c r="L32" s="2"/>
      <c r="M32" s="2"/>
      <c r="N32" s="2"/>
      <c r="O32" s="2"/>
      <c r="P32" s="17"/>
      <c r="Q32" s="2"/>
      <c r="R32" s="9">
        <f t="shared" ref="R32:R34" si="9">MAX(I32:Q32)-MIN(I32:Q32)</f>
        <v>0</v>
      </c>
      <c r="S32" s="9" t="e">
        <f t="shared" ref="S32:S34" si="10">_xlfn.STDEV.S(I32:Q32)</f>
        <v>#DIV/0!</v>
      </c>
      <c r="T32" s="9" t="e">
        <f t="shared" ref="T32:T34" si="11">AVERAGE(I32:Q32)</f>
        <v>#DIV/0!</v>
      </c>
    </row>
    <row r="33" spans="1:20" ht="36">
      <c r="A33" s="55"/>
      <c r="B33" s="23"/>
      <c r="C33" s="46"/>
      <c r="D33" s="23"/>
      <c r="E33" s="27"/>
      <c r="F33" s="46"/>
      <c r="G33" s="1" t="s">
        <v>30</v>
      </c>
      <c r="H33" s="11"/>
      <c r="I33" s="2"/>
      <c r="J33" s="2"/>
      <c r="K33" s="2"/>
      <c r="L33" s="2"/>
      <c r="M33" s="2"/>
      <c r="N33" s="2"/>
      <c r="O33" s="2"/>
      <c r="P33" s="2"/>
      <c r="Q33" s="2"/>
      <c r="R33" s="9">
        <f t="shared" si="9"/>
        <v>0</v>
      </c>
      <c r="S33" s="9" t="e">
        <f t="shared" si="10"/>
        <v>#DIV/0!</v>
      </c>
      <c r="T33" s="9" t="e">
        <f t="shared" si="11"/>
        <v>#DIV/0!</v>
      </c>
    </row>
    <row r="34" spans="1:20" ht="36">
      <c r="A34" s="55"/>
      <c r="B34" s="18" t="s">
        <v>27</v>
      </c>
      <c r="C34" s="46"/>
      <c r="D34" s="4" t="s">
        <v>28</v>
      </c>
      <c r="E34" s="23"/>
      <c r="F34" s="46"/>
      <c r="G34" s="1" t="s">
        <v>31</v>
      </c>
      <c r="H34" s="4"/>
      <c r="I34" s="3"/>
      <c r="J34" s="2"/>
      <c r="K34" s="2"/>
      <c r="L34" s="3"/>
      <c r="M34" s="3"/>
      <c r="N34" s="3"/>
      <c r="O34" s="3"/>
      <c r="P34" s="2"/>
      <c r="Q34" s="2"/>
      <c r="R34" s="9">
        <f t="shared" si="9"/>
        <v>0</v>
      </c>
      <c r="S34" s="9" t="e">
        <f t="shared" si="10"/>
        <v>#DIV/0!</v>
      </c>
      <c r="T34" s="9" t="e">
        <f t="shared" si="11"/>
        <v>#DIV/0!</v>
      </c>
    </row>
    <row r="35" spans="1:20" ht="36">
      <c r="A35" s="55"/>
      <c r="B35" s="22" t="s">
        <v>39</v>
      </c>
      <c r="C35" s="46"/>
      <c r="D35" s="22" t="s">
        <v>26</v>
      </c>
      <c r="E35" s="22" t="s">
        <v>44</v>
      </c>
      <c r="F35" s="46"/>
      <c r="G35" s="1" t="s">
        <v>31</v>
      </c>
      <c r="H35" s="11"/>
      <c r="I35" s="2"/>
      <c r="J35" s="2"/>
      <c r="K35" s="2"/>
      <c r="L35" s="2"/>
      <c r="M35" s="2"/>
      <c r="N35" s="2"/>
      <c r="O35" s="2"/>
      <c r="P35" s="17"/>
      <c r="Q35" s="2"/>
      <c r="R35" s="9">
        <f t="shared" ref="R35:R40" si="12">MAX(I35:Q35)-MIN(I35:Q35)</f>
        <v>0</v>
      </c>
      <c r="S35" s="9" t="e">
        <f t="shared" ref="S35:S40" si="13">_xlfn.STDEV.S(I35:Q35)</f>
        <v>#DIV/0!</v>
      </c>
      <c r="T35" s="9" t="e">
        <f t="shared" ref="T35:T40" si="14">AVERAGE(I35:Q35)</f>
        <v>#DIV/0!</v>
      </c>
    </row>
    <row r="36" spans="1:20" ht="36">
      <c r="A36" s="55"/>
      <c r="B36" s="23"/>
      <c r="C36" s="46"/>
      <c r="D36" s="23"/>
      <c r="E36" s="27"/>
      <c r="F36" s="46"/>
      <c r="G36" s="1" t="s">
        <v>30</v>
      </c>
      <c r="H36" s="11"/>
      <c r="I36" s="2"/>
      <c r="J36" s="2"/>
      <c r="K36" s="2"/>
      <c r="L36" s="2"/>
      <c r="M36" s="2"/>
      <c r="N36" s="2"/>
      <c r="O36" s="2"/>
      <c r="P36" s="2"/>
      <c r="Q36" s="2"/>
      <c r="R36" s="9">
        <f t="shared" si="12"/>
        <v>0</v>
      </c>
      <c r="S36" s="9" t="e">
        <f t="shared" si="13"/>
        <v>#DIV/0!</v>
      </c>
      <c r="T36" s="9" t="e">
        <f t="shared" si="14"/>
        <v>#DIV/0!</v>
      </c>
    </row>
    <row r="37" spans="1:20" ht="36">
      <c r="A37" s="55"/>
      <c r="B37" s="18" t="s">
        <v>40</v>
      </c>
      <c r="C37" s="46"/>
      <c r="D37" s="4" t="s">
        <v>28</v>
      </c>
      <c r="E37" s="23"/>
      <c r="F37" s="46"/>
      <c r="G37" s="1" t="s">
        <v>31</v>
      </c>
      <c r="H37" s="4"/>
      <c r="I37" s="3"/>
      <c r="J37" s="2"/>
      <c r="K37" s="2"/>
      <c r="L37" s="3"/>
      <c r="M37" s="3"/>
      <c r="N37" s="3"/>
      <c r="O37" s="3"/>
      <c r="P37" s="2"/>
      <c r="Q37" s="2"/>
      <c r="R37" s="9">
        <f t="shared" si="12"/>
        <v>0</v>
      </c>
      <c r="S37" s="9" t="e">
        <f t="shared" si="13"/>
        <v>#DIV/0!</v>
      </c>
      <c r="T37" s="9" t="e">
        <f t="shared" si="14"/>
        <v>#DIV/0!</v>
      </c>
    </row>
    <row r="38" spans="1:20" ht="36">
      <c r="A38" s="55"/>
      <c r="B38" s="45" t="s">
        <v>39</v>
      </c>
      <c r="C38" s="46"/>
      <c r="D38" s="45" t="s">
        <v>26</v>
      </c>
      <c r="E38" s="22" t="s">
        <v>38</v>
      </c>
      <c r="F38" s="46"/>
      <c r="G38" s="57" t="s">
        <v>31</v>
      </c>
      <c r="H38" s="58"/>
      <c r="I38" s="50"/>
      <c r="J38" s="50"/>
      <c r="K38" s="50"/>
      <c r="L38" s="50"/>
      <c r="M38" s="50"/>
      <c r="N38" s="50"/>
      <c r="O38" s="50"/>
      <c r="P38" s="51"/>
      <c r="Q38" s="50"/>
      <c r="R38" s="52">
        <f t="shared" si="12"/>
        <v>0</v>
      </c>
      <c r="S38" s="52" t="e">
        <f t="shared" si="13"/>
        <v>#DIV/0!</v>
      </c>
      <c r="T38" s="52" t="e">
        <f t="shared" si="14"/>
        <v>#DIV/0!</v>
      </c>
    </row>
    <row r="39" spans="1:20" ht="36">
      <c r="A39" s="55"/>
      <c r="B39" s="47"/>
      <c r="C39" s="46"/>
      <c r="D39" s="47"/>
      <c r="E39" s="27"/>
      <c r="F39" s="46"/>
      <c r="G39" s="57" t="s">
        <v>30</v>
      </c>
      <c r="H39" s="58"/>
      <c r="I39" s="50"/>
      <c r="J39" s="50"/>
      <c r="K39" s="50"/>
      <c r="L39" s="50"/>
      <c r="M39" s="50"/>
      <c r="N39" s="50"/>
      <c r="O39" s="50"/>
      <c r="P39" s="50"/>
      <c r="Q39" s="50"/>
      <c r="R39" s="52">
        <f t="shared" si="12"/>
        <v>0</v>
      </c>
      <c r="S39" s="52" t="e">
        <f t="shared" si="13"/>
        <v>#DIV/0!</v>
      </c>
      <c r="T39" s="52" t="e">
        <f t="shared" si="14"/>
        <v>#DIV/0!</v>
      </c>
    </row>
    <row r="40" spans="1:20" ht="36">
      <c r="A40" s="59"/>
      <c r="B40" s="60" t="s">
        <v>40</v>
      </c>
      <c r="C40" s="47"/>
      <c r="D40" s="58" t="s">
        <v>28</v>
      </c>
      <c r="E40" s="23"/>
      <c r="F40" s="47"/>
      <c r="G40" s="57" t="s">
        <v>31</v>
      </c>
      <c r="H40" s="58"/>
      <c r="I40" s="50"/>
      <c r="J40" s="50"/>
      <c r="K40" s="50"/>
      <c r="L40" s="50"/>
      <c r="M40" s="50"/>
      <c r="N40" s="50"/>
      <c r="O40" s="50"/>
      <c r="P40" s="50"/>
      <c r="Q40" s="50"/>
      <c r="R40" s="52">
        <f t="shared" si="12"/>
        <v>0</v>
      </c>
      <c r="S40" s="52" t="e">
        <f t="shared" si="13"/>
        <v>#DIV/0!</v>
      </c>
      <c r="T40" s="52" t="e">
        <f t="shared" si="14"/>
        <v>#DIV/0!</v>
      </c>
    </row>
  </sheetData>
  <mergeCells count="32">
    <mergeCell ref="F23:F40"/>
    <mergeCell ref="C23:C40"/>
    <mergeCell ref="E14:E15"/>
    <mergeCell ref="E6:E7"/>
    <mergeCell ref="E8:E9"/>
    <mergeCell ref="E10:E11"/>
    <mergeCell ref="E12:E13"/>
    <mergeCell ref="F6:F17"/>
    <mergeCell ref="C6:D17"/>
    <mergeCell ref="B6:B17"/>
    <mergeCell ref="A6:A17"/>
    <mergeCell ref="B38:B39"/>
    <mergeCell ref="B35:B36"/>
    <mergeCell ref="D35:D36"/>
    <mergeCell ref="E35:E37"/>
    <mergeCell ref="D38:D39"/>
    <mergeCell ref="E38:E40"/>
    <mergeCell ref="A23:A40"/>
    <mergeCell ref="B23:B24"/>
    <mergeCell ref="D23:D24"/>
    <mergeCell ref="E23:E25"/>
    <mergeCell ref="D29:D30"/>
    <mergeCell ref="B26:B27"/>
    <mergeCell ref="D26:D27"/>
    <mergeCell ref="E26:E28"/>
    <mergeCell ref="E29:E31"/>
    <mergeCell ref="B32:B33"/>
    <mergeCell ref="C5:D5"/>
    <mergeCell ref="D32:D33"/>
    <mergeCell ref="B29:B30"/>
    <mergeCell ref="E16:E17"/>
    <mergeCell ref="E32:E34"/>
  </mergeCells>
  <phoneticPr fontId="10" type="noConversion"/>
  <conditionalFormatting sqref="R6:R17">
    <cfRule type="cellIs" dxfId="1" priority="2" operator="greaterThan">
      <formula>2.5</formula>
    </cfRule>
  </conditionalFormatting>
  <conditionalFormatting sqref="R23:R40">
    <cfRule type="cellIs" dxfId="0" priority="7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4915-6EA8-4A7E-A344-56DD7EE93A16}">
  <dimension ref="A1"/>
  <sheetViews>
    <sheetView workbookViewId="0">
      <selection activeCell="P43" sqref="P4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F7E3-C3AA-4246-8FFE-04AFE7980252}">
  <dimension ref="A1"/>
  <sheetViews>
    <sheetView workbookViewId="0">
      <selection activeCell="K44" sqref="K44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zoomScaleNormal="100" workbookViewId="0">
      <selection activeCell="K33" sqref="K33"/>
    </sheetView>
  </sheetViews>
  <sheetFormatPr defaultColWidth="9" defaultRowHeight="15"/>
  <cols>
    <col min="1" max="1" width="13" customWidth="1"/>
    <col min="2" max="2" width="12.140625" customWidth="1"/>
    <col min="5" max="5" width="12.140625" customWidth="1"/>
    <col min="20" max="20" width="12" customWidth="1"/>
  </cols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 xsi:nil="true"/>
    <lcf76f155ced4ddcb4097134ff3c332f xmlns="2f282d3b-eb4a-4b09-b61f-b9593442e28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21" ma:contentTypeDescription="Create a new document." ma:contentTypeScope="" ma:versionID="2ccf4b56b599cf8e6ea5ffbb9e7242d2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xmlns:ns4="d8762117-8292-4133-b1c7-eab5c6487cfd" targetNamespace="http://schemas.microsoft.com/office/2006/metadata/properties" ma:root="true" ma:fieldsID="970ffe4eafcd9f4eda3f5040a1e0e65c" ns1:_="" ns2:_="" ns3:_="" ns4:_="">
    <xsd:import namespace="http://schemas.microsoft.com/sharepoint/v3"/>
    <xsd:import namespace="2f282d3b-eb4a-4b09-b61f-b9593442e286"/>
    <xsd:import namespace="9b239327-9e80-40e4-b1b7-4394fed77a33"/>
    <xsd:import namespace="d8762117-8292-4133-b1c7-eab5c6487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3d31b72-c4b9-4223-ac69-1d9539891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b887a991-dcc8-442b-9da6-e470cbc3e4a9}" ma:internalName="TaxCatchAll" ma:showField="CatchAllData" ma:web="9b239327-9e80-40e4-b1b7-4394fed77a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8C588-62A3-461A-A152-8CFD0CF3FBB2}">
  <ds:schemaRefs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d8762117-8292-4133-b1c7-eab5c6487cfd"/>
    <ds:schemaRef ds:uri="http://schemas.openxmlformats.org/package/2006/metadata/core-properties"/>
    <ds:schemaRef ds:uri="http://schemas.microsoft.com/office/2006/documentManagement/types"/>
    <ds:schemaRef ds:uri="9b239327-9e80-40e4-b1b7-4394fed77a33"/>
    <ds:schemaRef ds:uri="2f282d3b-eb4a-4b09-b61f-b9593442e28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5BC14F-7146-4D22-BD50-92B658792ED1}">
  <ds:schemaRefs/>
</ds:datastoreItem>
</file>

<file path=customXml/itemProps3.xml><?xml version="1.0" encoding="utf-8"?>
<ds:datastoreItem xmlns:ds="http://schemas.openxmlformats.org/officeDocument/2006/customXml" ds:itemID="{89AC288C-6447-43A8-9109-08D9B8B6780C}">
  <ds:schemaRefs/>
</ds:datastoreItem>
</file>

<file path=docMetadata/LabelInfo.xml><?xml version="1.0" encoding="utf-8"?>
<clbl:labelList xmlns:clbl="http://schemas.microsoft.com/office/2020/mipLabelMetadata">
  <clbl:label id="{5d471751-9675-428d-917b-70f44f9630b0}" enabled="0" method="" siteId="{5d471751-9675-428d-917b-70f44f9630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SU-MIMO (8Rx PDSCH) </vt:lpstr>
      <vt:lpstr>SU-MIMO (8Rx PMI Reporting)</vt:lpstr>
      <vt:lpstr>SU-MIMO (4Rx PDSCH)</vt:lpstr>
      <vt:lpstr>MU-MIMO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Kamel Tourki</dc:creator>
  <cp:lastModifiedBy>Nokia</cp:lastModifiedBy>
  <dcterms:created xsi:type="dcterms:W3CDTF">2020-05-25T02:29:00Z</dcterms:created>
  <dcterms:modified xsi:type="dcterms:W3CDTF">2024-08-22T14:32:38Z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(3)JqAwXmU3zHSI19CiDj2RAn6OG0QwczzcCpykt5prFMcJY+5HCWqvZn9BOqCXytgeTvJcITmR
t2tIunozSZF/vz1BhbfQZcJxlKZxqh+9horSZOzn81OgzlO0+ZDnMeh4OeEAnETz1eUyRX8D
3m9onbVaGDYuBousWB+QQFDH1cJPHTP4h8yyknLAnoEcyTKFUJ57f0lEP7rpvD5KfUW8xC7w
IlufC4mYoHtCyv0xkK</vt:lpwstr>
  </property>
  <property fmtid="{D5CDD505-2E9C-101B-9397-08002B2CF9AE}" pid="3" name="_2015_ms_pID_7253431">
    <vt:lpwstr>HAe+DG0nT155lo23KUANC2mx4dV5FeYEY09eZHMC86eYrUOYyTQpr8
KwTP7MAkDMwl7xo0lb7OKdxrstjmW2xcnTgmm5cu1ylpFOnN7boCFpAnG4TmHHqljfm/Xjls
n508mDQCfx9N0i+jahO31MIa8lb4ne42davtjuousgjSs8kXD88RyczulT86WrhBzlwjZVxq
tTO3Mhb1I1oTZiRQVnVYi7iepF1BBAgQkZP6</vt:lpwstr>
  </property>
  <property fmtid="{D5CDD505-2E9C-101B-9397-08002B2CF9AE}" pid="4" name="_2015_ms_pID_7253432">
    <vt:lpwstr>GgB9OB6hCrwHrFGKFWbM830=</vt:lpwstr>
  </property>
  <property fmtid="{D5CDD505-2E9C-101B-9397-08002B2CF9AE}" pid="5" name="ContentTypeId">
    <vt:lpwstr>0x010100F3E9551B3FDDA24EBF0A209BAAD637CA</vt:lpwstr>
  </property>
  <property fmtid="{D5CDD505-2E9C-101B-9397-08002B2CF9AE}" pid="6" name="_dlc_DocIdItemGuid">
    <vt:lpwstr>7440dff2-4b92-4e69-bfe8-8292a3f23c5e</vt:lpwstr>
  </property>
  <property fmtid="{D5CDD505-2E9C-101B-9397-08002B2CF9AE}" pid="7" name="KSOProductBuildVer">
    <vt:lpwstr>2052-11.8.2.12085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1699531201</vt:lpwstr>
  </property>
  <property fmtid="{D5CDD505-2E9C-101B-9397-08002B2CF9AE}" pid="12" name="ICV">
    <vt:lpwstr>56B85451D78648D4B87F146219346EB6</vt:lpwstr>
  </property>
</Properties>
</file>