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manasa/Documents/3GPP/RAN4/TSGR4_112/Inbox/Drafts/[112][129] NR_AIML_air/"/>
    </mc:Choice>
  </mc:AlternateContent>
  <xr:revisionPtr revIDLastSave="0" documentId="13_ncr:1_{69095AD1-F4EC-B34E-8ED7-BCE5FBCE0BD3}" xr6:coauthVersionLast="47" xr6:coauthVersionMax="47" xr10:uidLastSave="{00000000-0000-0000-0000-000000000000}"/>
  <bookViews>
    <workbookView xWindow="0" yWindow="760" windowWidth="34440" windowHeight="20220" xr2:uid="{69E828A3-6CB8-48CA-8516-359936AE0D0A}"/>
  </bookViews>
  <sheets>
    <sheet name="Sheet1" sheetId="1" r:id="rId1"/>
  </sheets>
  <definedNames>
    <definedName name="_xlchart.v1.0" hidden="1">Sheet1!$A$2:$A$17</definedName>
    <definedName name="_xlchart.v1.1" hidden="1">Sheet1!$C$2:$C$17</definedName>
    <definedName name="_xlchart.v1.2" hidden="1">Sheet1!$D$2:$D$17</definedName>
    <definedName name="_xlchart.v1.3" hidden="1">Sheet1!$A$2:$A$17</definedName>
    <definedName name="_xlchart.v1.4" hidden="1">Sheet1!$C$2:$C$17</definedName>
    <definedName name="_xlchart.v1.5" hidden="1">Sheet1!$D$2:$D$17</definedName>
    <definedName name="_xlchart.v1.6" hidden="1">Sheet1!$A$2:$A$17</definedName>
    <definedName name="_xlchart.v1.7" hidden="1">Sheet1!$C$2:$C$17</definedName>
    <definedName name="_xlchart.v1.8" hidden="1">Sheet1!$D$2:$D$17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6" i="1"/>
  <c r="E16" i="1"/>
  <c r="E10" i="1"/>
  <c r="E15" i="1" l="1"/>
  <c r="E14" i="1"/>
  <c r="E13" i="1"/>
  <c r="E12" i="1"/>
  <c r="E11" i="1"/>
  <c r="E9" i="1"/>
  <c r="E7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tc={232C58B7-8F1F-F949-BC35-8DC81CF5A0BF}</author>
    <author>tc={178013A0-04BD-5244-B111-AF32F3EC4FB1}</author>
    <author>tc={DA515BD2-72EA-0749-A4B3-70643511876F}</author>
    <author>tc={90CA2145-0809-1049-89BE-0C5D2B9723E5}</author>
    <author>tc={991AA90F-32A5-F442-9848-C82E70BAAEFE}</author>
    <author>tc={88E8B660-111D-AD46-B4DE-C0498A307026}</author>
    <author>tc={3DD768F4-27F5-E446-90E5-FC66158C9BD1}</author>
    <author>tc={CEF798A6-4A36-0E4E-A394-CC46A7DCABC3}</author>
  </authors>
  <commentList>
    <comment ref="C2" authorId="0" shapeId="0" xr:uid="{232C58B7-8F1F-F949-BC35-8DC81CF5A0B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Note1: Result is shown with UMa testing data and 64 bits of CSI feedback. </t>
      </text>
    </comment>
    <comment ref="C3" authorId="1" shapeId="0" xr:uid="{178013A0-04BD-5244-B111-AF32F3EC4FB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Note2: Results with 64 bits CSI feedback and 128 Kernels are shown.</t>
      </text>
    </comment>
    <comment ref="A4" authorId="2" shapeId="0" xr:uid="{DA515BD2-72EA-0749-A4B3-706435118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 directional antenna for UE</t>
      </text>
    </comment>
    <comment ref="D9" authorId="3" shapeId="0" xr:uid="{90CA2145-0809-1049-89BE-0C5D2B9723E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3
 Results with 59 overhead bits are shown.</t>
      </text>
    </comment>
    <comment ref="C11" authorId="4" shapeId="0" xr:uid="{991AA90F-32A5-F442-9848-C82E70BAAEF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Note4: Results are shown with layer1.</t>
      </text>
    </comment>
    <comment ref="C12" authorId="5" shapeId="0" xr:uid="{88E8B660-111D-AD46-B4DE-C0498A30702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Note5: Results are shown with 800K training samples.</t>
      </text>
    </comment>
    <comment ref="C14" authorId="6" shapeId="0" xr:uid="{3DD768F4-27F5-E446-90E5-FC66158C9BD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Note6: Results are shown with rank1.</t>
      </text>
    </comment>
    <comment ref="A17" authorId="7" shapeId="0" xr:uid="{CEF798A6-4A36-0E4E-A394-CC46A7DCABC3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 omni antenna for UE</t>
      </text>
    </comment>
  </commentList>
</comments>
</file>

<file path=xl/sharedStrings.xml><?xml version="1.0" encoding="utf-8"?>
<sst xmlns="http://schemas.openxmlformats.org/spreadsheetml/2006/main" count="47" uniqueCount="46">
  <si>
    <t>Company</t>
  </si>
  <si>
    <t>Tdoc Number</t>
  </si>
  <si>
    <t>SGCS of Rel-16 eType II</t>
  </si>
  <si>
    <t>Oppo</t>
  </si>
  <si>
    <t>R4-2411294</t>
  </si>
  <si>
    <r>
      <t>0.725</t>
    </r>
    <r>
      <rPr>
        <vertAlign val="superscript"/>
        <sz val="11"/>
        <color theme="1"/>
        <rFont val="Aptos Narrow"/>
        <family val="2"/>
        <scheme val="minor"/>
      </rPr>
      <t>Note1</t>
    </r>
  </si>
  <si>
    <t xml:space="preserve">Note1: Result is shown with UMa testing data and 64 bits of CSI feedback. </t>
  </si>
  <si>
    <t>CATT</t>
  </si>
  <si>
    <t>R4-2411343</t>
  </si>
  <si>
    <r>
      <t>0.75</t>
    </r>
    <r>
      <rPr>
        <vertAlign val="superscript"/>
        <sz val="11"/>
        <color theme="1"/>
        <rFont val="Aptos Narrow"/>
        <family val="2"/>
        <scheme val="minor"/>
      </rPr>
      <t>Note2</t>
    </r>
  </si>
  <si>
    <t>Note2: Results with 64 bits CSI feedback and 128 Kernels are shown.</t>
  </si>
  <si>
    <t>Apple</t>
  </si>
  <si>
    <t>R4-2411411</t>
  </si>
  <si>
    <t>Rohde and Schwarz</t>
  </si>
  <si>
    <t>R4-2411534</t>
  </si>
  <si>
    <t>Samsung</t>
  </si>
  <si>
    <t>R4-2411636</t>
  </si>
  <si>
    <t>Mediatek</t>
  </si>
  <si>
    <t>R4-2411711</t>
  </si>
  <si>
    <t>SGCS Based on the Reference CNN Model that got agreed in R4-2411786</t>
  </si>
  <si>
    <t>CMCC</t>
  </si>
  <si>
    <t>R4-2411979</t>
  </si>
  <si>
    <t>Nokia</t>
  </si>
  <si>
    <t>R4-2412022</t>
  </si>
  <si>
    <t>Note3: Results with 59 overhead bits are shown.</t>
  </si>
  <si>
    <t>Vivo</t>
  </si>
  <si>
    <t>R4-2412252</t>
  </si>
  <si>
    <t>Intel</t>
  </si>
  <si>
    <t>R4-2412332</t>
  </si>
  <si>
    <t>Ericsson</t>
  </si>
  <si>
    <t>R4-2412609</t>
  </si>
  <si>
    <t>Huawei, HiSilicon</t>
  </si>
  <si>
    <t>R4-2412768</t>
  </si>
  <si>
    <t>ZTE, Sanechips</t>
  </si>
  <si>
    <t>R4-2412792</t>
  </si>
  <si>
    <t>Qualcomm</t>
  </si>
  <si>
    <t>Improvement of CNN model over Rel-16 eType II (C-D)/D * 100</t>
  </si>
  <si>
    <r>
      <t>0.689</t>
    </r>
    <r>
      <rPr>
        <vertAlign val="superscript"/>
        <sz val="11"/>
        <color theme="1"/>
        <rFont val="Aptos Narrow"/>
        <family val="2"/>
        <scheme val="minor"/>
      </rPr>
      <t>Note4</t>
    </r>
  </si>
  <si>
    <r>
      <t>0.7085</t>
    </r>
    <r>
      <rPr>
        <vertAlign val="superscript"/>
        <sz val="11"/>
        <color theme="1"/>
        <rFont val="Aptos Narrow"/>
        <family val="2"/>
        <scheme val="minor"/>
      </rPr>
      <t>Note5</t>
    </r>
  </si>
  <si>
    <r>
      <t>0.7294</t>
    </r>
    <r>
      <rPr>
        <vertAlign val="superscript"/>
        <sz val="11"/>
        <color theme="1"/>
        <rFont val="Aptos Narrow"/>
        <family val="2"/>
        <scheme val="minor"/>
      </rPr>
      <t>Note6</t>
    </r>
  </si>
  <si>
    <t>Note4: Results are shown with layer1.</t>
  </si>
  <si>
    <t>Note5: Results are shown with 800K training samples.</t>
  </si>
  <si>
    <t>Note6: Results are shown with rank1.</t>
  </si>
  <si>
    <t>Xiaomi</t>
    <phoneticPr fontId="5" type="noConversion"/>
  </si>
  <si>
    <t>R4-2413169</t>
    <phoneticPr fontId="5" type="noConversion"/>
  </si>
  <si>
    <t>Apple2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</si>
</sst>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  <font>
      <sz val="9"/>
      <name val="Aptos Narrow"/>
      <family val="3"/>
      <charset val="134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CNN SGCS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AI/ML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Sheet1!$A$2:$A$17</c:f>
              <c:strCache>
                <c:ptCount val="16"/>
                <c:pt idx="0">
                  <c:v>Oppo</c:v>
                </c:pt>
                <c:pt idx="1">
                  <c:v>CATT</c:v>
                </c:pt>
                <c:pt idx="2">
                  <c:v>Apple</c:v>
                </c:pt>
                <c:pt idx="3">
                  <c:v>Rohde and Schwarz</c:v>
                </c:pt>
                <c:pt idx="4">
                  <c:v>Samsung</c:v>
                </c:pt>
                <c:pt idx="5">
                  <c:v>Mediatek</c:v>
                </c:pt>
                <c:pt idx="6">
                  <c:v>CMCC</c:v>
                </c:pt>
                <c:pt idx="7">
                  <c:v>Nokia</c:v>
                </c:pt>
                <c:pt idx="8">
                  <c:v>Vivo</c:v>
                </c:pt>
                <c:pt idx="9">
                  <c:v>Intel</c:v>
                </c:pt>
                <c:pt idx="10">
                  <c:v>Ericsson</c:v>
                </c:pt>
                <c:pt idx="11">
                  <c:v>Huawei, HiSilicon</c:v>
                </c:pt>
                <c:pt idx="12">
                  <c:v>ZTE, Sanechips</c:v>
                </c:pt>
                <c:pt idx="13">
                  <c:v>Qualcomm</c:v>
                </c:pt>
                <c:pt idx="14">
                  <c:v>Xiaomi</c:v>
                </c:pt>
                <c:pt idx="15">
                  <c:v>Apple2</c:v>
                </c:pt>
              </c:strCache>
            </c:strRef>
          </c:cat>
          <c:val>
            <c:numRef>
              <c:f>Sheet1!$C$2:$C$17</c:f>
              <c:numCache>
                <c:formatCode>General</c:formatCode>
                <c:ptCount val="16"/>
                <c:pt idx="0">
                  <c:v>0.72499999999999998</c:v>
                </c:pt>
                <c:pt idx="1">
                  <c:v>0.75</c:v>
                </c:pt>
                <c:pt idx="2">
                  <c:v>0.78</c:v>
                </c:pt>
                <c:pt idx="3">
                  <c:v>0.76500000000000001</c:v>
                </c:pt>
                <c:pt idx="4">
                  <c:v>0.76</c:v>
                </c:pt>
                <c:pt idx="5">
                  <c:v>0.72199999999999998</c:v>
                </c:pt>
                <c:pt idx="6">
                  <c:v>0.79200000000000004</c:v>
                </c:pt>
                <c:pt idx="7">
                  <c:v>0.64300000000000002</c:v>
                </c:pt>
                <c:pt idx="8">
                  <c:v>0.75</c:v>
                </c:pt>
                <c:pt idx="9">
                  <c:v>0.68899999999999995</c:v>
                </c:pt>
                <c:pt idx="10">
                  <c:v>0.70850000000000002</c:v>
                </c:pt>
                <c:pt idx="11">
                  <c:v>0.69</c:v>
                </c:pt>
                <c:pt idx="12">
                  <c:v>0.72940000000000005</c:v>
                </c:pt>
                <c:pt idx="13">
                  <c:v>0.69340000000000002</c:v>
                </c:pt>
                <c:pt idx="14">
                  <c:v>0.68200000000000005</c:v>
                </c:pt>
                <c:pt idx="15">
                  <c:v>0.71899999999999997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6-8B4D-8B1D-8AFE3E555C5D}"/>
            </c:ext>
          </c:extLst>
        </c:ser>
        <c:ser>
          <c:idx val="2"/>
          <c:order val="1"/>
          <c:tx>
            <c:v>eType II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Sheet1!$A$2:$A$17</c:f>
              <c:strCache>
                <c:ptCount val="16"/>
                <c:pt idx="0">
                  <c:v>Oppo</c:v>
                </c:pt>
                <c:pt idx="1">
                  <c:v>CATT</c:v>
                </c:pt>
                <c:pt idx="2">
                  <c:v>Apple</c:v>
                </c:pt>
                <c:pt idx="3">
                  <c:v>Rohde and Schwarz</c:v>
                </c:pt>
                <c:pt idx="4">
                  <c:v>Samsung</c:v>
                </c:pt>
                <c:pt idx="5">
                  <c:v>Mediatek</c:v>
                </c:pt>
                <c:pt idx="6">
                  <c:v>CMCC</c:v>
                </c:pt>
                <c:pt idx="7">
                  <c:v>Nokia</c:v>
                </c:pt>
                <c:pt idx="8">
                  <c:v>Vivo</c:v>
                </c:pt>
                <c:pt idx="9">
                  <c:v>Intel</c:v>
                </c:pt>
                <c:pt idx="10">
                  <c:v>Ericsson</c:v>
                </c:pt>
                <c:pt idx="11">
                  <c:v>Huawei, HiSilicon</c:v>
                </c:pt>
                <c:pt idx="12">
                  <c:v>ZTE, Sanechips</c:v>
                </c:pt>
                <c:pt idx="13">
                  <c:v>Qualcomm</c:v>
                </c:pt>
                <c:pt idx="14">
                  <c:v>Xiaomi</c:v>
                </c:pt>
                <c:pt idx="15">
                  <c:v>Apple2</c:v>
                </c:pt>
              </c:strCache>
            </c:strRef>
          </c:cat>
          <c:val>
            <c:numRef>
              <c:f>Sheet1!$D$2:$D$17</c:f>
              <c:numCache>
                <c:formatCode>General</c:formatCode>
                <c:ptCount val="16"/>
                <c:pt idx="2">
                  <c:v>0.747</c:v>
                </c:pt>
                <c:pt idx="4">
                  <c:v>0.72419999999999995</c:v>
                </c:pt>
                <c:pt idx="5">
                  <c:v>0.71899999999999997</c:v>
                </c:pt>
                <c:pt idx="7">
                  <c:v>0.69099999999999995</c:v>
                </c:pt>
                <c:pt idx="8">
                  <c:v>0.73</c:v>
                </c:pt>
                <c:pt idx="9">
                  <c:v>0.65800000000000003</c:v>
                </c:pt>
                <c:pt idx="10">
                  <c:v>0.70009999999999994</c:v>
                </c:pt>
                <c:pt idx="11">
                  <c:v>0.66</c:v>
                </c:pt>
                <c:pt idx="12">
                  <c:v>0.68030000000000002</c:v>
                </c:pt>
                <c:pt idx="13">
                  <c:v>0.67</c:v>
                </c:pt>
                <c:pt idx="14">
                  <c:v>0.67600000000000005</c:v>
                </c:pt>
                <c:pt idx="15">
                  <c:v>0.68500000000000005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6-8B4D-8B1D-8AFE3E555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363408"/>
        <c:axId val="177912608"/>
      </c:barChart>
      <c:catAx>
        <c:axId val="181736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2608"/>
        <c:crosses val="autoZero"/>
        <c:auto val="1"/>
        <c:lblAlgn val="ctr"/>
        <c:lblOffset val="100"/>
        <c:noMultiLvlLbl val="0"/>
      </c:catAx>
      <c:valAx>
        <c:axId val="1779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36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SGCS Improvement with AI/ML over eType 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Sheet1!$A$2:$A$17</c:f>
              <c:strCache>
                <c:ptCount val="16"/>
                <c:pt idx="0">
                  <c:v>Oppo</c:v>
                </c:pt>
                <c:pt idx="1">
                  <c:v>CATT</c:v>
                </c:pt>
                <c:pt idx="2">
                  <c:v>Apple</c:v>
                </c:pt>
                <c:pt idx="3">
                  <c:v>Rohde and Schwarz</c:v>
                </c:pt>
                <c:pt idx="4">
                  <c:v>Samsung</c:v>
                </c:pt>
                <c:pt idx="5">
                  <c:v>Mediatek</c:v>
                </c:pt>
                <c:pt idx="6">
                  <c:v>CMCC</c:v>
                </c:pt>
                <c:pt idx="7">
                  <c:v>Nokia</c:v>
                </c:pt>
                <c:pt idx="8">
                  <c:v>Vivo</c:v>
                </c:pt>
                <c:pt idx="9">
                  <c:v>Intel</c:v>
                </c:pt>
                <c:pt idx="10">
                  <c:v>Ericsson</c:v>
                </c:pt>
                <c:pt idx="11">
                  <c:v>Huawei, HiSilicon</c:v>
                </c:pt>
                <c:pt idx="12">
                  <c:v>ZTE, Sanechips</c:v>
                </c:pt>
                <c:pt idx="13">
                  <c:v>Qualcomm</c:v>
                </c:pt>
                <c:pt idx="14">
                  <c:v>Xiaomi</c:v>
                </c:pt>
                <c:pt idx="15">
                  <c:v>Apple2</c:v>
                </c:pt>
              </c:strCache>
            </c:strRef>
          </c:cat>
          <c:val>
            <c:numRef>
              <c:f>Sheet1!$E$2:$E$17</c:f>
              <c:numCache>
                <c:formatCode>General</c:formatCode>
                <c:ptCount val="16"/>
                <c:pt idx="2">
                  <c:v>4.417670682730928</c:v>
                </c:pt>
                <c:pt idx="4">
                  <c:v>4.943385805026244</c:v>
                </c:pt>
                <c:pt idx="5">
                  <c:v>0.41724617524339397</c:v>
                </c:pt>
                <c:pt idx="7">
                  <c:v>-6.9464544138928996</c:v>
                </c:pt>
                <c:pt idx="8">
                  <c:v>2.7397260273972628</c:v>
                </c:pt>
                <c:pt idx="9">
                  <c:v>4.7112462006078895</c:v>
                </c:pt>
                <c:pt idx="10">
                  <c:v>1.19982859591488</c:v>
                </c:pt>
                <c:pt idx="11">
                  <c:v>4.5454545454545325</c:v>
                </c:pt>
                <c:pt idx="12">
                  <c:v>7.2174040864324605</c:v>
                </c:pt>
                <c:pt idx="13">
                  <c:v>3.4925373134328321</c:v>
                </c:pt>
                <c:pt idx="14">
                  <c:v>0.88757396449704218</c:v>
                </c:pt>
                <c:pt idx="15">
                  <c:v>4.9635036496350242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8-9647-B548-56AB03D32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5928768"/>
        <c:axId val="1175103215"/>
      </c:barChart>
      <c:catAx>
        <c:axId val="213592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103215"/>
        <c:crosses val="autoZero"/>
        <c:auto val="1"/>
        <c:lblAlgn val="ctr"/>
        <c:lblOffset val="100"/>
        <c:noMultiLvlLbl val="0"/>
      </c:catAx>
      <c:valAx>
        <c:axId val="117510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92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111125</xdr:rowOff>
    </xdr:from>
    <xdr:to>
      <xdr:col>3</xdr:col>
      <xdr:colOff>2022475</xdr:colOff>
      <xdr:row>70</xdr:row>
      <xdr:rowOff>142947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93306C-C0CF-8824-1D66-2146C6519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40725"/>
          <a:ext cx="8499475" cy="59373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4</xdr:col>
      <xdr:colOff>418267</xdr:colOff>
      <xdr:row>95</xdr:row>
      <xdr:rowOff>62240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1EF96B-85D3-3EE0-6FE3-BDFA29901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20" y="13121640"/>
          <a:ext cx="6666667" cy="50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4</xdr:col>
      <xdr:colOff>418267</xdr:colOff>
      <xdr:row>126</xdr:row>
      <xdr:rowOff>62240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6E9BC0-43EE-BBC0-3BA8-B4EEBCD5A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20" y="18790920"/>
          <a:ext cx="6666667" cy="500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101600</xdr:rowOff>
    </xdr:from>
    <xdr:to>
      <xdr:col>3</xdr:col>
      <xdr:colOff>1244600</xdr:colOff>
      <xdr:row>38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F98EF0-267B-8203-59E9-0E0084F1A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1854200</xdr:colOff>
      <xdr:row>19</xdr:row>
      <xdr:rowOff>63500</xdr:rowOff>
    </xdr:from>
    <xdr:to>
      <xdr:col>6</xdr:col>
      <xdr:colOff>190500</xdr:colOff>
      <xdr:row>37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C1A77B2-6304-EAC0-10ED-FA4CAD636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pple_112 (Manasa)" id="{C0E72A0E-305E-544C-968C-EE687AD2CEA0}" userId="Apple_112 (Manasa)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4-08-20T07:08:08.40" personId="{C0E72A0E-305E-544C-968C-EE687AD2CEA0}" id="{232C58B7-8F1F-F949-BC35-8DC81CF5A0BF}">
    <text xml:space="preserve">Note1: Result is shown with UMa testing data and 64 bits of CSI feedback. </text>
  </threadedComment>
  <threadedComment ref="C3" dT="2024-08-20T07:08:55.81" personId="{C0E72A0E-305E-544C-968C-EE687AD2CEA0}" id="{178013A0-04BD-5244-B111-AF32F3EC4FB1}">
    <text>Note2: Results with 64 bits CSI feedback and 128 Kernels are shown.</text>
  </threadedComment>
  <threadedComment ref="A4" dT="2024-08-20T07:10:36.59" personId="{C0E72A0E-305E-544C-968C-EE687AD2CEA0}" id="{DA515BD2-72EA-0749-A4B3-70643511876F}">
    <text>With directional antenna for UE</text>
  </threadedComment>
  <threadedComment ref="D9" dT="2024-08-20T07:06:11.57" personId="{C0E72A0E-305E-544C-968C-EE687AD2CEA0}" id="{90CA2145-0809-1049-89BE-0C5D2B9723E5}">
    <text>Note 3
 Results with 59 overhead bits are shown.</text>
  </threadedComment>
  <threadedComment ref="C11" dT="2024-08-20T07:09:31.11" personId="{C0E72A0E-305E-544C-968C-EE687AD2CEA0}" id="{991AA90F-32A5-F442-9848-C82E70BAAEFE}">
    <text>Note4: Results are shown with layer1.</text>
  </threadedComment>
  <threadedComment ref="C12" dT="2024-08-20T07:09:49.93" personId="{C0E72A0E-305E-544C-968C-EE687AD2CEA0}" id="{88E8B660-111D-AD46-B4DE-C0498A307026}">
    <text>Note5: Results are shown with 800K training samples.</text>
  </threadedComment>
  <threadedComment ref="C14" dT="2024-08-20T07:10:16.44" personId="{C0E72A0E-305E-544C-968C-EE687AD2CEA0}" id="{3DD768F4-27F5-E446-90E5-FC66158C9BD1}">
    <text>Note6: Results are shown with rank1.</text>
  </threadedComment>
  <threadedComment ref="A17" dT="2024-08-20T07:11:04.90" personId="{C0E72A0E-305E-544C-968C-EE687AD2CEA0}" id="{CEF798A6-4A36-0E4E-A394-CC46A7DCABC3}">
    <text>With omni antenna for UE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RAN/WG4_Radio/TSGR4_112/Docs/R4-2411979.zip" TargetMode="External"/><Relationship Id="rId13" Type="http://schemas.openxmlformats.org/officeDocument/2006/relationships/hyperlink" Target="https://www.3gpp.org/ftp/TSG_RAN/WG4_Radio/TSGR4_112/Docs/R4-2412768.zip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3gpp.org/ftp/TSG_RAN/WG4_Radio/TSGR4_112/Docs/R4-2411411.zip" TargetMode="External"/><Relationship Id="rId21" Type="http://schemas.microsoft.com/office/2017/10/relationships/threadedComment" Target="../threadedComments/threadedComment1.xml"/><Relationship Id="rId7" Type="http://schemas.openxmlformats.org/officeDocument/2006/relationships/hyperlink" Target="https://www.3gpp.org/ftp/TSG_RAN/WG4_Radio/TSGR4_112/Docs/R4-2411786.zip" TargetMode="External"/><Relationship Id="rId12" Type="http://schemas.openxmlformats.org/officeDocument/2006/relationships/hyperlink" Target="https://www.3gpp.org/ftp/TSG_RAN/WG4_Radio/TSGR4_112/Docs/R4-2412609.zip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3gpp.org/ftp/TSG_RAN/WG4_Radio/TSGR4_112/Docs/R4-2411343.zip" TargetMode="External"/><Relationship Id="rId16" Type="http://schemas.openxmlformats.org/officeDocument/2006/relationships/hyperlink" Target="https://www.3gpp.org/ftp/TSG_RAN/WG4_Radio/TSGR4_112/Docs/R4-2411786.zip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www.3gpp.org/ftp/TSG_RAN/WG4_Radio/TSGR4_112/Docs/R4-2411294.zip" TargetMode="External"/><Relationship Id="rId6" Type="http://schemas.openxmlformats.org/officeDocument/2006/relationships/hyperlink" Target="https://www.3gpp.org/ftp/TSG_RAN/WG4_Radio/TSGR4_112/Docs/R4-2411711.zip" TargetMode="External"/><Relationship Id="rId11" Type="http://schemas.openxmlformats.org/officeDocument/2006/relationships/hyperlink" Target="https://www.3gpp.org/ftp/TSG_RAN/WG4_Radio/TSGR4_112/Docs/R4-2412332.zip" TargetMode="External"/><Relationship Id="rId5" Type="http://schemas.openxmlformats.org/officeDocument/2006/relationships/hyperlink" Target="https://www.3gpp.org/ftp/TSG_RAN/WG4_Radio/TSGR4_112/Docs/R4-2411636.zip" TargetMode="External"/><Relationship Id="rId15" Type="http://schemas.openxmlformats.org/officeDocument/2006/relationships/hyperlink" Target="https://www.3gpp.org/ftp/TSG_RAN/WG4_Radio/TSGR4_112/Docs/R4-2413169.zip" TargetMode="External"/><Relationship Id="rId10" Type="http://schemas.openxmlformats.org/officeDocument/2006/relationships/hyperlink" Target="https://www.3gpp.org/ftp/TSG_RAN/WG4_Radio/TSGR4_112/Docs/R4-2412252.zip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3gpp.org/ftp/TSG_RAN/WG4_Radio/TSGR4_112/Docs/R4-2411534.zip" TargetMode="External"/><Relationship Id="rId9" Type="http://schemas.openxmlformats.org/officeDocument/2006/relationships/hyperlink" Target="https://www.3gpp.org/ftp/TSG_RAN/WG4_Radio/TSGR4_112/Docs/R4-2412022.zip" TargetMode="External"/><Relationship Id="rId14" Type="http://schemas.openxmlformats.org/officeDocument/2006/relationships/hyperlink" Target="https://www.3gpp.org/ftp/TSG_RAN/WG4_Radio/TSGR4_112/Docs/R4-2412792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4AB3-85AD-4766-B259-538EDC62CE5F}">
  <dimension ref="A1:H37"/>
  <sheetViews>
    <sheetView tabSelected="1" workbookViewId="0">
      <selection activeCell="A15" sqref="A15:XFD15"/>
    </sheetView>
  </sheetViews>
  <sheetFormatPr baseColWidth="10" defaultColWidth="8.83203125" defaultRowHeight="15" x14ac:dyDescent="0.2"/>
  <cols>
    <col min="1" max="1" width="22.83203125" customWidth="1"/>
    <col min="2" max="2" width="24.6640625" customWidth="1"/>
    <col min="3" max="3" width="37.5" customWidth="1"/>
    <col min="4" max="4" width="29" customWidth="1"/>
    <col min="5" max="5" width="31.5" customWidth="1"/>
    <col min="6" max="6" width="37.5" customWidth="1"/>
    <col min="8" max="8" width="35.6640625" customWidth="1"/>
    <col min="9" max="9" width="8.83203125" customWidth="1"/>
  </cols>
  <sheetData>
    <row r="1" spans="1:6" ht="32" x14ac:dyDescent="0.2">
      <c r="A1" s="3" t="s">
        <v>0</v>
      </c>
      <c r="B1" s="3" t="s">
        <v>1</v>
      </c>
      <c r="C1" s="4" t="s">
        <v>19</v>
      </c>
      <c r="D1" s="3" t="s">
        <v>2</v>
      </c>
      <c r="E1" s="7" t="s">
        <v>36</v>
      </c>
      <c r="F1" s="4" t="s">
        <v>19</v>
      </c>
    </row>
    <row r="2" spans="1:6" ht="17" x14ac:dyDescent="0.2">
      <c r="A2" s="5" t="s">
        <v>3</v>
      </c>
      <c r="B2" s="6" t="s">
        <v>4</v>
      </c>
      <c r="C2" s="5">
        <v>0.72499999999999998</v>
      </c>
      <c r="D2" s="5"/>
      <c r="E2" s="1"/>
      <c r="F2" s="5" t="s">
        <v>5</v>
      </c>
    </row>
    <row r="3" spans="1:6" ht="17" x14ac:dyDescent="0.2">
      <c r="A3" s="5" t="s">
        <v>7</v>
      </c>
      <c r="B3" s="6" t="s">
        <v>8</v>
      </c>
      <c r="C3" s="5">
        <v>0.75</v>
      </c>
      <c r="D3" s="5"/>
      <c r="E3" s="1"/>
      <c r="F3" s="5" t="s">
        <v>9</v>
      </c>
    </row>
    <row r="4" spans="1:6" x14ac:dyDescent="0.2">
      <c r="A4" s="5" t="s">
        <v>11</v>
      </c>
      <c r="B4" s="6" t="s">
        <v>12</v>
      </c>
      <c r="C4" s="5">
        <v>0.78</v>
      </c>
      <c r="D4" s="5">
        <v>0.747</v>
      </c>
      <c r="E4" s="1">
        <f>(C4-D4)/D4 * 100</f>
        <v>4.417670682730928</v>
      </c>
      <c r="F4" s="5">
        <v>0.78</v>
      </c>
    </row>
    <row r="5" spans="1:6" x14ac:dyDescent="0.2">
      <c r="A5" s="5" t="s">
        <v>13</v>
      </c>
      <c r="B5" s="6" t="s">
        <v>14</v>
      </c>
      <c r="C5" s="5">
        <v>0.76500000000000001</v>
      </c>
      <c r="D5" s="5"/>
      <c r="E5" s="1"/>
      <c r="F5" s="5">
        <v>0.76500000000000001</v>
      </c>
    </row>
    <row r="6" spans="1:6" x14ac:dyDescent="0.2">
      <c r="A6" s="5" t="s">
        <v>15</v>
      </c>
      <c r="B6" s="6" t="s">
        <v>16</v>
      </c>
      <c r="C6" s="5">
        <v>0.76</v>
      </c>
      <c r="D6" s="5">
        <v>0.72419999999999995</v>
      </c>
      <c r="E6" s="1">
        <f>(C6-D6)/D6 * 100</f>
        <v>4.943385805026244</v>
      </c>
      <c r="F6" s="5">
        <v>0.76</v>
      </c>
    </row>
    <row r="7" spans="1:6" x14ac:dyDescent="0.2">
      <c r="A7" s="5" t="s">
        <v>17</v>
      </c>
      <c r="B7" s="6" t="s">
        <v>18</v>
      </c>
      <c r="C7" s="5">
        <v>0.72199999999999998</v>
      </c>
      <c r="D7" s="5">
        <v>0.71899999999999997</v>
      </c>
      <c r="E7" s="1">
        <f>(C7-D7)/D7 * 100</f>
        <v>0.41724617524339397</v>
      </c>
      <c r="F7" s="5">
        <v>0.72199999999999998</v>
      </c>
    </row>
    <row r="8" spans="1:6" x14ac:dyDescent="0.2">
      <c r="A8" s="5" t="s">
        <v>20</v>
      </c>
      <c r="B8" s="6" t="s">
        <v>21</v>
      </c>
      <c r="C8" s="5">
        <v>0.79200000000000004</v>
      </c>
      <c r="D8" s="5"/>
      <c r="E8" s="1"/>
      <c r="F8" s="5">
        <v>0.79200000000000004</v>
      </c>
    </row>
    <row r="9" spans="1:6" ht="17" x14ac:dyDescent="0.2">
      <c r="A9" s="5" t="s">
        <v>22</v>
      </c>
      <c r="B9" s="6" t="s">
        <v>23</v>
      </c>
      <c r="C9" s="5">
        <v>0.64300000000000002</v>
      </c>
      <c r="D9" s="5">
        <v>0.69099999999999995</v>
      </c>
      <c r="E9" s="1">
        <f>(0.643-0.691)/0.691 * 100</f>
        <v>-6.9464544138928996</v>
      </c>
      <c r="F9" s="5">
        <v>0.64300000000000002</v>
      </c>
    </row>
    <row r="10" spans="1:6" x14ac:dyDescent="0.2">
      <c r="A10" s="5" t="s">
        <v>25</v>
      </c>
      <c r="B10" s="6" t="s">
        <v>26</v>
      </c>
      <c r="C10" s="5">
        <v>0.75</v>
      </c>
      <c r="D10" s="5">
        <v>0.73</v>
      </c>
      <c r="E10" s="1">
        <f>(0.75-0.73)/0.73 * 100</f>
        <v>2.7397260273972628</v>
      </c>
      <c r="F10" s="5">
        <v>0.75</v>
      </c>
    </row>
    <row r="11" spans="1:6" ht="17" x14ac:dyDescent="0.2">
      <c r="A11" s="5" t="s">
        <v>27</v>
      </c>
      <c r="B11" s="6" t="s">
        <v>28</v>
      </c>
      <c r="C11" s="5">
        <v>0.68899999999999995</v>
      </c>
      <c r="D11" s="5">
        <v>0.65800000000000003</v>
      </c>
      <c r="E11" s="1">
        <f>(0.689-0.658)/0.658 * 100</f>
        <v>4.7112462006078895</v>
      </c>
      <c r="F11" s="5" t="s">
        <v>37</v>
      </c>
    </row>
    <row r="12" spans="1:6" ht="17" x14ac:dyDescent="0.2">
      <c r="A12" s="5" t="s">
        <v>29</v>
      </c>
      <c r="B12" s="6" t="s">
        <v>30</v>
      </c>
      <c r="C12" s="5">
        <v>0.70850000000000002</v>
      </c>
      <c r="D12" s="5">
        <v>0.70009999999999994</v>
      </c>
      <c r="E12" s="1">
        <f>(0.7085-0.7001)/0.7001 * 100</f>
        <v>1.19982859591488</v>
      </c>
      <c r="F12" s="5" t="s">
        <v>38</v>
      </c>
    </row>
    <row r="13" spans="1:6" x14ac:dyDescent="0.2">
      <c r="A13" s="5" t="s">
        <v>31</v>
      </c>
      <c r="B13" s="6" t="s">
        <v>32</v>
      </c>
      <c r="C13" s="5">
        <v>0.69</v>
      </c>
      <c r="D13" s="5">
        <v>0.66</v>
      </c>
      <c r="E13" s="1">
        <f>(0.69-0.66)/0.66 * 100</f>
        <v>4.5454545454545325</v>
      </c>
      <c r="F13" s="5">
        <v>0.69</v>
      </c>
    </row>
    <row r="14" spans="1:6" ht="17" x14ac:dyDescent="0.2">
      <c r="A14" s="5" t="s">
        <v>33</v>
      </c>
      <c r="B14" s="6" t="s">
        <v>34</v>
      </c>
      <c r="C14" s="5">
        <v>0.72940000000000005</v>
      </c>
      <c r="D14" s="5">
        <v>0.68030000000000002</v>
      </c>
      <c r="E14" s="1">
        <f>(0.7294-0.6803)/0.6803 * 100</f>
        <v>7.2174040864324605</v>
      </c>
      <c r="F14" s="5" t="s">
        <v>39</v>
      </c>
    </row>
    <row r="15" spans="1:6" x14ac:dyDescent="0.2">
      <c r="A15" s="5" t="s">
        <v>35</v>
      </c>
      <c r="B15" s="6" t="s">
        <v>44</v>
      </c>
      <c r="C15" s="5">
        <v>0.69340000000000002</v>
      </c>
      <c r="D15" s="5">
        <v>0.67</v>
      </c>
      <c r="E15" s="1">
        <f>(0.6934-0.67)/0.67 * 100</f>
        <v>3.4925373134328321</v>
      </c>
      <c r="F15" s="5">
        <v>0.69340000000000002</v>
      </c>
    </row>
    <row r="16" spans="1:6" x14ac:dyDescent="0.2">
      <c r="A16" s="5" t="s">
        <v>43</v>
      </c>
      <c r="B16" s="5"/>
      <c r="C16" s="5">
        <v>0.68200000000000005</v>
      </c>
      <c r="D16" s="5">
        <v>0.67600000000000005</v>
      </c>
      <c r="E16" s="1">
        <f>(0.682-0.676)/0.676 * 100</f>
        <v>0.88757396449704218</v>
      </c>
      <c r="F16" s="5">
        <v>0.68200000000000005</v>
      </c>
    </row>
    <row r="17" spans="1:8" x14ac:dyDescent="0.2">
      <c r="A17" s="5" t="s">
        <v>45</v>
      </c>
      <c r="B17" s="6"/>
      <c r="C17" s="5">
        <v>0.71899999999999997</v>
      </c>
      <c r="D17" s="5">
        <v>0.68500000000000005</v>
      </c>
      <c r="E17" s="1">
        <f>(C17-D17)/D17 * 100</f>
        <v>4.9635036496350242</v>
      </c>
      <c r="F17" s="5">
        <v>0.71899999999999997</v>
      </c>
    </row>
    <row r="18" spans="1:8" x14ac:dyDescent="0.2">
      <c r="A18" s="1"/>
      <c r="B18" s="1"/>
      <c r="C18" s="1"/>
      <c r="D18" s="1"/>
      <c r="E18" s="1"/>
      <c r="F18" s="1"/>
    </row>
    <row r="19" spans="1:8" ht="32" x14ac:dyDescent="0.2">
      <c r="A19" s="1"/>
      <c r="B19" s="1"/>
      <c r="C19" s="1"/>
      <c r="D19" s="1"/>
      <c r="E19" s="1"/>
      <c r="F19" s="1"/>
      <c r="H19" s="2" t="s">
        <v>6</v>
      </c>
    </row>
    <row r="20" spans="1:8" x14ac:dyDescent="0.2">
      <c r="A20" s="1"/>
      <c r="B20" s="1"/>
      <c r="C20" s="1"/>
      <c r="D20" s="1"/>
      <c r="E20" s="1"/>
      <c r="F20" s="1"/>
      <c r="H20" s="1"/>
    </row>
    <row r="21" spans="1:8" ht="32" x14ac:dyDescent="0.2">
      <c r="A21" s="1"/>
      <c r="B21" s="1"/>
      <c r="C21" s="1"/>
      <c r="D21" s="1"/>
      <c r="E21" s="1"/>
      <c r="F21" s="1"/>
      <c r="H21" s="2" t="s">
        <v>10</v>
      </c>
    </row>
    <row r="22" spans="1:8" x14ac:dyDescent="0.2">
      <c r="A22" s="1"/>
      <c r="B22" s="1"/>
      <c r="C22" s="1"/>
      <c r="D22" s="1"/>
      <c r="E22" s="1"/>
      <c r="F22" s="1"/>
      <c r="H22" s="1"/>
    </row>
    <row r="23" spans="1:8" x14ac:dyDescent="0.2">
      <c r="A23" s="1"/>
      <c r="B23" s="1"/>
      <c r="C23" s="1"/>
      <c r="D23" s="1"/>
      <c r="E23" s="1"/>
      <c r="F23" s="1"/>
      <c r="H23" s="1" t="s">
        <v>24</v>
      </c>
    </row>
    <row r="24" spans="1:8" x14ac:dyDescent="0.2">
      <c r="A24" s="1"/>
      <c r="B24" s="1"/>
      <c r="C24" s="1"/>
      <c r="D24" s="1"/>
      <c r="E24" s="1"/>
      <c r="F24" s="1"/>
      <c r="H24" s="1"/>
    </row>
    <row r="25" spans="1:8" x14ac:dyDescent="0.2">
      <c r="A25" s="1"/>
      <c r="B25" s="1"/>
      <c r="C25" s="1"/>
      <c r="D25" s="1"/>
      <c r="E25" s="1"/>
      <c r="H25" s="1" t="s">
        <v>40</v>
      </c>
    </row>
    <row r="26" spans="1:8" x14ac:dyDescent="0.2">
      <c r="A26" s="1"/>
      <c r="B26" s="1"/>
      <c r="C26" s="1"/>
      <c r="D26" s="1"/>
      <c r="E26" s="1"/>
      <c r="H26" s="1"/>
    </row>
    <row r="27" spans="1:8" x14ac:dyDescent="0.2">
      <c r="A27" s="1"/>
      <c r="B27" s="1"/>
      <c r="C27" s="1"/>
      <c r="D27" s="1"/>
      <c r="E27" s="1"/>
      <c r="H27" s="1" t="s">
        <v>41</v>
      </c>
    </row>
    <row r="28" spans="1:8" x14ac:dyDescent="0.2">
      <c r="A28" s="1"/>
      <c r="B28" s="1"/>
      <c r="C28" s="1"/>
      <c r="D28" s="1"/>
      <c r="E28" s="1"/>
      <c r="H28" s="1"/>
    </row>
    <row r="29" spans="1:8" x14ac:dyDescent="0.2">
      <c r="A29" s="1"/>
      <c r="B29" s="1"/>
      <c r="C29" s="1"/>
      <c r="D29" s="1"/>
      <c r="E29" s="1"/>
      <c r="H29" s="1" t="s">
        <v>42</v>
      </c>
    </row>
    <row r="30" spans="1:8" x14ac:dyDescent="0.2">
      <c r="A30" s="1"/>
      <c r="B30" s="1"/>
      <c r="C30" s="1"/>
      <c r="D30" s="1"/>
      <c r="E30" s="1"/>
    </row>
    <row r="31" spans="1:8" x14ac:dyDescent="0.2">
      <c r="A31" s="1"/>
      <c r="B31" s="1"/>
      <c r="C31" s="1"/>
      <c r="D31" s="1"/>
      <c r="E31" s="1"/>
    </row>
    <row r="32" spans="1:8" x14ac:dyDescent="0.2">
      <c r="A32" s="1"/>
      <c r="B32" s="1"/>
      <c r="C32" s="1"/>
      <c r="D32" s="1"/>
      <c r="E32" s="1"/>
    </row>
    <row r="33" spans="1:6" x14ac:dyDescent="0.2">
      <c r="A33" s="1"/>
      <c r="B33" s="1"/>
      <c r="C33" s="1"/>
      <c r="D33" s="1"/>
      <c r="E33" s="1"/>
    </row>
    <row r="34" spans="1:6" x14ac:dyDescent="0.2">
      <c r="A34" s="1"/>
      <c r="B34" s="1"/>
      <c r="C34" s="1"/>
      <c r="D34" s="1"/>
      <c r="E34" s="1"/>
    </row>
    <row r="35" spans="1:6" x14ac:dyDescent="0.2">
      <c r="A35" s="1"/>
      <c r="B35" s="1"/>
      <c r="C35" s="1"/>
      <c r="D35" s="1"/>
      <c r="E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</row>
  </sheetData>
  <phoneticPr fontId="5" type="noConversion"/>
  <hyperlinks>
    <hyperlink ref="B2" r:id="rId1" display="https://www.3gpp.org/ftp/TSG_RAN/WG4_Radio/TSGR4_112/Docs/R4-2411294.zip" xr:uid="{8DCB271A-2B28-46A4-A6D4-966DCF019109}"/>
    <hyperlink ref="B3" r:id="rId2" display="https://www.3gpp.org/ftp/TSG_RAN/WG4_Radio/TSGR4_112/Docs/R4-2411343.zip" xr:uid="{EBF2FAA1-FC76-4DFE-88CE-13E355E1CBE7}"/>
    <hyperlink ref="B4" r:id="rId3" display="https://www.3gpp.org/ftp/TSG_RAN/WG4_Radio/TSGR4_112/Docs/R4-2411411.zip" xr:uid="{2B7899F3-767D-4B21-96B5-5D0FCB395A26}"/>
    <hyperlink ref="B5" r:id="rId4" display="https://www.3gpp.org/ftp/TSG_RAN/WG4_Radio/TSGR4_112/Docs/R4-2411534.zip" xr:uid="{E9C6A870-5100-43AD-AA0E-D394B470263F}"/>
    <hyperlink ref="B6" r:id="rId5" display="https://www.3gpp.org/ftp/TSG_RAN/WG4_Radio/TSGR4_112/Docs/R4-2411636.zip" xr:uid="{EAE9CEC7-F45C-45E3-9808-254819B88B0B}"/>
    <hyperlink ref="B7" r:id="rId6" display="https://www.3gpp.org/ftp/TSG_RAN/WG4_Radio/TSGR4_112/Docs/R4-2411711.zip" xr:uid="{249F211B-6CFD-4B1E-808F-057FB474C77E}"/>
    <hyperlink ref="C1" r:id="rId7" xr:uid="{B0485367-2E6C-44DA-986F-15E624285D93}"/>
    <hyperlink ref="B8" r:id="rId8" display="https://www.3gpp.org/ftp/TSG_RAN/WG4_Radio/TSGR4_112/Docs/R4-2411979.zip" xr:uid="{18642688-531C-46A2-A433-A73843347E64}"/>
    <hyperlink ref="B9" r:id="rId9" display="https://www.3gpp.org/ftp/TSG_RAN/WG4_Radio/TSGR4_112/Docs/R4-2412022.zip" xr:uid="{B5E24363-5673-408A-8226-DBE7BF11120A}"/>
    <hyperlink ref="B10" r:id="rId10" display="https://www.3gpp.org/ftp/TSG_RAN/WG4_Radio/TSGR4_112/Docs/R4-2412252.zip" xr:uid="{0B14FAF5-34DA-4DF6-8377-1B1E5B64472D}"/>
    <hyperlink ref="B11" r:id="rId11" display="https://www.3gpp.org/ftp/TSG_RAN/WG4_Radio/TSGR4_112/Docs/R4-2412332.zip" xr:uid="{FDAF5349-FBB4-4A04-83B4-79887106D932}"/>
    <hyperlink ref="B12" r:id="rId12" display="https://www.3gpp.org/ftp/TSG_RAN/WG4_Radio/TSGR4_112/Docs/R4-2412609.zip" xr:uid="{17ACD944-CF1D-4EB8-96E9-232700ED1F1E}"/>
    <hyperlink ref="B13" r:id="rId13" display="https://www.3gpp.org/ftp/TSG_RAN/WG4_Radio/TSGR4_112/Docs/R4-2412768.zip" xr:uid="{D3A81672-7B49-43AC-AD6E-AE6979546E7B}"/>
    <hyperlink ref="B14" r:id="rId14" display="https://www.3gpp.org/ftp/TSG_RAN/WG4_Radio/TSGR4_112/Docs/R4-2412792.zip" xr:uid="{F0BBB885-127D-4A51-8C53-1EF5E1A05CB8}"/>
    <hyperlink ref="B15" r:id="rId15" display="https://www.3gpp.org/ftp/TSG_RAN/WG4_Radio/TSGR4_112/Docs/R4-2413169.zip" xr:uid="{FC9C9D1B-1040-4B2C-B520-83104ED3B5A1}"/>
    <hyperlink ref="F1" r:id="rId16" xr:uid="{23431360-E7DA-334E-BCAC-455E00C1A356}"/>
  </hyperlinks>
  <pageMargins left="0.7" right="0.7" top="0.75" bottom="0.75" header="0.3" footer="0.3"/>
  <pageSetup paperSize="9" orientation="portrait" verticalDpi="0" r:id="rId17"/>
  <drawing r:id="rId18"/>
  <legacyDrawing r:id="rId19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Islam</dc:creator>
  <cp:lastModifiedBy>Apple_112 (Manasa)</cp:lastModifiedBy>
  <dcterms:created xsi:type="dcterms:W3CDTF">2024-08-13T19:04:48Z</dcterms:created>
  <dcterms:modified xsi:type="dcterms:W3CDTF">2024-08-20T07:22:43Z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f4ac5e305aa711ef80002f6700002f67">
    <vt:lpwstr>CWMJTTDVkiDO7suRvkoNGsJHH8OvpYRhwCQStVNMxzDK6wMwfET88cK6ED0BVgP0yId4ZqITD+eBSDTxB6538yiew==</vt:lpwstr>
  </property>
</Properties>
</file>