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himsseo\RAN3\RAN3_124_0520-0524_Fukuoka Japan\"/>
    </mc:Choice>
  </mc:AlternateContent>
  <xr:revisionPtr revIDLastSave="0" documentId="13_ncr:1_{02063C8D-DC2E-4317-949F-EC79748EDEE8}" xr6:coauthVersionLast="47" xr6:coauthVersionMax="47" xr10:uidLastSave="{00000000-0000-0000-0000-000000000000}"/>
  <bookViews>
    <workbookView xWindow="-108" yWindow="-108" windowWidth="23256" windowHeight="12576" tabRatio="722" firstSheet="1" activeTab="1" xr2:uid="{00000000-000D-0000-FFFF-FFFF00000000}"/>
  </bookViews>
  <sheets>
    <sheet name="Parameters" sheetId="4" state="hidden" r:id="rId1"/>
    <sheet name="Main" sheetId="6" r:id="rId2"/>
    <sheet name="TDoc_List" sheetId="9" r:id="rId3"/>
    <sheet name="WIcode" sheetId="17" r:id="rId4"/>
    <sheet name="spec ver" sheetId="14" r:id="rId5"/>
    <sheet name="WI based on AI" sheetId="16" r:id="rId6"/>
    <sheet name="New CR" sheetId="10" r:id="rId7"/>
    <sheet name="CR number check" sheetId="15" r:id="rId8"/>
  </sheets>
  <externalReferences>
    <externalReference r:id="rId9"/>
  </externalReferences>
  <definedNames>
    <definedName name="_xlnm._FilterDatabase" localSheetId="2" hidden="1">TDoc_List!$A$1:$AJ$870</definedName>
    <definedName name="_xlnm._FilterDatabase" localSheetId="3" hidden="1">WIcode!$A$1:$G$8698</definedName>
    <definedName name="Categories" localSheetId="3">[1]Parameters!$C$3:$C$8</definedName>
    <definedName name="Categories">Parameters!$C$3:$C$8</definedName>
    <definedName name="for" localSheetId="3">[1]Parameters!$D$3:$D$10</definedName>
    <definedName name="for">Parameters!$D$3:$D$10</definedName>
    <definedName name="OLE_LINK57" localSheetId="1">Main!#REF!</definedName>
    <definedName name="OLE_LINK63" localSheetId="1">Main!#REF!</definedName>
    <definedName name="Releases">Parameters!$E$3:$E$28</definedName>
    <definedName name="Statuses" localSheetId="3">[1]Parameters!$B$3:$B$21</definedName>
    <definedName name="Statuses">Parameters!$B$3:$B$21</definedName>
    <definedName name="TDoc_List_r1">TDoc_List!#REF!</definedName>
    <definedName name="TDoc_Types">Parameters!$A$3:$A$24</definedName>
    <definedName name="Types" localSheetId="3">[1]Parameters!$A$3:$A$24</definedName>
    <definedName name="Types">Parameters!$A$3:$A$25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6" l="1"/>
  <c r="R5" i="6"/>
  <c r="Q5" i="6"/>
  <c r="C5" i="6" s="1"/>
  <c r="P5" i="6"/>
  <c r="O5" i="6"/>
  <c r="M5" i="6"/>
  <c r="N5" i="6" s="1"/>
  <c r="L5" i="6"/>
  <c r="K5" i="6"/>
  <c r="J5" i="6"/>
  <c r="I5" i="6"/>
  <c r="G5" i="6"/>
  <c r="F5" i="6"/>
  <c r="E5" i="6"/>
  <c r="B5" i="6"/>
  <c r="R7" i="6"/>
  <c r="Q7" i="6"/>
  <c r="C7" i="6" s="1"/>
  <c r="P7" i="6"/>
  <c r="O7" i="6"/>
  <c r="M7" i="6"/>
  <c r="N7" i="6" s="1"/>
  <c r="L7" i="6"/>
  <c r="K7" i="6"/>
  <c r="J7" i="6"/>
  <c r="I7" i="6"/>
  <c r="G7" i="6"/>
  <c r="F7" i="6"/>
  <c r="E7" i="6"/>
  <c r="B7" i="6"/>
  <c r="R6" i="6"/>
  <c r="Q6" i="6"/>
  <c r="C6" i="6" s="1"/>
  <c r="P6" i="6"/>
  <c r="O6" i="6"/>
  <c r="M6" i="6"/>
  <c r="N6" i="6" s="1"/>
  <c r="L6" i="6"/>
  <c r="K6" i="6"/>
  <c r="J6" i="6"/>
  <c r="I6" i="6"/>
  <c r="G6" i="6"/>
  <c r="F6" i="6"/>
  <c r="E6" i="6"/>
  <c r="B6" i="6"/>
  <c r="R8" i="6"/>
  <c r="Q8" i="6"/>
  <c r="C8" i="6" s="1"/>
  <c r="P8" i="6"/>
  <c r="O8" i="6"/>
  <c r="M8" i="6"/>
  <c r="N8" i="6" s="1"/>
  <c r="L8" i="6"/>
  <c r="K8" i="6"/>
  <c r="J8" i="6"/>
  <c r="I8" i="6"/>
  <c r="G8" i="6"/>
  <c r="F8" i="6"/>
  <c r="E8" i="6"/>
  <c r="B8" i="6"/>
  <c r="R10" i="6"/>
  <c r="Q10" i="6"/>
  <c r="C10" i="6" s="1"/>
  <c r="P10" i="6"/>
  <c r="O10" i="6"/>
  <c r="M10" i="6"/>
  <c r="N10" i="6" s="1"/>
  <c r="L10" i="6"/>
  <c r="K10" i="6"/>
  <c r="J10" i="6"/>
  <c r="I10" i="6"/>
  <c r="G10" i="6"/>
  <c r="F10" i="6"/>
  <c r="E10" i="6"/>
  <c r="B10" i="6"/>
  <c r="R9" i="6"/>
  <c r="Q9" i="6"/>
  <c r="C9" i="6" s="1"/>
  <c r="P9" i="6"/>
  <c r="O9" i="6"/>
  <c r="M9" i="6"/>
  <c r="N9" i="6" s="1"/>
  <c r="L9" i="6"/>
  <c r="K9" i="6"/>
  <c r="J9" i="6"/>
  <c r="I9" i="6"/>
  <c r="G9" i="6"/>
  <c r="F9" i="6"/>
  <c r="B9" i="6"/>
  <c r="O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Mangion</author>
  </authors>
  <commentList>
    <comment ref="D4" authorId="0" shapeId="0" xr:uid="{065B458F-2BEF-4D94-A06F-14DD62E44454}">
      <text>
        <r>
          <rPr>
            <b/>
            <sz val="9"/>
            <color rgb="FF000000"/>
            <rFont val="Tahoma"/>
            <family val="2"/>
          </rPr>
          <t>Target Tdoc# to revise. 
If this request is for revision of previous tdoc and There is no need right columns(if they are not changed); 
'Rel'/'Spec'/'Ver'/'Wis/Cat'</t>
        </r>
      </text>
    </comment>
    <comment ref="E4" authorId="0" shapeId="0" xr:uid="{09745A91-08F8-477D-857A-3F7C04B80A66}">
      <text>
        <r>
          <rPr>
            <sz val="9"/>
            <color rgb="FF000000"/>
            <rFont val="Tahoma"/>
            <family val="2"/>
          </rPr>
          <t>Free text. Maximum length: 200 characters</t>
        </r>
      </text>
    </comment>
    <comment ref="F4" authorId="0" shapeId="0" xr:uid="{E09A671B-A644-4E35-B3D4-1AA5BFB63797}">
      <text>
        <r>
          <rPr>
            <sz val="9"/>
            <color rgb="FF000000"/>
            <rFont val="Tahoma"/>
            <family val="2"/>
          </rPr>
          <t>All the companies want to participate. *Maximum length: 200 characters</t>
        </r>
      </text>
    </comment>
    <comment ref="O4" authorId="0" shapeId="0" xr:uid="{9EFAA558-0340-48F7-B598-1D0FBC3C6F06}">
      <text>
        <r>
          <rPr>
            <b/>
            <sz val="9"/>
            <color rgb="FF000000"/>
            <rFont val="Tahoma"/>
            <family val="2"/>
          </rPr>
          <t>Several Wi can be imported if they are comma separated.
Example: "UPCON, 570029, RSE"R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Mathieu Mangion</author>
  </authors>
  <commentList>
    <comment ref="D1" authorId="0" shapeId="0" xr:uid="{84C0D925-41A7-49B4-8A53-AB787C07E740}">
      <text>
        <r>
          <rPr>
            <b/>
            <sz val="9"/>
            <color rgb="FF000000"/>
            <rFont val="Tahoma"/>
            <family val="2"/>
          </rPr>
          <t>Target Tdoc# to revise. 
If this request is for revision of previous tdoc and There is no need right columns(if they are not changed); 
'Rel'/'Spec'/'Ver'/'Wis/Cat'</t>
        </r>
      </text>
    </comment>
    <comment ref="E1" authorId="0" shapeId="0" xr:uid="{9A5C922B-0F82-448E-99F2-242E9D667A5D}">
      <text>
        <r>
          <rPr>
            <sz val="9"/>
            <color rgb="FF000000"/>
            <rFont val="Tahoma"/>
            <family val="2"/>
          </rPr>
          <t>Free text. Maximum length: 200 characters</t>
        </r>
      </text>
    </comment>
    <comment ref="F1" authorId="0" shapeId="0" xr:uid="{48EE60FD-582A-4E75-9A34-1D5061DD7095}">
      <text>
        <r>
          <rPr>
            <sz val="9"/>
            <color rgb="FF000000"/>
            <rFont val="Tahoma"/>
            <family val="2"/>
          </rPr>
          <t>All the companies want to participate. *Maximum length: 200 characters</t>
        </r>
      </text>
    </comment>
    <comment ref="H1" authorId="0" shapeId="0" xr:uid="{FA7CA71E-0F3A-4747-93C7-1E4AE15121D4}">
      <text>
        <r>
          <rPr>
            <b/>
            <sz val="9"/>
            <color rgb="FF000000"/>
            <rFont val="Tahoma"/>
            <family val="2"/>
          </rPr>
          <t>This email should be the contact person's one that is already enrolled on 3GU.</t>
        </r>
      </text>
    </comment>
    <comment ref="O1" authorId="0" shapeId="0" xr:uid="{221621E2-00B6-4A2B-AFFD-C8310C530B72}">
      <text>
        <r>
          <rPr>
            <b/>
            <sz val="9"/>
            <color rgb="FF000000"/>
            <rFont val="Tahoma"/>
            <family val="2"/>
          </rPr>
          <t>Several Wi can be imported if they are comma separated.
Example: "UPCON, 570029, RSE"R</t>
        </r>
      </text>
    </comment>
  </commentList>
</comments>
</file>

<file path=xl/sharedStrings.xml><?xml version="1.0" encoding="utf-8"?>
<sst xmlns="http://schemas.openxmlformats.org/spreadsheetml/2006/main" count="21720" uniqueCount="5275">
  <si>
    <t>Types of Tdocs</t>
  </si>
  <si>
    <t>Possible statuses of Tdocs</t>
  </si>
  <si>
    <t>Version</t>
  </si>
  <si>
    <t>Title</t>
  </si>
  <si>
    <t>Type</t>
  </si>
  <si>
    <t>Is revision of</t>
  </si>
  <si>
    <t>Categories</t>
  </si>
  <si>
    <t>A</t>
  </si>
  <si>
    <t>B</t>
  </si>
  <si>
    <t>C</t>
  </si>
  <si>
    <t>D</t>
  </si>
  <si>
    <t>E</t>
  </si>
  <si>
    <t>F</t>
  </si>
  <si>
    <t>Related WIs</t>
  </si>
  <si>
    <t>LS out</t>
  </si>
  <si>
    <t>LS in</t>
  </si>
  <si>
    <t>agenda</t>
  </si>
  <si>
    <t>pCR</t>
  </si>
  <si>
    <t>CR</t>
  </si>
  <si>
    <t>WI status report</t>
  </si>
  <si>
    <t>report</t>
  </si>
  <si>
    <t>other</t>
  </si>
  <si>
    <t>For</t>
  </si>
  <si>
    <t>Work Plan</t>
  </si>
  <si>
    <t>draftCR</t>
  </si>
  <si>
    <t>CR pack</t>
  </si>
  <si>
    <t>ToR</t>
  </si>
  <si>
    <t>WID new</t>
  </si>
  <si>
    <t>WID revised</t>
  </si>
  <si>
    <t>SID new</t>
  </si>
  <si>
    <t>SID revised</t>
  </si>
  <si>
    <t>WI exception request</t>
  </si>
  <si>
    <t>draft TS</t>
  </si>
  <si>
    <t>draft TR</t>
  </si>
  <si>
    <t>discussion</t>
  </si>
  <si>
    <t>response</t>
  </si>
  <si>
    <t>reserved</t>
  </si>
  <si>
    <t>available</t>
  </si>
  <si>
    <t>revised</t>
  </si>
  <si>
    <t>agreed</t>
  </si>
  <si>
    <t>conditionally agreed</t>
  </si>
  <si>
    <t>approved</t>
  </si>
  <si>
    <t>conditionally approved</t>
  </si>
  <si>
    <t>partially approved</t>
  </si>
  <si>
    <t>treated</t>
  </si>
  <si>
    <t>endorsed</t>
  </si>
  <si>
    <t>replied to</t>
  </si>
  <si>
    <t>merged</t>
  </si>
  <si>
    <t>not pursued</t>
  </si>
  <si>
    <t>postponed</t>
  </si>
  <si>
    <t>noted</t>
  </si>
  <si>
    <t>not concluded</t>
  </si>
  <si>
    <t>withdrawn</t>
  </si>
  <si>
    <t>reissued</t>
  </si>
  <si>
    <t>Decision</t>
  </si>
  <si>
    <t>Agreement</t>
  </si>
  <si>
    <t>Approval</t>
  </si>
  <si>
    <t>Information</t>
  </si>
  <si>
    <t>Discussion</t>
  </si>
  <si>
    <t>Action</t>
  </si>
  <si>
    <t>Endorsement</t>
  </si>
  <si>
    <t>Presentation</t>
  </si>
  <si>
    <t>Releases</t>
  </si>
  <si>
    <t>Rel-14</t>
  </si>
  <si>
    <t>Rel-13</t>
  </si>
  <si>
    <t>Rel-12</t>
  </si>
  <si>
    <t>Rel-11</t>
  </si>
  <si>
    <t>Rel-10</t>
  </si>
  <si>
    <t>Rel-9</t>
  </si>
  <si>
    <t>Rel-8</t>
  </si>
  <si>
    <t>Rel-7</t>
  </si>
  <si>
    <t>Rel-6</t>
  </si>
  <si>
    <t>Rel-5</t>
  </si>
  <si>
    <t>Rel-4</t>
  </si>
  <si>
    <t>R1999</t>
  </si>
  <si>
    <t>R1998</t>
  </si>
  <si>
    <t>UMTS</t>
  </si>
  <si>
    <t>R2000</t>
  </si>
  <si>
    <t>R1997</t>
  </si>
  <si>
    <t>R1996</t>
  </si>
  <si>
    <t>Ph1-EXT</t>
  </si>
  <si>
    <t>Ph2</t>
  </si>
  <si>
    <t>Ph1-DCS</t>
  </si>
  <si>
    <t>Ph1</t>
  </si>
  <si>
    <t>TS or TR cover</t>
  </si>
  <si>
    <t>Agenda item</t>
  </si>
  <si>
    <t>Spec</t>
  </si>
  <si>
    <t>CR revision</t>
  </si>
  <si>
    <t>WI Summary</t>
  </si>
  <si>
    <t>not treated</t>
  </si>
  <si>
    <t>Rel-18</t>
  </si>
  <si>
    <t>Rel-17</t>
  </si>
  <si>
    <t>Rel-16</t>
  </si>
  <si>
    <t>Rel-15</t>
  </si>
  <si>
    <t>Rel-19</t>
  </si>
  <si>
    <t>Source Companies</t>
  </si>
  <si>
    <t>e-mail</t>
  </si>
  <si>
    <t>RAN3 - Tdoc number request form</t>
  </si>
  <si>
    <t>These columns will be sent to you after allocation by MCC</t>
  </si>
  <si>
    <t>CR#</t>
  </si>
  <si>
    <t>Main author's
 name</t>
  </si>
  <si>
    <t>Rel</t>
  </si>
  <si>
    <t>CR 
cat.</t>
  </si>
  <si>
    <t>*Please fill out these columns in order to input precise information on 3GU and not to be delayed next process.</t>
  </si>
  <si>
    <t>Filip Barac</t>
  </si>
  <si>
    <t>Tdoc#</t>
  </si>
  <si>
    <t>NR_mobile_IAB</t>
  </si>
  <si>
    <t>Gino Masini</t>
  </si>
  <si>
    <t>38.413</t>
  </si>
  <si>
    <t>5</t>
  </si>
  <si>
    <t>NR_netcon_repeater-Core</t>
  </si>
  <si>
    <t>Yazid Lyazidi</t>
  </si>
  <si>
    <t>38.473</t>
  </si>
  <si>
    <t>NR_ENDC_SON_MDT_enh2-Core</t>
  </si>
  <si>
    <t>Ericsson</t>
  </si>
  <si>
    <t>2</t>
  </si>
  <si>
    <t>revision of</t>
  </si>
  <si>
    <t>Hongzhuo Zhang</t>
  </si>
  <si>
    <t>38.423</t>
  </si>
  <si>
    <t>16.13.0</t>
  </si>
  <si>
    <t>1</t>
  </si>
  <si>
    <t xml:space="preserve">Target Tdoc# to revise. </t>
  </si>
  <si>
    <t>38.300</t>
  </si>
  <si>
    <t>-</t>
  </si>
  <si>
    <t>36.423</t>
  </si>
  <si>
    <t>CATT</t>
  </si>
  <si>
    <t>3</t>
  </si>
  <si>
    <t>ZTE</t>
  </si>
  <si>
    <t>NR_pos-Core</t>
  </si>
  <si>
    <t>16.12.0</t>
  </si>
  <si>
    <t>TEI17</t>
  </si>
  <si>
    <t>Seonggu Shim</t>
  </si>
  <si>
    <t>NR_MBS-Core</t>
  </si>
  <si>
    <t>Tao QI</t>
  </si>
  <si>
    <t>8.1</t>
  </si>
  <si>
    <t>NR_IAB-Core</t>
  </si>
  <si>
    <t>Yuanping Zhu</t>
  </si>
  <si>
    <t>NR_IAB_enh-Core</t>
  </si>
  <si>
    <t>NR_XR_enh-Core</t>
  </si>
  <si>
    <t>Yingjun Zhou</t>
  </si>
  <si>
    <t>SA2</t>
  </si>
  <si>
    <t>NR_Mob_enh2-Core</t>
  </si>
  <si>
    <t>Jiajun Chen</t>
  </si>
  <si>
    <t>Jinwoo Ock</t>
  </si>
  <si>
    <t>Samsung</t>
  </si>
  <si>
    <t>RAN2</t>
  </si>
  <si>
    <t>TEI18</t>
  </si>
  <si>
    <t>38.455</t>
  </si>
  <si>
    <t>38.401</t>
  </si>
  <si>
    <t>NR_pos_enh2</t>
  </si>
  <si>
    <t>NR_QoE_enh-Core</t>
  </si>
  <si>
    <t>China Unicom</t>
  </si>
  <si>
    <t>NR_AIML_NGRAN-Core</t>
  </si>
  <si>
    <t>Xudong Yang</t>
  </si>
  <si>
    <t>Huawei</t>
  </si>
  <si>
    <t>Seokjung Kim</t>
  </si>
  <si>
    <t>LG Electronics</t>
  </si>
  <si>
    <t>eNPN_Ph2-NGRAN-Core</t>
  </si>
  <si>
    <t>ziqiao liu</t>
  </si>
  <si>
    <t>sen xu</t>
  </si>
  <si>
    <t>China Telecom</t>
  </si>
  <si>
    <t>Miaoqi Zhang</t>
  </si>
  <si>
    <t>CMCC</t>
  </si>
  <si>
    <t>NR_newRAT-Core, TEI17</t>
  </si>
  <si>
    <t>Ying Huang</t>
  </si>
  <si>
    <t>NR_MT_SDT-Core</t>
  </si>
  <si>
    <t>Jing-Rong Hsieh</t>
  </si>
  <si>
    <t>TRS_URLLC-NR-Core</t>
  </si>
  <si>
    <t>Netw_Energy_NR-Core</t>
  </si>
  <si>
    <t>Yansheng Liu</t>
  </si>
  <si>
    <t>37.483</t>
  </si>
  <si>
    <t>Feng Han</t>
  </si>
  <si>
    <t>Yanru Wang</t>
  </si>
  <si>
    <t>Dapeng Li</t>
  </si>
  <si>
    <t>Jiren Han</t>
  </si>
  <si>
    <t>NR_NTN_enh</t>
  </si>
  <si>
    <t>Jiaying Sun</t>
  </si>
  <si>
    <t>Jiancheng SUN</t>
  </si>
  <si>
    <t>Anna Pantelidou</t>
  </si>
  <si>
    <t>Nokia, Nokia Shanghai Bell</t>
  </si>
  <si>
    <t>Daewook Byun</t>
  </si>
  <si>
    <t>LG Electronics Inc.</t>
  </si>
  <si>
    <t>NR_SmallData_INACTIVE-Core</t>
  </si>
  <si>
    <t>Julien Muller</t>
  </si>
  <si>
    <t>Nianshan Shi</t>
  </si>
  <si>
    <t>NR_ENDC_SON_MDT_enh-Core</t>
  </si>
  <si>
    <t>Philippe Reininger</t>
  </si>
  <si>
    <t>Mingzeng Dai</t>
  </si>
  <si>
    <t>Lenovo</t>
  </si>
  <si>
    <t>Philippe Godin</t>
  </si>
  <si>
    <t>Liwei Qiu</t>
  </si>
  <si>
    <t>NR_newRAT-Core, TEI16</t>
  </si>
  <si>
    <t>James Miller</t>
  </si>
  <si>
    <t>38.305</t>
  </si>
  <si>
    <t>NR_redcap_enh-Core</t>
  </si>
  <si>
    <t>Lisi Li</t>
  </si>
  <si>
    <t>Xiaomi</t>
  </si>
  <si>
    <t>Zheng Jiang</t>
  </si>
  <si>
    <t>China Telecommunication</t>
  </si>
  <si>
    <t>Henrik Olofsson</t>
  </si>
  <si>
    <t>NR_mobile_IAB-Core</t>
  </si>
  <si>
    <t>Pierre VISA</t>
  </si>
  <si>
    <t>NR_NTN_enh-Core</t>
  </si>
  <si>
    <t>Aijuan Liu</t>
  </si>
  <si>
    <t>Ericsson LM</t>
  </si>
  <si>
    <t>36.413</t>
  </si>
  <si>
    <t>36.300</t>
  </si>
  <si>
    <t>4</t>
  </si>
  <si>
    <t>Yan Wang</t>
  </si>
  <si>
    <t>NR_MBS_enh-Core</t>
  </si>
  <si>
    <t>Chenghock Ng</t>
  </si>
  <si>
    <t>NEC</t>
  </si>
  <si>
    <t>17.3.0</t>
  </si>
  <si>
    <t>ZIJIANG MA</t>
  </si>
  <si>
    <t>Flavien Ronteix-Jacquet</t>
  </si>
  <si>
    <t>Damiano Rapone</t>
  </si>
  <si>
    <t>Shankar Krishnan</t>
  </si>
  <si>
    <t>Qualcomm Incorporated</t>
  </si>
  <si>
    <t>Su Yi</t>
  </si>
  <si>
    <t>Fujitsu</t>
  </si>
  <si>
    <t>Punyaslok Purkayastha</t>
  </si>
  <si>
    <t>Sean Kelley</t>
  </si>
  <si>
    <t>Georg Hampel</t>
  </si>
  <si>
    <t>38.410</t>
  </si>
  <si>
    <t>Sven Fischer</t>
  </si>
  <si>
    <t>Yang Lu</t>
  </si>
  <si>
    <t>1129</t>
  </si>
  <si>
    <t>Geetha Rajendran</t>
  </si>
  <si>
    <t>Mengzhen Wang</t>
  </si>
  <si>
    <t>Tianyang Min</t>
  </si>
  <si>
    <t>Subramanya Chandrashekar</t>
  </si>
  <si>
    <t>Krzysztof Kordybach</t>
  </si>
  <si>
    <t>37.340</t>
  </si>
  <si>
    <t>37.482</t>
  </si>
  <si>
    <t>Martin Kollar</t>
  </si>
  <si>
    <t>Veera Prasada Kadiri</t>
  </si>
  <si>
    <t>Andres Arjona</t>
  </si>
  <si>
    <t>Yin Gao</t>
  </si>
  <si>
    <t>RAN3 Chair, RAN3 Vice-Chairs</t>
  </si>
  <si>
    <t>RAN3</t>
  </si>
  <si>
    <t>RAN2, RAN3</t>
  </si>
  <si>
    <t>NR_pos_enh-Core</t>
  </si>
  <si>
    <t>1140</t>
  </si>
  <si>
    <t>Jaemin Han</t>
  </si>
  <si>
    <t>NR_SL_relay_enh-Core</t>
  </si>
  <si>
    <t>NR_UAV-Core</t>
  </si>
  <si>
    <t>IoT_NTN_enh-Core</t>
  </si>
  <si>
    <t>30.531</t>
  </si>
  <si>
    <t>7</t>
  </si>
  <si>
    <t>ETSI-MCC</t>
  </si>
  <si>
    <t>RAN3 Chair</t>
  </si>
  <si>
    <t>Reply in</t>
  </si>
  <si>
    <t>Original LS</t>
  </si>
  <si>
    <t>LS_Cc</t>
  </si>
  <si>
    <t>LS_To</t>
  </si>
  <si>
    <t>Reply to</t>
  </si>
  <si>
    <t>TSG CR Pack</t>
  </si>
  <si>
    <t>CR category</t>
  </si>
  <si>
    <t>Specification</t>
  </si>
  <si>
    <t>Revised to</t>
  </si>
  <si>
    <t>Uploaded</t>
  </si>
  <si>
    <t>Reservation date</t>
  </si>
  <si>
    <t>TDoc Status</t>
  </si>
  <si>
    <t>TDoc sort order within agenda item</t>
  </si>
  <si>
    <t>Agenda item description</t>
  </si>
  <si>
    <t>Agenda item sort order</t>
  </si>
  <si>
    <t>Secretary Remarks</t>
  </si>
  <si>
    <t>Abstract</t>
  </si>
  <si>
    <t>Contact ID</t>
  </si>
  <si>
    <t>Contact</t>
  </si>
  <si>
    <t>Source</t>
  </si>
  <si>
    <t>Tdoc</t>
  </si>
  <si>
    <t>CR rev#</t>
  </si>
  <si>
    <t>MCC check(previous CR rev#)</t>
  </si>
  <si>
    <t>Shuo Peng</t>
  </si>
  <si>
    <t>Shengnan Liu</t>
  </si>
  <si>
    <t>38.470</t>
  </si>
  <si>
    <r>
      <rPr>
        <b/>
        <sz val="8"/>
        <color rgb="FFFF0000"/>
        <rFont val="Calibri"/>
        <family val="2"/>
      </rPr>
      <t>(New/Revised in)</t>
    </r>
    <r>
      <rPr>
        <b/>
        <sz val="10"/>
        <color rgb="FFFF0000"/>
        <rFont val="Calibri"/>
        <family val="2"/>
      </rPr>
      <t xml:space="preserve">
Tdoc#</t>
    </r>
  </si>
  <si>
    <t>revision check</t>
  </si>
  <si>
    <t>etc. MCC check(previous CR rev#)</t>
  </si>
  <si>
    <t>Alexander Vesely</t>
  </si>
  <si>
    <t>38.420</t>
  </si>
  <si>
    <t>IUCC</t>
  </si>
  <si>
    <t>ME</t>
  </si>
  <si>
    <t>RAN</t>
  </si>
  <si>
    <t>CN</t>
  </si>
  <si>
    <t>Clauses Affected</t>
  </si>
  <si>
    <t>Guidelines for RAN3 Meetings</t>
  </si>
  <si>
    <t>TRS_URLLC</t>
  </si>
  <si>
    <t>0111</t>
  </si>
  <si>
    <t>RAN2(ZTE)</t>
  </si>
  <si>
    <t>NR_pos_enh2-Core</t>
  </si>
  <si>
    <t>eNS_Ph3-NR-Core</t>
  </si>
  <si>
    <t>NR_newRAT-Core, TEI18</t>
  </si>
  <si>
    <t>38.425</t>
  </si>
  <si>
    <t>16.11.0</t>
  </si>
  <si>
    <t>TEI16</t>
  </si>
  <si>
    <t>Spec No</t>
  </si>
  <si>
    <t>Rel17 ver</t>
  </si>
  <si>
    <t>Rel16 ver</t>
  </si>
  <si>
    <t>Rel15 ver</t>
  </si>
  <si>
    <t>E1 signalling transport</t>
  </si>
  <si>
    <t>E1 Application Protocol (E1AP)</t>
  </si>
  <si>
    <t>NG-RAN; Architecture description</t>
  </si>
  <si>
    <t>NG-RAN; NG general aspects and principles</t>
  </si>
  <si>
    <t>NG-RAN; NG Application Protocol (NGAP)</t>
  </si>
  <si>
    <t>38.415</t>
  </si>
  <si>
    <t>NG-RAN; PDU session user plane protocol</t>
  </si>
  <si>
    <t>NG-RAN; Xn general aspects and principles</t>
  </si>
  <si>
    <t>NG-RAN; Xn Application Protocol (XnAP)</t>
  </si>
  <si>
    <t>NG-RAN; NR user plane protocol</t>
  </si>
  <si>
    <t>NG-RAN; NR Positioning Protocol A (NRPPa)</t>
  </si>
  <si>
    <t>NG-RAN; F1 general aspects and principles</t>
  </si>
  <si>
    <t>NG-RAN; F1 Application Protocol (F1AP)</t>
  </si>
  <si>
    <t>NR; Multi-connectivity; Overall description; Stage-2</t>
  </si>
  <si>
    <t>NR; NR and NG-RAN Overall description; Stage-2</t>
  </si>
  <si>
    <t>NG Radio Access Network (NG-RAN); Stage 2 functional specification of User Equipment (UE) positioning in NG-RAN</t>
  </si>
  <si>
    <t>latest#</t>
  </si>
  <si>
    <t>version</t>
  </si>
  <si>
    <t>spec</t>
  </si>
  <si>
    <t>newly allocated # in MM</t>
  </si>
  <si>
    <t>* Find WI code:</t>
  </si>
  <si>
    <t>CT4(Ericsson)</t>
  </si>
  <si>
    <t>16.14.0</t>
  </si>
  <si>
    <t>Evolved Universal Terrestrial Radio Access (E-UTRA) and Evolved Universal Terrestrial Radio Access Network (E-UTRAN); Overall description; Stage 2</t>
  </si>
  <si>
    <t>Evolved Universal Terrestrial Radio Access Network (E-UTRAN); S1 Application Protocol (S1AP)</t>
  </si>
  <si>
    <t>36.455</t>
  </si>
  <si>
    <t>Evolved Universal Terrestrial Radio Access (E-UTRA); LTE Positioning Protocol A (LPPa)</t>
  </si>
  <si>
    <t>SA2(Qualcomm)</t>
  </si>
  <si>
    <t>0114</t>
  </si>
  <si>
    <t>NR_MG_enh2-Core</t>
  </si>
  <si>
    <t>Steven XU</t>
  </si>
  <si>
    <t>NR_QoE</t>
  </si>
  <si>
    <t>ZTE, China Telecom, China Unicom</t>
  </si>
  <si>
    <t>TEI</t>
  </si>
  <si>
    <t>17.6.0</t>
  </si>
  <si>
    <t>Håkon Helmers</t>
  </si>
  <si>
    <t>1102</t>
  </si>
  <si>
    <t>0122</t>
  </si>
  <si>
    <t>NR_MBS-Core, TEI18</t>
  </si>
  <si>
    <t>1228</t>
  </si>
  <si>
    <t>NR_DualTxRx_MUSIM-Core</t>
  </si>
  <si>
    <t>8.3</t>
  </si>
  <si>
    <t>NR_NTN_solutions</t>
  </si>
  <si>
    <t>NR_QoE-Core</t>
  </si>
  <si>
    <t>0124</t>
  </si>
  <si>
    <t>NR_QoE_enh</t>
  </si>
  <si>
    <t>NR_SL_enh2-Core</t>
  </si>
  <si>
    <t>IoT_NTN_enh</t>
  </si>
  <si>
    <t>RAN2(Ericsson)</t>
  </si>
  <si>
    <t>eNS_Ph3</t>
  </si>
  <si>
    <t>XRM</t>
  </si>
  <si>
    <t>Ranging_SL</t>
  </si>
  <si>
    <t>URLLC_Mgt</t>
  </si>
  <si>
    <t>18.0.0</t>
  </si>
  <si>
    <t>NR_ENDC_SON_MDT_enh-Core, TEI18</t>
  </si>
  <si>
    <t>Reply LS on Rel-18 RedCap enhancements to address remaining ENs in TS 23.502</t>
  </si>
  <si>
    <t>SA2(Huawei)</t>
  </si>
  <si>
    <t>17.7.0</t>
  </si>
  <si>
    <t>EE5GPLUS_Ph2</t>
  </si>
  <si>
    <t>AIMLsys</t>
  </si>
  <si>
    <t>1251</t>
  </si>
  <si>
    <t>NR_newRAT-Core</t>
  </si>
  <si>
    <t>1252</t>
  </si>
  <si>
    <t>1253</t>
  </si>
  <si>
    <t>1255</t>
  </si>
  <si>
    <t>0040</t>
  </si>
  <si>
    <t>5G_V2X_NRSL-Core</t>
  </si>
  <si>
    <t>NR_SL_relay-Core</t>
  </si>
  <si>
    <t>1261</t>
  </si>
  <si>
    <t>SA5</t>
  </si>
  <si>
    <t>NR_CPUP_Split-Core</t>
  </si>
  <si>
    <t>1262</t>
  </si>
  <si>
    <t>1267</t>
  </si>
  <si>
    <t>LTE_NBIOT_eMTC_NTN</t>
  </si>
  <si>
    <t>1269</t>
  </si>
  <si>
    <t>1270</t>
  </si>
  <si>
    <t>1132</t>
  </si>
  <si>
    <t>1133</t>
  </si>
  <si>
    <t>Correction on LTM</t>
  </si>
  <si>
    <t>1136</t>
  </si>
  <si>
    <t>1137</t>
  </si>
  <si>
    <t>Lenovo, Huawei</t>
  </si>
  <si>
    <t>1141</t>
  </si>
  <si>
    <t>1142</t>
  </si>
  <si>
    <t>1143</t>
  </si>
  <si>
    <t>NR_SL_relay_enh</t>
  </si>
  <si>
    <t>1278</t>
  </si>
  <si>
    <t>1144</t>
  </si>
  <si>
    <t>Addition of SON for fast MCG recovery in stage 2</t>
  </si>
  <si>
    <t>NR_XR_enh</t>
  </si>
  <si>
    <t>0128</t>
  </si>
  <si>
    <t>Support of no PDU session for IAB-MT during Path Switch Request procedure</t>
  </si>
  <si>
    <t>1148</t>
  </si>
  <si>
    <t>Correction of IP-Sec Transport Layer Address</t>
  </si>
  <si>
    <t>1153</t>
  </si>
  <si>
    <t>1154</t>
  </si>
  <si>
    <t>1155</t>
  </si>
  <si>
    <t>UL SDT for MT communication handling</t>
  </si>
  <si>
    <t>Switch to RRC Connected after SDT Partial Context Transfer</t>
  </si>
  <si>
    <t>Correction of switch to RRC connected after SDT Partial Context Transfer</t>
  </si>
  <si>
    <t>Response LS on SDT signalling optimization for partial context transfer</t>
  </si>
  <si>
    <t>Correction on user consent for trace reporting</t>
  </si>
  <si>
    <t>Effective measurement window for inter-RAT measurement</t>
  </si>
  <si>
    <t>1307</t>
  </si>
  <si>
    <t>0129</t>
  </si>
  <si>
    <t>Correction to 38.423 for SON features enhancement</t>
  </si>
  <si>
    <t>Discussion on handover restriction of (e)RedCap</t>
  </si>
  <si>
    <t>0130</t>
  </si>
  <si>
    <t>Discussion on LTM remaining issues</t>
  </si>
  <si>
    <t>TEI15</t>
  </si>
  <si>
    <t>0022</t>
  </si>
  <si>
    <t>0024</t>
  </si>
  <si>
    <t>Addition of CPAC detection in stage 2</t>
  </si>
  <si>
    <t>FS_NR_pos_enh2</t>
  </si>
  <si>
    <t>NR_Mob_enh2</t>
  </si>
  <si>
    <t>Correction of MT Communication Handling procedure</t>
  </si>
  <si>
    <t>0133</t>
  </si>
  <si>
    <t>1339</t>
  </si>
  <si>
    <t>0028</t>
  </si>
  <si>
    <t>ZTE, CATT, China Telecom</t>
  </si>
  <si>
    <t>ZTE, Ericsson, Huawei, CATT</t>
  </si>
  <si>
    <t>NR_netcon_repeater</t>
  </si>
  <si>
    <t>NR_ext_to_71GHz-Core</t>
  </si>
  <si>
    <t>0138</t>
  </si>
  <si>
    <t>Huawei, China Unicom, Lenovo</t>
  </si>
  <si>
    <t>Rapporteur corrections to 37.482</t>
  </si>
  <si>
    <t>Stage 2 correction for NR-U</t>
  </si>
  <si>
    <t>SN-initiated flag signalling for SPR</t>
  </si>
  <si>
    <t>Ericsson, Deutsche Telekom, AT&amp;T</t>
  </si>
  <si>
    <t>Rel18 ver</t>
  </si>
  <si>
    <t>Evolved Universal Terrestrial Radio Access Network (E-UTRAN); X2 Application Protocol (X2AP)</t>
  </si>
  <si>
    <t>Nokia</t>
  </si>
  <si>
    <t>IAB-node De-registration Handling</t>
  </si>
  <si>
    <t>NR_Mob_enh-Core</t>
  </si>
  <si>
    <t>Acronym</t>
  </si>
  <si>
    <t>OutlineLevel</t>
  </si>
  <si>
    <t>Release</t>
  </si>
  <si>
    <t>ResourceNames</t>
  </si>
  <si>
    <t>Start</t>
  </si>
  <si>
    <t>Finish</t>
  </si>
  <si>
    <t>%Complete</t>
  </si>
  <si>
    <t>EnergyServ</t>
  </si>
  <si>
    <t>FS_EnergyServ</t>
  </si>
  <si>
    <t>S1</t>
  </si>
  <si>
    <t>FS_EnergySys</t>
  </si>
  <si>
    <t>S2</t>
  </si>
  <si>
    <t>FS_Energy_OAM_Ph3</t>
  </si>
  <si>
    <t>S5</t>
  </si>
  <si>
    <t>Netw_Energy_NR_enh</t>
  </si>
  <si>
    <t>Netw_Energy_NR_enh-Core</t>
  </si>
  <si>
    <t>R1</t>
  </si>
  <si>
    <t>Netw_Energy_NR_enh-Perf</t>
  </si>
  <si>
    <t>R4</t>
  </si>
  <si>
    <t>NR_LPWUS</t>
  </si>
  <si>
    <t>NR_LPWUS-Core</t>
  </si>
  <si>
    <t>NR_LPWUS-Perf</t>
  </si>
  <si>
    <t>FS_AIML_MT_Ph2</t>
  </si>
  <si>
    <t>AIML_MT_Ph2</t>
  </si>
  <si>
    <t>FS_AIML_CN</t>
  </si>
  <si>
    <t>FS_AIML_MGT_Ph2</t>
  </si>
  <si>
    <t>FS_AIMLAPP</t>
  </si>
  <si>
    <t>S6</t>
  </si>
  <si>
    <t>FS_NR_AIML_NGRAN_enh</t>
  </si>
  <si>
    <t>R3</t>
  </si>
  <si>
    <t>FS_NR_AIML_Mob</t>
  </si>
  <si>
    <t>R2</t>
  </si>
  <si>
    <t>NR_AIML_air</t>
  </si>
  <si>
    <t>NR_AIML_air-Core</t>
  </si>
  <si>
    <t>NR_AIML_air-Perf</t>
  </si>
  <si>
    <t>AmbientIoT</t>
  </si>
  <si>
    <t>FS_AmbientIoT</t>
  </si>
  <si>
    <t>FS_Ambient_IoT_solutions</t>
  </si>
  <si>
    <t>5GSAT_Ph3</t>
  </si>
  <si>
    <t>FS_5GSAT_Ph3</t>
  </si>
  <si>
    <t>FS_5GSAT_Ph3_ARCH</t>
  </si>
  <si>
    <t>FS_5GSAT_Ph3_App</t>
  </si>
  <si>
    <t>FS_5GSAT_Ph3_SEC</t>
  </si>
  <si>
    <t>S3</t>
  </si>
  <si>
    <t>NR_NTN_Ph3</t>
  </si>
  <si>
    <t>NR_NTN_Ph3-Core</t>
  </si>
  <si>
    <t>NR_NTN_Ph3-Perf</t>
  </si>
  <si>
    <t>IoT_NTN_Ph3</t>
  </si>
  <si>
    <t>IoT_NTN_Ph3-Core</t>
  </si>
  <si>
    <t>Metaverse</t>
  </si>
  <si>
    <t>FS_Metaverse</t>
  </si>
  <si>
    <t>FS_Metaverse_App</t>
  </si>
  <si>
    <t>FS_XRM_Ph2</t>
  </si>
  <si>
    <t>FS_XRApp</t>
  </si>
  <si>
    <t>XRMobility</t>
  </si>
  <si>
    <t>NR_XR_Ph3</t>
  </si>
  <si>
    <t>NR_XR_Ph3-Core</t>
  </si>
  <si>
    <t>NR_XR_Ph3-Perf</t>
  </si>
  <si>
    <t>Sensing</t>
  </si>
  <si>
    <t>FS_Sensing</t>
  </si>
  <si>
    <t>FS_SensingAPP</t>
  </si>
  <si>
    <t>FS_Sensing_NR</t>
  </si>
  <si>
    <t>UAS_Ph3</t>
  </si>
  <si>
    <t>FS_UAV_Ph3</t>
  </si>
  <si>
    <t>FS_UAS_Ph3</t>
  </si>
  <si>
    <t>UASAPP_Ph3</t>
  </si>
  <si>
    <t>FS_NetShare</t>
  </si>
  <si>
    <t>NetShare</t>
  </si>
  <si>
    <t>FS_MASSS</t>
  </si>
  <si>
    <t>FS_DualSteer</t>
  </si>
  <si>
    <t>DualSteer</t>
  </si>
  <si>
    <t>EdgeOpNeeds</t>
  </si>
  <si>
    <t>FS_eEDGE_5GC_Ph3</t>
  </si>
  <si>
    <t>FS_5G_Femto</t>
  </si>
  <si>
    <t>FS_5G_ProSe_Ph3</t>
  </si>
  <si>
    <t>FS_VMR_Ph2</t>
  </si>
  <si>
    <t>FS_UIA_ARC</t>
  </si>
  <si>
    <t>FS_FRMCS_Ph5</t>
  </si>
  <si>
    <t>FRMCS_Ph5</t>
  </si>
  <si>
    <t>FS_RAILSS</t>
  </si>
  <si>
    <t>FS_UPEAS_Ph2</t>
  </si>
  <si>
    <t>FS_SOBOT</t>
  </si>
  <si>
    <t>FS_RVAS</t>
  </si>
  <si>
    <t>RVAS</t>
  </si>
  <si>
    <t>FS_ISN</t>
  </si>
  <si>
    <t>EDGINDUS</t>
  </si>
  <si>
    <t>IMSDCDataOff</t>
  </si>
  <si>
    <t>FS_NG_RTC_Ph2</t>
  </si>
  <si>
    <t>MultiRelay</t>
  </si>
  <si>
    <t>UEMHopRelay</t>
  </si>
  <si>
    <t>DTT4MBS</t>
  </si>
  <si>
    <t>MPS4msg</t>
  </si>
  <si>
    <t>FS_MPS4msg</t>
  </si>
  <si>
    <t>MINT_Ph2</t>
  </si>
  <si>
    <t>MeasureData</t>
  </si>
  <si>
    <t>LTR_MA</t>
  </si>
  <si>
    <t>SecNPN</t>
  </si>
  <si>
    <t>FS_DaCED</t>
  </si>
  <si>
    <t>S4</t>
  </si>
  <si>
    <t>FS_eMMTelAPP</t>
  </si>
  <si>
    <t>FS_eLSAPP</t>
  </si>
  <si>
    <t>MCShAC</t>
  </si>
  <si>
    <t>5GMARCH_Ph3</t>
  </si>
  <si>
    <t>enh4FRMCS</t>
  </si>
  <si>
    <t>enhMC</t>
  </si>
  <si>
    <t>SEALDD_Ph2</t>
  </si>
  <si>
    <t>EDGEAPP_Ph3</t>
  </si>
  <si>
    <t>CAPIF_EXT</t>
  </si>
  <si>
    <t>FS_CAPIF_Ph3</t>
  </si>
  <si>
    <t>SCAS_5G_UDR</t>
  </si>
  <si>
    <t>SCAS_5G_SMSF</t>
  </si>
  <si>
    <t>256_Algo</t>
  </si>
  <si>
    <t>Milenage_256</t>
  </si>
  <si>
    <t>FS_CAT256</t>
  </si>
  <si>
    <t>FS_eZTS</t>
  </si>
  <si>
    <t>MCXSec4</t>
  </si>
  <si>
    <t>FS_NG_RTC_SEC_Ph2</t>
  </si>
  <si>
    <t>PLMNNPN_SEC</t>
  </si>
  <si>
    <t>FS_ACME_SBA</t>
  </si>
  <si>
    <t>CryptoSP</t>
  </si>
  <si>
    <t>FS_MiBiDA</t>
  </si>
  <si>
    <t>FS_Non3GPPMob_Sec</t>
  </si>
  <si>
    <t>FS_IDMS_MN_Ph3</t>
  </si>
  <si>
    <t>FS_CCLM</t>
  </si>
  <si>
    <t>FS_Cloud_OAM</t>
  </si>
  <si>
    <t>FS_SBMA_Ph3</t>
  </si>
  <si>
    <t>FS_Data_SREP</t>
  </si>
  <si>
    <t>FS_NTN_OAM_Ph2</t>
  </si>
  <si>
    <t>FS_NR_mobile_IAB_OAM</t>
  </si>
  <si>
    <t>FS_NetShare_OAM_Ph3</t>
  </si>
  <si>
    <t>FS_SECM</t>
  </si>
  <si>
    <t>FS_NR_RedCap_OAM</t>
  </si>
  <si>
    <t>FS_NDT</t>
  </si>
  <si>
    <t>FS_eMDAS_Ph3</t>
  </si>
  <si>
    <t>FS_NWDAF_OAM_Ph2</t>
  </si>
  <si>
    <t>FS_PlanM</t>
  </si>
  <si>
    <t>FS_MExpo</t>
  </si>
  <si>
    <t>MADCOL_Ph2</t>
  </si>
  <si>
    <t>PM_KPI_5G_Ph4</t>
  </si>
  <si>
    <t>AdNRM_Ph3</t>
  </si>
  <si>
    <t>TraceQoE_OAM</t>
  </si>
  <si>
    <t>FS_NR_7_24GHz_CHmod</t>
  </si>
  <si>
    <t>FS_NR_WAB_5GFemto</t>
  </si>
  <si>
    <t>NR_MIMO_Ph5</t>
  </si>
  <si>
    <t>NR_MIMO_Ph5-Core</t>
  </si>
  <si>
    <t>NR_MIMO_Ph5-Perf</t>
  </si>
  <si>
    <t>NR_duplex_evo</t>
  </si>
  <si>
    <t>NR_duplex_evo-Core</t>
  </si>
  <si>
    <t>NR_duplex_evo-Perf</t>
  </si>
  <si>
    <t>NR_Mob_Ph4</t>
  </si>
  <si>
    <t>NR_Mob_Ph4-Core</t>
  </si>
  <si>
    <t>NR_Mob_Ph4-Perf</t>
  </si>
  <si>
    <t>NR_ENDC_SON_MDT_Ph4</t>
  </si>
  <si>
    <t>NR_ENDC_SON_MDT_Ph4-Core</t>
  </si>
  <si>
    <t>FS_6GHz_LTE_NR</t>
  </si>
  <si>
    <t>RP</t>
  </si>
  <si>
    <t>LI19</t>
  </si>
  <si>
    <t>S3LI</t>
  </si>
  <si>
    <t>TEI19</t>
  </si>
  <si>
    <t>5GSATB</t>
  </si>
  <si>
    <t>FS_5GSATB</t>
  </si>
  <si>
    <t>C3</t>
  </si>
  <si>
    <t>C4</t>
  </si>
  <si>
    <t>5GSATB_CH</t>
  </si>
  <si>
    <t>5GSATB_OAM</t>
  </si>
  <si>
    <t>SCVS</t>
  </si>
  <si>
    <t>FS_5GSAT_Ph2</t>
  </si>
  <si>
    <t>5GSAT_Ph2</t>
  </si>
  <si>
    <t>C1</t>
  </si>
  <si>
    <t>C6</t>
  </si>
  <si>
    <t>5GSAT_Ph2_CH</t>
  </si>
  <si>
    <t>NR_NTN_enh-Perf</t>
  </si>
  <si>
    <t>IoT_NTN_enh-Perf</t>
  </si>
  <si>
    <t>NR_NTN_LSband</t>
  </si>
  <si>
    <t>NR_NTN_LSband-Core</t>
  </si>
  <si>
    <t>NR_NTN_LSband-Perf</t>
  </si>
  <si>
    <t>FS_5GSAT_Sec</t>
  </si>
  <si>
    <t>FS_IoT_NTN</t>
  </si>
  <si>
    <t>FS_NR_NTN_netw_verif_UE_loc</t>
  </si>
  <si>
    <t>FS_5GSAT_CH</t>
  </si>
  <si>
    <t>NR_NTN_CBW_30MHz</t>
  </si>
  <si>
    <t>NR_NTN_CBW_30MHz-Core</t>
  </si>
  <si>
    <t>IoT_NTN_extLband</t>
  </si>
  <si>
    <t>IoT_NTN_extLband-Core</t>
  </si>
  <si>
    <t>IoT_NTN_extLband-Perf</t>
  </si>
  <si>
    <t>IoT_NTN_FDD_LS_band</t>
  </si>
  <si>
    <t>IoT_NTN_FDD_LS_band-Core</t>
  </si>
  <si>
    <t>IoT_NTN_FDD_LS_band-Perf</t>
  </si>
  <si>
    <t>LTE_NBIOT_eMTC_NTN_req</t>
  </si>
  <si>
    <t>LTE_NBIoT_eMTC_NTN_req-Core</t>
  </si>
  <si>
    <t>LTE_NBIoT_eMTC_NTN_req-Perf</t>
  </si>
  <si>
    <t>LTE_NBIOT_eMTC_NTN_req-UEConTest</t>
  </si>
  <si>
    <t>R5</t>
  </si>
  <si>
    <t>PIRates</t>
  </si>
  <si>
    <t>FS_PIN</t>
  </si>
  <si>
    <t>FS_Resident</t>
  </si>
  <si>
    <t>PIN</t>
  </si>
  <si>
    <t>PINAPP</t>
  </si>
  <si>
    <t>FS_PINAPP</t>
  </si>
  <si>
    <t>FS_PIN_Sec</t>
  </si>
  <si>
    <t>FS_ACE_IOT</t>
  </si>
  <si>
    <t>FS_Netw_Energy_NR</t>
  </si>
  <si>
    <t>FS_NR_LPWUS</t>
  </si>
  <si>
    <t>NR_redcap_enh</t>
  </si>
  <si>
    <t>NR_redcap_enh-Perf</t>
  </si>
  <si>
    <t>FS_NR_redcap_enh</t>
  </si>
  <si>
    <t>FS_REDCAP_Ph2</t>
  </si>
  <si>
    <t>NR_REDCAP_Ph2</t>
  </si>
  <si>
    <t>NR_FDD_bands_R18_redcap</t>
  </si>
  <si>
    <t>NR_FDD_bands_R18_redcap-Core</t>
  </si>
  <si>
    <t>Netw_Energy_NR</t>
  </si>
  <si>
    <t>Netw_Energy_NR-Perf</t>
  </si>
  <si>
    <t>UAS_Ph2</t>
  </si>
  <si>
    <t>FS_UAS_Ph2</t>
  </si>
  <si>
    <t>FS_UAS_Ph2_SEC</t>
  </si>
  <si>
    <t>FS_eUASAPP</t>
  </si>
  <si>
    <t>UASAPP_Ph2</t>
  </si>
  <si>
    <t>NR_UAV</t>
  </si>
  <si>
    <t>LTE_UAV_enh</t>
  </si>
  <si>
    <t>LTE_UAV_enh-Core</t>
  </si>
  <si>
    <t>Ranging</t>
  </si>
  <si>
    <t>FS_Ranging</t>
  </si>
  <si>
    <t>FS_Ranging_SL</t>
  </si>
  <si>
    <t>FS_Ranging_SL_Sec</t>
  </si>
  <si>
    <t>Ranging_SL_Sec</t>
  </si>
  <si>
    <t>FS_Ranging_SL_CH</t>
  </si>
  <si>
    <t>5G_eLCS_Ph3</t>
  </si>
  <si>
    <t>FS_eLCS_Ph3</t>
  </si>
  <si>
    <t>NR_pos_enh2-Perf</t>
  </si>
  <si>
    <t>NR_SL_enh2</t>
  </si>
  <si>
    <t>NR_SL_enh2-Perf</t>
  </si>
  <si>
    <t>NR_SL_relay_enh-Perf</t>
  </si>
  <si>
    <t>NR_SL_relay-UEConTest</t>
  </si>
  <si>
    <t>NR_MT_SDT</t>
  </si>
  <si>
    <t>FS_5G_ProSe_Ph2</t>
  </si>
  <si>
    <t>5G_ProSe_Ph2</t>
  </si>
  <si>
    <t>5GFLS</t>
  </si>
  <si>
    <t>FS_5GFLS</t>
  </si>
  <si>
    <t>EXPOSE</t>
  </si>
  <si>
    <t>GMEC</t>
  </si>
  <si>
    <t>FS_GMEC</t>
  </si>
  <si>
    <t>FFAPP</t>
  </si>
  <si>
    <t>SEAL_Ph3</t>
  </si>
  <si>
    <t>SEALDD</t>
  </si>
  <si>
    <t>FS_SEALDD</t>
  </si>
  <si>
    <t>LPHAP</t>
  </si>
  <si>
    <t>SNA</t>
  </si>
  <si>
    <t>SNAAPP</t>
  </si>
  <si>
    <t>FS_SNAAPPY</t>
  </si>
  <si>
    <t>SNAAPPY</t>
  </si>
  <si>
    <t>SEI</t>
  </si>
  <si>
    <t>FS_5GSEI</t>
  </si>
  <si>
    <t>FS_NSOEU</t>
  </si>
  <si>
    <t>FS_SNAAPP</t>
  </si>
  <si>
    <t>NBI18</t>
  </si>
  <si>
    <t>FS_SCV</t>
  </si>
  <si>
    <t>B2B_CH</t>
  </si>
  <si>
    <t>SMS2EC</t>
  </si>
  <si>
    <t>MCXSec3</t>
  </si>
  <si>
    <t>enh4MCPTT</t>
  </si>
  <si>
    <t>MCGWUE</t>
  </si>
  <si>
    <t>FS_MCGWUE</t>
  </si>
  <si>
    <t>MCOver5MBS</t>
  </si>
  <si>
    <t>MCOver5GProSe</t>
  </si>
  <si>
    <t>PROSESA</t>
  </si>
  <si>
    <t>SACI_MCS</t>
  </si>
  <si>
    <t>AHGC</t>
  </si>
  <si>
    <t>MC_AHGC</t>
  </si>
  <si>
    <t>FS_SACI_MCS</t>
  </si>
  <si>
    <t>FS_MCShAC</t>
  </si>
  <si>
    <t>FS_MCAHGC</t>
  </si>
  <si>
    <t>FS_MCOver5GS</t>
  </si>
  <si>
    <t>AIML_MT</t>
  </si>
  <si>
    <t>FS_AIML_MT</t>
  </si>
  <si>
    <t>FS_NR_AIML_air</t>
  </si>
  <si>
    <t>FS_AIML</t>
  </si>
  <si>
    <t>FS_AIMLsys</t>
  </si>
  <si>
    <t>NR_AIML_NGRAN</t>
  </si>
  <si>
    <t>FS_NR_AIML_NGRAN_SEC</t>
  </si>
  <si>
    <t>FS_AIML_MGMT</t>
  </si>
  <si>
    <t>AIML_MGT</t>
  </si>
  <si>
    <t>AIMLsysNEF_CH</t>
  </si>
  <si>
    <t>FS_AI4Media</t>
  </si>
  <si>
    <t>NR_MBS_enh</t>
  </si>
  <si>
    <t>5MBS_Ph2</t>
  </si>
  <si>
    <t>FS_5MBS_Ph2</t>
  </si>
  <si>
    <t>FS_5MBS_SEC_Ph2</t>
  </si>
  <si>
    <t>LTE_terr_bcast_bands_part2</t>
  </si>
  <si>
    <t>LTE_terr_bcast_bands_part2-Core</t>
  </si>
  <si>
    <t>UEConfig5MBS</t>
  </si>
  <si>
    <t>FS_NR_Slice_Test</t>
  </si>
  <si>
    <t>FS_NSCE</t>
  </si>
  <si>
    <t>EASNS</t>
  </si>
  <si>
    <t>FS_EASNS</t>
  </si>
  <si>
    <t>PLMNsel_NS</t>
  </si>
  <si>
    <t>FS_eNS_Ph3</t>
  </si>
  <si>
    <t>eNS_Ph3-NR</t>
  </si>
  <si>
    <t>NSRULE</t>
  </si>
  <si>
    <t>FS_NETSLICE_IDMS</t>
  </si>
  <si>
    <t>IDMS_MN_ph2</t>
  </si>
  <si>
    <t>FS_eNS2_SEC</t>
  </si>
  <si>
    <t>FS_MS_NS_Ph2</t>
  </si>
  <si>
    <t>eNS2_SEC</t>
  </si>
  <si>
    <t>FS_NSCALE</t>
  </si>
  <si>
    <t>NSCALE</t>
  </si>
  <si>
    <t>FS_NS_Slice-USIM</t>
  </si>
  <si>
    <t>FS_NETSLICE_CH_Ph2</t>
  </si>
  <si>
    <t>NETSLICE_CH_Ph2</t>
  </si>
  <si>
    <t>eNS_UICC</t>
  </si>
  <si>
    <t>FS_NR_XR_enh</t>
  </si>
  <si>
    <t>FS_XRM</t>
  </si>
  <si>
    <t>FS_eiRTCW</t>
  </si>
  <si>
    <t>iRTCW</t>
  </si>
  <si>
    <t>FS_SmarTAR</t>
  </si>
  <si>
    <t>MeCAR</t>
  </si>
  <si>
    <t>IBACS</t>
  </si>
  <si>
    <t>GA4RTAR</t>
  </si>
  <si>
    <t>5G_RTP</t>
  </si>
  <si>
    <t>ATIAS</t>
  </si>
  <si>
    <t>IVAS_Codec</t>
  </si>
  <si>
    <t>ISAR</t>
  </si>
  <si>
    <t>SR_MSE</t>
  </si>
  <si>
    <t>FS_ARMRQoE</t>
  </si>
  <si>
    <t>FS_Audio_5GSTAR</t>
  </si>
  <si>
    <t>FS_OffNetRail</t>
  </si>
  <si>
    <t>FS_IRail</t>
  </si>
  <si>
    <t>IRail</t>
  </si>
  <si>
    <t>eMCSMI_IRail</t>
  </si>
  <si>
    <t>FS_FRMCS_Ph4</t>
  </si>
  <si>
    <t>FS_eV2XAPP2</t>
  </si>
  <si>
    <t>V2XAPP_Ph3</t>
  </si>
  <si>
    <t>TEI18_MBS4V2X</t>
  </si>
  <si>
    <t>NR_HST_FR2_enh</t>
  </si>
  <si>
    <t>NR_HST_FR2_enh-Core</t>
  </si>
  <si>
    <t>NR_HST_FR2_enh-Perf</t>
  </si>
  <si>
    <t>NR_HST_FR2-UEConTest</t>
  </si>
  <si>
    <t>eMMTEL</t>
  </si>
  <si>
    <t>FS_MMTELin5G</t>
  </si>
  <si>
    <t>FS_NG_RTC</t>
  </si>
  <si>
    <t>NG_RTC</t>
  </si>
  <si>
    <t>FS_NG_RTC_SEC</t>
  </si>
  <si>
    <t>NG_RTC_SEC</t>
  </si>
  <si>
    <t>IDC_CH</t>
  </si>
  <si>
    <t>ATSSS_Ph3</t>
  </si>
  <si>
    <t>FS_ATSSS_Ph3</t>
  </si>
  <si>
    <t>FS_UPEAS</t>
  </si>
  <si>
    <t>UPEAS</t>
  </si>
  <si>
    <t>TACMM</t>
  </si>
  <si>
    <t>FS_TACMM</t>
  </si>
  <si>
    <t>EDGEAPP_Ph2</t>
  </si>
  <si>
    <t>EDGEAPP_EXT</t>
  </si>
  <si>
    <t>FS_eEDGEAPP</t>
  </si>
  <si>
    <t>FS_EDGE_Ph2</t>
  </si>
  <si>
    <t>EDGE_Ph2</t>
  </si>
  <si>
    <t>PALS</t>
  </si>
  <si>
    <t>FS_PALS</t>
  </si>
  <si>
    <t>eNPN_Ph2</t>
  </si>
  <si>
    <t>FS_eNPN_Ph2</t>
  </si>
  <si>
    <t>FS_eNPN_Ph2_SEC</t>
  </si>
  <si>
    <t>FS_eNPN_CH</t>
  </si>
  <si>
    <t>eNPN_CH</t>
  </si>
  <si>
    <t>FS_eUEPO</t>
  </si>
  <si>
    <t>eUEPO</t>
  </si>
  <si>
    <t>TEI18_SLAMUP</t>
  </si>
  <si>
    <t>UEP18</t>
  </si>
  <si>
    <t>AMP</t>
  </si>
  <si>
    <t>FS_AMP</t>
  </si>
  <si>
    <t>TEI18_DCAMP_Ph2</t>
  </si>
  <si>
    <t>FS_FGS</t>
  </si>
  <si>
    <t>FS_HEVC_Profiles</t>
  </si>
  <si>
    <t>FS_AVATAR</t>
  </si>
  <si>
    <t>FS_5G_MSE</t>
  </si>
  <si>
    <t>eUET</t>
  </si>
  <si>
    <t>5GMS_Audio_Ph2</t>
  </si>
  <si>
    <t>5GMS_Ph2</t>
  </si>
  <si>
    <t>MP_RTT</t>
  </si>
  <si>
    <t>FS_XRTraffic</t>
  </si>
  <si>
    <t>PROMISE</t>
  </si>
  <si>
    <t>5GMS_Pro_Ph2</t>
  </si>
  <si>
    <t>5WWC_Ph2</t>
  </si>
  <si>
    <t>FS_5WWC_Ph2</t>
  </si>
  <si>
    <t>FS_5WWC_Ph2_Sec</t>
  </si>
  <si>
    <t>5WWC_Ph2_Sec</t>
  </si>
  <si>
    <t>eNSAC</t>
  </si>
  <si>
    <t>eMDAS_Ph2</t>
  </si>
  <si>
    <t>ADAES</t>
  </si>
  <si>
    <t>FS_ADAES</t>
  </si>
  <si>
    <t>FS_SUECR</t>
  </si>
  <si>
    <t>SUECR</t>
  </si>
  <si>
    <t>SFC</t>
  </si>
  <si>
    <t>FS_SFC</t>
  </si>
  <si>
    <t>FS_DetNet</t>
  </si>
  <si>
    <t>DetNet</t>
  </si>
  <si>
    <t>C3-IETF</t>
  </si>
  <si>
    <t>TEI18_MLR</t>
  </si>
  <si>
    <t>TEI18_ADEE</t>
  </si>
  <si>
    <t>TEI18_IPv6PD</t>
  </si>
  <si>
    <t>TEI18_SDNAEPC</t>
  </si>
  <si>
    <t>5GMARCH_Ph2</t>
  </si>
  <si>
    <t>5GMARCH_Ph2_SEC</t>
  </si>
  <si>
    <t>5TRS</t>
  </si>
  <si>
    <t>FS_5TRS</t>
  </si>
  <si>
    <t>FS_5TRS_URLLC</t>
  </si>
  <si>
    <t>FS_URLLC_Mgt</t>
  </si>
  <si>
    <t>FS_gNB_CU_CP_resiliency</t>
  </si>
  <si>
    <t>TRS_URLLC-NR</t>
  </si>
  <si>
    <t>VMR</t>
  </si>
  <si>
    <t>FS_VMR</t>
  </si>
  <si>
    <t>NR_mobile_IAB-Perf</t>
  </si>
  <si>
    <t>FS_KQI_5G</t>
  </si>
  <si>
    <t>AdNRM_ph2</t>
  </si>
  <si>
    <t>MPS_WLAN</t>
  </si>
  <si>
    <t>NR_ENDC_SON_MDT_enh2</t>
  </si>
  <si>
    <t>NR_ENDC_SON_MDT_enh-UEConTest</t>
  </si>
  <si>
    <t>RANSC</t>
  </si>
  <si>
    <t>SFChain</t>
  </si>
  <si>
    <t>DI_5G</t>
  </si>
  <si>
    <t>SENSE</t>
  </si>
  <si>
    <t>SENSE-UEContest</t>
  </si>
  <si>
    <t>VNP_SECAM_SCAS</t>
  </si>
  <si>
    <t>SCAS_5G_Ph2</t>
  </si>
  <si>
    <t>FS_USIA</t>
  </si>
  <si>
    <t>FS_5GFBS</t>
  </si>
  <si>
    <t>SERP</t>
  </si>
  <si>
    <t>5GProtoc18</t>
  </si>
  <si>
    <t>5GProtoc18-non3GPP</t>
  </si>
  <si>
    <t>SAES18</t>
  </si>
  <si>
    <t>SAES18-CSFB</t>
  </si>
  <si>
    <t>SAES18-non3GPP</t>
  </si>
  <si>
    <t>MCProtoc18</t>
  </si>
  <si>
    <t>MPSSupServ</t>
  </si>
  <si>
    <t>IMSProtoc18</t>
  </si>
  <si>
    <t>ShDatID_H</t>
  </si>
  <si>
    <t>SMPC18</t>
  </si>
  <si>
    <t>eSMS_SBI</t>
  </si>
  <si>
    <t>FS_IMS_RES</t>
  </si>
  <si>
    <t>Roaming5G</t>
  </si>
  <si>
    <t>NRFe</t>
  </si>
  <si>
    <t>SCAS_5G_AAnF</t>
  </si>
  <si>
    <t>SCAS_5G_PCF</t>
  </si>
  <si>
    <t>AKMA_GBA_DTLS</t>
  </si>
  <si>
    <t>AKMA_GBA_OSCORE</t>
  </si>
  <si>
    <t>SCAS_5G_split_gNB</t>
  </si>
  <si>
    <t>HN_Auth</t>
  </si>
  <si>
    <t>FS_HN_Auth</t>
  </si>
  <si>
    <t>FS_AKMA_Ph2</t>
  </si>
  <si>
    <t>AKMA_Ph2</t>
  </si>
  <si>
    <t>FS_Id_Prvc</t>
  </si>
  <si>
    <t>FS_SIV</t>
  </si>
  <si>
    <t>FS_ZTS</t>
  </si>
  <si>
    <t>FS_UC3S_Ph2</t>
  </si>
  <si>
    <t>UC3S_SEC_Ph2</t>
  </si>
  <si>
    <t>SCAS_5G_Ph3</t>
  </si>
  <si>
    <t>NR_demod_enh3</t>
  </si>
  <si>
    <t>NR_demod_enh3-Core</t>
  </si>
  <si>
    <t>NR_demod_enh3-Perf</t>
  </si>
  <si>
    <t>NR_channel_raster_enh</t>
  </si>
  <si>
    <t>NR_channel_raster_enh-Core</t>
  </si>
  <si>
    <t>4Rx_NR_bands_R18</t>
  </si>
  <si>
    <t>4Rx_NR_bands_R18-Core</t>
  </si>
  <si>
    <t>4Rx_NR_bands_R18-Perf</t>
  </si>
  <si>
    <t>HPUE_NR_FR1_TDD_R18</t>
  </si>
  <si>
    <t>HPUE_NR_FR1_TDD_R18-Core</t>
  </si>
  <si>
    <t>HPUE_NR_FR1_TDD_R18-Perf</t>
  </si>
  <si>
    <t>HPUE_NR_FR1_TDD_R18-UEConTest</t>
  </si>
  <si>
    <t>HPUE_NR_FR1_FDD_R18</t>
  </si>
  <si>
    <t>HPUE_NR_FR1_FDD_R18-Core</t>
  </si>
  <si>
    <t>HPUE_NR_FR1_FDD_R18-Perf</t>
  </si>
  <si>
    <t>HPUE_NR_FR1_FDD_R18-UEConTest</t>
  </si>
  <si>
    <t>HPUE_NR_FR1_TDD_intra_CA_R18</t>
  </si>
  <si>
    <t>HPUE_NR_FR1_TDD_intra_CA_R18-Core</t>
  </si>
  <si>
    <t>HPUE_NR_FR1_TDD_intra_CA_R18-Perf</t>
  </si>
  <si>
    <t>HPUE_FR1_TDD_NR_CADC_SUL_R18</t>
  </si>
  <si>
    <t>HPUE_FR1_TDD_NR_CADC_SUL_R18-Core</t>
  </si>
  <si>
    <t>HPUE_FR1_TDD_NR_CADC_SUL_R18-Perf</t>
  </si>
  <si>
    <t>HPUE_FR1_FDD_NR_CADC_R18</t>
  </si>
  <si>
    <t>HPUE_FR1_FDD_NR_CADC_R18-Core</t>
  </si>
  <si>
    <t>HPUE_FR1_FDD_NR_CADC_R18-Perf</t>
  </si>
  <si>
    <t>NR_bands_R18_BWs</t>
  </si>
  <si>
    <t>NR_bands_R18_BWs-Core</t>
  </si>
  <si>
    <t>NR_MIMO_OTA_enh</t>
  </si>
  <si>
    <t>NR_MIMO_OTA_enh-Core</t>
  </si>
  <si>
    <t>NR_MIMO_OTA_enh-Perf</t>
  </si>
  <si>
    <t>NR_2SUL_cell_combos_R18</t>
  </si>
  <si>
    <t>NR_2SUL_cell_combos_R18-Core</t>
  </si>
  <si>
    <t>NR_2SUL_cell_combos_R18-Perf</t>
  </si>
  <si>
    <t>NR_FR1_lessthan_5MHz_BW</t>
  </si>
  <si>
    <t>NR_FR1_lessthan_5MHz_BW-Core</t>
  </si>
  <si>
    <t>NR_FR1_lessthan_5MHz_BW-Perf</t>
  </si>
  <si>
    <t>NR_DSS_enh</t>
  </si>
  <si>
    <t>NR_DSS_enh-Core</t>
  </si>
  <si>
    <t>NR_DSS_enh-Perf</t>
  </si>
  <si>
    <t>NR_MC_enh</t>
  </si>
  <si>
    <t>NR_MC_enh-Core</t>
  </si>
  <si>
    <t>NR_MC_enh-Perf</t>
  </si>
  <si>
    <t>NR_cov_enh2</t>
  </si>
  <si>
    <t>NR_cov_enh2-Core</t>
  </si>
  <si>
    <t>NR_cov_enh2-Perf</t>
  </si>
  <si>
    <t>NR_MIMO_evo_DL_UL</t>
  </si>
  <si>
    <t>NR_MIMO_evo_DL_UL-Core</t>
  </si>
  <si>
    <t>NR_MIMO_evo_DL_UL-Perf</t>
  </si>
  <si>
    <t>FS_NR_duplex_evo</t>
  </si>
  <si>
    <t>NR_netcon_repeater-Perf</t>
  </si>
  <si>
    <t>FS_NR_netcon_repeater</t>
  </si>
  <si>
    <t>NR_Mob_enh2-Perf</t>
  </si>
  <si>
    <t>NR_IDC_enh</t>
  </si>
  <si>
    <t>NR_IDC_enh-Core</t>
  </si>
  <si>
    <t>NR_LTE_EMC_enh</t>
  </si>
  <si>
    <t>NR_LTE_EMC_enh-Core</t>
  </si>
  <si>
    <t>NR_LTE_EMC_enh-Perf</t>
  </si>
  <si>
    <t>NR_ATG</t>
  </si>
  <si>
    <t>NR_ATG-Core</t>
  </si>
  <si>
    <t>NR_ATG-Perf</t>
  </si>
  <si>
    <t>NR_ATG-UEConTest</t>
  </si>
  <si>
    <t>NR_RF_FR2_req_Ph3</t>
  </si>
  <si>
    <t>NR_RF_FR2_req_Ph3-Core</t>
  </si>
  <si>
    <t>NR_RF_FR2_req_Ph3-Perf</t>
  </si>
  <si>
    <t>NR_FR2_multiRX_DL</t>
  </si>
  <si>
    <t>NR_FR2_multiRX_DL-Core</t>
  </si>
  <si>
    <t>NR_FR2_multiRX_DL-Perf</t>
  </si>
  <si>
    <t>NR_RRM_enh3</t>
  </si>
  <si>
    <t>NR_RRM_enh3-Core</t>
  </si>
  <si>
    <t>NR_RRM_enh3-Perf</t>
  </si>
  <si>
    <t>NR_ENDC_RF_FR1_enh2</t>
  </si>
  <si>
    <t>NR_ENDC_RF_FR1_enh2-Core</t>
  </si>
  <si>
    <t>NR_ENDC_RF_FR1_enh2-Perf</t>
  </si>
  <si>
    <t>NonCol_intraB_ENDC_NR_CA</t>
  </si>
  <si>
    <t>NonCol_intraB_ENDC_NR_CA-Core</t>
  </si>
  <si>
    <t>NonCol_intraB_ENDC_NR_CA-Perf</t>
  </si>
  <si>
    <t>NR_MG_enh2</t>
  </si>
  <si>
    <t>NR_MG_enh2-Perf</t>
  </si>
  <si>
    <t>NR_MG_enh-UEConTest</t>
  </si>
  <si>
    <t>NR_FDD_ULn28_DLn75_n76</t>
  </si>
  <si>
    <t>NR_FDD_ULn28_DLn75_n76-Core</t>
  </si>
  <si>
    <t>NR_FDD_ULn28_DLn75_n76-Perf</t>
  </si>
  <si>
    <t>NR_BWP_wor</t>
  </si>
  <si>
    <t>NR_BWP_wor-Core</t>
  </si>
  <si>
    <t>NR_BWP_wor-Perf</t>
  </si>
  <si>
    <t>NR_bands_n31_n72</t>
  </si>
  <si>
    <t>NR_bands_n31_n72-Core</t>
  </si>
  <si>
    <t>NR_bands_n31_n72-Perf</t>
  </si>
  <si>
    <t>NR_700800900_combo_enh</t>
  </si>
  <si>
    <t>NR_700800900_combo_enh-Core</t>
  </si>
  <si>
    <t>NR_700800900_combo_enh-Perf</t>
  </si>
  <si>
    <t>NR_TDD_n54</t>
  </si>
  <si>
    <t>NR_TDD_n54-Core</t>
  </si>
  <si>
    <t>NR_TDD_n54-Perf</t>
  </si>
  <si>
    <t>NR_900MHz_US</t>
  </si>
  <si>
    <t>NR_900MHz_US-Core</t>
  </si>
  <si>
    <t>NR_900MHz_US-Perf</t>
  </si>
  <si>
    <t>NR_CADC_R18_2BDL_xBUL</t>
  </si>
  <si>
    <t>NR_CADC_R18_2BDL_xBUL-Core</t>
  </si>
  <si>
    <t>NR_CADC_R18_2BDL_xBUL-Perf</t>
  </si>
  <si>
    <t>NR_CADC_R18_3BDL_xBUL</t>
  </si>
  <si>
    <t>NR_CADC_R18_3BDL_xBUL-Core</t>
  </si>
  <si>
    <t>NR_CADC_R18_3BDL_xBUL-Perf</t>
  </si>
  <si>
    <t>NR_RAIL_HPUE_n100_n101</t>
  </si>
  <si>
    <t>NR_RAIL_HPUE_n100_n101-Core</t>
  </si>
  <si>
    <t>NR_CA_R18_Intra</t>
  </si>
  <si>
    <t>NR_CA_R18_Intra-Core</t>
  </si>
  <si>
    <t>NR_CA_R18_Intra-Perf</t>
  </si>
  <si>
    <t>NR_CADC_R18_yBDL_xBUL</t>
  </si>
  <si>
    <t>NR_CADC_R18_yBDL_xBUL-Core</t>
  </si>
  <si>
    <t>NR_CADC_R18_yBDL_xBUL-Perf</t>
  </si>
  <si>
    <t>NR_600MHz_APT</t>
  </si>
  <si>
    <t>NR_600MHz_APT-Core</t>
  </si>
  <si>
    <t>NR_600MHz_APT-Perf</t>
  </si>
  <si>
    <t>NR_6GHz_add_bands</t>
  </si>
  <si>
    <t>NR_6GHz_add_bands-Core</t>
  </si>
  <si>
    <t>NR_6GHz_add_bands-Perf</t>
  </si>
  <si>
    <t>NR_bands_UL_MIMO_R18</t>
  </si>
  <si>
    <t>NR_bands_UL_MIMO_R18-Core</t>
  </si>
  <si>
    <t>NR_bands_UL_MIMO_R18-Perf</t>
  </si>
  <si>
    <t>NR_bands_UL_MIMO_R18-UEConTest</t>
  </si>
  <si>
    <t>NR_unlic_enh</t>
  </si>
  <si>
    <t>NR_unlic_enh-Core</t>
  </si>
  <si>
    <t>NR_unlic_enh-Perf</t>
  </si>
  <si>
    <t>LTE_TDD_1670_1675MHz</t>
  </si>
  <si>
    <t>LTE_TDD_1670_1675MHz-Core</t>
  </si>
  <si>
    <t>LTE_TDD_1670_1675MHz-Perf</t>
  </si>
  <si>
    <t>LTE_TDD_1670_1675MHz-UEConTest</t>
  </si>
  <si>
    <t>FS_NR_subset_band_support</t>
  </si>
  <si>
    <t>NR_lic_bands_BW_R18-UEConTest</t>
  </si>
  <si>
    <t>R18_3Tx_NR_CA_ENDC</t>
  </si>
  <si>
    <t>R18_3Tx_NR_CA_ENDC-Core</t>
  </si>
  <si>
    <t>HPUE_FR1_DC_LTE_NR_R18</t>
  </si>
  <si>
    <t>HPUE_FR1_DC_LTE_NR_R18-Core</t>
  </si>
  <si>
    <t>HPUE_FR1_DC_LTE_NR_R18-Perf</t>
  </si>
  <si>
    <t>HPUE_NR_CADC_NR_LTE_DC_R18-UEConTest</t>
  </si>
  <si>
    <t>LTE_NR_HPUE_FWVM_R18</t>
  </si>
  <si>
    <t>LTE_NR_HPUE_FWVM_R18-Core</t>
  </si>
  <si>
    <t>LTE_NR_HPUE_FWVM_R18-UEConTest</t>
  </si>
  <si>
    <t>NR_CADC_NR_LTE_DC_R18-UEConTest</t>
  </si>
  <si>
    <t>4Rx_low_NR_band_handheld_3Tx_NR_CA_ENDC</t>
  </si>
  <si>
    <t>4Rx_low_NR_band_handheld_3Tx_NR_CA_ENDC-Core</t>
  </si>
  <si>
    <t>4Rx_low_NR_band_handheld_3Tx_NR_CA_ENDC-UEConTest</t>
  </si>
  <si>
    <t>LTE_NR_Simult_RxTx_R18</t>
  </si>
  <si>
    <t>LTE_NR_Simult_RxTx_R18-Core</t>
  </si>
  <si>
    <t>LTE_NR_Simult_RxTx_R18-Perf</t>
  </si>
  <si>
    <t>NR_FR1_TRP_TRS_enh</t>
  </si>
  <si>
    <t>NR_FR1_TRP_TRS_enh-Core</t>
  </si>
  <si>
    <t>NR_FR1_TRP_TRS_enh-Perf</t>
  </si>
  <si>
    <t>NR_SUL_combos_R18</t>
  </si>
  <si>
    <t>NR_SUL_combos_R18-Core</t>
  </si>
  <si>
    <t>NR_SUL_combos_R18-Perf</t>
  </si>
  <si>
    <t>DC_R18_1BLTE_1BNR_2DL2UL</t>
  </si>
  <si>
    <t>DC_R18_1BLTE_1BNR_2DL2UL-Core</t>
  </si>
  <si>
    <t>DC_R18_1BLTE_1BNR_2DL2UL-Perf</t>
  </si>
  <si>
    <t>DC_R18_xBLTE_yBNR_zDL3UL</t>
  </si>
  <si>
    <t>DC_R18_xBLTE_yBNR_zDL3UL-Core</t>
  </si>
  <si>
    <t>DC_R18_xBLTE_yBNR_zDL3UL-Perf</t>
  </si>
  <si>
    <t>DC_R18_xBLTE_2BNR_yDL2UL</t>
  </si>
  <si>
    <t>DC_R18_xBLTE_2BNR_yDL2UL-Core</t>
  </si>
  <si>
    <t>DC_R18_xBLTE_2BNR_yDL2UL-Perf</t>
  </si>
  <si>
    <t>DC_R18_2BLTE_1BNR_3DL2UL</t>
  </si>
  <si>
    <t>DC_R18_2BLTE_1BNR_3DL2UL-Core</t>
  </si>
  <si>
    <t>DC_R18_2BLTE_1BNR_3DL2UL-Perf</t>
  </si>
  <si>
    <t>DC_R18_xBLTE_1BNR_yDL2UL</t>
  </si>
  <si>
    <t>DC_R18_xBLTE_1BNR_yDL2UL-Core</t>
  </si>
  <si>
    <t>DC_R18_xBLTE_1BNR_yDL2UL-Perf</t>
  </si>
  <si>
    <t>DC_R18_xBLTE_yBNR_zDL2UL</t>
  </si>
  <si>
    <t>DC_R18_xBLTE_yBNR_zDL2UL-Core</t>
  </si>
  <si>
    <t>DC_R18_xBLTE_yBNR_zDL2UL-Perf</t>
  </si>
  <si>
    <t>NR_LTE_V2X_PC5_combos_R18</t>
  </si>
  <si>
    <t>NR_LTE_V2X_PC5_combos_R18-Core</t>
  </si>
  <si>
    <t>NR_LTE_V2X_PC5_combos_R18-Perf</t>
  </si>
  <si>
    <t>DL_intrpt_combos_TxSW_R18</t>
  </si>
  <si>
    <t>DL_intrpt_combos_TxSW_R18-Core</t>
  </si>
  <si>
    <t>DL_intrpt_combos_TxSW_R18-Perf</t>
  </si>
  <si>
    <t>HPUE_LTE_FDD_B14</t>
  </si>
  <si>
    <t>HPUE_LTE_FDD_B14-Core</t>
  </si>
  <si>
    <t>HPUE_LTE_FDD_B14-Perf</t>
  </si>
  <si>
    <t>LTE_bands_R18_M1_M2_NB1_NB2</t>
  </si>
  <si>
    <t>LTE_bands_R18_M1_M2_NB1_NB2-Core</t>
  </si>
  <si>
    <t>LTE_bands_R18_M1_M2_NB1_NB2-Perf</t>
  </si>
  <si>
    <t>LTE_900MHz_US</t>
  </si>
  <si>
    <t>LTE_900MHz_US-Core</t>
  </si>
  <si>
    <t>LTE_900MHz_US-Perf</t>
  </si>
  <si>
    <t>LTE_intra_CA_MPR_35MHz_gap</t>
  </si>
  <si>
    <t>LTE_intra_CA_MPR_35MHz_gap-Core</t>
  </si>
  <si>
    <t>LTE_CA_R18_xBDL_yBUL</t>
  </si>
  <si>
    <t>LTE_CA_R18_xBDL_yBUL-Core</t>
  </si>
  <si>
    <t>LTE_CA_R18_xBDL_yBUL-Perf</t>
  </si>
  <si>
    <t>LTE_CA_intra_B8</t>
  </si>
  <si>
    <t>LTE_CA_intra_B8-Core</t>
  </si>
  <si>
    <t>LTE600_US_lowCBW</t>
  </si>
  <si>
    <t>LTE600_US_lowCBW-Core</t>
  </si>
  <si>
    <t>LTE600_US_lowCBW-Perf</t>
  </si>
  <si>
    <t>FS_NR_sub1GHz_combo_enh</t>
  </si>
  <si>
    <t>FS_IMT2020_SAT_eval</t>
  </si>
  <si>
    <t>FS_Ambient_IoT_RAN</t>
  </si>
  <si>
    <t>FS_SimBC</t>
  </si>
  <si>
    <t>FS_NR_FR2_OTA_enh</t>
  </si>
  <si>
    <t>FS_NR_BS_RF_evo</t>
  </si>
  <si>
    <t>FS_NR_700800900_combo_enh</t>
  </si>
  <si>
    <t>FS_FR2_enhTestMethods</t>
  </si>
  <si>
    <t>FS_NR_eff_BW_util</t>
  </si>
  <si>
    <t>eNA_Ph3</t>
  </si>
  <si>
    <t>FS_eNA_Ph3</t>
  </si>
  <si>
    <t>FS_eNA_SEC_Ph3</t>
  </si>
  <si>
    <t>eNA_Ph3_SEC</t>
  </si>
  <si>
    <t>eNetAE</t>
  </si>
  <si>
    <t>FS_5GET</t>
  </si>
  <si>
    <t>FS_NRFe</t>
  </si>
  <si>
    <t>MCVNF</t>
  </si>
  <si>
    <t>CHNSWO</t>
  </si>
  <si>
    <t>NSOEU</t>
  </si>
  <si>
    <t>FS_CHFSeg</t>
  </si>
  <si>
    <t>5GMDT_Ph2</t>
  </si>
  <si>
    <t>SCAS_5G_MF</t>
  </si>
  <si>
    <t>MMS_CH_SBI</t>
  </si>
  <si>
    <t>PM_KPI_5G_Ph3</t>
  </si>
  <si>
    <t>eQoE</t>
  </si>
  <si>
    <t>eECM</t>
  </si>
  <si>
    <t>FS_MNSAC</t>
  </si>
  <si>
    <t>MSAC</t>
  </si>
  <si>
    <t>eNETSLICE_PRO</t>
  </si>
  <si>
    <t>FS_YANG</t>
  </si>
  <si>
    <t>FS_CICDNS</t>
  </si>
  <si>
    <t>FS_eSBMA</t>
  </si>
  <si>
    <t>eSBMA</t>
  </si>
  <si>
    <t>FS_MANWDAF</t>
  </si>
  <si>
    <t>MANWDAF</t>
  </si>
  <si>
    <t>FS_OAM_eNPN</t>
  </si>
  <si>
    <t>FS_EE5G_Ph2</t>
  </si>
  <si>
    <t>FS_DCSA</t>
  </si>
  <si>
    <t>FS_ANLEVA</t>
  </si>
  <si>
    <t>FS_eANL</t>
  </si>
  <si>
    <t>FS_eIDMS_MN</t>
  </si>
  <si>
    <t>FS_eSBMAe</t>
  </si>
  <si>
    <t>FS_MEC_ECM</t>
  </si>
  <si>
    <t>FS_5GLAN_Mgt</t>
  </si>
  <si>
    <t>5GLAN_Mgt</t>
  </si>
  <si>
    <t>FS_MCVNF</t>
  </si>
  <si>
    <t>FS_MANS_ph2</t>
  </si>
  <si>
    <t>MANS_ph2</t>
  </si>
  <si>
    <t>FS_5GMDT_Ph2</t>
  </si>
  <si>
    <t>FS_FSEV</t>
  </si>
  <si>
    <t>FS_MEDACO_RAN</t>
  </si>
  <si>
    <t>FS_NCHF_Ph2</t>
  </si>
  <si>
    <t>DIST_CH</t>
  </si>
  <si>
    <t>FS_CHROAM</t>
  </si>
  <si>
    <t>CHRACHF</t>
  </si>
  <si>
    <t>OAM_MetDep</t>
  </si>
  <si>
    <t>FS_MADCOL_ph2</t>
  </si>
  <si>
    <t>FS_TSNCH</t>
  </si>
  <si>
    <t>TSN_CH</t>
  </si>
  <si>
    <t>NSSAA_CH</t>
  </si>
  <si>
    <t>OAM_NTN</t>
  </si>
  <si>
    <t>OAM_NPN_Ph2</t>
  </si>
  <si>
    <t>FS_ACM_SBA</t>
  </si>
  <si>
    <t>ACM_SBA</t>
  </si>
  <si>
    <t>5G_eSBA_Ph2</t>
  </si>
  <si>
    <t>SBIProtoc18</t>
  </si>
  <si>
    <t>FS_GBA_U_API</t>
  </si>
  <si>
    <t>GBA_U_APIs</t>
  </si>
  <si>
    <t>FS_QUIC</t>
  </si>
  <si>
    <t>LI18</t>
  </si>
  <si>
    <t>FS_RedInfExp_SBI</t>
  </si>
  <si>
    <t>TEI18_Test</t>
  </si>
  <si>
    <t>eCAV</t>
  </si>
  <si>
    <t>FS_eCAV</t>
  </si>
  <si>
    <t>FS_eNPN</t>
  </si>
  <si>
    <t>eNPN</t>
  </si>
  <si>
    <t>ct</t>
  </si>
  <si>
    <t>FS_eNPN_SEC</t>
  </si>
  <si>
    <t>AVPROD</t>
  </si>
  <si>
    <t>FS_AVPROD</t>
  </si>
  <si>
    <t>FS_NPN4AVProd</t>
  </si>
  <si>
    <t>FS_FFAPP</t>
  </si>
  <si>
    <t>FS_5GLAN_enh</t>
  </si>
  <si>
    <t>FS_5GLAN_CH</t>
  </si>
  <si>
    <t>5GLAN_CH</t>
  </si>
  <si>
    <t>MONASTERYEND</t>
  </si>
  <si>
    <t>eMONASTERY2</t>
  </si>
  <si>
    <t>FS_FRMCS3</t>
  </si>
  <si>
    <t>ATRAC</t>
  </si>
  <si>
    <t>FS_5G_ATRAC</t>
  </si>
  <si>
    <t>5G_eLCS_ph2</t>
  </si>
  <si>
    <t>NR_pos_enh</t>
  </si>
  <si>
    <t>FS_NR_pos_enh</t>
  </si>
  <si>
    <t>NR_pos_enh-Perf</t>
  </si>
  <si>
    <t>NR_pos_enh-UEConTest</t>
  </si>
  <si>
    <t>CMED</t>
  </si>
  <si>
    <t>FS_CMED</t>
  </si>
  <si>
    <t>EAV</t>
  </si>
  <si>
    <t>FS_EAV</t>
  </si>
  <si>
    <t>FS_ID_UAS_SA2</t>
  </si>
  <si>
    <t>FS_UASAPP</t>
  </si>
  <si>
    <t>UASAPP</t>
  </si>
  <si>
    <t>FS_UAS_SEC</t>
  </si>
  <si>
    <t>ID_UAS</t>
  </si>
  <si>
    <t>ID_UAS-UEConTest</t>
  </si>
  <si>
    <t>5GSAT_ARCH</t>
  </si>
  <si>
    <t>5GSAT</t>
  </si>
  <si>
    <t>FS_5GSAT_ARCH</t>
  </si>
  <si>
    <t>5GSAT_ARCH-CT</t>
  </si>
  <si>
    <t>NR_NTN_solutions-Core</t>
  </si>
  <si>
    <t>NR_NTN_solutions-Perf</t>
  </si>
  <si>
    <t>NR_NTN_solutions_plus_CT-UEConTest</t>
  </si>
  <si>
    <t>LTE_NBIOT_eMTC_NTN-Core</t>
  </si>
  <si>
    <t>LTE_NBIOT_eMTC_NTN_plus_EPS-UEConTest</t>
  </si>
  <si>
    <t>IoT_SAT_ARCH_EPS</t>
  </si>
  <si>
    <t>FS_5GSAT_MO</t>
  </si>
  <si>
    <t>FS_LTE_NBIOT_eMTC_NTN</t>
  </si>
  <si>
    <t>FS_IIoT</t>
  </si>
  <si>
    <t>FS_IIoT_SEC</t>
  </si>
  <si>
    <t>IIoT_SEC</t>
  </si>
  <si>
    <t>IIoT</t>
  </si>
  <si>
    <t>5G_CIoT_CH</t>
  </si>
  <si>
    <t>NB_IOTenh4_LTE_eMTC6</t>
  </si>
  <si>
    <t>NB_IOTenh4_LTE_eMTC6-Core</t>
  </si>
  <si>
    <t>NB_IOTenh4_LTE_eMTC6-Perf</t>
  </si>
  <si>
    <t>NR_SmallData_INACTIVE</t>
  </si>
  <si>
    <t>NR_SmallData_INACTIVE-Perf</t>
  </si>
  <si>
    <t>NR_SmallData_INACTIVE-UEConTest</t>
  </si>
  <si>
    <t>NR_IIOT_URLLC_enh</t>
  </si>
  <si>
    <t>NR_IIOT_URLLC_enh-Core</t>
  </si>
  <si>
    <t>NR_IIOT_URLLC_enh-Perf</t>
  </si>
  <si>
    <t>NR_IIOT_URLLC_enh-UEConTest</t>
  </si>
  <si>
    <t>NR_SL_enh</t>
  </si>
  <si>
    <t>NR_SL_enh-Core</t>
  </si>
  <si>
    <t>NR_SL_enh-Perf</t>
  </si>
  <si>
    <t>NR_SL_enh-UEConTest</t>
  </si>
  <si>
    <t>FS_NR_SL_relay</t>
  </si>
  <si>
    <t>FS_eV2XAPP</t>
  </si>
  <si>
    <t>eV2XAPP</t>
  </si>
  <si>
    <t>eV2XARC_Ph2</t>
  </si>
  <si>
    <t>FS_eV2XARC_Ph2</t>
  </si>
  <si>
    <t>NR_RF_TxD</t>
  </si>
  <si>
    <t>NR_RF_TxD-Core</t>
  </si>
  <si>
    <t>NR_RF_TxD-Perf</t>
  </si>
  <si>
    <t>NR_RF_TxD-UEConTest</t>
  </si>
  <si>
    <t>NR_feMIMO</t>
  </si>
  <si>
    <t>NR_FeMIMO-Core</t>
  </si>
  <si>
    <t>NR_feMIMO-Perf</t>
  </si>
  <si>
    <t>NR_feMIMO-UEConTest</t>
  </si>
  <si>
    <t>NR_DSS</t>
  </si>
  <si>
    <t>NR_DSS-Core</t>
  </si>
  <si>
    <t>NR_UE_pow_sav_enh</t>
  </si>
  <si>
    <t>NR_UE_pow_sav_enh-Core</t>
  </si>
  <si>
    <t>NR_UE_pow_sav_enh-Perf</t>
  </si>
  <si>
    <t>NR_UE_pow_sav-UEConTest</t>
  </si>
  <si>
    <t>NR_UE_pow_sav_enh_plus_CT-UEConTest</t>
  </si>
  <si>
    <t>LTE_NR_DC_enh2</t>
  </si>
  <si>
    <t>LTE_NR_DC_enh2-Core</t>
  </si>
  <si>
    <t>LTE_NR_DC_enh2-Perf</t>
  </si>
  <si>
    <t>LTE_NR_DC_enh2-UEConTest</t>
  </si>
  <si>
    <t>NR_IAB_enh</t>
  </si>
  <si>
    <t>NR_IAB_enh-Perf</t>
  </si>
  <si>
    <t>FS_NR_IAB_Sec</t>
  </si>
  <si>
    <t>LTE_NR_arch_evo_enh</t>
  </si>
  <si>
    <t>LTE_NR_arch_evo_enh-Core</t>
  </si>
  <si>
    <t>NR_demod_enh2</t>
  </si>
  <si>
    <t>NR_demod_enh2-Core</t>
  </si>
  <si>
    <t>NR_demod_enh2-Perf</t>
  </si>
  <si>
    <t>NR_demod_enh2-UEConTest</t>
  </si>
  <si>
    <t>NR_DL1024QAM_FR1</t>
  </si>
  <si>
    <t>NR_DL1024QAM_FR1-Core</t>
  </si>
  <si>
    <t>NR_DL1024QAM_FR1-Perf</t>
  </si>
  <si>
    <t>NR_DL1024QAM_FR1-UEConTest</t>
  </si>
  <si>
    <t>NR_RRM_enh2</t>
  </si>
  <si>
    <t>NR_RRM_enh2-Core</t>
  </si>
  <si>
    <t>NR_RRM_enh2-Perf</t>
  </si>
  <si>
    <t>NR_HST_FR1_enh</t>
  </si>
  <si>
    <t>NR_HST_FR1_enh-Core</t>
  </si>
  <si>
    <t>NR_HST_FR1_enh-Perf</t>
  </si>
  <si>
    <t>NR_HST_FR1_enh-UEConTest</t>
  </si>
  <si>
    <t>NR_RF_FR2_req_enh2</t>
  </si>
  <si>
    <t>NR_RF_FR2_req_enh2-Core</t>
  </si>
  <si>
    <t>NR_RF_FR2_req_enh2-Perf</t>
  </si>
  <si>
    <t>NR_RF_FR2_req_enh2-UEConTest</t>
  </si>
  <si>
    <t>NR_HST_FR2</t>
  </si>
  <si>
    <t>NR_HST_FR2-Core</t>
  </si>
  <si>
    <t>NR_HST_FR2-Perf</t>
  </si>
  <si>
    <t>NR_MG_enh</t>
  </si>
  <si>
    <t>NR_MG_enh-Core</t>
  </si>
  <si>
    <t>NR_MG_enh-Perf</t>
  </si>
  <si>
    <t>NR_RF_FR1_enh</t>
  </si>
  <si>
    <t>NR_RF_FR1_enh-Core</t>
  </si>
  <si>
    <t>NR_RF_FR1_enh-Perf</t>
  </si>
  <si>
    <t>NR_RF_FR1_enh-UEConTest</t>
  </si>
  <si>
    <t>NR_4Rx_Bn8_FWA</t>
  </si>
  <si>
    <t>NR_4Rx_Bn8_FWA-Core</t>
  </si>
  <si>
    <t>NR_4Rx_Bn8_FWA-Perf</t>
  </si>
  <si>
    <t>NR_4Rx_Bn8_FWA-UEConTest</t>
  </si>
  <si>
    <t>NR_ENDC_SON_MDT_enh</t>
  </si>
  <si>
    <t>PACMAN</t>
  </si>
  <si>
    <t>eSON_5G</t>
  </si>
  <si>
    <t>FS_ANL</t>
  </si>
  <si>
    <t>ANL</t>
  </si>
  <si>
    <t>FS_5GMS_Multicast</t>
  </si>
  <si>
    <t>FS_enhMCLoc</t>
  </si>
  <si>
    <t>FS_5MBS_SEC</t>
  </si>
  <si>
    <t>FS_MC5MBS</t>
  </si>
  <si>
    <t>5MBS</t>
  </si>
  <si>
    <t>FS_5MBS</t>
  </si>
  <si>
    <t>5MBS_CH</t>
  </si>
  <si>
    <t>5MBS_eMC</t>
  </si>
  <si>
    <t>5MBP3</t>
  </si>
  <si>
    <t>NR_MBS</t>
  </si>
  <si>
    <t>NR_MBS_5MBS_5MBUSA-UEConTest</t>
  </si>
  <si>
    <t>MCOver5GS</t>
  </si>
  <si>
    <t>eMCData3</t>
  </si>
  <si>
    <t>MCProtoc17</t>
  </si>
  <si>
    <t>MCSMI_CT</t>
  </si>
  <si>
    <t>eMCCI_CT</t>
  </si>
  <si>
    <t>EDGEAPP</t>
  </si>
  <si>
    <t>FS_EDGEAPP</t>
  </si>
  <si>
    <t>FS_enh_EC</t>
  </si>
  <si>
    <t>eEDGE_5GC</t>
  </si>
  <si>
    <t>ECM</t>
  </si>
  <si>
    <t>FS_eEDGE_Sec</t>
  </si>
  <si>
    <t>5GMS_EDGE_3</t>
  </si>
  <si>
    <t>EDGE_CH</t>
  </si>
  <si>
    <t>FS_EDGE_CH</t>
  </si>
  <si>
    <t>FS_eEDGE_Mgt</t>
  </si>
  <si>
    <t>NBI17</t>
  </si>
  <si>
    <t>en5GPccSer17</t>
  </si>
  <si>
    <t>eNS_Ph2</t>
  </si>
  <si>
    <t>FS_eNS_Ph2</t>
  </si>
  <si>
    <t>eNS_Ph2-UEConTest</t>
  </si>
  <si>
    <t>NR_slice</t>
  </si>
  <si>
    <t>NR_slice-Core</t>
  </si>
  <si>
    <t>NR_slice-UEConTest</t>
  </si>
  <si>
    <t>NRslice</t>
  </si>
  <si>
    <t>FS_NSMEN</t>
  </si>
  <si>
    <t>NETSLICE_DC_CH</t>
  </si>
  <si>
    <t>MUSIM</t>
  </si>
  <si>
    <t>FS_MUSIM</t>
  </si>
  <si>
    <t>FS_MUSIM_SEC</t>
  </si>
  <si>
    <t>LTE_NR_MUSIM</t>
  </si>
  <si>
    <t>LTE_NR_MUSIM-Core</t>
  </si>
  <si>
    <t>LTE_NR_MUSIM_plus_CT1-UEConTest</t>
  </si>
  <si>
    <t>NR_DualTxRx_MUSIM</t>
  </si>
  <si>
    <t>NR_DualTxRx_MUSIM-Perf</t>
  </si>
  <si>
    <t>FS_5GMARCH</t>
  </si>
  <si>
    <t>FS_SEC_5GMSG</t>
  </si>
  <si>
    <t>5GMSG</t>
  </si>
  <si>
    <t>5GMARCH</t>
  </si>
  <si>
    <t>ING_5GS</t>
  </si>
  <si>
    <t>ING_5GS-UEConTest</t>
  </si>
  <si>
    <t>UC3S</t>
  </si>
  <si>
    <t>FS_UC3S</t>
  </si>
  <si>
    <t>UC3S_SEC</t>
  </si>
  <si>
    <t>UPIP_SEC_LTE</t>
  </si>
  <si>
    <t>UPIP_SEC_LTE-RAN</t>
  </si>
  <si>
    <t>UPIP_SEC_LTE-RAN-Core</t>
  </si>
  <si>
    <t>UPIP_SEC_LTE-RAN-UEConTest</t>
  </si>
  <si>
    <t>SPOCUP</t>
  </si>
  <si>
    <t>NPN_PWS</t>
  </si>
  <si>
    <t>eCryptPr</t>
  </si>
  <si>
    <t>AKMA_TLS</t>
  </si>
  <si>
    <t>RPCPSET</t>
  </si>
  <si>
    <t>EoIPR</t>
  </si>
  <si>
    <t>RDSSI</t>
  </si>
  <si>
    <t>BEST_5G</t>
  </si>
  <si>
    <t>eSEAL</t>
  </si>
  <si>
    <t>ATSSS_Ph2</t>
  </si>
  <si>
    <t>FS_ATSSS_Ph2</t>
  </si>
  <si>
    <t>ATSSS_Ph2-UEConTest</t>
  </si>
  <si>
    <t>eNA_Ph2</t>
  </si>
  <si>
    <t>FS_eNA_Ph2</t>
  </si>
  <si>
    <t>FS_eNA_SEC</t>
  </si>
  <si>
    <t>5G_ProSe</t>
  </si>
  <si>
    <t>FS_5G_ProSe</t>
  </si>
  <si>
    <t>FS_5G_Prose_CH</t>
  </si>
  <si>
    <t>FS_5G_ProSe_Sec</t>
  </si>
  <si>
    <t>NR_SL_relay</t>
  </si>
  <si>
    <t>NR_SL_relay-Perf</t>
  </si>
  <si>
    <t>AKMA</t>
  </si>
  <si>
    <t>AKMA-CT</t>
  </si>
  <si>
    <t>NG_RAN_PRN_enh</t>
  </si>
  <si>
    <t>NG_RAN_PRN_enh-Core</t>
  </si>
  <si>
    <t>NG_RAN_PRN_enh_plus_CT-UEConTest</t>
  </si>
  <si>
    <t>MPS2</t>
  </si>
  <si>
    <t>FS_MPS2</t>
  </si>
  <si>
    <t>FS_MPS2_St2</t>
  </si>
  <si>
    <t>MCXSec2</t>
  </si>
  <si>
    <t>PAP_CHAP</t>
  </si>
  <si>
    <t>SMS_SBI</t>
  </si>
  <si>
    <t>REFEC</t>
  </si>
  <si>
    <t>FS_REFEC</t>
  </si>
  <si>
    <t>NCIS</t>
  </si>
  <si>
    <t>FS_NCIS</t>
  </si>
  <si>
    <t>5G_AIS</t>
  </si>
  <si>
    <t>8K_VR_5G</t>
  </si>
  <si>
    <t>MuDE</t>
  </si>
  <si>
    <t>MuDe</t>
  </si>
  <si>
    <t>BEPoP</t>
  </si>
  <si>
    <t>HInT</t>
  </si>
  <si>
    <t>MCIOPS</t>
  </si>
  <si>
    <t>FLADN</t>
  </si>
  <si>
    <t>ITT4RT</t>
  </si>
  <si>
    <t>HaNTE</t>
  </si>
  <si>
    <t>EVEX</t>
  </si>
  <si>
    <t>5GMS_EDGE</t>
  </si>
  <si>
    <t>5MBUSA</t>
  </si>
  <si>
    <t>8K_TV_5G</t>
  </si>
  <si>
    <t>VMOD_DISPLAY</t>
  </si>
  <si>
    <t>eCNAM_An</t>
  </si>
  <si>
    <t>eCPSOR_CON</t>
  </si>
  <si>
    <t>eCPSOR_CON-UEConTest</t>
  </si>
  <si>
    <t>GBA_5G</t>
  </si>
  <si>
    <t>MINT</t>
  </si>
  <si>
    <t>FS_MINT</t>
  </si>
  <si>
    <t>FS_MINT-CT</t>
  </si>
  <si>
    <t>IESNPN</t>
  </si>
  <si>
    <t>OAM_NPN</t>
  </si>
  <si>
    <t>SCAS_IMS</t>
  </si>
  <si>
    <t>eSCAS_5G</t>
  </si>
  <si>
    <t>SCAS_5G_NSSAAF</t>
  </si>
  <si>
    <t>SCAS_5G_N3IWF</t>
  </si>
  <si>
    <t>SCAS_5G_NWDAF</t>
  </si>
  <si>
    <t>SCAS_5G_SECOP</t>
  </si>
  <si>
    <t>SCAS_5G_IPUPS</t>
  </si>
  <si>
    <t>enh3MCPTT</t>
  </si>
  <si>
    <t>enh3MCPTT-CT</t>
  </si>
  <si>
    <t>5GSIMSCH</t>
  </si>
  <si>
    <t>FS_UP_IP_Sec</t>
  </si>
  <si>
    <t>eUPIP_SEC</t>
  </si>
  <si>
    <t>NSWO_5G</t>
  </si>
  <si>
    <t>FS_NSWO_5G</t>
  </si>
  <si>
    <t>LI17</t>
  </si>
  <si>
    <t>S3-IETF</t>
  </si>
  <si>
    <t>TEI17_IMSGID</t>
  </si>
  <si>
    <t>TEI17_SPSFAS</t>
  </si>
  <si>
    <t>TEI17_SE_RPS</t>
  </si>
  <si>
    <t>TEI17_SAPES</t>
  </si>
  <si>
    <t>TEI17_DCAMP</t>
  </si>
  <si>
    <t>TEI17_IPU</t>
  </si>
  <si>
    <t>TEI17_GEM</t>
  </si>
  <si>
    <t>TEI17_N3SLICE</t>
  </si>
  <si>
    <t>TEI17_NIESGU</t>
  </si>
  <si>
    <t>TEI17_Test</t>
  </si>
  <si>
    <t>5GProtoc17</t>
  </si>
  <si>
    <t>5GProtoc17-non3GPP</t>
  </si>
  <si>
    <t>SAES17</t>
  </si>
  <si>
    <t>SAES17-CSFB</t>
  </si>
  <si>
    <t>SAES17-non3GPP</t>
  </si>
  <si>
    <t>IMSProtoc17</t>
  </si>
  <si>
    <t>IMSProtoc17_dataCH-UEContest</t>
  </si>
  <si>
    <t>pfdManEnh</t>
  </si>
  <si>
    <t>SBIProtoc17</t>
  </si>
  <si>
    <t>FS_ReP_UDR</t>
  </si>
  <si>
    <t>ReP_UDR</t>
  </si>
  <si>
    <t>MuDTran</t>
  </si>
  <si>
    <t>EGTPUR</t>
  </si>
  <si>
    <t>FS_AUTH_ENH</t>
  </si>
  <si>
    <t>AUTH_ENH</t>
  </si>
  <si>
    <t>PortAl</t>
  </si>
  <si>
    <t>SPECTRE_Ph3</t>
  </si>
  <si>
    <t>UEConTest_R17</t>
  </si>
  <si>
    <t>MANS</t>
  </si>
  <si>
    <t>FS_MANS</t>
  </si>
  <si>
    <t>FIMA</t>
  </si>
  <si>
    <t>NSA_SBMA</t>
  </si>
  <si>
    <t>E_HOO</t>
  </si>
  <si>
    <t>MADCOL</t>
  </si>
  <si>
    <t>eMEMTANE</t>
  </si>
  <si>
    <t>ePM_KPI_5G</t>
  </si>
  <si>
    <t>IDMS_MN</t>
  </si>
  <si>
    <t>5GDMS</t>
  </si>
  <si>
    <t>NPM</t>
  </si>
  <si>
    <t>FS_eMDAS</t>
  </si>
  <si>
    <t>eMDAS</t>
  </si>
  <si>
    <t>EE5GPLUS</t>
  </si>
  <si>
    <t>FS_EE5G</t>
  </si>
  <si>
    <t>EMA5SLA</t>
  </si>
  <si>
    <t>e_5GMDT</t>
  </si>
  <si>
    <t>adNRM</t>
  </si>
  <si>
    <t>eCOSLA</t>
  </si>
  <si>
    <t>CHROAM</t>
  </si>
  <si>
    <t>FS_NR_QoE</t>
  </si>
  <si>
    <t>NR_QoE-UEConTest</t>
  </si>
  <si>
    <t>NR_UE_PC2_R17_CADC_SUL_xBDL_yBUL</t>
  </si>
  <si>
    <t>NR_UE_PC2_R17_CADC_SUL_xBDL_yBUL-Core</t>
  </si>
  <si>
    <t>NR_UE_PC2_R17_CADC_SUL_xBDL_yBUL-Perf</t>
  </si>
  <si>
    <t>NR_UE_PC2_R17_CADC_SUL_xBDL_yBUL-UEConTest</t>
  </si>
  <si>
    <t>NR_FR1_TRP_TRS</t>
  </si>
  <si>
    <t>NR_FR1_TRP_TRS-Core</t>
  </si>
  <si>
    <t>NR_FR1_TRP_TRS-Perf</t>
  </si>
  <si>
    <t>NR_FR1_TRP_TRS-UEConTest</t>
  </si>
  <si>
    <t>NR_UE_PC1_5_n79</t>
  </si>
  <si>
    <t>NR_UE_PC1_5_n79-Core</t>
  </si>
  <si>
    <t>NR_UE_PC1_5_n79-Perf</t>
  </si>
  <si>
    <t>NR_UE_PC1_5_n79-UEConTest</t>
  </si>
  <si>
    <t>NR_UE_PC2_n34</t>
  </si>
  <si>
    <t>NR_UE_PC2_n34-Core</t>
  </si>
  <si>
    <t>NR_UE_PC2_n34-Perf</t>
  </si>
  <si>
    <t>NR_UE_PC2_n34-UEConTest</t>
  </si>
  <si>
    <t>NR_UE_PC2_n39</t>
  </si>
  <si>
    <t>NR_UE_PC2_n39-Core</t>
  </si>
  <si>
    <t>NR_UE_PC2_n39-Perf</t>
  </si>
  <si>
    <t>NR_UE_PC2_n39-UEConTest</t>
  </si>
  <si>
    <t>NR_FR2_FWA_Bn259</t>
  </si>
  <si>
    <t>NR_FR2_FWA_Bn259-Core</t>
  </si>
  <si>
    <t>NR_FR2_FWA_Bn259-Perf</t>
  </si>
  <si>
    <t>NR_UDC</t>
  </si>
  <si>
    <t>NR_UDC-Core</t>
  </si>
  <si>
    <t>NR_UDC-UEConTest</t>
  </si>
  <si>
    <t>FS_NR_Opt_pi2BPSK</t>
  </si>
  <si>
    <t>FS_NR_ENDC_combo_rules</t>
  </si>
  <si>
    <t>NR_MIMO_OTA</t>
  </si>
  <si>
    <t>NR_MIMO_OTA-Core</t>
  </si>
  <si>
    <t>NR_MIMO_OTA-Perf</t>
  </si>
  <si>
    <t>NR_MIMO_OTA-UEConTest</t>
  </si>
  <si>
    <t>NR_FR2_FWA_Bn257_Bn258</t>
  </si>
  <si>
    <t>NR_FR2_FWA_Bn257_Bn258-Core</t>
  </si>
  <si>
    <t>NR_FR2_FWA_Bn257_Bn258-Perf</t>
  </si>
  <si>
    <t>NR_FR2_FWA_Bn257_Bn258-UEConTest</t>
  </si>
  <si>
    <t>NR_bands_R17_BWs</t>
  </si>
  <si>
    <t>NR_bands_R17_BWs-Core</t>
  </si>
  <si>
    <t>NR_FR1_35MHz_45MHz_BW</t>
  </si>
  <si>
    <t>NR_FR1_35MHz_45MHz_BW-Core</t>
  </si>
  <si>
    <t>NR_FR1_35MHz_45MHz_BW-Perf</t>
  </si>
  <si>
    <t>NR_SAR_PC2_interB_SUL_2BUL</t>
  </si>
  <si>
    <t>NR_SAR_PC2_interB_SUL_2BUL-Core</t>
  </si>
  <si>
    <t>NR_SAR_PC2_interB_SUL_2BUL-Perf</t>
  </si>
  <si>
    <t>NR_SAR_PC2_interB_SUL_2BUL-UEConTest</t>
  </si>
  <si>
    <t>NR_cov_enh</t>
  </si>
  <si>
    <t>FS_NR_cov_enh</t>
  </si>
  <si>
    <t>NR_cov_enh-Core</t>
  </si>
  <si>
    <t>NR_cov_enh-Perf</t>
  </si>
  <si>
    <t>NR_cov_enh-UEConTest</t>
  </si>
  <si>
    <t>NR_redcap</t>
  </si>
  <si>
    <t>FS_NR_redcap</t>
  </si>
  <si>
    <t>NR_redcap-Core</t>
  </si>
  <si>
    <t>NR_redcap-Perf</t>
  </si>
  <si>
    <t>NR_redcap_plus_ARCH-UEConTest</t>
  </si>
  <si>
    <t>ARCH_NR_REDCAP</t>
  </si>
  <si>
    <t>NR_bands_UL_MIMO_PC3_R17</t>
  </si>
  <si>
    <t>NR_bands_UL_MIMO_PC3_R17-Core</t>
  </si>
  <si>
    <t>NR_bands_UL_MIMO_PC3_R17-Perf</t>
  </si>
  <si>
    <t>NR_bands_UL_MIMO_PC3_R17-UEConTest</t>
  </si>
  <si>
    <t>NR_BCS4-Core</t>
  </si>
  <si>
    <t>DL_intrpt_combos_TxSW_R17</t>
  </si>
  <si>
    <t>DL_intrpt_combos_TxSW_R17-Core</t>
  </si>
  <si>
    <t>DL_intrpt_combos_TxSW_R17-Perf</t>
  </si>
  <si>
    <t>DL_intrpt_combos_TxSW_R17-UEConTest</t>
  </si>
  <si>
    <t>HPUE_PC1_5_n77_n78</t>
  </si>
  <si>
    <t>HPUE_PC1_5_n77_n78-Core</t>
  </si>
  <si>
    <t>HPUE_PC1_5_n77_n78-UEConTest</t>
  </si>
  <si>
    <t>NR_repeaters</t>
  </si>
  <si>
    <t>NR_repeaters-Core</t>
  </si>
  <si>
    <t>NR_repeaters-Perf</t>
  </si>
  <si>
    <t>Power_Limit_CA_DC</t>
  </si>
  <si>
    <t>Power_Limit_CA_DC-Core</t>
  </si>
  <si>
    <t>Power_Limit_CA_DC-UEConTest</t>
  </si>
  <si>
    <t>LTE_upper_700MHz_A</t>
  </si>
  <si>
    <t>LTE_upper_700MHz_A-Core</t>
  </si>
  <si>
    <t>LTE_upper_700MHz_A-Perf</t>
  </si>
  <si>
    <t>LTE_upper_700MHz_A-UEConTest</t>
  </si>
  <si>
    <t>NR_PC2_UE_FDD</t>
  </si>
  <si>
    <t>NR_PC2_UE_FDD-Core</t>
  </si>
  <si>
    <t>NR_PC2_UE_FDD-Perf</t>
  </si>
  <si>
    <t>NR_PC2_UE_FDD-UEConTest</t>
  </si>
  <si>
    <t>NR_CA_R17_Intra</t>
  </si>
  <si>
    <t>NR_CA_R17_Intra-Core</t>
  </si>
  <si>
    <t>NR_CA_R17_Intra-Perf</t>
  </si>
  <si>
    <t>NR_intra_HPUE_R17</t>
  </si>
  <si>
    <t>NR_intra_HPUE_R17-Core</t>
  </si>
  <si>
    <t>NR_intra_HPUE_R17-Perf</t>
  </si>
  <si>
    <t>NR_CADC_R17_2BDL_xBUL</t>
  </si>
  <si>
    <t>NR_CADC_R17_2BDL_xBUL-Core</t>
  </si>
  <si>
    <t>NR_CADC_R17_2BDL_xBUL-Perf</t>
  </si>
  <si>
    <t>NR_CA_R17_3BDL_1BUL</t>
  </si>
  <si>
    <t>NR_CA_R17_3BDL_1BUL-Core</t>
  </si>
  <si>
    <t>NR_CA_R17_3BDL_1BUL-Perf</t>
  </si>
  <si>
    <t>NR_CADC_R17_3BDL_2BUL</t>
  </si>
  <si>
    <t>NR_CADC_R17_3BDL_2BUL-Core</t>
  </si>
  <si>
    <t>NR_CADC_R17_3BDL_2BUL-Perf</t>
  </si>
  <si>
    <t>NR_CA_R17_4BDL_1BUL</t>
  </si>
  <si>
    <t>NR_CA_R17_4BDL_1BUL-Core</t>
  </si>
  <si>
    <t>NR_CA_R17_4BDL_1BUL-Perf</t>
  </si>
  <si>
    <t>NR_CADC_R17_4BDL_2BUL</t>
  </si>
  <si>
    <t>NR_CADC_R17_4BDL_2BUL-Core</t>
  </si>
  <si>
    <t>NR_CADC_R17_4BDL_2BUL-Perf</t>
  </si>
  <si>
    <t>NR_CADC_R17_5BDL_xBUL</t>
  </si>
  <si>
    <t>NR_CADC_R17_5BDL_xBUL-Core</t>
  </si>
  <si>
    <t>NR_CADC_R17_5BDL_xBUL-Perf</t>
  </si>
  <si>
    <t>NR_PC2_CA_R17_2BDL_2BUL</t>
  </si>
  <si>
    <t>NR_PC2_CA_R17_2BDL_2BUL-Core</t>
  </si>
  <si>
    <t>NR_PC2_CA_R17_2BDL_2BUL-Perf</t>
  </si>
  <si>
    <t>NR_PC2_CA_R17_2BDL_2BUL-UEConTest</t>
  </si>
  <si>
    <t>DSS_LTE_B34_NR_Bn34_LTE_B39_NR_Bn39</t>
  </si>
  <si>
    <t>DSS_LTE_B34_NR_Bn34_LTE_B39_NR_Bn39-Core</t>
  </si>
  <si>
    <t>DSS_LTE_B34_NR_Bn34_LTE_B39_NR_Bn39-UEConTest</t>
  </si>
  <si>
    <t>LTE_NR_HPUE_FWVM</t>
  </si>
  <si>
    <t>LTE_NR_HPUE_FWVM-Core</t>
  </si>
  <si>
    <t>LTE_NR_HPUE_FWVM-Perf</t>
  </si>
  <si>
    <t>DC_R17_xBLTE_4BNR_yDL2UL</t>
  </si>
  <si>
    <t>DC_R17_xBLTE_4BNR_yDL2UL-Core</t>
  </si>
  <si>
    <t>DC_R17_xBLTE_4BNR_yDL2UL-Perf</t>
  </si>
  <si>
    <t>ENDC_R17_1BLTE_1BNR_MSD</t>
  </si>
  <si>
    <t>ENDC_R17_1BLTE_1BNR_MSD-Core</t>
  </si>
  <si>
    <t>ENDC_R17_1BLTE_1BNR_MSD-Perf</t>
  </si>
  <si>
    <t>ENDC_PC2_R17_xLTE_yNR</t>
  </si>
  <si>
    <t>ENDC_PC2_R17_xLTE_yNR-Core</t>
  </si>
  <si>
    <t>ENDC_PC2_R17_xLTE_yNR-Perf</t>
  </si>
  <si>
    <t>ENDC_PC2_R17_xLTE_yNR-UEConTest</t>
  </si>
  <si>
    <t>LTE_NR_Simult_RxTx</t>
  </si>
  <si>
    <t>LTE_NR_Simult_RxTx-Core</t>
  </si>
  <si>
    <t>LTE_NR_Simult_RxTx-Perf</t>
  </si>
  <si>
    <t>DC_R17_5BLTE_1BNR_6DL2UL</t>
  </si>
  <si>
    <t>DC_R17_5BLTE_1BNR_6DL2UL-Core</t>
  </si>
  <si>
    <t>DC_R17_5BLTE_1BNR_6DL2UL-Perf</t>
  </si>
  <si>
    <t>DC_R17_xBLTE_2BNR_yDL3UL</t>
  </si>
  <si>
    <t>DC_R17_xBLTE_2BNR_yDL3UL-Core</t>
  </si>
  <si>
    <t>DC_R17_xBLTE_2BNR_yDL3UL-Perf</t>
  </si>
  <si>
    <t>NR_LTE_V2X_PC5_combos</t>
  </si>
  <si>
    <t>NR_LTE_V2X_PC5_combos-Core</t>
  </si>
  <si>
    <t>NR_LTE_V2X_PC5_combos-Perf</t>
  </si>
  <si>
    <t>ENDC_UE_PC2_R17_NR_TDD</t>
  </si>
  <si>
    <t>ENDC_UE_PC2_R17_NR_TDD-Core</t>
  </si>
  <si>
    <t>ENDC_UE_PC2_R17_NR_TDD-Perf</t>
  </si>
  <si>
    <t>ENDC_UE_PC2_R17_NR_TDD-UEConTest</t>
  </si>
  <si>
    <t>DSS_LTE_B38_NR_Bn38</t>
  </si>
  <si>
    <t>DSS_LTE_B38_NR_Bn38-Core</t>
  </si>
  <si>
    <t>DSS_LTE_B40_NR_Bn40</t>
  </si>
  <si>
    <t>DSS_LTE_B40_NR_Bn40-Core</t>
  </si>
  <si>
    <t>DSS_LTE_B40_NR_Bn40-Perf</t>
  </si>
  <si>
    <t>DC_R17_1BLTE_1BNR_2DL2UL</t>
  </si>
  <si>
    <t>DC_R17_1BLTE_1BNR_2DL2UL-Core</t>
  </si>
  <si>
    <t>DC_R17_1BLTE_1BNR_2DL2UL-Perf</t>
  </si>
  <si>
    <t>DC_R17_2BLTE_1BNR_3DL2UL</t>
  </si>
  <si>
    <t>DC_R17_2BLTE_1BNR_3DL2UL-Core</t>
  </si>
  <si>
    <t>DC_R17_2BLTE_1BNR_3DL2UL-Perf</t>
  </si>
  <si>
    <t>DC_R17_3BLTE_1BNR_4DL2UL</t>
  </si>
  <si>
    <t>DC_R17_3BLTE_1BNR_4DL2UL-Core</t>
  </si>
  <si>
    <t>DC_R17_3BLTE_1BNR_4DL2UL-Perf</t>
  </si>
  <si>
    <t>DC_R17_4BLTE_1BNR_5DL2UL</t>
  </si>
  <si>
    <t>DC_R17_4BLTE_1BNR_5DL2UL-Core</t>
  </si>
  <si>
    <t>DC_R17_4BLTE_1BNR_5DL2UL-Perf</t>
  </si>
  <si>
    <t>DC_R17_xBLTE_2BNR_yDL2UL</t>
  </si>
  <si>
    <t>DC_R17_xBLTE_2BNR_yDL2UL-Core</t>
  </si>
  <si>
    <t>DC_R17_xBLTE_2BNR_yDL2UL-Perf</t>
  </si>
  <si>
    <t>DC_R17_xBLTE_yBNR_3DL3UL</t>
  </si>
  <si>
    <t>DC_R17_xBLTE_yBNR_3DL3UL-Core</t>
  </si>
  <si>
    <t>DC_R17_xBLTE_yBNR_3DL3UL-Perf</t>
  </si>
  <si>
    <t>DC_R17_xBLTE_3BNR_yDL2UL</t>
  </si>
  <si>
    <t>DC_R17_xBLTE_3BNR_yDL2UL-Core</t>
  </si>
  <si>
    <t>DC_R17_xBLTE_3BNR_yDL2UL-Perf</t>
  </si>
  <si>
    <t>NR_SUL_combos_R17</t>
  </si>
  <si>
    <t>NR_SUL_combos_R17-Core</t>
  </si>
  <si>
    <t>NR_SUL_combos_R17-Perf</t>
  </si>
  <si>
    <t>NR_CADC_NR_LTE_DC_R17-UEConTest</t>
  </si>
  <si>
    <t>NR_RAIL_EU_900MHz</t>
  </si>
  <si>
    <t>NR_RAIL_EU_900MHz-Core</t>
  </si>
  <si>
    <t>NR_RAIL_EU_900MHz-Perf</t>
  </si>
  <si>
    <t>NR_RAIL_EU_1900MHz_TDD</t>
  </si>
  <si>
    <t>NR_RAIL_EU_1900MHz_TDD-Core</t>
  </si>
  <si>
    <t>NR_RAIL_EU_1900MHz_TDD-Perf</t>
  </si>
  <si>
    <t>NR_ext_to_71GHz</t>
  </si>
  <si>
    <t>NR_ext_to_71GHz-Perf</t>
  </si>
  <si>
    <t>FS_NR_52_to_71GHz</t>
  </si>
  <si>
    <t>FS_NR_IMT_param</t>
  </si>
  <si>
    <t>NR_n13</t>
  </si>
  <si>
    <t>NR_n13-Core</t>
  </si>
  <si>
    <t>NR_n13-Perf</t>
  </si>
  <si>
    <t>NR_47GHz_band</t>
  </si>
  <si>
    <t>NR_47GHz_band-Core</t>
  </si>
  <si>
    <t>NR_47GHz_band-Perf</t>
  </si>
  <si>
    <t>NR_band_n24</t>
  </si>
  <si>
    <t>NR_band_n24-Core</t>
  </si>
  <si>
    <t>NR_band_n24-Perf</t>
  </si>
  <si>
    <t>NR_6GHz</t>
  </si>
  <si>
    <t>NR_6GHz-Core</t>
  </si>
  <si>
    <t>NR_6GHz-Perf</t>
  </si>
  <si>
    <t>NR_6GHz_unlic_full</t>
  </si>
  <si>
    <t>NR_6GHz_unlic_full-Core</t>
  </si>
  <si>
    <t>NR_6GHz_unlic_full-Perf</t>
  </si>
  <si>
    <t>NR_6GHz_unlic_EU</t>
  </si>
  <si>
    <t>NR_6GHz_unlic_EU-Core</t>
  </si>
  <si>
    <t>NR_6GHz_unlic_EU-Perf</t>
  </si>
  <si>
    <t>NR_n67</t>
  </si>
  <si>
    <t>NR_n67-Core</t>
  </si>
  <si>
    <t>NR_n67-Perf</t>
  </si>
  <si>
    <t>NR_n85</t>
  </si>
  <si>
    <t>NR_n85-Core</t>
  </si>
  <si>
    <t>NR_n85-Perf</t>
  </si>
  <si>
    <t>NR_SUL_UL_n24</t>
  </si>
  <si>
    <t>NR_SUL_UL_n24-Core</t>
  </si>
  <si>
    <t>NR_SUL_UL_n24-Perf</t>
  </si>
  <si>
    <t>NR_SUL_band_1880_1920MHz</t>
  </si>
  <si>
    <t>NR_SUL_band_1880_1920MHz-Core</t>
  </si>
  <si>
    <t>NR_SUL_band_1880_1920MHz-Perf</t>
  </si>
  <si>
    <t>NR_SUL_band_2300_2400MHz</t>
  </si>
  <si>
    <t>NR_SUL_band_2300_2400MHz-Core</t>
  </si>
  <si>
    <t>NR_SUL_band_2300_2400MHz-Perf</t>
  </si>
  <si>
    <t>NR_lic_bands_BW_R17-UEConTest</t>
  </si>
  <si>
    <t>LTE_terr_bcast_bands_part1</t>
  </si>
  <si>
    <t>R1,R2,R3</t>
  </si>
  <si>
    <t>LTE_terr_bcast_bands_part1-Core</t>
  </si>
  <si>
    <t>LTE_bands_R17_M1_M2_NB1_NB2</t>
  </si>
  <si>
    <t>LTE_bands_R17_M1_M2_NB1_NB2-Core</t>
  </si>
  <si>
    <t>LTE_bands_R17_M1_M2_NB1_NB2-Perf</t>
  </si>
  <si>
    <t>LTE_B24_mod</t>
  </si>
  <si>
    <t>LTE_B24_mod-Core</t>
  </si>
  <si>
    <t>LTE_B24_mod-Perf</t>
  </si>
  <si>
    <t>LTE_B24_mod-UEConTest</t>
  </si>
  <si>
    <t>LTE_CA_R17_2BDL_1BUL</t>
  </si>
  <si>
    <t>LTE_CA_R17_2BDL_1BUL-Core</t>
  </si>
  <si>
    <t>LTE_CA_R17_2BDL_1BUL-Perf</t>
  </si>
  <si>
    <t>LTE_CA_R17_3BDL_1BUL</t>
  </si>
  <si>
    <t>LTE_CA_R17_3BDL_1BUL-Core</t>
  </si>
  <si>
    <t>LTE_CA_R17_3BDL_1BUL-Perf</t>
  </si>
  <si>
    <t>LTE_CA_R17_xBDL_1BUL</t>
  </si>
  <si>
    <t>LTE_CA_R17_xBDL_1BUL-Core</t>
  </si>
  <si>
    <t>LTE_CA_R17_xBDL_1BUL-Perf</t>
  </si>
  <si>
    <t>LTE_CA_R17_2BDL_2BUL</t>
  </si>
  <si>
    <t>LTE_CA_R17_2BDL_2BUL-Core</t>
  </si>
  <si>
    <t>LTE_CA_R17_2BDL_2BUL-Perf</t>
  </si>
  <si>
    <t>LTE_CA_R17_xBDL_2BUL</t>
  </si>
  <si>
    <t>LTE_CA_R17_xBDL_2BUL-Core</t>
  </si>
  <si>
    <t>LTE_CA_R17_xBDL_2BUL-Perf</t>
  </si>
  <si>
    <t>LTE_CA_R17-UEConTest</t>
  </si>
  <si>
    <t>FS_AMFREAL_SEC</t>
  </si>
  <si>
    <t>FS_eSBA_SEC</t>
  </si>
  <si>
    <t>FS_VNP_SECAM_SCAS</t>
  </si>
  <si>
    <t>FS_LTKUP_Detail</t>
  </si>
  <si>
    <t>FS_5GSTAR</t>
  </si>
  <si>
    <t>FS_VR_CoGui</t>
  </si>
  <si>
    <t>FS_5GMS_EXT</t>
  </si>
  <si>
    <t>FS_EMSA</t>
  </si>
  <si>
    <t>FS_5GVideo</t>
  </si>
  <si>
    <t>FS_FLUS_NBMP</t>
  </si>
  <si>
    <t>FS_eIMS5G2</t>
  </si>
  <si>
    <t>FS_PortAl</t>
  </si>
  <si>
    <t>FS_NR_pos_cov</t>
  </si>
  <si>
    <t>FS_NR_XR_eval</t>
  </si>
  <si>
    <t>FS_NR_slice</t>
  </si>
  <si>
    <t>FS_NR_ENDC_data_collect</t>
  </si>
  <si>
    <t>FS_LTE_NR_HPUE_FWVM</t>
  </si>
  <si>
    <t>FS_NR_PC2_UE_FDD</t>
  </si>
  <si>
    <t>FS_NR_600MHz_ext</t>
  </si>
  <si>
    <t>FS_5G_CIoT_CH</t>
  </si>
  <si>
    <t>FS_UUI5</t>
  </si>
  <si>
    <t>FS_SB_SMS</t>
  </si>
  <si>
    <t>FS_UPCAS</t>
  </si>
  <si>
    <t>FS_disagg_gNB_Sec</t>
  </si>
  <si>
    <t>5G_URLLC</t>
  </si>
  <si>
    <t>FS_5G_URLLC</t>
  </si>
  <si>
    <t>FS_5G_URLLC_SEC</t>
  </si>
  <si>
    <t>5G_URLLC_SEC</t>
  </si>
  <si>
    <t>FS_LLC_Mob</t>
  </si>
  <si>
    <t>FS_EPS_URACE</t>
  </si>
  <si>
    <t>NR_L1enh_URLLC</t>
  </si>
  <si>
    <t>FS_NR_L1enh_URLLC</t>
  </si>
  <si>
    <t>NR_L1enh_URLLC-Core</t>
  </si>
  <si>
    <t>NR_L1enh_URLLC-Perf</t>
  </si>
  <si>
    <t>NR_L1enh_URLLC-UEConTest</t>
  </si>
  <si>
    <t>NR_IIOT</t>
  </si>
  <si>
    <t>FS_IIIOT_CM</t>
  </si>
  <si>
    <t>FS_NR_IIOT</t>
  </si>
  <si>
    <t>NR_IIOT-Core</t>
  </si>
  <si>
    <t>NR_IioT-UEConTest</t>
  </si>
  <si>
    <t>FS_CAV</t>
  </si>
  <si>
    <t>cyberCAV</t>
  </si>
  <si>
    <t>Vertical_LAN</t>
  </si>
  <si>
    <t>FS_Vertical_LAN</t>
  </si>
  <si>
    <t>FS_Vertical_LAN_SEC</t>
  </si>
  <si>
    <t>Vertical_LAN_SEC</t>
  </si>
  <si>
    <t>SEAL</t>
  </si>
  <si>
    <t>NR_unlic</t>
  </si>
  <si>
    <t>FS_NR_unlic</t>
  </si>
  <si>
    <t>NR_unlic-Core</t>
  </si>
  <si>
    <t>NR_unlic-Perf</t>
  </si>
  <si>
    <t>NR_unlic-UEConTest</t>
  </si>
  <si>
    <t>5GLAN</t>
  </si>
  <si>
    <t>FS_5GLAN</t>
  </si>
  <si>
    <t>FS_OAM_NPN</t>
  </si>
  <si>
    <t>5G_CIoT</t>
  </si>
  <si>
    <t>FS_CIoT_5G</t>
  </si>
  <si>
    <t>FS_CIoT_sec_5G</t>
  </si>
  <si>
    <t>FS_MBMS_IoT</t>
  </si>
  <si>
    <t>LTE_eMTC5</t>
  </si>
  <si>
    <t>LTE_eMTC5-Core</t>
  </si>
  <si>
    <t>LTE_eMTC5-Perf</t>
  </si>
  <si>
    <t>NB_IOTenh3</t>
  </si>
  <si>
    <t>NB_IOTenh3-Core</t>
  </si>
  <si>
    <t>NB_IOTenh3-Perf</t>
  </si>
  <si>
    <t>FS_5GMSG</t>
  </si>
  <si>
    <t>MSGin5G</t>
  </si>
  <si>
    <t>FS_V2XIMP</t>
  </si>
  <si>
    <t>V2XIMP</t>
  </si>
  <si>
    <t>V2XAPP</t>
  </si>
  <si>
    <t>FS_V2XAPP</t>
  </si>
  <si>
    <t>eV2XARC</t>
  </si>
  <si>
    <t>FS_eV2XARC</t>
  </si>
  <si>
    <t>FS_NR_V2X</t>
  </si>
  <si>
    <t>FS_mV2X</t>
  </si>
  <si>
    <t>FS_eV2X_Sec</t>
  </si>
  <si>
    <t>5G_V2X_NRSL</t>
  </si>
  <si>
    <t>5G_V2X_NRSL-Perf</t>
  </si>
  <si>
    <t>5G_V2X_NRSL_eV2XARC-UEConTest</t>
  </si>
  <si>
    <t>5G_HYPOS</t>
  </si>
  <si>
    <t>FS_5G_HYPOS</t>
  </si>
  <si>
    <t>5G_eLCS</t>
  </si>
  <si>
    <t>FS_eLCS</t>
  </si>
  <si>
    <t>FS_eLCS_Sec</t>
  </si>
  <si>
    <t>NR_pos</t>
  </si>
  <si>
    <t>FS_NR_pos</t>
  </si>
  <si>
    <t>FS_NR_local_pos</t>
  </si>
  <si>
    <t>NR_pos-Perf</t>
  </si>
  <si>
    <t>NR_pos-UEConTest</t>
  </si>
  <si>
    <t>RACS</t>
  </si>
  <si>
    <t>FS_RACS</t>
  </si>
  <si>
    <t>RACS-RAN</t>
  </si>
  <si>
    <t>FS_RACS_RAN</t>
  </si>
  <si>
    <t>RACS-RAN-Core</t>
  </si>
  <si>
    <t>RACS-UEConTest</t>
  </si>
  <si>
    <t>FS_NR_NTN_solutions</t>
  </si>
  <si>
    <t>eNA</t>
  </si>
  <si>
    <t>FS_eNA</t>
  </si>
  <si>
    <t>FS_5WWC</t>
  </si>
  <si>
    <t>FS_5WWC_SEC</t>
  </si>
  <si>
    <t>5WWC</t>
  </si>
  <si>
    <t>5WWC-NG_interface</t>
  </si>
  <si>
    <t>5WWC-NG_interface-Core</t>
  </si>
  <si>
    <t>FS_MCSAA</t>
  </si>
  <si>
    <t>FS_MCLOG</t>
  </si>
  <si>
    <t>enh2MCPTT</t>
  </si>
  <si>
    <t>enh2MCPTT-CT</t>
  </si>
  <si>
    <t>eMCData2</t>
  </si>
  <si>
    <t>MC_XMB</t>
  </si>
  <si>
    <t>MC_XMB-CT</t>
  </si>
  <si>
    <t>MCProtoc16</t>
  </si>
  <si>
    <t>MCProtoc16_enh2MCPTT_eMCData2-ConTest</t>
  </si>
  <si>
    <t>MBMSAPI_MCS</t>
  </si>
  <si>
    <t>FS_MBMSAPI_MC</t>
  </si>
  <si>
    <t>eNAPIs</t>
  </si>
  <si>
    <t>eMCSMI</t>
  </si>
  <si>
    <t>eMCCI</t>
  </si>
  <si>
    <t>MCCI_CT</t>
  </si>
  <si>
    <t>MCXSec</t>
  </si>
  <si>
    <t>ePWS</t>
  </si>
  <si>
    <t>FS_ePWS</t>
  </si>
  <si>
    <t>MONASTERY2</t>
  </si>
  <si>
    <t>FS_FRMCS2</t>
  </si>
  <si>
    <t>FS_FRMCS2_SA6</t>
  </si>
  <si>
    <t>NR_HST</t>
  </si>
  <si>
    <t>NR_HST-Core</t>
  </si>
  <si>
    <t>NR_HST-Perf</t>
  </si>
  <si>
    <t>NR_HST-UEConTest</t>
  </si>
  <si>
    <t>MARCOM</t>
  </si>
  <si>
    <t>FS_MARCOM</t>
  </si>
  <si>
    <t>eLSTR</t>
  </si>
  <si>
    <t>FS_eLESTR</t>
  </si>
  <si>
    <t>E_FLUS</t>
  </si>
  <si>
    <t>CHEM</t>
  </si>
  <si>
    <t>FS_QoE_VR</t>
  </si>
  <si>
    <t>FS_5GMedia_Distribution</t>
  </si>
  <si>
    <t>5GMSA</t>
  </si>
  <si>
    <t>VRQoE</t>
  </si>
  <si>
    <t>5G_MEDIA_MTSI_ext</t>
  </si>
  <si>
    <t>FS_5G_MEDIA_MTSI</t>
  </si>
  <si>
    <t>FS_EVS_FCNBE</t>
  </si>
  <si>
    <t>EVS_FCNBE</t>
  </si>
  <si>
    <t>HLG_HDR</t>
  </si>
  <si>
    <t>UIA</t>
  </si>
  <si>
    <t>FS_LUCIA</t>
  </si>
  <si>
    <t>MuD</t>
  </si>
  <si>
    <t>eNS</t>
  </si>
  <si>
    <t>FS_eNS</t>
  </si>
  <si>
    <t>FS_eNS_SEC</t>
  </si>
  <si>
    <t>eNS-UEConTest</t>
  </si>
  <si>
    <t>BRMNS</t>
  </si>
  <si>
    <t>FS_BMNS</t>
  </si>
  <si>
    <t>FS_TENANCYC</t>
  </si>
  <si>
    <t>5G_SLICE_ePA</t>
  </si>
  <si>
    <t>5G_SLICE_ePA-KPI</t>
  </si>
  <si>
    <t>FS_NETSLICE_CH</t>
  </si>
  <si>
    <t>PARLOS</t>
  </si>
  <si>
    <t>FS_PARLOS</t>
  </si>
  <si>
    <t>FS_PARLOS_SA2</t>
  </si>
  <si>
    <t>FS_PARLOS_Sec</t>
  </si>
  <si>
    <t>ETSUN</t>
  </si>
  <si>
    <t>FS_ETSUN</t>
  </si>
  <si>
    <t>ATSSS</t>
  </si>
  <si>
    <t>FS_ATSSS</t>
  </si>
  <si>
    <t>S2-IETF</t>
  </si>
  <si>
    <t>ATSSS-UEConTest</t>
  </si>
  <si>
    <t>5G_SRVCC</t>
  </si>
  <si>
    <t>FS_5G-SRVCC</t>
  </si>
  <si>
    <t>5GS_UTRAN_SEC</t>
  </si>
  <si>
    <t>SRVCC_NR_to_UMTS</t>
  </si>
  <si>
    <t>SRVCC_NR_to_UMTS-Core</t>
  </si>
  <si>
    <t>SRVCC_NR_to_UMTS-Perf</t>
  </si>
  <si>
    <t>SRVCC_NR_to_UMTS-UEConTest</t>
  </si>
  <si>
    <t>FS_ID_UAS</t>
  </si>
  <si>
    <t>FS_SBA_Sec</t>
  </si>
  <si>
    <t>5G_eSBA</t>
  </si>
  <si>
    <t>FS_eSBA</t>
  </si>
  <si>
    <t>FS_eIMS5G</t>
  </si>
  <si>
    <t>eIMS5G_SBA</t>
  </si>
  <si>
    <t>NG_RAN_PRN</t>
  </si>
  <si>
    <t>NG_RAN_PRN-Core</t>
  </si>
  <si>
    <t>NG_RAN_PRN_Vertical_LAN-UEConTest</t>
  </si>
  <si>
    <t>E2E_DELAY</t>
  </si>
  <si>
    <t>FS_E2E_DELAY</t>
  </si>
  <si>
    <t>eCAPIF</t>
  </si>
  <si>
    <t>UDICOM</t>
  </si>
  <si>
    <t>FS_UDICoM</t>
  </si>
  <si>
    <t>nrUICC_UEConTest</t>
  </si>
  <si>
    <t>FS_AKMA</t>
  </si>
  <si>
    <t>RM_AKMA_R16</t>
  </si>
  <si>
    <t>NR_n3_BW</t>
  </si>
  <si>
    <t>NR_n3_BW-Core</t>
  </si>
  <si>
    <t>NR_n3_BW-Perf</t>
  </si>
  <si>
    <t>NR_n65_BW</t>
  </si>
  <si>
    <t>NR_n65_BW-Core</t>
  </si>
  <si>
    <t>NR_n65_BW-Perf</t>
  </si>
  <si>
    <t>NR_UE_pow_sav</t>
  </si>
  <si>
    <t>FS_NR_UE_pow_sav</t>
  </si>
  <si>
    <t>NR_UE_pow_sav-Core</t>
  </si>
  <si>
    <t>NR_UE_pow_sav-Perf</t>
  </si>
  <si>
    <t>NR_SUL_combos_R16</t>
  </si>
  <si>
    <t>NR_SUL_combos_R16-Core</t>
  </si>
  <si>
    <t>NR_SUL_combos_R16-Perf</t>
  </si>
  <si>
    <t>NR_CA_R16_intra</t>
  </si>
  <si>
    <t>NR_CA_R16_intra-Core</t>
  </si>
  <si>
    <t>NR_CA_R16_intra-Perf</t>
  </si>
  <si>
    <t>NR_CADC_R16_2BDL_xBUL</t>
  </si>
  <si>
    <t>NR_CADC_R16_2BDL_xBUL-Core</t>
  </si>
  <si>
    <t>NR_CADC_R16_2BDL_xBUL-Perf</t>
  </si>
  <si>
    <t>NR_CADC_NR_LTE_DC_R16-UEConTest</t>
  </si>
  <si>
    <t>NR_CA_R16_3BDL_1BUL</t>
  </si>
  <si>
    <t>NR_CA_R16_3BDL_1BUL-Core</t>
  </si>
  <si>
    <t>NR_CA_R16_3BDL_1BUL-Perf</t>
  </si>
  <si>
    <t>NR_CADC_R16_3BDL_2BUL</t>
  </si>
  <si>
    <t>NR_CADC_R16_3BDL_2BUL-Core</t>
  </si>
  <si>
    <t>NR_CADC_R16_3BDL_2BUL-Perf</t>
  </si>
  <si>
    <t>NR_bands_BW_R16-UEConTest</t>
  </si>
  <si>
    <t>NR_band_n65</t>
  </si>
  <si>
    <t>NR_band_n65-Core</t>
  </si>
  <si>
    <t>NR_band_n65-Perf</t>
  </si>
  <si>
    <t>NR_n18</t>
  </si>
  <si>
    <t>NR_n18-Core</t>
  </si>
  <si>
    <t>NR_n18-Perf</t>
  </si>
  <si>
    <t>NR_n48</t>
  </si>
  <si>
    <t>NR_n48-Core</t>
  </si>
  <si>
    <t>NR_n48-Perf</t>
  </si>
  <si>
    <t>NR_n14</t>
  </si>
  <si>
    <t>NR_n14-Core</t>
  </si>
  <si>
    <t>NR_n14-Perf</t>
  </si>
  <si>
    <t>NR_n30</t>
  </si>
  <si>
    <t>NR_n30-Core</t>
  </si>
  <si>
    <t>NR_n30-Perf</t>
  </si>
  <si>
    <t>NR_n259</t>
  </si>
  <si>
    <t>NR_n259-Core</t>
  </si>
  <si>
    <t>NR_n259-Perf</t>
  </si>
  <si>
    <t>NR_n26</t>
  </si>
  <si>
    <t>NR_n26-Core</t>
  </si>
  <si>
    <t>NR_n26-Perf</t>
  </si>
  <si>
    <t>NR_n29</t>
  </si>
  <si>
    <t>NR_n29-Core</t>
  </si>
  <si>
    <t>NR_n29-Perf</t>
  </si>
  <si>
    <t>NR_SUL_band_2010_2025MHz</t>
  </si>
  <si>
    <t>NR_SUL_band_2010_2025MHz-Core</t>
  </si>
  <si>
    <t>NR_SUL_band_2010_2025MHz-Perf</t>
  </si>
  <si>
    <t>NR_n53</t>
  </si>
  <si>
    <t>NR_n53-Core</t>
  </si>
  <si>
    <t>NR_n53-Perf</t>
  </si>
  <si>
    <t>NR_RF_FR1</t>
  </si>
  <si>
    <t>NR_RF_FR1-Core</t>
  </si>
  <si>
    <t>NR_RF_FR1-Perf</t>
  </si>
  <si>
    <t>NR_RF_FR1-UEConTest</t>
  </si>
  <si>
    <t>NR_DL256QAM_FR2</t>
  </si>
  <si>
    <t>NR_DL256QAM_FR2-Core</t>
  </si>
  <si>
    <t>NR_DL256QAM_FR2-Perf</t>
  </si>
  <si>
    <t>NR_DL256QAM_FR2-UEConTest</t>
  </si>
  <si>
    <t>NR_RF_FR2_req_enh</t>
  </si>
  <si>
    <t>NR_RF_FR2_req_enh-Core</t>
  </si>
  <si>
    <t>NR_RF_FR2_req_enh-Perf</t>
  </si>
  <si>
    <t>NR_RF_FR2_req_enh-UEConTest</t>
  </si>
  <si>
    <t>NR_SUL_UL_n5</t>
  </si>
  <si>
    <t>NR_SUL_UL_n5-Core</t>
  </si>
  <si>
    <t>NR_SUL_UL_n5-Perf</t>
  </si>
  <si>
    <t>NR_n7_BW</t>
  </si>
  <si>
    <t>NR_n7_BW-Core</t>
  </si>
  <si>
    <t>NR_n38_BW</t>
  </si>
  <si>
    <t>NR_n38_BW-Core</t>
  </si>
  <si>
    <t>NR_n38_BW-Perf</t>
  </si>
  <si>
    <t>NR_n38_BW2</t>
  </si>
  <si>
    <t>NR_n38_BW2-Core</t>
  </si>
  <si>
    <t>NR_n38_BW2-Perf</t>
  </si>
  <si>
    <t>NR_n41_BW</t>
  </si>
  <si>
    <t>NR_n41_BW-Core</t>
  </si>
  <si>
    <t>NR_n41_BW-Perf</t>
  </si>
  <si>
    <t>NR_n50_BW</t>
  </si>
  <si>
    <t>NR_n50_BW-Core</t>
  </si>
  <si>
    <t>NR_n75_BW</t>
  </si>
  <si>
    <t>NR_n75_BW-Core</t>
  </si>
  <si>
    <t>NR_n75_BW-Perf</t>
  </si>
  <si>
    <t>NR_n25_BW</t>
  </si>
  <si>
    <t>NR_n25_BW-Core</t>
  </si>
  <si>
    <t>NR_n25_BW-Perf</t>
  </si>
  <si>
    <t>NR_n28_BW</t>
  </si>
  <si>
    <t>NR_n28_BW-Core</t>
  </si>
  <si>
    <t>NR_n28_BW-Perf</t>
  </si>
  <si>
    <t>NR_n1_BW2</t>
  </si>
  <si>
    <t>NR_n1_BW2-Core</t>
  </si>
  <si>
    <t>NR_n1_BW2-Perf</t>
  </si>
  <si>
    <t>NR_n66_BW</t>
  </si>
  <si>
    <t>NR_n66_BW-Core</t>
  </si>
  <si>
    <t>NR_eMIMO</t>
  </si>
  <si>
    <t>NR_eMIMO-Core</t>
  </si>
  <si>
    <t>NR_eMIMO-Perf</t>
  </si>
  <si>
    <t>NR_eMIMO-UEConTest</t>
  </si>
  <si>
    <t>NR_Mob_enh</t>
  </si>
  <si>
    <t>NR_Mob_enh-Perf</t>
  </si>
  <si>
    <t>NR_Mob_enh-UEConTest</t>
  </si>
  <si>
    <t>NR_2step_RACH</t>
  </si>
  <si>
    <t>NR_2step_RACH-Core</t>
  </si>
  <si>
    <t>NR_2step_RACH-Perf</t>
  </si>
  <si>
    <t>NR_2step_RACH-UEConTest</t>
  </si>
  <si>
    <t>NR_SON_MDT</t>
  </si>
  <si>
    <t>NR_SON_MDT-Core</t>
  </si>
  <si>
    <t>NR_SON_MDT-UEConTest</t>
  </si>
  <si>
    <t>FS_SON_5G</t>
  </si>
  <si>
    <t>SON_5G</t>
  </si>
  <si>
    <t>NR_CSIRS_L3meas</t>
  </si>
  <si>
    <t>NR_CSIRS_L3meas-Core</t>
  </si>
  <si>
    <t>NR_CSIRS_L3meas-Perf</t>
  </si>
  <si>
    <t>NR_perf_enh</t>
  </si>
  <si>
    <t>NR_perf_enh-Perf</t>
  </si>
  <si>
    <t>NR_perf_enh-UEConTest</t>
  </si>
  <si>
    <t>NR_RRM_enh</t>
  </si>
  <si>
    <t>NR_RRM_enh-Core</t>
  </si>
  <si>
    <t>NR_RRM_enh-Perf</t>
  </si>
  <si>
    <t>NR_RRM_enh-UEConTest</t>
  </si>
  <si>
    <t>NR_CA_R16_4BDL_1BUL</t>
  </si>
  <si>
    <t>NR_CA_R16_4BDL_1BUL-Core</t>
  </si>
  <si>
    <t>NR_CA_R16_4BDL_1BUL-Perf</t>
  </si>
  <si>
    <t>NR_n1_BW</t>
  </si>
  <si>
    <t>NR_n1_BW-Core</t>
  </si>
  <si>
    <t>NR_n1_BW-Perf</t>
  </si>
  <si>
    <t>NR_n77_n78_BW</t>
  </si>
  <si>
    <t>NR_n77_n78_BW-Core</t>
  </si>
  <si>
    <t>DC_R16_LTE_NR_3DL3UL</t>
  </si>
  <si>
    <t>DC_R16_LTE_NR_3DL3UL-Core</t>
  </si>
  <si>
    <t>DC_R16_LTE_NR_3DL3UL-Perf</t>
  </si>
  <si>
    <t>NR_FDD_bands_varduplex</t>
  </si>
  <si>
    <t>NR_FDD_bands_varduplex-Core</t>
  </si>
  <si>
    <t>NR_FDD_bands_varduplex-Perf</t>
  </si>
  <si>
    <t>DC_Pcmax_3UL_CC</t>
  </si>
  <si>
    <t>DC_Pcmax_3UL_CC-Core</t>
  </si>
  <si>
    <t>DC_Pcmax_3UL_CC-UEConTest</t>
  </si>
  <si>
    <t>NR_OTA_Uemeas</t>
  </si>
  <si>
    <t>NR_OTA_Uemeas-Core</t>
  </si>
  <si>
    <t>OTA_BS_testing</t>
  </si>
  <si>
    <t>OTA_BS_testing-Perf</t>
  </si>
  <si>
    <t>ENDC_UE_PC2_FDD_TDD</t>
  </si>
  <si>
    <t>ENDC_UE_PC2_FDD_TDD-Core</t>
  </si>
  <si>
    <t>ENDC_UE_PC2_FDD_TDD-UEConTest</t>
  </si>
  <si>
    <t>DC_R16_xBLTE_2BNR_yDL3UL</t>
  </si>
  <si>
    <t>DC_R16_xBLTE_2BNR_yDL3UL-Core</t>
  </si>
  <si>
    <t>DC_R16_xBLTE_2BNR_yDL3UL-Perf</t>
  </si>
  <si>
    <t>NR_n48_LTE_48_coex</t>
  </si>
  <si>
    <t>NR_n48_LTE_48_coex-Core</t>
  </si>
  <si>
    <t>LTE_NR_DC_CA_enh</t>
  </si>
  <si>
    <t>LTE_NR_DC_CA_enh-Core</t>
  </si>
  <si>
    <t>LTE_NR_DC_CA_enh-Perf</t>
  </si>
  <si>
    <t>LTE_NR_DC_CA_enh-UEConTest</t>
  </si>
  <si>
    <t>ENDC_UE_PC2_TDD_TDD</t>
  </si>
  <si>
    <t>FS_ENDC_UE_PC2_FDD_TDD</t>
  </si>
  <si>
    <t>ENDC_UE_PC2_TDD_TDD-Core</t>
  </si>
  <si>
    <t>ENDC_UE_PC2_TDD_TDD-Perf</t>
  </si>
  <si>
    <t>ENDC_UE_PC2_TDD_TDD-UEConTest</t>
  </si>
  <si>
    <t>LTE_NR_arch_evo</t>
  </si>
  <si>
    <t>LTE_NR_arch_evo-Core</t>
  </si>
  <si>
    <t>NR_n41_LTE_41_coex</t>
  </si>
  <si>
    <t>NR_n41_LTE_41_coex-Core</t>
  </si>
  <si>
    <t>LTE_NR_B41_Bn41_PC29dBm</t>
  </si>
  <si>
    <t>LTE_NR_B41_Bn41_PC29dBm-Core</t>
  </si>
  <si>
    <t>LTE_NR_B41_Bn41_PC29dBm-UEConTest</t>
  </si>
  <si>
    <t>DC_R16_1BLTE_1BNR_2DL2UL</t>
  </si>
  <si>
    <t>DC_R16_1BLTE_1BNR_2DL2UL-Core</t>
  </si>
  <si>
    <t>DC_R16_1BLTE_1BNR_2DL2UL-Perf</t>
  </si>
  <si>
    <t>DC_R16_2BLTE_1BNR_3DL2UL</t>
  </si>
  <si>
    <t>DC_R16_2BLTE_1BNR_3DL2UL-Core</t>
  </si>
  <si>
    <t>DC_R16_2BLTE_1BNR_3DL2UL-Perf</t>
  </si>
  <si>
    <t>DC_R16_3BLTE_1BNR_4DL2UL</t>
  </si>
  <si>
    <t>DC_R16_3BLTE_1BNR_4DL2UL-Core</t>
  </si>
  <si>
    <t>DC_R16_3BLTE_1BNR_4DL2UL-Perf</t>
  </si>
  <si>
    <t>DC_R16_4BLTE_1BNR_5DL2UL</t>
  </si>
  <si>
    <t>DC_R16_4BLTE_1BNR_5DL2UL-Core</t>
  </si>
  <si>
    <t>DC_R16_4BLTE_1BNR_5DL2UL-Perf</t>
  </si>
  <si>
    <t>DC_R16_5BLTE_1BNR_6DL2UL</t>
  </si>
  <si>
    <t>DC_R16_5BLTE_1BNR_6DL2UL-Core</t>
  </si>
  <si>
    <t>DC_R16_5BLTE_1BNR_6DL2UL-Perf</t>
  </si>
  <si>
    <t>DC_R16_xBLTE_2BNR_yDL2UL</t>
  </si>
  <si>
    <t>DC_R16_xBLTE_2BNR_yDL2UL-Core</t>
  </si>
  <si>
    <t>DC_R16_xBLTE_2BNR_yDL2UL-Perf</t>
  </si>
  <si>
    <t>LTE_TDD_2400_US</t>
  </si>
  <si>
    <t>LTE_TDD_2400_US-Core</t>
  </si>
  <si>
    <t>LTE_TDD_2400_US-Perf</t>
  </si>
  <si>
    <t>LTE_TDD_2400_US-UEConTest</t>
  </si>
  <si>
    <t>LTE_CA_R16_intra</t>
  </si>
  <si>
    <t>LTE_CA_R16_intra-Core</t>
  </si>
  <si>
    <t>LTE_CA_R16_intra-Perf</t>
  </si>
  <si>
    <t>LTE_CA_R16_2BDL_1BUL</t>
  </si>
  <si>
    <t>LTE_CA_R16_2BDL_1BUL-Core</t>
  </si>
  <si>
    <t>LTE_CA_R16_2BDL_1BUL-Perf</t>
  </si>
  <si>
    <t>LTE_CA_R16_3BDL_1BUL</t>
  </si>
  <si>
    <t>LTE_CA_R16_3BDL_1BUL-Core</t>
  </si>
  <si>
    <t>LTE_CA_R16_3BDL_1BUL-Perf</t>
  </si>
  <si>
    <t>LTE_CA_R16_xBDL_1BUL</t>
  </si>
  <si>
    <t>LTE_CA_R16_xBDL_1BUL-Core</t>
  </si>
  <si>
    <t>LTE_CA_R16_xBDL_1BUL-Perf</t>
  </si>
  <si>
    <t>LTE_CA_R16_2BDL_2BUL</t>
  </si>
  <si>
    <t>LTE_CA_R16_2BDL_2BUL-Core</t>
  </si>
  <si>
    <t>LTE_CA_R16_2BDL_2BUL-Perf</t>
  </si>
  <si>
    <t>LTE_CA_R16_xBDL_2BUL</t>
  </si>
  <si>
    <t>LTE_CA_R16_xBDL_2BUL-Core</t>
  </si>
  <si>
    <t>LTE_CA_R16_xBDL_2BUL-Perf</t>
  </si>
  <si>
    <t>LTE_CA_R16-UEConTest</t>
  </si>
  <si>
    <t>LTE_terr_bcast</t>
  </si>
  <si>
    <t>FS_LTE_terr_bcast</t>
  </si>
  <si>
    <t>LTE_terr_bcast-Core</t>
  </si>
  <si>
    <t>LTE_terr_bcast-Perf</t>
  </si>
  <si>
    <t>LTE_PC2_B31_B72</t>
  </si>
  <si>
    <t>LTE_PC2_B31_B72-Core</t>
  </si>
  <si>
    <t>LTE_PC2_B31_B72-Perf</t>
  </si>
  <si>
    <t>LTE_PC2_B31_B72-UEConTest</t>
  </si>
  <si>
    <t>LTE_bands_R16_M1_NB1</t>
  </si>
  <si>
    <t>LTE_bands_R16_M1_NB1-Core</t>
  </si>
  <si>
    <t>LTE_bands_R16_M1_NB1-Perf</t>
  </si>
  <si>
    <t>LTE_bands_R16_M1_NB1-UEConTest</t>
  </si>
  <si>
    <t>LTE_bands_R16_M2_NB2</t>
  </si>
  <si>
    <t>LTE_bands_R16_M2_NB2-Core</t>
  </si>
  <si>
    <t>LTE_bands_R16_M2_NB2-UEConTest</t>
  </si>
  <si>
    <t>LTE_high_speed_enh2</t>
  </si>
  <si>
    <t>LTE_high_speed_enh2-Core</t>
  </si>
  <si>
    <t>LTE_high_speed_enh2-Perf</t>
  </si>
  <si>
    <t>NR_CLI_RIM</t>
  </si>
  <si>
    <t>NR_CLI_RIM-Core</t>
  </si>
  <si>
    <t>NR_CLI_RIM-Perf</t>
  </si>
  <si>
    <t>NR_CLI-UEConTest</t>
  </si>
  <si>
    <t>LTE_DL_MIMO_EE</t>
  </si>
  <si>
    <t>LTE_DL_MIMO_EE-Core</t>
  </si>
  <si>
    <t>LTE_DL_MIMO_EE-Perf</t>
  </si>
  <si>
    <t>Iuant_transfer</t>
  </si>
  <si>
    <t>Iuant_transfer-Core</t>
  </si>
  <si>
    <t>Direct_data_fw_NR</t>
  </si>
  <si>
    <t>Direct_data_fw_NR-Core</t>
  </si>
  <si>
    <t>LTE_feMob</t>
  </si>
  <si>
    <t>LTE_feMob-Core</t>
  </si>
  <si>
    <t>LTE_feMob-Perf</t>
  </si>
  <si>
    <t>LTE_feMob-UEConTest</t>
  </si>
  <si>
    <t>LTE410_Europe_PPDR</t>
  </si>
  <si>
    <t>LTE410_Europe_PPDR-Core</t>
  </si>
  <si>
    <t>LTE410_Europe_PPDR-Perf</t>
  </si>
  <si>
    <t>LTE410_Europe_PPDR-UEConTest</t>
  </si>
  <si>
    <t>LCS_NAVIC</t>
  </si>
  <si>
    <t>LCS_NAVIC-Core</t>
  </si>
  <si>
    <t>LCS_NAVIC-Perf</t>
  </si>
  <si>
    <t>5GMS3</t>
  </si>
  <si>
    <t>UPIP_SEC</t>
  </si>
  <si>
    <t>RM_H263_MP4V</t>
  </si>
  <si>
    <t>MSR_GSM_UTRA_LTE_NR</t>
  </si>
  <si>
    <t>MSR_GSM_UTRA_LTE_NR-Core</t>
  </si>
  <si>
    <t>MSR_GSM_UTRA_LTE_NR-Perf</t>
  </si>
  <si>
    <t>VBCLTE</t>
  </si>
  <si>
    <t>NR_IAB</t>
  </si>
  <si>
    <t>FS_NR_IAB</t>
  </si>
  <si>
    <t>IABARC</t>
  </si>
  <si>
    <t>NR_IAB-Perf</t>
  </si>
  <si>
    <t>UPGF</t>
  </si>
  <si>
    <t>enIMS</t>
  </si>
  <si>
    <t>en5GPccSer</t>
  </si>
  <si>
    <t>EE_5G</t>
  </si>
  <si>
    <t>SINE_5G</t>
  </si>
  <si>
    <t>SMARTER_Ph2</t>
  </si>
  <si>
    <t>5GVSC</t>
  </si>
  <si>
    <t>SCAS_5G</t>
  </si>
  <si>
    <t>xBDT</t>
  </si>
  <si>
    <t>SerInter</t>
  </si>
  <si>
    <t>Alt_FX_EVS</t>
  </si>
  <si>
    <t>Shared_Data</t>
  </si>
  <si>
    <t>CAPIF4xMB</t>
  </si>
  <si>
    <t>PDBDT</t>
  </si>
  <si>
    <t>QoS_MON</t>
  </si>
  <si>
    <t>MOBRT</t>
  </si>
  <si>
    <t>QOED</t>
  </si>
  <si>
    <t>FS_NETPOL</t>
  </si>
  <si>
    <t>NETPOL</t>
  </si>
  <si>
    <t>OAM_LTE_WLAN</t>
  </si>
  <si>
    <t>METHOGY</t>
  </si>
  <si>
    <t>OFSBI_CH</t>
  </si>
  <si>
    <t>5GIEPC_CH</t>
  </si>
  <si>
    <t>eNRM</t>
  </si>
  <si>
    <t>5GS_Ph1_NEFCH</t>
  </si>
  <si>
    <t>5GS_Ph1_AMFCH</t>
  </si>
  <si>
    <t>TM_SBMA</t>
  </si>
  <si>
    <t>LI16</t>
  </si>
  <si>
    <t>IMSProtoc16</t>
  </si>
  <si>
    <t>5GProtoc16</t>
  </si>
  <si>
    <t>C1-IETF</t>
  </si>
  <si>
    <t>5GProtoc16-non3GPP</t>
  </si>
  <si>
    <t>SAES16</t>
  </si>
  <si>
    <t>SAES16-CSFB</t>
  </si>
  <si>
    <t>SAES16-non3GPP</t>
  </si>
  <si>
    <t>5GS_S6b_Optional</t>
  </si>
  <si>
    <t>SBIProtoc16</t>
  </si>
  <si>
    <t>ISAT-MO-WITHDRAW</t>
  </si>
  <si>
    <t>LIR16</t>
  </si>
  <si>
    <t>RTCPVer</t>
  </si>
  <si>
    <t>5GS_NSPACH</t>
  </si>
  <si>
    <t>COSLA</t>
  </si>
  <si>
    <t>OAM_RTT</t>
  </si>
  <si>
    <t>MEMTANE</t>
  </si>
  <si>
    <t>5GS_NSMCH</t>
  </si>
  <si>
    <t>MA5SLA</t>
  </si>
  <si>
    <t>LOLC</t>
  </si>
  <si>
    <t>FS_LOLC</t>
  </si>
  <si>
    <t>5GS_OTAF</t>
  </si>
  <si>
    <t>ONAP3GPP</t>
  </si>
  <si>
    <t>DAHOE</t>
  </si>
  <si>
    <t>CryptPr</t>
  </si>
  <si>
    <t>CHFCQM</t>
  </si>
  <si>
    <t>5GMDT</t>
  </si>
  <si>
    <t>5GMNC</t>
  </si>
  <si>
    <t>NUDSF</t>
  </si>
  <si>
    <t>FS_NUDSF</t>
  </si>
  <si>
    <t>NSORAF</t>
  </si>
  <si>
    <t>eIMSVideo</t>
  </si>
  <si>
    <t>ANTeM</t>
  </si>
  <si>
    <t>B1C_BDS_pos_UEConTest</t>
  </si>
  <si>
    <t>NR_EIEI-UEConTest</t>
  </si>
  <si>
    <t>UEConTest_R16</t>
  </si>
  <si>
    <t>TEI16_Test</t>
  </si>
  <si>
    <t>FS_5G_UTRAN_SEC</t>
  </si>
  <si>
    <t>FS_256_Algo</t>
  </si>
  <si>
    <t>FS_UPPS</t>
  </si>
  <si>
    <t>FS_AAI_LTE_NR</t>
  </si>
  <si>
    <t>FS_NR_beyond_52GHz</t>
  </si>
  <si>
    <t>FS_NR_RIM</t>
  </si>
  <si>
    <t>FS_LTE_NR_data_collect</t>
  </si>
  <si>
    <t>FS_NR_MIMO_OTA_test</t>
  </si>
  <si>
    <t>FS_NR_2RX_vehUE</t>
  </si>
  <si>
    <t>FS_NR_test_methods</t>
  </si>
  <si>
    <t>FS_NR_NOMA</t>
  </si>
  <si>
    <t>FS_5GS_KDF</t>
  </si>
  <si>
    <t>FS_LTKUP</t>
  </si>
  <si>
    <t>FS_5GXR</t>
  </si>
  <si>
    <t>FS_7to24GHz_NR</t>
  </si>
  <si>
    <t>FS_HaNTE</t>
  </si>
  <si>
    <t>FS_enh_disagg_gNB</t>
  </si>
  <si>
    <t>FS_UE_5GNR_App_Data_Perf</t>
  </si>
  <si>
    <t>FS_5GSAT</t>
  </si>
  <si>
    <t>FS_enIMS</t>
  </si>
  <si>
    <t>FS_PROTIMP</t>
  </si>
  <si>
    <t>FS_ONAPCINT</t>
  </si>
  <si>
    <t>FS_ONAPDCAE</t>
  </si>
  <si>
    <t>FS_MAN_EC</t>
  </si>
  <si>
    <t>FS_5G_eval</t>
  </si>
  <si>
    <t>ITU-R AH,ITU-RAH</t>
  </si>
  <si>
    <t>FS_CSMAN</t>
  </si>
  <si>
    <t>FS_TyTrac</t>
  </si>
  <si>
    <t>FS_OAM_RTT</t>
  </si>
  <si>
    <t>FS_ANTeM</t>
  </si>
  <si>
    <t>FS_FLADN</t>
  </si>
  <si>
    <t>FS_ENTRADE</t>
  </si>
  <si>
    <t>FS_5GC_SEC_ARPF</t>
  </si>
  <si>
    <t>5GS_Ph1</t>
  </si>
  <si>
    <t>FS_5GS_Ph1_CH</t>
  </si>
  <si>
    <t>SMARTER</t>
  </si>
  <si>
    <t>5GS_Ph1-SEC</t>
  </si>
  <si>
    <t>5GS_Ph1-CT</t>
  </si>
  <si>
    <t>C4-IETF</t>
  </si>
  <si>
    <t>5GS_Ph1-CT_n3GPPA-UEConTest</t>
  </si>
  <si>
    <t>5GS_Ph1-IMSo5G</t>
  </si>
  <si>
    <t>5GS_Ph1-SBI_CH</t>
  </si>
  <si>
    <t>5GS_Ph1-DCH</t>
  </si>
  <si>
    <t>5GS_Ph1-SMSCH</t>
  </si>
  <si>
    <t>5GS_Ph1_IMSCH</t>
  </si>
  <si>
    <t>5GS_Ph1_UEConTest</t>
  </si>
  <si>
    <t>EDCE5</t>
  </si>
  <si>
    <t>EDCE5-CT</t>
  </si>
  <si>
    <t>EDCE5-CH</t>
  </si>
  <si>
    <t>NR_newRAT</t>
  </si>
  <si>
    <t>NR_newRAT-Perf</t>
  </si>
  <si>
    <t>LTE_5GCN_connect</t>
  </si>
  <si>
    <t>LTE_5GCN_connect-Core</t>
  </si>
  <si>
    <t>LTE_5GCN_connect-Perf</t>
  </si>
  <si>
    <t>5GS_NR_LTE-UEConTest</t>
  </si>
  <si>
    <t>eV2X</t>
  </si>
  <si>
    <t>FS_eV2X</t>
  </si>
  <si>
    <t>LTE_V2X_CA_bands</t>
  </si>
  <si>
    <t>LTE_V2X_CA_bands-Core</t>
  </si>
  <si>
    <t>LTE_eV2X</t>
  </si>
  <si>
    <t>LTE_eV2X-Core</t>
  </si>
  <si>
    <t>LTE_eV2X-Perf</t>
  </si>
  <si>
    <t>FS_V2XLTE_ARC</t>
  </si>
  <si>
    <t>EPS_URLLC</t>
  </si>
  <si>
    <t>LTE_HRLLC</t>
  </si>
  <si>
    <t>LTE_HRLLC-Core</t>
  </si>
  <si>
    <t>LTE_HRLLC-Perf</t>
  </si>
  <si>
    <t>FS_MCSMI</t>
  </si>
  <si>
    <t>FS_MCCI</t>
  </si>
  <si>
    <t>FS_MC_Sec</t>
  </si>
  <si>
    <t>MCCI</t>
  </si>
  <si>
    <t>MCOver</t>
  </si>
  <si>
    <t>enhMCPTT</t>
  </si>
  <si>
    <t>enhMCPTT-CT</t>
  </si>
  <si>
    <t>eMCData</t>
  </si>
  <si>
    <t>eMCData-CT</t>
  </si>
  <si>
    <t>eMCVideo</t>
  </si>
  <si>
    <t>eMCVideo-CT</t>
  </si>
  <si>
    <t>eMCSec</t>
  </si>
  <si>
    <t>MBMS_Mcservices</t>
  </si>
  <si>
    <t>MCSMI</t>
  </si>
  <si>
    <t>MCProtoc15</t>
  </si>
  <si>
    <t>MCenhUEConTest</t>
  </si>
  <si>
    <t>BEST_MTC_Sec</t>
  </si>
  <si>
    <t>AT_CIoT-Ext</t>
  </si>
  <si>
    <t>LTE_eMTC4</t>
  </si>
  <si>
    <t>LTE_eMTC4-Core</t>
  </si>
  <si>
    <t>LTE_eMTC4-Perf</t>
  </si>
  <si>
    <t>LTE_eMTC4-UEConTest</t>
  </si>
  <si>
    <t>NB_IOTenh2</t>
  </si>
  <si>
    <t>NB_IOTenh2-Core</t>
  </si>
  <si>
    <t>NB_IOTenh2-Perf</t>
  </si>
  <si>
    <t>NB_IOTenh2-UEConTest</t>
  </si>
  <si>
    <t>ProSe_WLAN_DD</t>
  </si>
  <si>
    <t>ProSe_WLAN_DD_Stage2</t>
  </si>
  <si>
    <t>ProSe_WLAN_DD_Stage3</t>
  </si>
  <si>
    <t>ProSe_WLAN_DD-CH</t>
  </si>
  <si>
    <t>VoWLAN</t>
  </si>
  <si>
    <t>FS_VoWLAN</t>
  </si>
  <si>
    <t>VoWLAN-CT</t>
  </si>
  <si>
    <t>FS_VR</t>
  </si>
  <si>
    <t>FS_CODVRA</t>
  </si>
  <si>
    <t>LiQuImAS</t>
  </si>
  <si>
    <t>HDR</t>
  </si>
  <si>
    <t>VRStream</t>
  </si>
  <si>
    <t>FWDCA</t>
  </si>
  <si>
    <t>DOCME_CH</t>
  </si>
  <si>
    <t>WAEPC_CH</t>
  </si>
  <si>
    <t>FRASE</t>
  </si>
  <si>
    <t>5G_MTSI_Codecs</t>
  </si>
  <si>
    <t>bSRVCC_MT</t>
  </si>
  <si>
    <t>INOBEAR</t>
  </si>
  <si>
    <t>INOBEAR-CT</t>
  </si>
  <si>
    <t>INOBEARRAN</t>
  </si>
  <si>
    <t>INOBEARRAN-Core</t>
  </si>
  <si>
    <t>REAR</t>
  </si>
  <si>
    <t>FS_REAR</t>
  </si>
  <si>
    <t>FS_REAR_Sec</t>
  </si>
  <si>
    <t>eVoLP</t>
  </si>
  <si>
    <t>eVoLP-CT</t>
  </si>
  <si>
    <t>FS_eVoLP</t>
  </si>
  <si>
    <t>USOS</t>
  </si>
  <si>
    <t>FS_USOS</t>
  </si>
  <si>
    <t>USOS-CT</t>
  </si>
  <si>
    <t>MONASTERY</t>
  </si>
  <si>
    <t>FS_FRMCS</t>
  </si>
  <si>
    <t>FS_FRMCS_ARCH</t>
  </si>
  <si>
    <t>MONASTERY_SEC</t>
  </si>
  <si>
    <t>PS_DATA_OFF2</t>
  </si>
  <si>
    <t>PS_DATA_OFF2-CT</t>
  </si>
  <si>
    <t>NAPS</t>
  </si>
  <si>
    <t>NAPS-CT</t>
  </si>
  <si>
    <t>NAPS-Sec</t>
  </si>
  <si>
    <t>NAPS-CH</t>
  </si>
  <si>
    <t>CAPIF</t>
  </si>
  <si>
    <t>FS_CAPIF</t>
  </si>
  <si>
    <t>CAPIF-CT</t>
  </si>
  <si>
    <t>CAPIF-Sec</t>
  </si>
  <si>
    <t>NETSLICE</t>
  </si>
  <si>
    <t>FS_MONETS</t>
  </si>
  <si>
    <t>FS_NETSLICE_MGT_Sec</t>
  </si>
  <si>
    <t>NETSLICE-PRO_NS</t>
  </si>
  <si>
    <t>NETSLICE-5GNRM</t>
  </si>
  <si>
    <t>NETSLICE-ADPM5G</t>
  </si>
  <si>
    <t>NETSLICE-MNFV5G</t>
  </si>
  <si>
    <t>NETSLICE-5GTRACE</t>
  </si>
  <si>
    <t>NETSLICE-5GTRACE-CT</t>
  </si>
  <si>
    <t>NETSLICE-FS5G</t>
  </si>
  <si>
    <t>PC_VBC</t>
  </si>
  <si>
    <t>FS_PC_VBC</t>
  </si>
  <si>
    <t>FLUS</t>
  </si>
  <si>
    <t>OAM_SON_AAS</t>
  </si>
  <si>
    <t>SAND</t>
  </si>
  <si>
    <t>SAND4M</t>
  </si>
  <si>
    <t>ME_CUPS</t>
  </si>
  <si>
    <t>EQoE_MTSI</t>
  </si>
  <si>
    <t>eCNAM</t>
  </si>
  <si>
    <t>eCNAM-CT</t>
  </si>
  <si>
    <t>eBT</t>
  </si>
  <si>
    <t>SAES6</t>
  </si>
  <si>
    <t>SAES6-CSFB</t>
  </si>
  <si>
    <t>SAES6-non3GPP</t>
  </si>
  <si>
    <t>SCAS_eNB</t>
  </si>
  <si>
    <t>SCAS_PGW</t>
  </si>
  <si>
    <t>HORNS</t>
  </si>
  <si>
    <t>IMSProtoc9</t>
  </si>
  <si>
    <t>IMSProtoc8</t>
  </si>
  <si>
    <t>LI15</t>
  </si>
  <si>
    <t>FS_15LIS</t>
  </si>
  <si>
    <t>UTRA_DL_IM</t>
  </si>
  <si>
    <t>UTRA_DL_IM-Core</t>
  </si>
  <si>
    <t>PEE_CMON</t>
  </si>
  <si>
    <t>UTRA_simple_HSSCCH</t>
  </si>
  <si>
    <t>R6</t>
  </si>
  <si>
    <t>FS_UTRA_simple_HSSCCH</t>
  </si>
  <si>
    <t>UTRA_simple_HSSCCH-Core</t>
  </si>
  <si>
    <t>eFMSS_CH</t>
  </si>
  <si>
    <t>RAOT</t>
  </si>
  <si>
    <t>SPAN</t>
  </si>
  <si>
    <t>REST_SS</t>
  </si>
  <si>
    <t>FS_OAM_RESTFUL</t>
  </si>
  <si>
    <t>S5-IETF</t>
  </si>
  <si>
    <t>eSPECTRE</t>
  </si>
  <si>
    <t>TEI15_Test</t>
  </si>
  <si>
    <t>LTE_UDC</t>
  </si>
  <si>
    <t>LTE_UDC-Core</t>
  </si>
  <si>
    <t>LTE_UDC-UEConTest</t>
  </si>
  <si>
    <t>LTE_CA_4DL4UL_B41_B41_B42_B42</t>
  </si>
  <si>
    <t>LTE_CA_4DL4UL_B41_B41_B42_B42-Core</t>
  </si>
  <si>
    <t>LTE_CA_4DL4UL_B41_B41_B42_B42-Perf</t>
  </si>
  <si>
    <t>LTE_bands_R15_M1_NB1</t>
  </si>
  <si>
    <t>LTE_bands_R15_M1_NB1-Core</t>
  </si>
  <si>
    <t>LTE_bands_R15_M1_NB1-Perf</t>
  </si>
  <si>
    <t>LTE_bands_R15_M1_NB1-UEConTest</t>
  </si>
  <si>
    <t>LTE_bands_R15_M2_NB2</t>
  </si>
  <si>
    <t>Ext_B12_LTE</t>
  </si>
  <si>
    <t>Ext_B12_LTE-Core</t>
  </si>
  <si>
    <t>Ext_B12_LTE-Perf</t>
  </si>
  <si>
    <t>Ext_B12_LTE-UEConTest</t>
  </si>
  <si>
    <t>LTE_LIGHT_CON</t>
  </si>
  <si>
    <t>LTE_LIGHT_CON-Core</t>
  </si>
  <si>
    <t>FS_LTE_LIGHT_CON</t>
  </si>
  <si>
    <t>LTE_LIGHT_CON-CT</t>
  </si>
  <si>
    <t>AASenh_BS_LTE_UTRA</t>
  </si>
  <si>
    <t>AASenh_BS_LTE_UTRA-Core</t>
  </si>
  <si>
    <t>AASenh_BS_LTE_UTRA-Perf</t>
  </si>
  <si>
    <t>LTE_sTTIandPT</t>
  </si>
  <si>
    <t>LTE_sTTIandPT-Core</t>
  </si>
  <si>
    <t>LTE_sTTIandPT-Perf</t>
  </si>
  <si>
    <t>LTE_sTTIandPT-UEConTest</t>
  </si>
  <si>
    <t>LTE450_Europe_PPDR</t>
  </si>
  <si>
    <t>LTE450_Europe_PPDR-Core</t>
  </si>
  <si>
    <t>LTE450_Europe_PPDR-Perf</t>
  </si>
  <si>
    <t>LTE450_Europe_PPDR-UEConTest</t>
  </si>
  <si>
    <t>LTE700_Europe_PPDR</t>
  </si>
  <si>
    <t>LTE700_Europe_PPDR-Core</t>
  </si>
  <si>
    <t>LTE700_Europe_PPDR-Perf</t>
  </si>
  <si>
    <t>LTE700_Europe_PPDR-UEConTest</t>
  </si>
  <si>
    <t>LTE_FDD_L_Band</t>
  </si>
  <si>
    <t>LTE_FDD_L_Band-Core</t>
  </si>
  <si>
    <t>LTE_FDD_L_Band-Perf</t>
  </si>
  <si>
    <t>LTE_FDD_L_band-UEConTest</t>
  </si>
  <si>
    <t>LTE_SDL_1500ext</t>
  </si>
  <si>
    <t>LTE_SDL_1500ext-Core</t>
  </si>
  <si>
    <t>LTE_SDL_1500ext-Perf</t>
  </si>
  <si>
    <t>LTE_CA_C_B41_PC2</t>
  </si>
  <si>
    <t>LTE_CA_C_B41_PC2-Core</t>
  </si>
  <si>
    <t>LTE_CA_C_B41_PC2-UEConTest</t>
  </si>
  <si>
    <t>LTE_HPUE_B3_B20_B28</t>
  </si>
  <si>
    <t>LTE_HPUE_B3_B20_B28-Core</t>
  </si>
  <si>
    <t>LTE_TDD_L_Band</t>
  </si>
  <si>
    <t>LTE_TDD_L_Band-Core</t>
  </si>
  <si>
    <t>LTE_TDD_L_Band-Perf</t>
  </si>
  <si>
    <t>feCOMP_LTE</t>
  </si>
  <si>
    <t>feCOMP_LTE-Core</t>
  </si>
  <si>
    <t>feCOMP_LTE-Perf</t>
  </si>
  <si>
    <t>LCS_LTE_acc_enh</t>
  </si>
  <si>
    <t>LCS_LTE_acc_enh-Core</t>
  </si>
  <si>
    <t>LCS_LTE_acc_enh-Perf</t>
  </si>
  <si>
    <t>LTE_1024QAM_DL</t>
  </si>
  <si>
    <t>LTE_1024QAM_DL-Core</t>
  </si>
  <si>
    <t>LTE_1024QAM_DL-Perf</t>
  </si>
  <si>
    <t>LTE_unlic</t>
  </si>
  <si>
    <t>LTE_unlic-Core</t>
  </si>
  <si>
    <t>LTE_unlic-Perf</t>
  </si>
  <si>
    <t>LTE_ViLTE_enh2</t>
  </si>
  <si>
    <t>LTE_ViLTE_enh2-Core</t>
  </si>
  <si>
    <t>LTE_QMC_Streaming</t>
  </si>
  <si>
    <t>LTE_QMC_Streaming-Core</t>
  </si>
  <si>
    <t>LTE_QMC_Streaming-UEConTest</t>
  </si>
  <si>
    <t>LTE_euCA</t>
  </si>
  <si>
    <t>LTE_euCA-Core</t>
  </si>
  <si>
    <t>LTE_euCA-Perf</t>
  </si>
  <si>
    <t>LTE_euCA-UEConTest</t>
  </si>
  <si>
    <t>LTE450_Reg3</t>
  </si>
  <si>
    <t>LTE450_Reg3-Core</t>
  </si>
  <si>
    <t>LTE450_Reg3-Perf</t>
  </si>
  <si>
    <t>LTE450_Reg3-UEConTest</t>
  </si>
  <si>
    <t>LTE600_US</t>
  </si>
  <si>
    <t>LTE600_US-Core</t>
  </si>
  <si>
    <t>LTE600_US-Perf</t>
  </si>
  <si>
    <t>LTE600_US-UEConTest</t>
  </si>
  <si>
    <t>LTE_3550_CBRS_US_LAA</t>
  </si>
  <si>
    <t>LTE_3550_CBRS_US_LAA-Core</t>
  </si>
  <si>
    <t>LTE_3550_CBRS_US_LAA-Perf</t>
  </si>
  <si>
    <t>LTE_4Rx_AP_DL_bands_R15</t>
  </si>
  <si>
    <t>LTE_4Rx_AP_DL_bands_R15-Core</t>
  </si>
  <si>
    <t>LTE_4Rx_AP_DL_bands_R15-Perf</t>
  </si>
  <si>
    <t>LC_MTC_LTE_cat0_B28_B40</t>
  </si>
  <si>
    <t>LC_MTC_LTE_cat0_B28_B40-Core</t>
  </si>
  <si>
    <t>LTE_TDD_HPUE_R15</t>
  </si>
  <si>
    <t>LTE_TDD_HPUE_R15-Core</t>
  </si>
  <si>
    <t>LTE_TDD_HPUE_R15-UEConTest</t>
  </si>
  <si>
    <t>LTE_TDD_3300_Africa</t>
  </si>
  <si>
    <t>LTE_TDD_3300_Africa-Core</t>
  </si>
  <si>
    <t>LTE_TDD_3300_Africa-Perf</t>
  </si>
  <si>
    <t>LTE_NW_CRS_IM</t>
  </si>
  <si>
    <t>LTE_NW_CRS_IM-Core</t>
  </si>
  <si>
    <t>LTE_NW_CRS_IM-Perf</t>
  </si>
  <si>
    <t>LTE_MDT_BT_WLAN</t>
  </si>
  <si>
    <t>LTE_MDT_BT_WLAN-Core</t>
  </si>
  <si>
    <t>LTE_MDT_BT_WLAN-UEConTest</t>
  </si>
  <si>
    <t>LTE_Aerial</t>
  </si>
  <si>
    <t>FS_LTE_Aerial</t>
  </si>
  <si>
    <t>LTE_Aerial-Core</t>
  </si>
  <si>
    <t>LTE_Aerial-UEConTest</t>
  </si>
  <si>
    <t>NR_CPUP_Split</t>
  </si>
  <si>
    <t>LTE_8Rx_AP_DL</t>
  </si>
  <si>
    <t>LTE_8Rx_AP_DL-Core</t>
  </si>
  <si>
    <t>LTE_8Rx_AP_DL-Perf</t>
  </si>
  <si>
    <t>LTE450_B72_Europe_ProSe</t>
  </si>
  <si>
    <t>LTE450_B72_Europe_ProSe-Core</t>
  </si>
  <si>
    <t>LTE450_B72_Europe_ProSe-UEConTest</t>
  </si>
  <si>
    <t>LTE_CA_R15_xDL1UL</t>
  </si>
  <si>
    <t>LTE_CA_R15_xDL1UL-Core</t>
  </si>
  <si>
    <t>LTE_CA_R15_xDL1UL-Perf</t>
  </si>
  <si>
    <t>LTE_IC_BS</t>
  </si>
  <si>
    <t>LTE_IC_BS-Perf</t>
  </si>
  <si>
    <t>LTE_1RX_CRS_IM</t>
  </si>
  <si>
    <t>LTE_1RX_CRS_IM-Perf</t>
  </si>
  <si>
    <t>LTE_CA_R15_intra</t>
  </si>
  <si>
    <t>LTE_CA_R15_intra-Core</t>
  </si>
  <si>
    <t>LTE_CA_R15_intra-Perf</t>
  </si>
  <si>
    <t>LTE_CA_R15_2DL1UL</t>
  </si>
  <si>
    <t>LTE_CA_R15_2DL1UL-Core</t>
  </si>
  <si>
    <t>LTE_CA_R15_2DL1UL-Perf</t>
  </si>
  <si>
    <t>LTE_CA_R15_3DL1UL</t>
  </si>
  <si>
    <t>LTE_CA_R15_3DL1UL-Core</t>
  </si>
  <si>
    <t>LTE_CA_R15_3DL1UL-Perf</t>
  </si>
  <si>
    <t>LTE_CA_R15_4DL1UL</t>
  </si>
  <si>
    <t>LTE_CA_R15_4DL1UL-Core</t>
  </si>
  <si>
    <t>LTE_CA_R15_4DL1UL-Perf</t>
  </si>
  <si>
    <t>LTE_CA_R15_5DL1UL</t>
  </si>
  <si>
    <t>LTE_CA_R15_5DL1UL-Core</t>
  </si>
  <si>
    <t>LTE_CA_R15_5DL1UL-Perf</t>
  </si>
  <si>
    <t>LTE_CA_R15_2DL2UL</t>
  </si>
  <si>
    <t>LTE_CA_R15_2DL2UL-Core</t>
  </si>
  <si>
    <t>LTE_CA_R15_2DL2UL-Perf</t>
  </si>
  <si>
    <t>LTE_CA_R15_xDL2UL</t>
  </si>
  <si>
    <t>LTE_CA_R15_xDL2UL-Core</t>
  </si>
  <si>
    <t>LTE_CA_R15_xDL2UL-Perf</t>
  </si>
  <si>
    <t>LTE_CA_R15-UEConTest</t>
  </si>
  <si>
    <t>LTE_UTRA_TRP_TRS</t>
  </si>
  <si>
    <t>LTE_UTRA_TRP_TRS-Core</t>
  </si>
  <si>
    <t>LTE_UTRA_TRP_TRS-UEConTest</t>
  </si>
  <si>
    <t>CIoT_EC_GSM_fenh</t>
  </si>
  <si>
    <t>CIoT_EC_GSM_fenh-Core</t>
  </si>
  <si>
    <t>CIoT_EC_GSM_fenh-Perf</t>
  </si>
  <si>
    <t>LTE_CA_R15_xDL3UL</t>
  </si>
  <si>
    <t>LTE_CA_R15_xDL3UL-Core</t>
  </si>
  <si>
    <t>LTE_CA_R15_xDL3UL-Perf</t>
  </si>
  <si>
    <t>LTE_PC1_B31_B72</t>
  </si>
  <si>
    <t>LTE_PC1_B31_B72-Core</t>
  </si>
  <si>
    <t>LTE_PC1_B31_B72-UEConTest</t>
  </si>
  <si>
    <t>FS_MA_RNVNF</t>
  </si>
  <si>
    <t>FS_NR_CU_DU_LLS</t>
  </si>
  <si>
    <t>FS_NR_nonterr_nw</t>
  </si>
  <si>
    <t>FS_NSA</t>
  </si>
  <si>
    <t>FS_NR_CPUP_Split</t>
  </si>
  <si>
    <t>FS_LTE_BW_flex</t>
  </si>
  <si>
    <t>FS_LTE_IC_BS</t>
  </si>
  <si>
    <t>FS_LTE_UDC</t>
  </si>
  <si>
    <t>FS_LTE_8Rx_AP_DL</t>
  </si>
  <si>
    <t>FS_BASOP</t>
  </si>
  <si>
    <t>FS_feD2D_IoT_relay_wearable</t>
  </si>
  <si>
    <t>FS_ENEFF</t>
  </si>
  <si>
    <t>SP</t>
  </si>
  <si>
    <t>FS_LTE_NR_V2X_eval</t>
  </si>
  <si>
    <t>FS_FEC_MCS</t>
  </si>
  <si>
    <t>FS_IOPS_LB</t>
  </si>
  <si>
    <t>FS_MECUPS</t>
  </si>
  <si>
    <t>FS_NG_SP</t>
  </si>
  <si>
    <t>FS_NG_SP2</t>
  </si>
  <si>
    <t>FS_UTRA_CA_sched_enh</t>
  </si>
  <si>
    <t>FS_LTE_arch_evo</t>
  </si>
  <si>
    <t>FS_SEATS</t>
  </si>
  <si>
    <t>FS_USE_3GPP_4_TV</t>
  </si>
  <si>
    <t>FS_OAM_EE</t>
  </si>
  <si>
    <t>FS_OAM_IOT</t>
  </si>
  <si>
    <t>FS_OAM_SON_AAS</t>
  </si>
  <si>
    <t>FS_OAM_LWI</t>
  </si>
  <si>
    <t>FS_DOCME_CH</t>
  </si>
  <si>
    <t>FS_FWDCA</t>
  </si>
  <si>
    <t>FS_IMP_ITFN</t>
  </si>
  <si>
    <t>FS_MAN_NGNAF</t>
  </si>
  <si>
    <t>FS_NGNS_MOA</t>
  </si>
  <si>
    <t>FS_LTE_SON_eCOMP</t>
  </si>
  <si>
    <t>FS_ESCAPADES</t>
  </si>
  <si>
    <t>FS_VBCLTE</t>
  </si>
  <si>
    <t>FS_UE_VTPerf</t>
  </si>
  <si>
    <t>FS_UE_App_Data_Perf_CA</t>
  </si>
  <si>
    <t>FS_EE_5G</t>
  </si>
  <si>
    <t>Rel-20</t>
  </si>
  <si>
    <t>FS_5GSAT_Ph4</t>
  </si>
  <si>
    <t>FS_FRMCS_Ph6</t>
  </si>
  <si>
    <t>FS_EnergyServ_Ph2</t>
  </si>
  <si>
    <t>FS_Energy_Sec</t>
  </si>
  <si>
    <t>Netw_Energy_NR-UEConTest</t>
  </si>
  <si>
    <t>FS_MediaEnergyGREEN</t>
  </si>
  <si>
    <t>FS_AIML_CN_SEC</t>
  </si>
  <si>
    <t>FS_Ambient_IoT_Sec</t>
  </si>
  <si>
    <t>IoT_NTN_Ph3-Perf</t>
  </si>
  <si>
    <t>LTE_TN_NR_NTN_mob</t>
  </si>
  <si>
    <t>LTE_TN_NR_NTN_mob-Core</t>
  </si>
  <si>
    <t>NR_IoT_NTN_req_test_enh</t>
  </si>
  <si>
    <t>NR_IoT_NTN_req_test_enh-Core</t>
  </si>
  <si>
    <t>NR_IoT_NTN_req_test_enh-Perf</t>
  </si>
  <si>
    <t>FS_Metaverse_Sec</t>
  </si>
  <si>
    <t>TEI19_NetShare</t>
  </si>
  <si>
    <t>TEI19_RVAS</t>
  </si>
  <si>
    <t>VOPS</t>
  </si>
  <si>
    <t>SR_IMS</t>
  </si>
  <si>
    <t>FS_MeMe</t>
  </si>
  <si>
    <t>FS_AMD</t>
  </si>
  <si>
    <t>FS_5G_RTP_Ph2</t>
  </si>
  <si>
    <t>FS_Beyond2D</t>
  </si>
  <si>
    <t>FS_ACAPI</t>
  </si>
  <si>
    <t>TEI19_ProSe_NPN</t>
  </si>
  <si>
    <t>NR_ENDC_RF_Ph4</t>
  </si>
  <si>
    <t>NR_ENDC_RF_Ph4-Core</t>
  </si>
  <si>
    <t>NR_ENDC_RF_Ph4-Perf</t>
  </si>
  <si>
    <t>NonCol_intraB_ENDC_NR_CA_Ph2</t>
  </si>
  <si>
    <t>NonCol_intraB_ENDC_NR_CA_Ph2-Core</t>
  </si>
  <si>
    <t>NonCol_intraB_ENDC_NR_CA_Ph2-Perf</t>
  </si>
  <si>
    <t>TRP_TRS_MIMO_OTA_Ph3</t>
  </si>
  <si>
    <t>TRP_TRS_MIMO_OTA_Ph3-Core</t>
  </si>
  <si>
    <t>TRP_TRS_MIMO_OTA_Ph3-Perf</t>
  </si>
  <si>
    <t>AKMA_Disable</t>
  </si>
  <si>
    <t>TEI19_OBGAD</t>
  </si>
  <si>
    <t>TEI19_MINPA</t>
  </si>
  <si>
    <t>TEI19_IP_SP_EXP</t>
  </si>
  <si>
    <t>TEI19_MLR4RTR</t>
  </si>
  <si>
    <t>TEI19_HSBO</t>
  </si>
  <si>
    <t>TEI19_DLPMR</t>
  </si>
  <si>
    <t>TEI19_QME</t>
  </si>
  <si>
    <t>TEI19_TIME_SUB_EPS</t>
  </si>
  <si>
    <t>TEI19_VLANSUB</t>
  </si>
  <si>
    <t>TEI19_NFsel_by_tPLMN</t>
  </si>
  <si>
    <t>FS_UAS_Ph3_Sec</t>
  </si>
  <si>
    <t>FS_MASSS_Sec</t>
  </si>
  <si>
    <t>FS_EDGE_Ph3</t>
  </si>
  <si>
    <t>FS_5G_Femto_Sec</t>
  </si>
  <si>
    <t>FS_5G_ProSe_Ph3_SEC</t>
  </si>
  <si>
    <t>FS_UIA_Sec</t>
  </si>
  <si>
    <t>ISN</t>
  </si>
  <si>
    <t>5GMARCH_SEC_Ph3</t>
  </si>
  <si>
    <t>SCAS_5G_Maint</t>
  </si>
  <si>
    <t>FS_NR_FR2_OTA_Ph3</t>
  </si>
  <si>
    <t>FS_NR_IMT_4400_7125_14800MHz</t>
  </si>
  <si>
    <t>NR_BS_RF_req_evo</t>
  </si>
  <si>
    <t>NR_BS_RF_req_evo-Core</t>
  </si>
  <si>
    <t>NR_BS_RF_req_evo-Perf</t>
  </si>
  <si>
    <t>NR_RRM_Ph5</t>
  </si>
  <si>
    <t>NR_RRM_Ph5-Core</t>
  </si>
  <si>
    <t>NR_RRM_Ph5-Perf</t>
  </si>
  <si>
    <t>NR_demod_Ph5</t>
  </si>
  <si>
    <t>NR_demod_Ph5-Perf</t>
  </si>
  <si>
    <t>NR_FR1_lessthan_5MHz_BW_Ph2</t>
  </si>
  <si>
    <t>NR_FR1_lessthan_5MHz_BW_Ph2-Core</t>
  </si>
  <si>
    <t>NR_FR1_lessthan_5MHz_BW_Ph2-Perf</t>
  </si>
  <si>
    <t>NR_ATG_enh</t>
  </si>
  <si>
    <t>NR_ATG_enh-Core</t>
  </si>
  <si>
    <t>NR_ATG_enh-Perf</t>
  </si>
  <si>
    <t>NR_SL_intraB_CA_ITS</t>
  </si>
  <si>
    <t>NR_SL_intraB_CA_ITS-Core</t>
  </si>
  <si>
    <t>IoT_NTN_enh-UEConTest</t>
  </si>
  <si>
    <t>NR_redcap_enh_plus_CT1-UEConTest</t>
  </si>
  <si>
    <t>eNS_Ph3_CH</t>
  </si>
  <si>
    <t>NR_XR_enh_plus_CT1-UEConTest</t>
  </si>
  <si>
    <t>NR_HST_FR2_enh-UEConTest</t>
  </si>
  <si>
    <t>NR_FR1_lessthan_5MHz_BW-UEConTest</t>
  </si>
  <si>
    <t>NR_MC_enh-UEConTest</t>
  </si>
  <si>
    <t>NR_cov_enh2-UEConTest</t>
  </si>
  <si>
    <t>NR_MIMO_evo_DL_UL-UEConTest</t>
  </si>
  <si>
    <t>NR_RF_FR2_req_Ph3-UEConTest</t>
  </si>
  <si>
    <t>NR_ENDC_RF_FR1_enh2-UEConTest</t>
  </si>
  <si>
    <t>NR_DualTxRx_MUSIM-UEConTest</t>
  </si>
  <si>
    <t>LTE_NR_Simult_RxTx_R18-UEConTest</t>
  </si>
  <si>
    <t>LTE_900MHz_US-UEConTest</t>
  </si>
  <si>
    <t>Limbo</t>
  </si>
  <si>
    <t>LTE</t>
  </si>
  <si>
    <t>Approval of the Agenda</t>
  </si>
  <si>
    <t>Approval of the minutes from previous meetings</t>
  </si>
  <si>
    <t>Documents for immediate consideration</t>
  </si>
  <si>
    <t>General, protocol principles and issues</t>
  </si>
  <si>
    <t>1.51.0</t>
  </si>
  <si>
    <t>New Incoming LSs</t>
  </si>
  <si>
    <t>9.2.2</t>
  </si>
  <si>
    <t>Others</t>
  </si>
  <si>
    <t>RAN1</t>
  </si>
  <si>
    <t>RAN3, RAN4</t>
  </si>
  <si>
    <t>Reply LS on area scope handling for QoE measurements</t>
  </si>
  <si>
    <t>R2-2401658</t>
  </si>
  <si>
    <t>Left over LSs / pending actions</t>
  </si>
  <si>
    <t>R3-241523</t>
  </si>
  <si>
    <t>Reply LS on UE Location Information for NB-IoT NTN</t>
  </si>
  <si>
    <t>9.1</t>
  </si>
  <si>
    <t>S2-2403851</t>
  </si>
  <si>
    <t>Discussion on Inter-gNB-CU LTM Procedure</t>
  </si>
  <si>
    <t>13.2</t>
  </si>
  <si>
    <t>Support for inter-CU LTM</t>
  </si>
  <si>
    <t>R3-241531</t>
  </si>
  <si>
    <t>Introduction of XR Broadcast Information IE for XnAP [2Rx_XR_Device]</t>
  </si>
  <si>
    <t>ZTE, Qualcomm, China Telecom, Xiaomi, Samsung, Ericsson, Nokia, Nokia Shanghai Bell, CMCC, Huawei, CATT</t>
  </si>
  <si>
    <t>9.2.1</t>
  </si>
  <si>
    <t>18.1.0</t>
  </si>
  <si>
    <t>Corrections on mobile IAB procedures</t>
  </si>
  <si>
    <t>0368</t>
  </si>
  <si>
    <t>R3-241537</t>
  </si>
  <si>
    <t>CATT, Ericsson, Huawei, ZTE</t>
  </si>
  <si>
    <t>0369</t>
  </si>
  <si>
    <t>R3-241538</t>
  </si>
  <si>
    <t>IAB-node de-registration handling</t>
  </si>
  <si>
    <t>17.8.0</t>
  </si>
  <si>
    <t>0370</t>
  </si>
  <si>
    <t>0371</t>
  </si>
  <si>
    <t>12.2</t>
  </si>
  <si>
    <t>Wireless Access Backhaul (WAB)</t>
  </si>
  <si>
    <t>12.3</t>
  </si>
  <si>
    <t>5G Femto</t>
  </si>
  <si>
    <t>17.2</t>
  </si>
  <si>
    <t>Support on-demand SSB SCell operation</t>
  </si>
  <si>
    <t>17.3</t>
  </si>
  <si>
    <t>Support on-demand SIB1 for UEs</t>
  </si>
  <si>
    <t>R3-241550</t>
  </si>
  <si>
    <t>Correction for RAN TSS reporting for multiple TSCTSF</t>
  </si>
  <si>
    <t>Nokia, Ericsson, Huawei, Qualcomm Incorporated, ZTE</t>
  </si>
  <si>
    <t>InterDigital</t>
  </si>
  <si>
    <t>9.3</t>
  </si>
  <si>
    <t>R18 Rapporteur Corrections</t>
  </si>
  <si>
    <t>38.472</t>
  </si>
  <si>
    <t>Qualcomm Inc.</t>
  </si>
  <si>
    <t>Clarification of the bearer menagement in case of CHO with SCG</t>
  </si>
  <si>
    <t>10.3.1</t>
  </si>
  <si>
    <t>Intra-NTN Mobility</t>
  </si>
  <si>
    <t>10.3.2</t>
  </si>
  <si>
    <t>Network Slicing</t>
  </si>
  <si>
    <t>10.2</t>
  </si>
  <si>
    <t>MRO Enhancements</t>
  </si>
  <si>
    <t>14.2</t>
  </si>
  <si>
    <t>Support MBS broadcast service</t>
  </si>
  <si>
    <t>(CR to 38.413) Correct the description of the selected PLMN indication in INITIAL UE MESSAGE</t>
  </si>
  <si>
    <t>11.3</t>
  </si>
  <si>
    <t>AI/ML enabled Coverage and Capacity Optimization</t>
  </si>
  <si>
    <t>14.3</t>
  </si>
  <si>
    <t>Support of Regenerative payload</t>
  </si>
  <si>
    <t>16.2</t>
  </si>
  <si>
    <t>RAN Architecture</t>
  </si>
  <si>
    <t>MRO enhancement for R18 mobility mechanisms</t>
  </si>
  <si>
    <t>SON for Network Slicing</t>
  </si>
  <si>
    <t>Rel-18 SON/MDT leftovers</t>
  </si>
  <si>
    <t>10.4</t>
  </si>
  <si>
    <t>R18 leftovers</t>
  </si>
  <si>
    <t>Rapporteur Corrections</t>
  </si>
  <si>
    <t>21.2</t>
  </si>
  <si>
    <t>Support XR in DC</t>
  </si>
  <si>
    <t>R3-241578</t>
  </si>
  <si>
    <t>Correction for 38.413 Reference specification</t>
  </si>
  <si>
    <t>NEC, CMCC, NTT DOCOMO</t>
  </si>
  <si>
    <t>R3-241579</t>
  </si>
  <si>
    <t>1367</t>
  </si>
  <si>
    <t>16.3</t>
  </si>
  <si>
    <t>RAN-CN Interface Impact</t>
  </si>
  <si>
    <t>Introduction of SL related information transmission over F1 interface</t>
  </si>
  <si>
    <t>NEC, ZTE, Samsung, CMCC</t>
  </si>
  <si>
    <t>1368</t>
  </si>
  <si>
    <t>1369</t>
  </si>
  <si>
    <t>Corrections for SL Relay N3C related description</t>
  </si>
  <si>
    <t>0372</t>
  </si>
  <si>
    <t>11.2</t>
  </si>
  <si>
    <t>AI/ML enabled Slicing</t>
  </si>
  <si>
    <t>11.4</t>
  </si>
  <si>
    <t>Discussion on LTM MRO enhancement</t>
  </si>
  <si>
    <t>Discussion on NG Signaling impacts for NR NTN Regenerative Payload</t>
  </si>
  <si>
    <t>Qualcomm Incorporated, Nokia, Nokia Shanghai Bell</t>
  </si>
  <si>
    <t>RAN2, CT1, SA1, SA3-LI</t>
  </si>
  <si>
    <t>Discussion on NG-RAN AI/ML for Network Slicing</t>
  </si>
  <si>
    <t>Discussion on AI/ML enabled CCO</t>
  </si>
  <si>
    <t>Discussion on Multihop UE Trajectory Prediction and Feedback</t>
  </si>
  <si>
    <t>TCL</t>
  </si>
  <si>
    <t>Correction on S1AP PPID and Destination Port Number over SCTP</t>
  </si>
  <si>
    <t>NTTDOCOMO, INC.</t>
  </si>
  <si>
    <t>36.412</t>
  </si>
  <si>
    <t>Correction on X2AP PPID and Destination Port Number over SCTP</t>
  </si>
  <si>
    <t>36.422</t>
  </si>
  <si>
    <t>Correction on NGAP PPID and Destination Port Number over SCTP</t>
  </si>
  <si>
    <t>38.412</t>
  </si>
  <si>
    <t>R3-241621</t>
  </si>
  <si>
    <t>Correction on XnAP PPID and Destination Port Number over SCTP</t>
  </si>
  <si>
    <t>38.422</t>
  </si>
  <si>
    <t>0017</t>
  </si>
  <si>
    <t>TR skeleton for additional topological enhancements for NR</t>
  </si>
  <si>
    <t>NTT DOCOMO INC., AT&amp;T</t>
  </si>
  <si>
    <t>12.1</t>
  </si>
  <si>
    <t>General</t>
  </si>
  <si>
    <t>38.799</t>
  </si>
  <si>
    <t>Discussion on Wireless Access Backhaul</t>
  </si>
  <si>
    <t>Ericsson, Huawei, CATT, ZTE</t>
  </si>
  <si>
    <t>1942</t>
  </si>
  <si>
    <t>R3-241630</t>
  </si>
  <si>
    <t>Correcting ASN.1 comments for conditional present IE</t>
  </si>
  <si>
    <t>1784</t>
  </si>
  <si>
    <t>R3-241631</t>
  </si>
  <si>
    <t>R3-241632</t>
  </si>
  <si>
    <t>R3-241633</t>
  </si>
  <si>
    <t>Correcting ASN.1 comments for conditional present IEs</t>
  </si>
  <si>
    <t>1245</t>
  </si>
  <si>
    <t>R3-241634</t>
  </si>
  <si>
    <t>0139</t>
  </si>
  <si>
    <t>R3-241642</t>
  </si>
  <si>
    <t>Support of pre-Configured SRS activation using full context relocation</t>
  </si>
  <si>
    <t>Ericsson, Xiaomi, Nokia, Qualcomm Incorporated</t>
  </si>
  <si>
    <t>1246</t>
  </si>
  <si>
    <t>Ericsson, Huawei, Nokia, Xiaomi, Qualcomm Inc., ZTE, CATT</t>
  </si>
  <si>
    <t>R3-241644</t>
  </si>
  <si>
    <t>Correction on RedCap UE inter-system S1/NG-handover</t>
  </si>
  <si>
    <t>Ericsson, Qualcomm Inc., China Telecom, Vodafone</t>
  </si>
  <si>
    <t>TEI17, NR_redcap-Core</t>
  </si>
  <si>
    <t>1943</t>
  </si>
  <si>
    <t>R3-241645</t>
  </si>
  <si>
    <t>TEI18, NR_redcap-Core</t>
  </si>
  <si>
    <t>1944</t>
  </si>
  <si>
    <t>R3-241646</t>
  </si>
  <si>
    <t>Correction on eRedCap UE inter-system S1/NG-handover</t>
  </si>
  <si>
    <t>TEI18, NR_redcap_enh-Core</t>
  </si>
  <si>
    <t>1945</t>
  </si>
  <si>
    <t>Ericsson, Qualcomm Incorporated, Xiaomi</t>
  </si>
  <si>
    <t>WI Work plan for R19 Network Energy Savings</t>
  </si>
  <si>
    <t>17.1</t>
  </si>
  <si>
    <t>R3-241652</t>
  </si>
  <si>
    <t>Correction of handling GTP-U Error Indication</t>
  </si>
  <si>
    <t>Ericsson, Nokia, Huawei</t>
  </si>
  <si>
    <t>1372</t>
  </si>
  <si>
    <t>Correction on musim-CapabilityRestrictionIndication IE</t>
  </si>
  <si>
    <t>1373</t>
  </si>
  <si>
    <t>On-demand SSB SCell operation</t>
  </si>
  <si>
    <t>On-demand SIB1 transmission</t>
  </si>
  <si>
    <t>R3-241658</t>
  </si>
  <si>
    <t>Support of the pre-Configured SRS activation</t>
  </si>
  <si>
    <t>Xiaomi, Ericsson, Nokia, Qualcomm Incorporated</t>
  </si>
  <si>
    <t>0140</t>
  </si>
  <si>
    <t>Nokia, Ericsson</t>
  </si>
  <si>
    <t>Nokia, Ericsson, Huawei</t>
  </si>
  <si>
    <t>1249</t>
  </si>
  <si>
    <t>R3-241667</t>
  </si>
  <si>
    <t>Correction on the MT communication handling procedure</t>
  </si>
  <si>
    <t>Huawei, ZTE, Ericsson, Nokia, CATT, Qualcomm Incorporated, China Telecom</t>
  </si>
  <si>
    <t>SDT RRC Release with resume indication [SDT_ReleaseEnh]</t>
  </si>
  <si>
    <t>0373</t>
  </si>
  <si>
    <t>RedCap UE MBS Broadcast reception [RedcapMBS]</t>
  </si>
  <si>
    <t>0374</t>
  </si>
  <si>
    <t>Correction on BC session path update for network sharing</t>
  </si>
  <si>
    <t>Correction on MBS UP failure_option 1</t>
  </si>
  <si>
    <t>Huawei, CBN, Nokia, Qualcomm Incorporated</t>
  </si>
  <si>
    <t>Correction on indirect data forwarding [Indirect Data forwarding]</t>
  </si>
  <si>
    <t>Huawei, Nokia, Samsung, LG Electronics, ZTE</t>
  </si>
  <si>
    <t>Huawei, CMCC</t>
  </si>
  <si>
    <t>16.1</t>
  </si>
  <si>
    <t>38.769</t>
  </si>
  <si>
    <t>0.0.1</t>
  </si>
  <si>
    <t>Inventory over CN-RAN interface</t>
  </si>
  <si>
    <t>Location report of Ambient IoT devices</t>
  </si>
  <si>
    <t>16.4</t>
  </si>
  <si>
    <t>0.0.0</t>
  </si>
  <si>
    <t>Discussion on on-demand SSB SCell operation</t>
  </si>
  <si>
    <t>(TP for TS 38.473) Discussion on on-demand SIB1 for UEs</t>
  </si>
  <si>
    <t>R3-241687</t>
  </si>
  <si>
    <t>Correction of Time Reference Information</t>
  </si>
  <si>
    <t>Huawei, Nokia, ZTE, Ericsson, Deutsche Telekom</t>
  </si>
  <si>
    <t>16.17.0</t>
  </si>
  <si>
    <t>1375</t>
  </si>
  <si>
    <t>R3-241688</t>
  </si>
  <si>
    <t>1376</t>
  </si>
  <si>
    <t>R3-241689</t>
  </si>
  <si>
    <t>1377</t>
  </si>
  <si>
    <t>R3-241690</t>
  </si>
  <si>
    <t>Correction of QoS Flow List</t>
  </si>
  <si>
    <t>Huawei, Deutsche Telekom, CATT</t>
  </si>
  <si>
    <t>R3-241691</t>
  </si>
  <si>
    <t>R3-241692</t>
  </si>
  <si>
    <t>Correction on SDT RRC Release with resume indication [SDT_ReleaseEnh]</t>
  </si>
  <si>
    <t>ZTE, Qualcomm, CATT, China Telecom, Nokia, Nokia Shanghai Bell, Ericsson, Huawei, Xiaomi</t>
  </si>
  <si>
    <t>R3-241696</t>
  </si>
  <si>
    <t>Introduction of 2Rx XR support [2Rx_XR_Device]</t>
  </si>
  <si>
    <t>Nokia, Nokia Shanghai Bell, ZTE, Qualcomm, China Telecom, Xiaomi, Samsung, Ericsson, CMCC, Huawei, CATT</t>
  </si>
  <si>
    <t>1378</t>
  </si>
  <si>
    <t>Introduction of MDBV in the Alternative QoS</t>
  </si>
  <si>
    <t>1379</t>
  </si>
  <si>
    <t>Clarification on non-homogeneous deployment</t>
  </si>
  <si>
    <t>Correction on MT Communication Handling Procedures in TS 38.410</t>
  </si>
  <si>
    <t>China Telecom, ZTE, Nokia, Nokia Shanghai Bell, Huawei, Ericsson</t>
  </si>
  <si>
    <t>18.1.2</t>
  </si>
  <si>
    <t>0050</t>
  </si>
  <si>
    <t>Correction on the missing SIB18 in TS 38.473</t>
  </si>
  <si>
    <t>China Telecom, ZTE, CATT</t>
  </si>
  <si>
    <t>R3-241705</t>
  </si>
  <si>
    <t>Missing procedure description for pre-configured SRS activation</t>
  </si>
  <si>
    <t>Qualcomm Incorporated, Ericsson, Nokia, Xiaomi</t>
  </si>
  <si>
    <t>Correction on IAB-node de-registration handling</t>
  </si>
  <si>
    <t>Huawei, Ericsson, CATT, ZTE</t>
  </si>
  <si>
    <t>16.15.0</t>
  </si>
  <si>
    <t>Correction on mobility support for mobile IAB without PDU session</t>
  </si>
  <si>
    <t>Huawei, Qualcomm, Nokia, Nokia Shanghai Bell, Lenovo, Samsung</t>
  </si>
  <si>
    <t>Discussion on DL PSI based discard</t>
  </si>
  <si>
    <t>Huawei, Ericsson, Lenovo, CMCC, Qualcomm</t>
  </si>
  <si>
    <t>R3-241713</t>
  </si>
  <si>
    <t>Correction on DL PSI based discard</t>
  </si>
  <si>
    <t>Huawei, Ericsson, Lenovo, CMCC, Xiaomi, Qualcomm</t>
  </si>
  <si>
    <t>1384</t>
  </si>
  <si>
    <t>R3-241714</t>
  </si>
  <si>
    <t>0151</t>
  </si>
  <si>
    <t>LTM corrections to F1AP</t>
  </si>
  <si>
    <t>1385</t>
  </si>
  <si>
    <t>SON for Intra-NTN mobility</t>
  </si>
  <si>
    <t>(TP for LTM BLCR for TS38.300): Inter-CU LTM basic procedure</t>
  </si>
  <si>
    <t>Discussion on MRO for LTM</t>
  </si>
  <si>
    <t>(TP to TR 38.743) AI/ML enabled slicing</t>
  </si>
  <si>
    <t>(TP to TR 38.743) AI/ML enabled CCO</t>
  </si>
  <si>
    <t>(TP to TR 38.743) AI/ML for mobility in NR-DC</t>
  </si>
  <si>
    <t>(TP to TR 38.743) AI/ML for NG-RAN in split architecture</t>
  </si>
  <si>
    <t>(TP to TR 38.743) Continuous MDT collection targeting the same UE across RRC states</t>
  </si>
  <si>
    <t>(TP to TR 38.743) Multi-hop UE trajectory across gNBs</t>
  </si>
  <si>
    <t>Discussion on on-demand SIB1</t>
  </si>
  <si>
    <t>Discussion on SON enhancements for NTN</t>
  </si>
  <si>
    <t>Samsung, Ericsson, China Telecom, Nokia, Nokia Shanghai Bell, ZTE, CMCC, Huawei, Qualcomm, CATT, Xiaomi</t>
  </si>
  <si>
    <t>Discussion on support XR in DC</t>
  </si>
  <si>
    <t>Discussion on AIoT RAN architecture</t>
  </si>
  <si>
    <t>Discussion on Efficient PDU Discard in CU-DU Split Architecture</t>
  </si>
  <si>
    <t>Support of discard coordination between CU and DU</t>
  </si>
  <si>
    <t>0045</t>
  </si>
  <si>
    <t>0152</t>
  </si>
  <si>
    <t>Correction on the LTM configuration ID and LTM configuration ID Mapping list</t>
  </si>
  <si>
    <t>1388</t>
  </si>
  <si>
    <t>Discussion on UE Location Information for NB-IoT NTN with draft LS</t>
  </si>
  <si>
    <t>R3-241762</t>
  </si>
  <si>
    <t>R3-241763</t>
  </si>
  <si>
    <t>R3-241764</t>
  </si>
  <si>
    <t>R3-241765</t>
  </si>
  <si>
    <t>Huawei, China Telecom, China Unicom, Nokia</t>
  </si>
  <si>
    <t>Correction on textual description of Early Status Transfer procedure</t>
  </si>
  <si>
    <t>NR_Mob_enh-Core, TEI17</t>
  </si>
  <si>
    <t>NR_Mob_enh-Core, TEI18</t>
  </si>
  <si>
    <t>Nokia, Huawei, Qualcomm Incorporated</t>
  </si>
  <si>
    <t>Correction on burst arrival time in handover</t>
  </si>
  <si>
    <t>Correction on End PDU Indication in Data Forwarding</t>
  </si>
  <si>
    <t>Correction on inter MN handover without SN change for QMC</t>
  </si>
  <si>
    <t>Discussion on AIML based network slicing</t>
  </si>
  <si>
    <t>TP to 38.743 for AIML based network slicing</t>
  </si>
  <si>
    <t>TP to 38.743 for AIML based CCO</t>
  </si>
  <si>
    <t>Discussion on resource multiplexing for WAB node</t>
  </si>
  <si>
    <t>General aspects of inter-CU LTM</t>
  </si>
  <si>
    <t>Security considerations of inter-CU LTM</t>
  </si>
  <si>
    <t>Further corrections on LTM in stage-2</t>
  </si>
  <si>
    <t>Further corrections on LTM over F1</t>
  </si>
  <si>
    <t>1392</t>
  </si>
  <si>
    <t>R3-241818</t>
  </si>
  <si>
    <t>1393</t>
  </si>
  <si>
    <t>High level design principle for inter-CU LTM</t>
  </si>
  <si>
    <t>Details of XnAP signaling design</t>
  </si>
  <si>
    <t>(TP for TR 38.743 )Support of AI/ML enabled slicing</t>
  </si>
  <si>
    <t>(TP for TR 38.743 )Support of AI/ML enabled CCO</t>
  </si>
  <si>
    <t>(TP for TR 38.743 )Support of AL/ML for NG-RAN in NR-DC scenario and Split architecture</t>
  </si>
  <si>
    <t>(TP for TR 38.743 )Support of multi-hop UE trajectory prediction/feedback</t>
  </si>
  <si>
    <t>SA3</t>
  </si>
  <si>
    <t>[TP for TR 38.769] RAN Architecture and Protocol Stack for AIoT</t>
  </si>
  <si>
    <t>Paging Signalling Impacts for AIoT</t>
  </si>
  <si>
    <t>[TP for TR 38.769] Paging Signalling Impacts for AIoT</t>
  </si>
  <si>
    <t>38.743</t>
  </si>
  <si>
    <t>Nokia, Telecom Italia</t>
  </si>
  <si>
    <t>(TP for TR 38.743) Split Architecture Support for the Rel-18 AI/ML Use Cases</t>
  </si>
  <si>
    <t>(TP for TR 38.743) AI/ML Energy Saving Enhancements</t>
  </si>
  <si>
    <t>Architecture aspects and Protocol stack for Ambient IoT</t>
  </si>
  <si>
    <t>MRO enhancements for R18 mobility mechanisms</t>
  </si>
  <si>
    <t>SON MDT for NTN</t>
  </si>
  <si>
    <t>SON MDT for network slicing</t>
  </si>
  <si>
    <t>Corrections for LTM for reconfiguration with sync</t>
  </si>
  <si>
    <t>1394</t>
  </si>
  <si>
    <t>Correction on mobile IAB-MT migration</t>
  </si>
  <si>
    <t>0381</t>
  </si>
  <si>
    <t>Correction on MDBV for alternative QoS</t>
  </si>
  <si>
    <t>Correction on non-integer DRX cycle</t>
  </si>
  <si>
    <t>1395</t>
  </si>
  <si>
    <t>11.1</t>
  </si>
  <si>
    <t>ZTE, NEC</t>
  </si>
  <si>
    <t>(TP to TR38.743) AI/ML assisted Network Slicing</t>
  </si>
  <si>
    <t>1787</t>
  </si>
  <si>
    <t>ZTE, Qualcomm, Nokia, Nokia Shanghai Bell, Huawei, Lenovo, Samsung</t>
  </si>
  <si>
    <t>Correction on missing IE for sidelink DRX reference-option1</t>
  </si>
  <si>
    <t>Weiqiang Du</t>
  </si>
  <si>
    <t>1396</t>
  </si>
  <si>
    <t>Correction on text description of UE trajectory information</t>
  </si>
  <si>
    <t>R3-241882</t>
  </si>
  <si>
    <t>Correction on missing procedure for positioning</t>
  </si>
  <si>
    <t>ZTE, CATT, Ericsson, Huawei, Xiaomi, Nokia</t>
  </si>
  <si>
    <t>Correction on measurement report for SRS Bandwidth Aggregation</t>
  </si>
  <si>
    <t>R3-241886</t>
  </si>
  <si>
    <t>Correction on Inter-system MRO</t>
  </si>
  <si>
    <t>ZTE, Samsung, CMCC, Nokia</t>
  </si>
  <si>
    <t>R3-241887</t>
  </si>
  <si>
    <t>16.9.0</t>
  </si>
  <si>
    <t>0382</t>
  </si>
  <si>
    <t>Discussion on signaling enhancement for inter-CU LTM</t>
  </si>
  <si>
    <t>Discussion on inter-CU LTM</t>
  </si>
  <si>
    <t>(TP to TS 38.423) Support of inter-CU LTM</t>
  </si>
  <si>
    <t>R3-241901</t>
  </si>
  <si>
    <t>(BL CR to 38.420) Introduction of inter-CU LTM</t>
  </si>
  <si>
    <t>(TP to TS 38.423 and 37.340) Support of XR in DC</t>
  </si>
  <si>
    <t>Various corrections on Rel-18 Positioning</t>
  </si>
  <si>
    <t>Discussion on UE Location Information for NB-IoT NTN</t>
  </si>
  <si>
    <t>(TP for TS 38.413 and TS 38.300) Support MBS broadcast service</t>
  </si>
  <si>
    <t>Discussion on MRO for CHO with candidate SCGs and S-CPAC</t>
  </si>
  <si>
    <t>Samsung, Lenovo, CATT, Nokia, ZTE</t>
  </si>
  <si>
    <t>Issue on inter-system MRO</t>
  </si>
  <si>
    <t>Samsung, ZTE, Nokia, CMCC</t>
  </si>
  <si>
    <t>NR_SON_MDT-Core, TEI18</t>
  </si>
  <si>
    <t>Samsung, Nokia, ZTE, CMCC</t>
  </si>
  <si>
    <t>Samsung, Lenovo, CATT, Cybercore</t>
  </si>
  <si>
    <t>Discussion on the support of the leftovers in Rel-18 SON/MDT</t>
  </si>
  <si>
    <t>China Telecom, ZTE,CATT</t>
  </si>
  <si>
    <t>CR to 38.401 on procedures of enabling multicast reception in RRC_INACTIVE</t>
  </si>
  <si>
    <t>(pCR for TR 38.799) WAB Architecture and Scenarios</t>
  </si>
  <si>
    <t>(pCR for TR 38.799) Functional Aspects of WAB-Nodes</t>
  </si>
  <si>
    <t>1400</t>
  </si>
  <si>
    <t>CATT, Thales</t>
  </si>
  <si>
    <t>14.1</t>
  </si>
  <si>
    <t>Discussion on support of regenerative payload</t>
  </si>
  <si>
    <t>Discussion on AI/ML based Mobility Optimization for NR-DC</t>
  </si>
  <si>
    <t>Discussion on Multi-hop UE trajectory across gNBs</t>
  </si>
  <si>
    <t>Discussion on SON/MDT enhancement for NTN</t>
  </si>
  <si>
    <t>Discussion on AI-based network slice</t>
  </si>
  <si>
    <t>Discussion on AI/ML-based CCO</t>
  </si>
  <si>
    <t>Further Discussion on AI/ML Network Energy Saving</t>
  </si>
  <si>
    <t>Discussion on AI/ML for split architecture use cases</t>
  </si>
  <si>
    <t>Discussion on SONMDT for network slicing</t>
  </si>
  <si>
    <t>Discussion on Supporting MBS broadcast service for NR NTN</t>
  </si>
  <si>
    <t>Discussion on Support of regenerative payload for NR NTN</t>
  </si>
  <si>
    <t>Correction on Data Collection procedures over Xn</t>
  </si>
  <si>
    <t>0384</t>
  </si>
  <si>
    <t>Correction on inter-system MRO</t>
  </si>
  <si>
    <t>CMCC, Samsung, ZTE, Nokia</t>
  </si>
  <si>
    <t>NR_SON_MDT-Core, TEI17</t>
  </si>
  <si>
    <t>Discussion on MRO enhancements for R18 mobility features</t>
  </si>
  <si>
    <t>Work Plan for Ambient IoT SI</t>
  </si>
  <si>
    <t>CMCC, Huawei, T-Mobile USA</t>
  </si>
  <si>
    <t>Discussion on RAN Architecture for Ambient IoT</t>
  </si>
  <si>
    <t>Discussion on paging for Ambient IoT</t>
  </si>
  <si>
    <t>Discussion on Device Context Management and Data Transfer</t>
  </si>
  <si>
    <t>Discussion on locating Ambient IoT device</t>
  </si>
  <si>
    <t>Workplan for Rel-19 SON_MDT Enhancement</t>
  </si>
  <si>
    <t>China Unicom, CMCC</t>
  </si>
  <si>
    <t>Xufei Dong</t>
  </si>
  <si>
    <t>10.1</t>
  </si>
  <si>
    <t>Discussion on Inter-CU LTM</t>
  </si>
  <si>
    <t>(TP to BLCR for TS 38.423) Xn impact for Inter-CU LTM</t>
  </si>
  <si>
    <t>(TP to BLCR for TS 38.401/38.300) Procedure for Inter-CU/gNB LTM</t>
  </si>
  <si>
    <t>Discussion on MRO Enhancements</t>
  </si>
  <si>
    <t>Discussion on SONMDT enhancements for NTN mobility</t>
  </si>
  <si>
    <t>Discussion on SONMDT enhancements for network slicing</t>
  </si>
  <si>
    <t>Discussion on direct data forwarding in SCPAC</t>
  </si>
  <si>
    <t>Samsung, CATT, Huawei, ZTE, Cybercore</t>
  </si>
  <si>
    <t>Samsung, CATT, Huawei, Cybercore</t>
  </si>
  <si>
    <t>Stage2 correction on direct data forwarding</t>
  </si>
  <si>
    <t>R3-241973</t>
  </si>
  <si>
    <t>Correction to DL-PRS Aggregation</t>
  </si>
  <si>
    <t>0143</t>
  </si>
  <si>
    <t>R3-241974</t>
  </si>
  <si>
    <t>Nokia, ZTE, Samsung, CMCC</t>
  </si>
  <si>
    <t>Corrections on SL relay procedure</t>
  </si>
  <si>
    <t>Corrections on SL relay</t>
  </si>
  <si>
    <t>1401</t>
  </si>
  <si>
    <t>0144</t>
  </si>
  <si>
    <t>Stage 2 corrections for AI/ML for NG-RAN</t>
  </si>
  <si>
    <t>Stage 3 corrections for AI/ML for NG-RAN</t>
  </si>
  <si>
    <t>Rel-18 leftovers: AI/ML-based mobility enhancements</t>
  </si>
  <si>
    <t>On Continuous MDT for AI/ML</t>
  </si>
  <si>
    <t>Discussion on Remaining issues for LTM</t>
  </si>
  <si>
    <t>R3-241996</t>
  </si>
  <si>
    <t>Support User Location Information reporting for NB-IoT NTN</t>
  </si>
  <si>
    <t>Nokia, Nokia Shanghai Bell, Qualcomm</t>
  </si>
  <si>
    <t>1946</t>
  </si>
  <si>
    <t>Resource Multiplexing for WAB</t>
  </si>
  <si>
    <t>Work Plan for Rel-19 on XR Enhancements for NR</t>
  </si>
  <si>
    <t>Nokia, Qualcomm (Rapporteurs)</t>
  </si>
  <si>
    <t>21.1</t>
  </si>
  <si>
    <t>CATT, Samsung, ZTE</t>
  </si>
  <si>
    <t>Discussion on intra-NTN mobility for SONMDT</t>
  </si>
  <si>
    <t>Discussion on network slicing for SONMDT</t>
  </si>
  <si>
    <t>Discussion on XR in DC</t>
  </si>
  <si>
    <t>Corrections on PC5 RLC channel configuration for U2U relay</t>
  </si>
  <si>
    <t>1405</t>
  </si>
  <si>
    <t>R3-242018</t>
  </si>
  <si>
    <t>Correction on stage 2 of  PSCell List of RA report</t>
  </si>
  <si>
    <t>0387</t>
  </si>
  <si>
    <t>R3-242019</t>
  </si>
  <si>
    <t>Correction on PSCell List Container List of RA report</t>
  </si>
  <si>
    <t>1788</t>
  </si>
  <si>
    <t>R3-242020</t>
  </si>
  <si>
    <t>Discussion on MRO</t>
  </si>
  <si>
    <t>SON/MDT enhancements for NTN</t>
  </si>
  <si>
    <t>R3-242031</t>
  </si>
  <si>
    <t>QoE measurement handling in RRC_IDLE and RRC_INACTIVE states</t>
  </si>
  <si>
    <t>CATT, Ericsson, ZTE, Xiaomi</t>
  </si>
  <si>
    <t>R3-242032</t>
  </si>
  <si>
    <t>[DRAFT] Reply LS on UE Location Information for NB-IoT NTN</t>
  </si>
  <si>
    <t>Ericsson, Huawei, Apple, Thales</t>
  </si>
  <si>
    <t>R3-242033</t>
  </si>
  <si>
    <t>E-SMLC OAM Configuration for IoT NTN</t>
  </si>
  <si>
    <t>Ericsson, Thales, Huawei</t>
  </si>
  <si>
    <t>36.305</t>
  </si>
  <si>
    <t>R3-242040</t>
  </si>
  <si>
    <t>R3-242041</t>
  </si>
  <si>
    <t>R3-242042</t>
  </si>
  <si>
    <t>Access to Local Services via Local UPF</t>
  </si>
  <si>
    <t>R3-242043</t>
  </si>
  <si>
    <t>R3-242044</t>
  </si>
  <si>
    <t>Support for Regenerative Payload in NR NTN</t>
  </si>
  <si>
    <t>R3-242045</t>
  </si>
  <si>
    <t>NTN Regenerative Payload in Rel-19</t>
  </si>
  <si>
    <t>Correcting IE referenced in Coverage Modification</t>
  </si>
  <si>
    <t>Correction on NGAP to support the QoE mobility during NG-based inter-MN HO</t>
  </si>
  <si>
    <t>ZTE, China Unicom, China Telecom, CMCC, Samsung, CATT</t>
  </si>
  <si>
    <t>Discussion on on-demand SSB Scell operation</t>
  </si>
  <si>
    <t>Discussion on on-demand SIB1 for idle/inactive mode UEs</t>
  </si>
  <si>
    <t>R3-242059</t>
  </si>
  <si>
    <t>Correction on the QMC information in the SN modification required message</t>
  </si>
  <si>
    <t>Huawei, China Unicom, Ericsson, Lenovo</t>
  </si>
  <si>
    <t>Further miscellaneous corrections to 38.300</t>
  </si>
  <si>
    <t>Further miscellaneous corrections to 37.340</t>
  </si>
  <si>
    <t>R3-242062</t>
  </si>
  <si>
    <t>0006</t>
  </si>
  <si>
    <t>TP on AIML for Network Slicing</t>
  </si>
  <si>
    <t>Serban Purge</t>
  </si>
  <si>
    <t>AIML for Network Slicing</t>
  </si>
  <si>
    <t>TP on AI/ML Network Energy Saving</t>
  </si>
  <si>
    <t>AI/ML Network Energy Saving</t>
  </si>
  <si>
    <t>TP on AIML support for CCO</t>
  </si>
  <si>
    <t>TP on Mobility Optimization for NR-DC</t>
  </si>
  <si>
    <t>Ericsson, InterDigital, Deutsche Telekom</t>
  </si>
  <si>
    <t>R3-242078</t>
  </si>
  <si>
    <t>Support of 2Rx XR UE inter system S1/NG-handover [2Rx_XR_Device]</t>
  </si>
  <si>
    <t>1947</t>
  </si>
  <si>
    <t>Corrections for DU-CU/CU-DU Cell Switch notification message</t>
  </si>
  <si>
    <t>Correction on the missing SIB20 in TS 38.470</t>
  </si>
  <si>
    <t>Correction on the missing SIB9 in TS 38.470</t>
  </si>
  <si>
    <t>15.8.0</t>
  </si>
  <si>
    <t>R3-242086</t>
  </si>
  <si>
    <t>Correction on indirect Data forwarding</t>
  </si>
  <si>
    <t>ZTE, LG Electronics, China Telecommunication, Huawei, Samsung</t>
  </si>
  <si>
    <t>R3-242091</t>
  </si>
  <si>
    <t>Correction on Rel-18 indirect data forwarding indication [Indirect Data Forwarding]</t>
  </si>
  <si>
    <t>R3-242093</t>
  </si>
  <si>
    <t>1408</t>
  </si>
  <si>
    <t>R3-242094</t>
  </si>
  <si>
    <t>1409</t>
  </si>
  <si>
    <t>Rel-18 LTM correction for LTM with gNB-CU-UP change</t>
  </si>
  <si>
    <t>0389</t>
  </si>
  <si>
    <t>R3-242097</t>
  </si>
  <si>
    <t>Baseline CR for introducing Rel-19 Mobility enhancement in E1AP</t>
  </si>
  <si>
    <t>Satellite on-board gNB identification in 5G system</t>
  </si>
  <si>
    <t>R3-242100</t>
  </si>
  <si>
    <t>CR for Satellite on-board gNB identification in 5G system</t>
  </si>
  <si>
    <t>Support for L4S in DC</t>
  </si>
  <si>
    <t>Support for L4S in NR-NR DC</t>
  </si>
  <si>
    <t>16.5.0</t>
  </si>
  <si>
    <t>Evolved Universal Terrestrial Radio Access Network (E-UTRAN); S1 signalling transport</t>
  </si>
  <si>
    <t>Evolved Universal Terrestrial Radio Access Network (E-UTRAN); X2 signalling transport</t>
  </si>
  <si>
    <t>NG-RAN; NG signalling transport</t>
  </si>
  <si>
    <t>NG-RAN; Xn signalling transport</t>
  </si>
  <si>
    <t>16.3.0</t>
  </si>
  <si>
    <t>Evolved Universal Terrestrial Radio Access Network (E-UTRAN); Stage 2 functional specification of User Equipment (UE) positioning in E-UTRAN</t>
  </si>
  <si>
    <t>NG-RAN; F1 signalling transport</t>
  </si>
  <si>
    <t>R3-242119</t>
  </si>
  <si>
    <t>R3-242111</t>
  </si>
  <si>
    <t>R3-242112</t>
  </si>
  <si>
    <t>R3-242107</t>
  </si>
  <si>
    <t>R3-242105</t>
  </si>
  <si>
    <t>R3-242106</t>
  </si>
  <si>
    <t>R3-242127</t>
  </si>
  <si>
    <t>R3-242128</t>
  </si>
  <si>
    <t>R3-242131</t>
  </si>
  <si>
    <t>R3-242113</t>
  </si>
  <si>
    <t>R3-242114</t>
  </si>
  <si>
    <t>R3-242118</t>
  </si>
  <si>
    <t>R3-242108</t>
  </si>
  <si>
    <t>R3-242125</t>
  </si>
  <si>
    <t>R3-242120</t>
  </si>
  <si>
    <t>R3-242129</t>
  </si>
  <si>
    <t>R3-242130</t>
  </si>
  <si>
    <t>R3-242132</t>
  </si>
  <si>
    <t>R3-242115</t>
  </si>
  <si>
    <t>R3-242116</t>
  </si>
  <si>
    <t>R3-242117</t>
  </si>
  <si>
    <t>Huawei, Qualcomm Incorporated, Lenovo, ZTE, LG Electronics, Samsung</t>
  </si>
  <si>
    <t>NR_IAB_enh-Core, TEI18</t>
  </si>
  <si>
    <t>NR_IAB-Core, TEI18</t>
  </si>
  <si>
    <t>Huawei, CATT, CMCC, Qualcomm, Ericsson, Nokia, Nokia Shanghai Bell, ZTE, China Telecom</t>
  </si>
  <si>
    <t>R3-242142</t>
  </si>
  <si>
    <t>R3-242139</t>
  </si>
  <si>
    <t>R3-242140</t>
  </si>
  <si>
    <t>R3-242141</t>
  </si>
  <si>
    <t>R3-242143</t>
  </si>
  <si>
    <t>R3-242144</t>
  </si>
  <si>
    <t>R3-242135</t>
  </si>
  <si>
    <t>R3-242136</t>
  </si>
  <si>
    <t>R3-242137</t>
  </si>
  <si>
    <t>R3-242138</t>
  </si>
  <si>
    <t>R3-242148</t>
  </si>
  <si>
    <t>R3-242162</t>
  </si>
  <si>
    <t>R3-242178</t>
  </si>
  <si>
    <t>R3-242176</t>
  </si>
  <si>
    <t>0145</t>
  </si>
  <si>
    <t>1410</t>
  </si>
  <si>
    <t>Nokia, Ericsson, Huawei, ZTE</t>
  </si>
  <si>
    <t>Huawei, Nokia, Ericsson, ZTE</t>
  </si>
  <si>
    <t>R3-242183</t>
  </si>
  <si>
    <t>R3-242184</t>
  </si>
  <si>
    <t>R3-242192</t>
  </si>
  <si>
    <t>R3-242194</t>
  </si>
  <si>
    <t>R3-242185</t>
  </si>
  <si>
    <t>R3-242186</t>
  </si>
  <si>
    <t>R3-242187</t>
  </si>
  <si>
    <t>R3-242189</t>
  </si>
  <si>
    <t>0390</t>
  </si>
  <si>
    <t>NEC, LG Electronics, Nokia, Nokia Shanghai Bell, Samsung, Ericsson</t>
  </si>
  <si>
    <t>Nokia, LG Electronics</t>
  </si>
  <si>
    <t>R3-242200</t>
  </si>
  <si>
    <t>R3-242204</t>
  </si>
  <si>
    <t>Huawei, Nokia, Nokia Shanghai Bell, Qualcomm, ZTE, China Telecom, Ericsson, Samsung, Xiaomi, CMCC, Lenovo, CATT</t>
  </si>
  <si>
    <t>Nokia, Nokia Shanghai Bell, ZTE, Huawei, CATT, Ericsson, Qualcomm Inc, CMCC, Xiaomi, Samsung, Lenovo, CATT</t>
  </si>
  <si>
    <t>Huawei, Lenovo, China Telecom, Nokia, Nokia Shanghai Bell, ZTE, CATT, Ericsson, Qualcomm, LG Electronics Inc., Samsung, CMCC</t>
  </si>
  <si>
    <t>R3-242216</t>
  </si>
  <si>
    <t>R3-242212</t>
  </si>
  <si>
    <t>Huawei, CATT, Ericsson, Nokia, Xiaomi, Samsung, ZTE</t>
  </si>
  <si>
    <t>R3-242208</t>
  </si>
  <si>
    <t>R3-242201</t>
  </si>
  <si>
    <t>R3-242214</t>
  </si>
  <si>
    <t>R3-242207</t>
  </si>
  <si>
    <t>Lenovo, Huawei, CATT, CMCC, ZTE, Xiaomi, Samsung, Qualcomm, Nokia, Nokia Shanghai Bell, Ericsson</t>
  </si>
  <si>
    <t>R3-242209</t>
  </si>
  <si>
    <t>R3-242211</t>
  </si>
  <si>
    <t>R3-242213</t>
  </si>
  <si>
    <t>0391</t>
  </si>
  <si>
    <t>Addition of missing positioning SIBs</t>
  </si>
  <si>
    <t>Nokia, CATT, Ericsson, Huawei, Qualcomm Incorporated, Samsung, Xiaomi, ZTE</t>
  </si>
  <si>
    <t>R3-242219</t>
  </si>
  <si>
    <t>R3-242224</t>
  </si>
  <si>
    <t>R3-242222</t>
  </si>
  <si>
    <t>R3-242223</t>
  </si>
  <si>
    <t>R3-242221</t>
  </si>
  <si>
    <t>LG Electronics, Google, Ericsson, Nokia, Huawei, CATT, Lenovo, ZTE, CMCC, NEC, China Telecom, Samsung</t>
  </si>
  <si>
    <t>R3-242225</t>
  </si>
  <si>
    <t>R3-242226</t>
  </si>
  <si>
    <t>0146</t>
  </si>
  <si>
    <t>Huawei, Nokia, CATT, Ericsson, Qualcomm Incorporated, Samsung, Xiaomi, ZTE</t>
  </si>
  <si>
    <t>R3-242227</t>
  </si>
  <si>
    <t>0147</t>
  </si>
  <si>
    <t>R3-242230</t>
  </si>
  <si>
    <t>0148</t>
  </si>
  <si>
    <t>R3-243001</t>
  </si>
  <si>
    <t>RAN3#124 Meeting Agenda</t>
  </si>
  <si>
    <t>R3-243002</t>
  </si>
  <si>
    <t>RAN3#123-bis Meeting Report</t>
  </si>
  <si>
    <t>R3-243003</t>
  </si>
  <si>
    <t>R3-243004</t>
  </si>
  <si>
    <t>TR 30.531 v1.52.0 Work Plan and Working Procedures - RAN WG3</t>
  </si>
  <si>
    <t>R3-243005</t>
  </si>
  <si>
    <t>Reply LS on Restoration of N3mb Failure for MBS broadcast</t>
  </si>
  <si>
    <t>CT4(Nokia)</t>
  </si>
  <si>
    <t>attach: C4-241364</t>
  </si>
  <si>
    <t>R3-241144</t>
  </si>
  <si>
    <t>C4-241366</t>
  </si>
  <si>
    <t>R3-243543</t>
  </si>
  <si>
    <t>R3-243006</t>
  </si>
  <si>
    <t>LS on Restoration procedures for Split PDU Sessions</t>
  </si>
  <si>
    <t>attach: C4-241524</t>
  </si>
  <si>
    <t>9.2</t>
  </si>
  <si>
    <t>NR</t>
  </si>
  <si>
    <t>C4-241525</t>
  </si>
  <si>
    <t>R3-243007</t>
  </si>
  <si>
    <t>Reply LS on SRS BW aggregation impact on other channels/signals</t>
  </si>
  <si>
    <t>RAN1(Huawei)</t>
  </si>
  <si>
    <t>R1-2401956</t>
  </si>
  <si>
    <t>RAN4</t>
  </si>
  <si>
    <t>R1-2403539</t>
  </si>
  <si>
    <t>R3-243008</t>
  </si>
  <si>
    <t>Reply LS on questions on RAN1 parameter list</t>
  </si>
  <si>
    <t>RAN1(CATT)</t>
  </si>
  <si>
    <t>R1-2401940</t>
  </si>
  <si>
    <t>R1-2403636</t>
  </si>
  <si>
    <t>R3-243009</t>
  </si>
  <si>
    <t>RAN2(Qualcomm)</t>
  </si>
  <si>
    <t>R2-2402143</t>
  </si>
  <si>
    <t>RAN3, SA2, CT1</t>
  </si>
  <si>
    <t>R2-2403770</t>
  </si>
  <si>
    <t>R3-243010</t>
  </si>
  <si>
    <t>LS to RAN1 on bandwidth aggregation</t>
  </si>
  <si>
    <t>R2-2402108</t>
  </si>
  <si>
    <t>R2-2403807</t>
  </si>
  <si>
    <t>R3-243011</t>
  </si>
  <si>
    <t>LS to RAN3 on MDT for NPN</t>
  </si>
  <si>
    <t>SA2, SA5</t>
  </si>
  <si>
    <t>R2-2403856</t>
  </si>
  <si>
    <t>R3-243012</t>
  </si>
  <si>
    <t>LS on emergency call support for (e)RedCap in barred cells</t>
  </si>
  <si>
    <t>RAN2(Apple)</t>
  </si>
  <si>
    <t>attach: R2-2402902, R2-2402903, R2-2402904, R2-2403472</t>
  </si>
  <si>
    <t>R2-2403997</t>
  </si>
  <si>
    <t>R3-243140</t>
  </si>
  <si>
    <t>R3-243013</t>
  </si>
  <si>
    <t>LS on 5GS missing CBC support for shared networks</t>
  </si>
  <si>
    <t>SA2(Ericsson)</t>
  </si>
  <si>
    <t>attach: S2-2404526</t>
  </si>
  <si>
    <t>CT1</t>
  </si>
  <si>
    <t>RAN2, RAN3, SA1</t>
  </si>
  <si>
    <t>S2-2405210</t>
  </si>
  <si>
    <t>R3-243014</t>
  </si>
  <si>
    <t>attach: S2-2405834, S2-2405683)</t>
  </si>
  <si>
    <t>R2-2403889</t>
  </si>
  <si>
    <t>RAN2, RAN3, CT1</t>
  </si>
  <si>
    <t>CT4</t>
  </si>
  <si>
    <t>S2-2405421</t>
  </si>
  <si>
    <t>R3-243015</t>
  </si>
  <si>
    <t>Reply LS on providing MBS assistance information from SMF towards NG-RAN node during Xn handover</t>
  </si>
  <si>
    <t>attach: S2-2405422</t>
  </si>
  <si>
    <t>R3-241145</t>
  </si>
  <si>
    <t>S2-2405423</t>
  </si>
  <si>
    <t>R3-243016</t>
  </si>
  <si>
    <t>LS OUT on RAN feedback during handover</t>
  </si>
  <si>
    <t>R3-238038</t>
  </si>
  <si>
    <t>S2-2405535</t>
  </si>
  <si>
    <t>R3-243762</t>
  </si>
  <si>
    <t>R3-243017</t>
  </si>
  <si>
    <t>LS on Support of Regenerative-based Satellite Access</t>
  </si>
  <si>
    <t>SA2(VIVO)</t>
  </si>
  <si>
    <t>S2-2405600</t>
  </si>
  <si>
    <t>R3-243018</t>
  </si>
  <si>
    <t>LS on Application-Layer FEC Awareness at RAN</t>
  </si>
  <si>
    <t>RAN2, SA4</t>
  </si>
  <si>
    <t>S2-2405604</t>
  </si>
  <si>
    <t>R3-243019</t>
  </si>
  <si>
    <t>LS on FS_XRM Ph2</t>
  </si>
  <si>
    <t>attach: S2-2405372</t>
  </si>
  <si>
    <t>SA4, RAN2, RAN3</t>
  </si>
  <si>
    <t>S2-2405625</t>
  </si>
  <si>
    <t>R3-243641</t>
  </si>
  <si>
    <t>R3-243020</t>
  </si>
  <si>
    <t>LS on Support of UE move between CAG cell of 5G Femto and CSG cell</t>
  </si>
  <si>
    <t>SA2(Docomo)</t>
  </si>
  <si>
    <t>attach: S2-2405814, S2-2405789</t>
  </si>
  <si>
    <t>FS_5G_Femto, FS_NR_WAB_5GFemto</t>
  </si>
  <si>
    <t>S2-2405813</t>
  </si>
  <si>
    <t>R3-243021</t>
  </si>
  <si>
    <t>LS on FS_VMR_Ph2 solution impacts to RAN</t>
  </si>
  <si>
    <t>S2-2405822</t>
  </si>
  <si>
    <t>R3-243022</t>
  </si>
  <si>
    <t>LS on data collection to enable ML model training and inference in 5GC for Direct AI/ML based positioning</t>
  </si>
  <si>
    <t>RAN1, RAN2</t>
  </si>
  <si>
    <t>S2-2405833</t>
  </si>
  <si>
    <t>R3-243023</t>
  </si>
  <si>
    <t>Reply LS on security of IP transport over satellite transport links (S3-240950 / S2-240390)</t>
  </si>
  <si>
    <t>S3-240950</t>
  </si>
  <si>
    <t>SA3, RAN3</t>
  </si>
  <si>
    <t>S2-2405836</t>
  </si>
  <si>
    <t>R3-243415</t>
  </si>
  <si>
    <t>R3-243024</t>
  </si>
  <si>
    <t>LS to SA2 and RAN2 on selected satellite architecture for Store and Forward</t>
  </si>
  <si>
    <t>SA3(Interdigital)</t>
  </si>
  <si>
    <t>SA2, RAN2</t>
  </si>
  <si>
    <t>SA, RAN3, SA3-LI</t>
  </si>
  <si>
    <t>S3-241567</t>
  </si>
  <si>
    <t>R3-243371</t>
  </si>
  <si>
    <t>R3-243025</t>
  </si>
  <si>
    <t>LS to request clarification on the potential baseline system architecture of 5G NR Femto</t>
  </si>
  <si>
    <t>SA3(China mobile)</t>
  </si>
  <si>
    <t>RAN3, SA2</t>
  </si>
  <si>
    <t>S3-241588</t>
  </si>
  <si>
    <t>R3-243026</t>
  </si>
  <si>
    <t>SA5(Ericsson)</t>
  </si>
  <si>
    <t>RAN3, SA4</t>
  </si>
  <si>
    <t>S5-241925</t>
  </si>
  <si>
    <t>R3-243027</t>
  </si>
  <si>
    <t>Reply LS on MDT measurements collection in MR-DC</t>
  </si>
  <si>
    <t>SA5(Nokia)</t>
  </si>
  <si>
    <t>R3-232070</t>
  </si>
  <si>
    <t>S5-241927</t>
  </si>
  <si>
    <t>R3-243028</t>
  </si>
  <si>
    <t>LS on MBS Communication Service Type</t>
  </si>
  <si>
    <t>attach: S5-241152, S5-242029, S5-242030</t>
  </si>
  <si>
    <t>S5-242038</t>
  </si>
  <si>
    <t>R3-243368</t>
  </si>
  <si>
    <t>R3-243029</t>
  </si>
  <si>
    <t>LS reply on OAM requirements for UE location verification</t>
  </si>
  <si>
    <t>SA5(CATT)</t>
  </si>
  <si>
    <t>attach: S5-242199</t>
  </si>
  <si>
    <t>R3-238056</t>
  </si>
  <si>
    <t>SA2, RAN1, RAN2</t>
  </si>
  <si>
    <t>S5-242198</t>
  </si>
  <si>
    <t>R3-243030</t>
  </si>
  <si>
    <t>Reply LS on the user consent for trace reporting</t>
  </si>
  <si>
    <t>attach: S5-242065</t>
  </si>
  <si>
    <t>R3-241115</t>
  </si>
  <si>
    <t>RAN2, SA2, SA3</t>
  </si>
  <si>
    <t>S5-242221</t>
  </si>
  <si>
    <t>R3-243031</t>
  </si>
  <si>
    <t>Endorsed CR #123bis</t>
  </si>
  <si>
    <t>Source modified on 5/10/2024. Original source : ZTE, Qualcomm, China Telecom, Xiaomi, Samsung, Ericsson, Nokia, Nokia Shanghai Bell, CMCC, Huawei, CATT</t>
  </si>
  <si>
    <t>9.4</t>
  </si>
  <si>
    <t>Endorsed TEI CRs Review</t>
  </si>
  <si>
    <t>R3-243032</t>
  </si>
  <si>
    <t>R3-243033</t>
  </si>
  <si>
    <t>R3-243034</t>
  </si>
  <si>
    <t>R3-243035</t>
  </si>
  <si>
    <t>NBC CR, Endorsed CR #123bis</t>
  </si>
  <si>
    <t>Source modified on 5/8/2024. Original source : Huawei, Nokia, ZTE, Ericsson, Deutsche Telekom&lt;br/&gt;&lt;br/&gt;Source modified on 08/05/2024. Original source : Huawei, Nokia, ZTE, Ericsson, Deutsche Telekom</t>
  </si>
  <si>
    <t>R3-243036</t>
  </si>
  <si>
    <t>R3-243037</t>
  </si>
  <si>
    <t>R3-243038</t>
  </si>
  <si>
    <t>R3-243039</t>
  </si>
  <si>
    <t>Source modified on 5/8/2024. Original source : ZTE, CATT, Ericsson, Huawei, Xiaomi, Nokia</t>
  </si>
  <si>
    <t>R3-243040</t>
  </si>
  <si>
    <t>Source modified on 5/10/2024. Original source : Huawei</t>
  </si>
  <si>
    <t>R3-243041</t>
  </si>
  <si>
    <t>Huawei, CBN, Qualcomm Incorporated, ZTE, Nokia, Ericsson, Lenovo</t>
  </si>
  <si>
    <t>Source modified on 4/28/2024. Original source : Huawei, CBN, Qualcomm Incorporated, ZTE, Nokia, Ericsson, Lenovo</t>
  </si>
  <si>
    <t>R3-243042</t>
  </si>
  <si>
    <t>ZTE, Huawei, China Telecom, Qualcomm, LG Electronics, China Unicom, Samsung, CATT</t>
  </si>
  <si>
    <t>R3-243043</t>
  </si>
  <si>
    <t>Source modified on 4/28/2024. Original source : Huawei, Qualcomm Incorporated, Lenovo, ZTE, LG Electronics, Samsung</t>
  </si>
  <si>
    <t>R3-243044</t>
  </si>
  <si>
    <t>Source modified on 5/10/2024. Original source : Samsung, Ericsson, China Telecom, Nokia, Nokia Shanghai Bell, ZTE, CMCC, Huawei, Qualcomm, CATT, Xiaomi</t>
  </si>
  <si>
    <t>R3-243045</t>
  </si>
  <si>
    <t>Source modified on 5/10/2024. Original source : CATT, Ericsson, Huawei, ZTE</t>
  </si>
  <si>
    <t>R3-243046</t>
  </si>
  <si>
    <t>R3-243047</t>
  </si>
  <si>
    <t>Source modified on 5/10/2024. Original source : Huawei, Ericsson, CATT, ZTE</t>
  </si>
  <si>
    <t>R3-243048</t>
  </si>
  <si>
    <t>R3-243049</t>
  </si>
  <si>
    <t>Source modified on 5/10/2024. Original source : ZTE, Ericsson, Huawei, CATT</t>
  </si>
  <si>
    <t>R3-243050</t>
  </si>
  <si>
    <t>Source modified on 5/10/2024. Original source : ZTE, Qualcomm, Nokia, Nokia Shanghai Bell, Huawei, Lenovo, Samsung</t>
  </si>
  <si>
    <t>R3-243051</t>
  </si>
  <si>
    <t>R3-243052</t>
  </si>
  <si>
    <t>Source modified on 5/10/2024. Original source : Huawei, Qualcomm, Nokia, Nokia Shanghai Bell, Lenovo, Samsung</t>
  </si>
  <si>
    <t>R3-243053</t>
  </si>
  <si>
    <t>CATT, Huawei, Fujitsu, Nokia, Nokia Shanghai Bell, Lenovo, ZTE, Ericsson</t>
  </si>
  <si>
    <t>Source modified on 5/10/2024. Original source : CATT, Huawei, Fujitsu, Nokia, Nokia Shanghai Bell, Lenovo, ZTE, Ericsson</t>
  </si>
  <si>
    <t>R3-243054</t>
  </si>
  <si>
    <t>Huawei, CATT, Nokia, Nokia Shanghai Bell, ZTE</t>
  </si>
  <si>
    <t>Source modified on 5/10/2024. Original source : Huawei, CATT, Nokia, Nokia Shanghai Bell, ZTE</t>
  </si>
  <si>
    <t>R3-243055</t>
  </si>
  <si>
    <t>CATT, China Telecom, Nokia, Nokia Shanghai Bell, Samsung, Google, CMCC, ZTE, Huawei, Ericsson, NEC, LG Electronics</t>
  </si>
  <si>
    <t>Source modified on 5/10/2024. Original source : CATT, China Telecom, Nokia, Nokia Shanghai Bell, Samsung, Google, CMCC, ZTE, Huawei, Ericsson, NEC, LG Electronics</t>
  </si>
  <si>
    <t>R3-243056</t>
  </si>
  <si>
    <t>Nokia, Nokia Shanghai Bell, Huawei, Qualcomm, ZTE, China Telecom, Ericsson, CMCC, Xiaomi, Samsung, Lenovo, CATT</t>
  </si>
  <si>
    <t>Source modified on 5/10/2024. Original source : Nokia, Nokia Shanghai Bell, Huawei, Qualcomm, ZTE, China Telecom, Ericsson, CMCC, Xiaomi, Samsung, Lenovo, CATT</t>
  </si>
  <si>
    <t>R3-243057</t>
  </si>
  <si>
    <t>R3-243058</t>
  </si>
  <si>
    <t>Source modified on 5/10/2024. Original source : Huawei, Nokia, Nokia Shanghai Bell, Qualcomm, ZTE, China Telecom, Ericsson, Samsung, Xiaomi, CMCC, Lenovo, CATT</t>
  </si>
  <si>
    <t>R3-243059</t>
  </si>
  <si>
    <t>R3-243060</t>
  </si>
  <si>
    <t>R3-243061</t>
  </si>
  <si>
    <t>R3-243062</t>
  </si>
  <si>
    <t>Source modified on 5/9/2024. Original source : Ericsson, Huawei, Nokia, Xiaomi, Qualcomm Inc., ZTE, CATT</t>
  </si>
  <si>
    <t>R3-243063</t>
  </si>
  <si>
    <t>Source modified on 5/10/2024. Original source : ZTE, Qualcomm, CATT, China Telecom, Nokia, Nokia Shanghai Bell, Ericsson, Huawei, Xiaomi</t>
  </si>
  <si>
    <t>R3-243064</t>
  </si>
  <si>
    <t>Source modified on 5/10/2024. Original source : China Telecom, ZTE, Nokia, Nokia Shanghai Bell, Huawei, Ericsson</t>
  </si>
  <si>
    <t>R3-243065</t>
  </si>
  <si>
    <t>ZTE Corporation, Sanechips, China Telecom, Samsung, Nokia, Nokia Shanghai Bell, LG Electronics Inc., Ericsson</t>
  </si>
  <si>
    <t>Source modified on 5/10/2024. Original source : ZTE Corporation, Sanechips, China Telecom, Samsung, Nokia, Nokia Shanghai Bell, LG Electronics Inc., Ericsson</t>
  </si>
  <si>
    <t>R3-243066</t>
  </si>
  <si>
    <t>Source modified on 5/10/2024. Original source : NEC, ZTE, Samsung, CMCC</t>
  </si>
  <si>
    <t>R3-243067</t>
  </si>
  <si>
    <t>R3-243068</t>
  </si>
  <si>
    <t>Source modified on 5/2/2024. Original source : NTTDOCOMO, INC.</t>
  </si>
  <si>
    <t>R3-243069</t>
  </si>
  <si>
    <t>Correction on F1AP PPID and Destination Port Number over SCTP</t>
  </si>
  <si>
    <t>R3-243452</t>
  </si>
  <si>
    <t>R3-243070</t>
  </si>
  <si>
    <t>R3-243071</t>
  </si>
  <si>
    <t>R3-243072</t>
  </si>
  <si>
    <t>ZTE, CATT, Ericsson, Huawei, Nokia, Samsung, Xiaomi</t>
  </si>
  <si>
    <t>Source modified on 5/8/2024. Original source : ZTE, CATT, Ericsson, Huawei, Nokia, Samsung, Xiaomi</t>
  </si>
  <si>
    <t>R3-243073</t>
  </si>
  <si>
    <t>CMCC, Huawei, Ericsson, Nokia, Nokia Shanghai Bell, ZTE</t>
  </si>
  <si>
    <t>Source modified on 5/10/2024. Original source : CMCC, Huawei, Ericsson, Nokia, Nokia Shanghai Bell, ZTE</t>
  </si>
  <si>
    <t>R3-243074</t>
  </si>
  <si>
    <t>ZTE, CATT, Samsung, China Unicom, Lenovo, NEC, Ericsson, Nokia</t>
  </si>
  <si>
    <t>Source modified on 5/8/2024. Original source : ZTE, CATT, Samsung, China Unicom, Lenovo, NEC, Ericsson, Nokia</t>
  </si>
  <si>
    <t>R3-243075</t>
  </si>
  <si>
    <t>R3-243076</t>
  </si>
  <si>
    <t>Source modified on 5/8/2024. Original source : Huawei, Nokia, Ericsson, ZTE&lt;br/&gt;&lt;br/&gt;Source modified on 08/05/2024. Original source : Huawei, Nokia, Ericsson, ZTE</t>
  </si>
  <si>
    <t>R3-243077</t>
  </si>
  <si>
    <t>Introduction of Measurement Quality and Time Stamp Information to E-CID  [ECIDQualTimeStamp]</t>
  </si>
  <si>
    <t>Ericsson, Comtech, Verizon Wireless, Polaris Wireless, Nokia, ZTE</t>
  </si>
  <si>
    <t>R3-243078</t>
  </si>
  <si>
    <t>Introduction of Measurement Quality and Time Stamp Information to E-CID [ECIDQualTimeStamp]</t>
  </si>
  <si>
    <t>Source modified on 5/9/2024. Original source : Ericsson, Comtech, Verizon Wireless, Polaris Wireless, Nokia, ZTE</t>
  </si>
  <si>
    <t>R3-243079</t>
  </si>
  <si>
    <t>R3-243080</t>
  </si>
  <si>
    <t>Source modified on 5/9/2024. Original source : Ericsson, Qualcomm Incorporated, Xiaomi</t>
  </si>
  <si>
    <t>R3-243081</t>
  </si>
  <si>
    <t>R3-243082</t>
  </si>
  <si>
    <t>R3-243083</t>
  </si>
  <si>
    <t>Samsung, CATT, Huawei, Cybercore, ZTE, Nokia, LG Electronics, Ericsson</t>
  </si>
  <si>
    <t>R3-243084</t>
  </si>
  <si>
    <t>Correction for early sync and TCI state of LTM</t>
  </si>
  <si>
    <t>NEC, Google Inc., LG Electronics, ZTE, Huawei, Samsung, CATT, China Telecom, CMCC, ZTE, Nokia, Nokia Shanghai Bell, Ericsson, Lenovo, Rakuten</t>
  </si>
  <si>
    <t>Source modified on 5/10/2024. Original source : NEC, Google Inc., LG Electronics, ZTE, Huawei, Samsung, CATT, China Telecom, CMCC, ZTE, Nokia, Nokia Shanghai Bell, Ericsson, Lenovo, Rakuten</t>
  </si>
  <si>
    <t>R3-243085</t>
  </si>
  <si>
    <t>Corrections on LTM procedures</t>
  </si>
  <si>
    <t>China Telecom, Huawei, CATT, Nokia, Nokia Shanghai Bell, Google, ZTE, Ericsson, LG Electronics, NEC, CMCC</t>
  </si>
  <si>
    <t>Source modified on 5/10/2024. Original source : China Telecom, Huawei, CATT, Nokia, Nokia Shanghai Bell, Google, ZTE, Ericsson, LG Electronics, NEC, CMCC</t>
  </si>
  <si>
    <t>R3-243086</t>
  </si>
  <si>
    <t>Huawei, China Telecom, CATT, Google, Inc., Ericsson, Nokia, LG Electronics, ZTE, Lenovo</t>
  </si>
  <si>
    <t>Source modified on 5/10/2024. Original source : Huawei, China Telecom, CATT, Google, Inc., Ericsson, Nokia, LG Electronics, ZTE, Lenovo</t>
  </si>
  <si>
    <t>R3-243087</t>
  </si>
  <si>
    <t>Ericsson, Nokia, Lenovo, ZTE, Google Inc., LG Electronics Inc., CATT</t>
  </si>
  <si>
    <t>Source modified on 5/10/2024. Original source : Ericsson, Nokia, Lenovo, ZTE, Google Inc., LG Electronics Inc., CATT</t>
  </si>
  <si>
    <t>R3-243088</t>
  </si>
  <si>
    <t>Ericsson, CATT, Huawei, Nokia, LG Electronics, Lenovo, ZTE</t>
  </si>
  <si>
    <t>Source modified on 5/10/2024. Original source : Ericsson, CATT, Huawei, Nokia, LG Electronics, Lenovo, ZTE</t>
  </si>
  <si>
    <t>R3-243089</t>
  </si>
  <si>
    <t>Google, Inc, CATT, Nokia, Ericsson, LG Electronics, Huawei, China Telecom, NEC, Lenovo, ZTE, CMCC</t>
  </si>
  <si>
    <t>Source modified on 5/3/2024. Original source : Google, Inc, CATT, Nokia, Ericsson, LG Electronics, Huawei, China Telecom, NEC, Lenovo, ZTE, CMCC</t>
  </si>
  <si>
    <t>R3-243090</t>
  </si>
  <si>
    <t>Source modified on 5/10/2024. Original source : LG Electronics, Google, Ericsson, Nokia, Huawei, CATT, Lenovo, ZTE, CMCC, NEC, China Telecom, Samsung</t>
  </si>
  <si>
    <t>R3-243091</t>
  </si>
  <si>
    <t>ZTE, Nokia, Ericsson, Huawei, CATT, China Telecom, LG Electronics, Lenovo</t>
  </si>
  <si>
    <t>Source modified on 5/10/2024. Original source : ZTE, Nokia, Ericsson, Huawei, CATT, China Telecom, LG Electronics, Lenovo</t>
  </si>
  <si>
    <t>R3-243092</t>
  </si>
  <si>
    <t>Source modified on 5/10/2024. Original source : Huawei, Lenovo, China Telecom, Nokia, Nokia Shanghai Bell, ZTE, CATT, Ericsson, Qualcomm, LG Electronics Inc., Samsung, CMCC</t>
  </si>
  <si>
    <t>R3-243093</t>
  </si>
  <si>
    <t>R3-243094</t>
  </si>
  <si>
    <t>Source modified on 5/10/2024. Original source : NEC, LG Electronics, Nokia, Nokia Shanghai Bell, Samsung, Ericsson</t>
  </si>
  <si>
    <t>R3-243095</t>
  </si>
  <si>
    <t>LG Electronics, Nokia, Nokia Shanghai Bell, Samsung, Ericsson</t>
  </si>
  <si>
    <t>R3-243096</t>
  </si>
  <si>
    <t>ZTE, Samsung, China Telecom, NEC, Sanechips, LG Electronics, Nokia, Nokia Shanghai Bell, Ericsson</t>
  </si>
  <si>
    <t>R3-243097</t>
  </si>
  <si>
    <t>CATT, ZTE, Ericsson, Huawei, Nokia, Samsung, Xiaomi</t>
  </si>
  <si>
    <t>Source modified on 5/10/2024. Original source : CATT, ZTE, Ericsson, Huawei, Nokia, Samsung, Xiaomi</t>
  </si>
  <si>
    <t>R3-243098</t>
  </si>
  <si>
    <t>Source modified on 5/9/2024. Original source : Huawei, CATT, Ericsson, Nokia, Xiaomi, Samsung, ZTE</t>
  </si>
  <si>
    <t>R3-243099</t>
  </si>
  <si>
    <t>R3-243100</t>
  </si>
  <si>
    <t>Source modified on 5/9/2024. Original source : Huawei, Nokia, CATT, Ericsson, Qualcomm Incorporated, Samsung, Xiaomi, ZTE</t>
  </si>
  <si>
    <t>R3-243101</t>
  </si>
  <si>
    <t>R3-243102</t>
  </si>
  <si>
    <t>Huawei, Nokia, Qualcomm Incorporated, InterDigital, NEC, ZTE, CMCC, Ericsson, CATT</t>
  </si>
  <si>
    <t>Source modified on 4/30/2024. Original source : Huawei, Nokia, Qualcomm Incorporated, InterDigital, NEC, ZTE, CMCC, Ericsson, CATT</t>
  </si>
  <si>
    <t>R3-242235</t>
  </si>
  <si>
    <t>R3-243103</t>
  </si>
  <si>
    <t>TR 38.769 skeleton for Study on solutions for Ambient IoT in NR</t>
  </si>
  <si>
    <t>R3-243104</t>
  </si>
  <si>
    <t>(BL CR to 37.340) Support of XR enhancements</t>
  </si>
  <si>
    <t>ZTE, Nokia, Nokia Shanghai Bell, Qualcomm Inc, Lenovo, Huawei, Ericsson, CATT, CMCC, Samsung, Xiaomi</t>
  </si>
  <si>
    <t>BL CR</t>
  </si>
  <si>
    <t>R3-243105</t>
  </si>
  <si>
    <t>Support of XR enhancements</t>
  </si>
  <si>
    <t>CATT, Samsung, Ericsson, Nokia, Nokia Shanghai Bell, Lenovo, ZTE, Qualcomm, Huawei, CMCC</t>
  </si>
  <si>
    <t>Source modified on 5/10/2024. Original source : CATT, Samsung, Ericsson, Nokia, Nokia Shanghai Bell, Lenovo, ZTE, Qualcomm, Huawei, CMCC</t>
  </si>
  <si>
    <t>R3-242241</t>
  </si>
  <si>
    <t>R3-243106</t>
  </si>
  <si>
    <t>R3-243107</t>
  </si>
  <si>
    <t>Additional Considerations for Inter-gNB-CU LTM</t>
  </si>
  <si>
    <t>R3-243108</t>
  </si>
  <si>
    <t>TP (BL CR TS 38.401) Inter-CU LTM Signalling</t>
  </si>
  <si>
    <t>R3-243109</t>
  </si>
  <si>
    <t>Title modified on 5/10/2024. Original title : Correction on stage 2 of PSCell List of RA report&lt;br/&gt;&lt;br/&gt;Source modified on 5/10/2024. Original source : ZTE,CATT,China Telecom</t>
  </si>
  <si>
    <t>R3-243110</t>
  </si>
  <si>
    <t>Title modified on 5/10/2024. Original title : Correction on PSCell List Container List of RA report - X2AP&lt;br/&gt;&lt;br/&gt;Source modified on 5/10/2024. Original source : ZTE,CATT,China Telecom</t>
  </si>
  <si>
    <t>R3-243111</t>
  </si>
  <si>
    <t>Correction on PSCell List Container List of RA report - XNAP</t>
  </si>
  <si>
    <t>R3-243112</t>
  </si>
  <si>
    <t>R3-243113</t>
  </si>
  <si>
    <t>LS on inter-node RRC message for intra-SN SCPAC in MN format</t>
  </si>
  <si>
    <t>R2-2404001</t>
  </si>
  <si>
    <t>R3-243593, R3-243747</t>
  </si>
  <si>
    <t>R3-243114</t>
  </si>
  <si>
    <t>LS on security handling for inter-CU LTM in non-DC cases</t>
  </si>
  <si>
    <t>R2-2404037</t>
  </si>
  <si>
    <t>R3-243115</t>
  </si>
  <si>
    <t>R3-243116</t>
  </si>
  <si>
    <t>Resolution of MBS F1 User Plane Failure scenarios</t>
  </si>
  <si>
    <t>R3-243117</t>
  </si>
  <si>
    <t>Correction of MBS F1-U failure Recovery - option 1</t>
  </si>
  <si>
    <t>0392</t>
  </si>
  <si>
    <t>R3-243118</t>
  </si>
  <si>
    <t>Correction of MBS F1-U failure Recovery - option 3</t>
  </si>
  <si>
    <t>0393</t>
  </si>
  <si>
    <t>R3-243119</t>
  </si>
  <si>
    <t>0131</t>
  </si>
  <si>
    <t>R3-243120</t>
  </si>
  <si>
    <t>Correction of MBS NG-U Setup and non-shared gNB-DU</t>
  </si>
  <si>
    <t>Nokia, Huawei, CATT, Qualcomm Incorporated</t>
  </si>
  <si>
    <t>1411</t>
  </si>
  <si>
    <t>R3-243121</t>
  </si>
  <si>
    <t>Discussion on answers to RAN2 on MDT for NPN</t>
  </si>
  <si>
    <t>R3-243122</t>
  </si>
  <si>
    <t>[Draft] Reply LS on MDT for NPN</t>
  </si>
  <si>
    <t>R2-2403856 - R3-243011</t>
  </si>
  <si>
    <t>RAN2, SA5</t>
  </si>
  <si>
    <t>R3-243123</t>
  </si>
  <si>
    <t>Correction of MDT for PNI-NPN</t>
  </si>
  <si>
    <t>Source modified on 5/9/2024. Original source : Nokia</t>
  </si>
  <si>
    <t>1149</t>
  </si>
  <si>
    <t>R3-243124</t>
  </si>
  <si>
    <t>(TP for TR 38.743) Further discussion on solution for AI/ML-based CCO</t>
  </si>
  <si>
    <t>R3-243125</t>
  </si>
  <si>
    <t>On-Demand SSB SCell operation for UEs in connected mode</t>
  </si>
  <si>
    <t>R3-243126</t>
  </si>
  <si>
    <t>Discussion on RAN3 impacts for On-Demand SIB1 Support</t>
  </si>
  <si>
    <t>R3-243127</t>
  </si>
  <si>
    <t>Correction of Slice Availability and Support</t>
  </si>
  <si>
    <t>Nokia, Deutsche Telekom, Ericsson, Huawei, CATT, ZTE</t>
  </si>
  <si>
    <t>R3-243128</t>
  </si>
  <si>
    <t>R3-243129</t>
  </si>
  <si>
    <t>R3-243130</t>
  </si>
  <si>
    <t>R3-243131</t>
  </si>
  <si>
    <t>[TP for TR 38.769] Data Transport and Context Management for AIoT</t>
  </si>
  <si>
    <t>R3-243132</t>
  </si>
  <si>
    <t>Source modified on 5/10/2024. Original source : ZTE, LG Electronics, China Telecom, Huawei, Samsung</t>
  </si>
  <si>
    <t>R3-243133</t>
  </si>
  <si>
    <t>(TP for TR38.769) RAN architecture for Ambient-IoT</t>
  </si>
  <si>
    <t>R3-243134</t>
  </si>
  <si>
    <t>[Draft] LS on CN-RAN interface design for Ambient-IoT</t>
  </si>
  <si>
    <t>R3-243135</t>
  </si>
  <si>
    <t>(TP for TR38.769) NG interface impact for Ambient-IoT</t>
  </si>
  <si>
    <t>R3-243136</t>
  </si>
  <si>
    <t>(TP for TR38.769) Locating Ambient-IoT device</t>
  </si>
  <si>
    <t>R3-243137</t>
  </si>
  <si>
    <t>Discussion on emergency call support for (e)RedCap in barred cells</t>
  </si>
  <si>
    <t>ZTE, China Telecommunication, China Unicom</t>
  </si>
  <si>
    <t>R3-243138</t>
  </si>
  <si>
    <t>Introduction of barring exemption for RedCap UEs for emergency calls [RedCap_EM_Call]</t>
  </si>
  <si>
    <t>Source modified on 5/10/2024. Original source : ZTE, China Telecommunication, China Unicom</t>
  </si>
  <si>
    <t>1280</t>
  </si>
  <si>
    <t>R3-243139</t>
  </si>
  <si>
    <t>1281</t>
  </si>
  <si>
    <t>[Draft] Reply LS on emergency call support for (e)RedCap in barred cells</t>
  </si>
  <si>
    <t>R3-243141</t>
  </si>
  <si>
    <t>ASN.1 correction of CAG List for MDT</t>
  </si>
  <si>
    <t>Nokia, Samsung, Huawei, ZTE, CATT, Ericsson</t>
  </si>
  <si>
    <t>Source modified on 5/9/2024. Original source : Nokia, Samsung, Huawei, ZTE, CATT, Ericsson</t>
  </si>
  <si>
    <t>1150</t>
  </si>
  <si>
    <t>R3-243142</t>
  </si>
  <si>
    <t>1282</t>
  </si>
  <si>
    <t>R3-243143</t>
  </si>
  <si>
    <t>Addition of a missing indication in SN-initiated S-CPAC</t>
  </si>
  <si>
    <t>1283</t>
  </si>
  <si>
    <t>R3-243144</t>
  </si>
  <si>
    <t>Further discussion on the optimal usage of Subsequent CPAC</t>
  </si>
  <si>
    <t>R3-243145</t>
  </si>
  <si>
    <t>Further discussion on MRO enhancements for NTN deployments</t>
  </si>
  <si>
    <t>R3-243146</t>
  </si>
  <si>
    <t>Further discussion on SON enhancements for network slicing</t>
  </si>
  <si>
    <t>R3-243147</t>
  </si>
  <si>
    <t>Source modified on 5/10/2024. Original source : China Telecom, ZTE,CATT</t>
  </si>
  <si>
    <t>1412</t>
  </si>
  <si>
    <t>R3-243148</t>
  </si>
  <si>
    <t>Source modified on 5/10/2024. Original source : China Telecom, ZTE, CATT</t>
  </si>
  <si>
    <t>1413</t>
  </si>
  <si>
    <t>R3-243149</t>
  </si>
  <si>
    <t>Support of Emergency Services Support Indicator over NG and Xn interface</t>
  </si>
  <si>
    <t>R3-243150</t>
  </si>
  <si>
    <t>Support of Emergency Services Support Indicator over NG interface</t>
  </si>
  <si>
    <t>China Telecom, ZTE, China Unicom</t>
  </si>
  <si>
    <t>Source modified on 5/10/2024. Original source : China Telecom,ZTE,China Unicom</t>
  </si>
  <si>
    <t>15.13.0</t>
  </si>
  <si>
    <t>1151</t>
  </si>
  <si>
    <t>R3-243151</t>
  </si>
  <si>
    <t>China Telecom, ZTE,China Unicom</t>
  </si>
  <si>
    <t>Source modified on 5/10/2024. Original source : China Telecom, ZTE,China Unicom</t>
  </si>
  <si>
    <t>1152</t>
  </si>
  <si>
    <t>R3-243152</t>
  </si>
  <si>
    <t>R3-243153</t>
  </si>
  <si>
    <t>R3-243154</t>
  </si>
  <si>
    <t>Introduction of barring exemption for RedCap UEs for emergency calls</t>
  </si>
  <si>
    <t>1414</t>
  </si>
  <si>
    <t>R3-243155</t>
  </si>
  <si>
    <t>Support of Emergency Services Support Indicator over Xn interface-R15</t>
  </si>
  <si>
    <t>15.19.0</t>
  </si>
  <si>
    <t>1284</t>
  </si>
  <si>
    <t>R3-243156</t>
  </si>
  <si>
    <t>Support of Emergency Services Support Indicator over Xn interface-R16</t>
  </si>
  <si>
    <t>1285</t>
  </si>
  <si>
    <t>R3-243157</t>
  </si>
  <si>
    <t>Support of Emergency Services Support Indicator over Xn interface-R17</t>
  </si>
  <si>
    <t>1286</t>
  </si>
  <si>
    <t>R3-243158</t>
  </si>
  <si>
    <t>Support of Emergency Services Support Indicator over Xn interface-R18</t>
  </si>
  <si>
    <t>1287</t>
  </si>
  <si>
    <t>R3-243159</t>
  </si>
  <si>
    <t>1415</t>
  </si>
  <si>
    <t>R3-243160</t>
  </si>
  <si>
    <t>R3-243161</t>
  </si>
  <si>
    <t>Discussion on CFRA resource configurations in LTM</t>
  </si>
  <si>
    <t>Google Inc.</t>
  </si>
  <si>
    <t>R3-243162</t>
  </si>
  <si>
    <t>Corrections for CFRA resource provision in LTM</t>
  </si>
  <si>
    <t>Google, Inc</t>
  </si>
  <si>
    <t>Source modified on 5/10/2024. Original source : Google Inc.</t>
  </si>
  <si>
    <t>1416</t>
  </si>
  <si>
    <t>R3-243163</t>
  </si>
  <si>
    <t>Discussion on CFRA resource configurations in inter-CU LTM</t>
  </si>
  <si>
    <t>R3-243164</t>
  </si>
  <si>
    <t>R3-243165</t>
  </si>
  <si>
    <t>R3-243166</t>
  </si>
  <si>
    <t>R3-243167</t>
  </si>
  <si>
    <t>R3-243168</t>
  </si>
  <si>
    <t>Source modified on 5/9/2024. Original source : Huawei</t>
  </si>
  <si>
    <t>1417</t>
  </si>
  <si>
    <t>R3-243169</t>
  </si>
  <si>
    <t>R3-243170</t>
  </si>
  <si>
    <t>Skeleton for TR38.743 v0.0.1</t>
  </si>
  <si>
    <t>R3-242243</t>
  </si>
  <si>
    <t>R3-243171</t>
  </si>
  <si>
    <t>R3-242242</t>
  </si>
  <si>
    <t>R3-243172</t>
  </si>
  <si>
    <t>Draft Reply LS on FS_XRM Ph2</t>
  </si>
  <si>
    <t>Move to 21.1 from 21.2</t>
  </si>
  <si>
    <t>SA4, RAN2</t>
  </si>
  <si>
    <t>R3-243173</t>
  </si>
  <si>
    <t>R3-243174</t>
  </si>
  <si>
    <t>R3-243175</t>
  </si>
  <si>
    <t>Discussion on NR Femto</t>
  </si>
  <si>
    <t>R3-243176</t>
  </si>
  <si>
    <t>draft Reply LS on Support of UE move between CAG cell of 5G Femto and CSG cell</t>
  </si>
  <si>
    <t>R3-243177</t>
  </si>
  <si>
    <t>R3-243178</t>
  </si>
  <si>
    <t>R3-243179</t>
  </si>
  <si>
    <t>Huawei, China Telecom, China Unicom, Ericsson, Nokia</t>
  </si>
  <si>
    <t>Source modified on 5/10/2024. Original source : Huawei, China Telecom, China Unicom, Ericsson, Nokia</t>
  </si>
  <si>
    <t>R3-243180</t>
  </si>
  <si>
    <t>R3-243181</t>
  </si>
  <si>
    <t>R3-243182</t>
  </si>
  <si>
    <t>Source modified on 5/10/2024. Original source : Huawei, Deutsche Telekom, CATT</t>
  </si>
  <si>
    <t>R3-243183</t>
  </si>
  <si>
    <t>R3-243184</t>
  </si>
  <si>
    <t>R3-243185</t>
  </si>
  <si>
    <t>Source modified on 5/10/2024. Original source : Huawei, China Telecom, China Unicom, Nokia</t>
  </si>
  <si>
    <t>R3-243186</t>
  </si>
  <si>
    <t>Correction on Handover Cancel in CHO with SN for MR-DC</t>
  </si>
  <si>
    <t>ZTE, Samsung, China Telecom, Ericsson</t>
  </si>
  <si>
    <t>R3-243187</t>
  </si>
  <si>
    <t>5G femto architecture considerations</t>
  </si>
  <si>
    <t>AT&amp;T Services, Inc.</t>
  </si>
  <si>
    <t>Joseph Schumacher</t>
  </si>
  <si>
    <t>R3-243188</t>
  </si>
  <si>
    <t>R3-243189</t>
  </si>
  <si>
    <t>NGAP rapporteur corrections</t>
  </si>
  <si>
    <t>R3-243190</t>
  </si>
  <si>
    <t>Rapporteur's editorial corrections for E1AP</t>
  </si>
  <si>
    <t>Source modified on 5/8/2024. Original source : Ericsson</t>
  </si>
  <si>
    <t>NR_CPUP_Split-Core, TEI18</t>
  </si>
  <si>
    <t>0132</t>
  </si>
  <si>
    <t>R3-243191</t>
  </si>
  <si>
    <t>R3-243192</t>
  </si>
  <si>
    <t>Paging, device context management and data transport for Ambient IoT</t>
  </si>
  <si>
    <t>R3-243193</t>
  </si>
  <si>
    <t>Methods for locating an Ambient IoT device</t>
  </si>
  <si>
    <t>R3-243194</t>
  </si>
  <si>
    <t>R3-243195</t>
  </si>
  <si>
    <t>R3-243196</t>
  </si>
  <si>
    <t>R3-243197</t>
  </si>
  <si>
    <t>Comment on Femto architecture options 1 and 2</t>
  </si>
  <si>
    <t>Charter Communications, Inc</t>
  </si>
  <si>
    <t>Marcus Maranhao</t>
  </si>
  <si>
    <t>Comments to options 1 and 2 of Femto architecture</t>
  </si>
  <si>
    <t>R3-243198</t>
  </si>
  <si>
    <t>Xn Gateway in Femto architecture</t>
  </si>
  <si>
    <t>R3-243199</t>
  </si>
  <si>
    <t>(draft Reply LS) Discussion on reply LS to SA2 on VS_VMR_Ph2 solution impacts on RAN</t>
  </si>
  <si>
    <t>R3-243200</t>
  </si>
  <si>
    <t>(TP to TR 38.799) WAB requirements and archtiecture</t>
  </si>
  <si>
    <t>R3-243201</t>
  </si>
  <si>
    <t>(TP to TR 38.799) WAB network integration and mobility</t>
  </si>
  <si>
    <t>R3-243202</t>
  </si>
  <si>
    <t>(TP to TR 38.799) WAB resource coordination</t>
  </si>
  <si>
    <t>R3-243203</t>
  </si>
  <si>
    <t>(draft Reply LS) Discussion on reply LS to SA2 on Support of UE move between CAG cell of 5G Femto and CSG cell</t>
  </si>
  <si>
    <t>R3-243204</t>
  </si>
  <si>
    <t>Aspects of on-demand SIB1 for NES enhancements</t>
  </si>
  <si>
    <t>R3-243205</t>
  </si>
  <si>
    <t>R3-243206</t>
  </si>
  <si>
    <t>R3-243207</t>
  </si>
  <si>
    <t>R3-243208</t>
  </si>
  <si>
    <t>(TP for LTM BLCR for TS 38.473): F1 impact for Inter-CU LTM</t>
  </si>
  <si>
    <t>R3-243209</t>
  </si>
  <si>
    <t>Discussion on LS on MDT measurements collection in MR-DC</t>
  </si>
  <si>
    <t>R3-243210</t>
  </si>
  <si>
    <t>Correction on MDT configuration in NR-DC</t>
  </si>
  <si>
    <t>1156</t>
  </si>
  <si>
    <t>R3-243211</t>
  </si>
  <si>
    <t>Discussion on LS to RAN3 on MDT for NPN</t>
  </si>
  <si>
    <t>R3-243212</t>
  </si>
  <si>
    <t>CR on MDT for NPN</t>
  </si>
  <si>
    <t>1157</t>
  </si>
  <si>
    <t>R3-243213</t>
  </si>
  <si>
    <t>1288</t>
  </si>
  <si>
    <t>R3-243214</t>
  </si>
  <si>
    <t>37.320</t>
  </si>
  <si>
    <t>R3-243215</t>
  </si>
  <si>
    <t>[draft] Reply LS on MDT for NPN</t>
  </si>
  <si>
    <t>RAN2, SA5, SA3</t>
  </si>
  <si>
    <t>R3-243216</t>
  </si>
  <si>
    <t>Discussion on CHO cancel in intra-DU</t>
  </si>
  <si>
    <t>Huawei, LG Electronics Inc., Nokia, Ericsson</t>
  </si>
  <si>
    <t>R3-243217</t>
  </si>
  <si>
    <t>(TP to TR 38.799) Discussion on architecture and protocol stack for R19 WAB</t>
  </si>
  <si>
    <t>R3-243218</t>
  </si>
  <si>
    <t>(TP to TR 38.799) Discussion on supporting WAB and the reply LS on FS_VMR_Ph2 solution impacts to RAN</t>
  </si>
  <si>
    <t>R3-243219</t>
  </si>
  <si>
    <t>(TP to TR 38.799) Discussion on WAB mobility and resource multiplexing</t>
  </si>
  <si>
    <t>R3-243220</t>
  </si>
  <si>
    <t>Discussion on Support of MBS Broadcasting over NTN access</t>
  </si>
  <si>
    <t>Ahmed  Mikaeil</t>
  </si>
  <si>
    <t>R3-243221</t>
  </si>
  <si>
    <t>Discussion on Regenerative NTN Architecture</t>
  </si>
  <si>
    <t>R3-243222</t>
  </si>
  <si>
    <t>[draft] Reply LS on RAN feedback during handover</t>
  </si>
  <si>
    <t>R3-243223</t>
  </si>
  <si>
    <t>R3-243224</t>
  </si>
  <si>
    <t>Consideration on Restoration of N3mb Failure for MBS broadcast</t>
  </si>
  <si>
    <t>Huawei, CBN</t>
  </si>
  <si>
    <t>R3-243225</t>
  </si>
  <si>
    <t>Restoration of N3mb Failure for MBS broadcast</t>
  </si>
  <si>
    <t>Source modified on 5/10/2024. Original source : Huawei, CBN</t>
  </si>
  <si>
    <t>1158</t>
  </si>
  <si>
    <t>R3-243226</t>
  </si>
  <si>
    <t>R3-243227</t>
  </si>
  <si>
    <t>[DRAFT] Reply LS on Restoration of N3mb Failure for MBS broadcast</t>
  </si>
  <si>
    <t>R3-243228</t>
  </si>
  <si>
    <t>Huawei, CBN, Nokia, Qualcomm Incorporated, Samsung, CATT, ZTE</t>
  </si>
  <si>
    <t>Source modified on 5/10/2024. Original source : Huawei, CBN, Nokia, Qualcomm Incorporated, Samsung, CATT, ZTE</t>
  </si>
  <si>
    <t>0394</t>
  </si>
  <si>
    <t>R3-243229</t>
  </si>
  <si>
    <t>Source modified on 5/10/2024. Original source : Huawei, CBN, Nokia, Qualcomm Incorporated</t>
  </si>
  <si>
    <t>1418</t>
  </si>
  <si>
    <t>R3-243230</t>
  </si>
  <si>
    <t>Correction on partial succeed of Broadcast session [RedcapMBS]</t>
  </si>
  <si>
    <t>Huawei, CMCC, CBN</t>
  </si>
  <si>
    <t>Source modified on 5/10/2024. Original source : Huawei, CMCC, CBN</t>
  </si>
  <si>
    <t>1419</t>
  </si>
  <si>
    <t>R3-243231</t>
  </si>
  <si>
    <t>Source modified on 5/10/2024. Original source : Huawei, Nokia, Samsung, LG Electronics, ZTE</t>
  </si>
  <si>
    <t>0134</t>
  </si>
  <si>
    <t>R3-243232</t>
  </si>
  <si>
    <t>Access to local services from the 5G Femto via distributed UPF</t>
  </si>
  <si>
    <t>R3-243233</t>
  </si>
  <si>
    <t>Consideration on RAN architecture aspects</t>
  </si>
  <si>
    <t>R3-243234</t>
  </si>
  <si>
    <t>R3-243235</t>
  </si>
  <si>
    <t>Command and Context management over CN-RAN interface</t>
  </si>
  <si>
    <t>R3-243236</t>
  </si>
  <si>
    <t>R3-243237</t>
  </si>
  <si>
    <t>Source modified on 5/10/2024. Original source : NEC, CMCC, NTT DOCOMO</t>
  </si>
  <si>
    <t>R3-243238</t>
  </si>
  <si>
    <t>R3-243239</t>
  </si>
  <si>
    <t>(TP to TS 38.423 on Support of XR in DC) ECN Marking/Congestion Information Reporting on SN Terminated bearer</t>
  </si>
  <si>
    <t>R3-243240</t>
  </si>
  <si>
    <t>(TP to TS 38.423 on Support of XR in DC) PSI-Based SDU Discarding</t>
  </si>
  <si>
    <t>R3-243241</t>
  </si>
  <si>
    <t>Regarding discussion on inter-CU LTM</t>
  </si>
  <si>
    <t>R3-243242</t>
  </si>
  <si>
    <t>Discussion on NR NTN supporting MBS broadcast service</t>
  </si>
  <si>
    <t>R3-243243</t>
  </si>
  <si>
    <t>Discussion on NR NTN supporting the regenerative payload</t>
  </si>
  <si>
    <t>R3-243244</t>
  </si>
  <si>
    <t>RAN architecture discussion on ambient IoT</t>
  </si>
  <si>
    <t>R3-243245</t>
  </si>
  <si>
    <t>RAN-CN interface impact on ambient IoT</t>
  </si>
  <si>
    <t>R3-243246</t>
  </si>
  <si>
    <t>Further discussion on ambient IoT locating</t>
  </si>
  <si>
    <t>R3-243247</t>
  </si>
  <si>
    <t>Consideration on architecture and mobility for WAB</t>
  </si>
  <si>
    <t>R3-243248</t>
  </si>
  <si>
    <t>MRO for LTM</t>
  </si>
  <si>
    <t>R3-243249</t>
  </si>
  <si>
    <t>MRO for Subsequent CPAC</t>
  </si>
  <si>
    <t>R3-243250</t>
  </si>
  <si>
    <t>On-demand SIB1 transmission of a NES cell</t>
  </si>
  <si>
    <t>R3-243251</t>
  </si>
  <si>
    <t>[draft] LS on one case of on-demand SIB1 transmission</t>
  </si>
  <si>
    <t>R3-243252</t>
  </si>
  <si>
    <t>Open issues on NR femto</t>
  </si>
  <si>
    <t>R3-243253</t>
  </si>
  <si>
    <t>Discussion on AI/ML Rel-18 leftovers</t>
  </si>
  <si>
    <t>R3-243254</t>
  </si>
  <si>
    <t>(TP to TR38.743) Split architecture support for Rel-18 use cases</t>
  </si>
  <si>
    <t>R3-243255</t>
  </si>
  <si>
    <t>(TP to TR38.743) AI/ML based CCO</t>
  </si>
  <si>
    <t>R3-243256</t>
  </si>
  <si>
    <t>(TP to TR38.743) AI/ML-based Network Slicing</t>
  </si>
  <si>
    <t>R3-243257</t>
  </si>
  <si>
    <t>Rapporteur update for 36.401-CR</t>
  </si>
  <si>
    <t>Source modified on 5/10/2024. Original source : NEC</t>
  </si>
  <si>
    <t>36.401</t>
  </si>
  <si>
    <t>0093</t>
  </si>
  <si>
    <t>R3-243258</t>
  </si>
  <si>
    <t>Rapporteur update for 38.401-CR</t>
  </si>
  <si>
    <t>0395</t>
  </si>
  <si>
    <t>R3-243259</t>
  </si>
  <si>
    <t>Ericsson, Huawei, Qualcomm Incorporated, Nokia</t>
  </si>
  <si>
    <t>0396</t>
  </si>
  <si>
    <t>R3-243260</t>
  </si>
  <si>
    <t>MRO enhancements for LTM and CHO with candidate SCGs</t>
  </si>
  <si>
    <t>R3-243261</t>
  </si>
  <si>
    <t>R3-243262</t>
  </si>
  <si>
    <t>Discussion on Slice-aware MRO use cases</t>
  </si>
  <si>
    <t>R3-243263</t>
  </si>
  <si>
    <t>MDT enhancements for Network Slicing</t>
  </si>
  <si>
    <t>R3-243264</t>
  </si>
  <si>
    <t>(TP for SON BL CR for TS 38.413)  MDT enhancements for Network Slicing</t>
  </si>
  <si>
    <t>R3-243265</t>
  </si>
  <si>
    <t>Draft LS on MDT enhancements for Network Slicing</t>
  </si>
  <si>
    <t>R3-243266</t>
  </si>
  <si>
    <t>Further discussion on RACH optimization for SDT</t>
  </si>
  <si>
    <t>R3-243267</t>
  </si>
  <si>
    <t>R3-243268</t>
  </si>
  <si>
    <t>R3-243269</t>
  </si>
  <si>
    <t>R3-243270</t>
  </si>
  <si>
    <t>R3-243271</t>
  </si>
  <si>
    <t>R3-243272</t>
  </si>
  <si>
    <t>R3-243273</t>
  </si>
  <si>
    <t>R3-243274</t>
  </si>
  <si>
    <t>R3-243275</t>
  </si>
  <si>
    <t>R3-243276</t>
  </si>
  <si>
    <t>Correction on definition of AI/ML terminology</t>
  </si>
  <si>
    <t>Samsung, ZTE, China Telecom, China Unicom</t>
  </si>
  <si>
    <t>Source modified on 5/10/2024. Original source : Samsung, ZTE, China Telecom, China Unicom</t>
  </si>
  <si>
    <t>0397</t>
  </si>
  <si>
    <t>R3-243277</t>
  </si>
  <si>
    <t>Correction of source UE AP IDs in SN addition procedure</t>
  </si>
  <si>
    <t>Samsung, Nokia, Ericsson, ZTE</t>
  </si>
  <si>
    <t>Source modified on 5/10/2024. Original source : Samsung, Nokia, Ericsson, ZTE</t>
  </si>
  <si>
    <t>1289</t>
  </si>
  <si>
    <t>R3-243278</t>
  </si>
  <si>
    <t>R3-243279</t>
  </si>
  <si>
    <t>R3-243280</t>
  </si>
  <si>
    <t>R3-243281</t>
  </si>
  <si>
    <t>R3-243282</t>
  </si>
  <si>
    <t>R3-243283</t>
  </si>
  <si>
    <t>R3-243284</t>
  </si>
  <si>
    <t>R3-243285</t>
  </si>
  <si>
    <t>R3-243286</t>
  </si>
  <si>
    <t>SPR forwarding</t>
  </si>
  <si>
    <t>Samsung, Lenovo, Cybercore</t>
  </si>
  <si>
    <t>R3-243287</t>
  </si>
  <si>
    <t>1290</t>
  </si>
  <si>
    <t>R3-243288</t>
  </si>
  <si>
    <t>1291</t>
  </si>
  <si>
    <t>R3-243289</t>
  </si>
  <si>
    <t>R3-243290</t>
  </si>
  <si>
    <t>R3-243291</t>
  </si>
  <si>
    <t>R3-243292</t>
  </si>
  <si>
    <t>R3-243293</t>
  </si>
  <si>
    <t>Radio Resource management at gNB-DU for Intra and Inter-CU LTM</t>
  </si>
  <si>
    <t>Rakuten Mobile, Inc</t>
  </si>
  <si>
    <t>R3-243294</t>
  </si>
  <si>
    <t>Data forwarding and transmission in Inter-CU LTM</t>
  </si>
  <si>
    <t>R3-243295</t>
  </si>
  <si>
    <t>AIoT RAN architecture</t>
  </si>
  <si>
    <t>R3-243296</t>
  </si>
  <si>
    <t>AIoT interface impacts between RAN and CN</t>
  </si>
  <si>
    <t>R3-243297</t>
  </si>
  <si>
    <t>Locating AIoT device</t>
  </si>
  <si>
    <t>R3-243298</t>
  </si>
  <si>
    <t>(TP to TS 38.413) Support of Intended area</t>
  </si>
  <si>
    <t>R3-243299</t>
  </si>
  <si>
    <t>(TPs to TS 38.300 and 38.413) support of regenerative payload</t>
  </si>
  <si>
    <t>R3-243300</t>
  </si>
  <si>
    <t>Discussion on SA2 LS for R19 XR</t>
  </si>
  <si>
    <t>R3-243301</t>
  </si>
  <si>
    <t>Support of PDCP SN Gap Report</t>
  </si>
  <si>
    <t>Source modified on 5/10/2024. Original source : Xiaomi</t>
  </si>
  <si>
    <t>0135</t>
  </si>
  <si>
    <t>R3-243302</t>
  </si>
  <si>
    <t>R3-243303</t>
  </si>
  <si>
    <t>0046</t>
  </si>
  <si>
    <t>R3-243304</t>
  </si>
  <si>
    <t>0153</t>
  </si>
  <si>
    <t>R3-243305</t>
  </si>
  <si>
    <t>(TP for TR 38.799) General aspects of WAB</t>
  </si>
  <si>
    <t>R3-243306</t>
  </si>
  <si>
    <t>(TP for TR 38.799) SA2’s LS for WAB</t>
  </si>
  <si>
    <t>R3-243307</t>
  </si>
  <si>
    <t>Source modified on 5/10/2024. Original source : Xiaomi, Ericsson, Nokia, Qualcomm Incorporated</t>
  </si>
  <si>
    <t>R3-243308</t>
  </si>
  <si>
    <t>IAB-node authorization</t>
  </si>
  <si>
    <t>CATT, Ericsson, ZTE</t>
  </si>
  <si>
    <t>Source modified on 5/10/2024. Original source : CATT, Ericsson, ZTE</t>
  </si>
  <si>
    <t>R3-243309</t>
  </si>
  <si>
    <t>CATT, Ericsson, Huawei, ZTE, Nokia, Nokia Shanghai Bell</t>
  </si>
  <si>
    <t>Source modified on 5/10/2024. Original source : CATT, Ericsson, Huawei, ZTE, Nokia, Nokia Shanghai Bell</t>
  </si>
  <si>
    <t>R3-243310</t>
  </si>
  <si>
    <t>Correction of Recovery of Split PDU Session</t>
  </si>
  <si>
    <t>ZTE, Nokia, Huawei,Deutsche Telekom, Ericsson</t>
  </si>
  <si>
    <t>1292</t>
  </si>
  <si>
    <t>R3-243311</t>
  </si>
  <si>
    <t>1293</t>
  </si>
  <si>
    <t>R3-243312</t>
  </si>
  <si>
    <t>R3-243313</t>
  </si>
  <si>
    <t>QoE/RVQoE measurement continuity for SCG/MCG failure scenarios</t>
  </si>
  <si>
    <t>R3-243314</t>
  </si>
  <si>
    <t>Introduction of cell DTX/DRX information</t>
  </si>
  <si>
    <t>1294</t>
  </si>
  <si>
    <t>R3-243315</t>
  </si>
  <si>
    <t>Discussion on NG connection and interface for Option 2 for NR Femto Architecture</t>
  </si>
  <si>
    <t>Baicells</t>
  </si>
  <si>
    <t>Xiang YUN</t>
  </si>
  <si>
    <t>R3-243316</t>
  </si>
  <si>
    <t>(TP to TR 38.799)NG connection and interface for Option 2 for NR Femto Architecture</t>
  </si>
  <si>
    <t>R3-243317</t>
  </si>
  <si>
    <t>Restoration of N3mb Failure</t>
  </si>
  <si>
    <t>R3-243318</t>
  </si>
  <si>
    <t>Correction of N3mb Path Failure</t>
  </si>
  <si>
    <t>1159</t>
  </si>
  <si>
    <t>R3-243319</t>
  </si>
  <si>
    <t>Response LS on Restoration of N3mb Failure for MBS Broadcast</t>
  </si>
  <si>
    <t>R3-243320</t>
  </si>
  <si>
    <t>R3-243321</t>
  </si>
  <si>
    <t>R3-243322</t>
  </si>
  <si>
    <t>1295</t>
  </si>
  <si>
    <t>R3-243323</t>
  </si>
  <si>
    <t>R3-243324</t>
  </si>
  <si>
    <t>Issue with AoI for Slice subject to Area Restriction</t>
  </si>
  <si>
    <t>R3-243325</t>
  </si>
  <si>
    <t>Corrections on preamble index allocation for intra-CU LTM</t>
  </si>
  <si>
    <t>Ericsson, ZTE, Lenovo, Verizon, T-Mobile USA</t>
  </si>
  <si>
    <t>Source modified on 5/10/2024. Original source : Ericsson, ZTE, Lenovo, Verizon, T-Mobile USA</t>
  </si>
  <si>
    <t>R3-243326</t>
  </si>
  <si>
    <t>R3-243327</t>
  </si>
  <si>
    <t>(TP to TR 38.799) Discussion on impact of WAB</t>
  </si>
  <si>
    <t>R3-243328</t>
  </si>
  <si>
    <t>(draft reply LS) Discussion on LS for VMR from SA2</t>
  </si>
  <si>
    <t>R3-243329</t>
  </si>
  <si>
    <t>(TP to TR 38.799) Discusson on resource multiplexing for WAB</t>
  </si>
  <si>
    <t>R3-243330</t>
  </si>
  <si>
    <t>(TP to TR 38.799) On 5G Femto architecture</t>
  </si>
  <si>
    <t>R3-243331</t>
  </si>
  <si>
    <t>(TP to TR 38.799) On 5G Femto local service access</t>
  </si>
  <si>
    <t>R3-243332</t>
  </si>
  <si>
    <t>(TP to TR 38.799) On 5G Femto access control mechanism</t>
  </si>
  <si>
    <t>R3-243333</t>
  </si>
  <si>
    <t>Discussion on on-demand SIB1 for idle UE</t>
  </si>
  <si>
    <t>Move to 17.3 from 17.2</t>
  </si>
  <si>
    <t>R3-243334</t>
  </si>
  <si>
    <t>Discussion on support on-demand SSB SCell operation</t>
  </si>
  <si>
    <t>Move to 17.2 from 17.3</t>
  </si>
  <si>
    <t>R3-243335</t>
  </si>
  <si>
    <t>Correction on the UL and DL congestion information</t>
  </si>
  <si>
    <t>Huawei, CMCC, Deutsche Telekom, Nokia, Nokia Shanghai Bell, CATT</t>
  </si>
  <si>
    <t>Source modified on 5/10/2024. Original source : Huawei, CMCC, Deutsche Telekom, Nokia, Nokia Shanghai Bell, CATT</t>
  </si>
  <si>
    <t>0154</t>
  </si>
  <si>
    <t>R3-243336</t>
  </si>
  <si>
    <t>R3-243337</t>
  </si>
  <si>
    <t>Source modified on 5/10/2024. Original source : Huawei, Ericsson, Lenovo, CMCC, Xiaomi Qualcomm</t>
  </si>
  <si>
    <t>R3-243338</t>
  </si>
  <si>
    <t>Source modified on 5/10/2024. Original source : Huawei, Ericsson, Lenovo, CMCC, Qualcomm</t>
  </si>
  <si>
    <t>R3-243339</t>
  </si>
  <si>
    <t>Discussion on the Architecture, Access control and QoS support of WAB</t>
  </si>
  <si>
    <t>R3-243340</t>
  </si>
  <si>
    <t>Discussion on the procedures related to the WAB</t>
  </si>
  <si>
    <t>R3-243341</t>
  </si>
  <si>
    <t>Discussion on SA2's LS (S2-2405822/R3-243021) on FS_VMR_Ph2 solution impacts to RAN</t>
  </si>
  <si>
    <t>R3-243342</t>
  </si>
  <si>
    <t>Discussion on the architecture and access control for NR Femto</t>
  </si>
  <si>
    <t>R3-243343</t>
  </si>
  <si>
    <t>Discussion on SA2’s LS (S2-2405813/ R3-243020) on Support of UE move between CAG cell of 5G Femto and CSG cel</t>
  </si>
  <si>
    <t>R3-243344</t>
  </si>
  <si>
    <t>Discussion on SA2's LS (R3-243016/S2-2405625) on FS_XRM Ph2</t>
  </si>
  <si>
    <t>R3-243345</t>
  </si>
  <si>
    <t>(TP for NR_XR_Ph3 BL CR) Enhancement for NR-DC support of XR</t>
  </si>
  <si>
    <t>R3-243346</t>
  </si>
  <si>
    <t>Identification and rectification of coverage holes using AI-ML</t>
  </si>
  <si>
    <t>Manjari Chhawchharia</t>
  </si>
  <si>
    <t>R3-243347</t>
  </si>
  <si>
    <t>R3-243348</t>
  </si>
  <si>
    <t>R3-243349</t>
  </si>
  <si>
    <t>Rapporteur correction on IEs of INITIAL CONTEXT SETUP REQUEST message</t>
  </si>
  <si>
    <t>29.413</t>
  </si>
  <si>
    <t>0031</t>
  </si>
  <si>
    <t>R3-243350</t>
  </si>
  <si>
    <t>Rapporteur corrections on Conditional IEs</t>
  </si>
  <si>
    <t>1948</t>
  </si>
  <si>
    <t>R3-243351</t>
  </si>
  <si>
    <t>(TP to draft TR 38.799) Discussion on WAB architecture and high level aspects</t>
  </si>
  <si>
    <t>R3-243352</t>
  </si>
  <si>
    <t>Discussion on WAB integration and mobility</t>
  </si>
  <si>
    <t>R3-243353</t>
  </si>
  <si>
    <t>R3-243354</t>
  </si>
  <si>
    <t>(TP for TS 38.300) Discussion on the support of MBS Broadcast Service</t>
  </si>
  <si>
    <t>R3-243355</t>
  </si>
  <si>
    <t>(TP for TS 38.300 and TS 38.413) Discussion on the support of Regenerative payload</t>
  </si>
  <si>
    <t>R3-243356</t>
  </si>
  <si>
    <t>R3-243357</t>
  </si>
  <si>
    <t>Discussion on the SA2 LS</t>
  </si>
  <si>
    <t>R3-243358</t>
  </si>
  <si>
    <t>(TP to BL CR for TS 38.423) Discussion on the support of XR in NR-NR DC</t>
  </si>
  <si>
    <t>R3-243359</t>
  </si>
  <si>
    <t>Source modified on 5/9/2024. Original source : Qualcomm Incorporated</t>
  </si>
  <si>
    <t>R3-243360</t>
  </si>
  <si>
    <t>1420</t>
  </si>
  <si>
    <t>R3-243361</t>
  </si>
  <si>
    <t>R3-243362</t>
  </si>
  <si>
    <t>R3-243363</t>
  </si>
  <si>
    <t>Handling of Backhaul Link Degradation and Resource Multiplexing for WAB</t>
  </si>
  <si>
    <t>R3-243364</t>
  </si>
  <si>
    <t>Correction on AI/ML Terminology</t>
  </si>
  <si>
    <t>Nokia, Huawei, Ericsson, Deutsche Telekom, InterDigital, NEC, Telecom Italia, CATT, Lenovo</t>
  </si>
  <si>
    <t>Source modified on 5/10/2024. Original source : Nokia, Huawei, Ericsson, Deutsche Telekom, InterDigital, NEC, Telecom Italia, CATT, Lenovo</t>
  </si>
  <si>
    <t>0398</t>
  </si>
  <si>
    <t>R3-243365</t>
  </si>
  <si>
    <t>Restoration procedures for Split PDU Sessions</t>
  </si>
  <si>
    <t>Huawei, Nokia, Deutsche Telekom, ZTE</t>
  </si>
  <si>
    <t>R3-243366</t>
  </si>
  <si>
    <t>Huawei, Nokia, Deutsche Telekom, ZTE, Ericsson</t>
  </si>
  <si>
    <t>Source modified on 5/10/2024. Original source : Huawei, Nokia, Deutsche Telekom, ZTE, Ericsson</t>
  </si>
  <si>
    <t>0136</t>
  </si>
  <si>
    <t>R3-243367</t>
  </si>
  <si>
    <t>MBS Communication Service Type for QMC</t>
  </si>
  <si>
    <t>[DRAFT] LS on MBS Communication Service Type</t>
  </si>
  <si>
    <t>RAN2, CT1, CT4</t>
  </si>
  <si>
    <t>R3-243369</t>
  </si>
  <si>
    <t>R3-243370</t>
  </si>
  <si>
    <t>Considerations on NTN Store and Forward Architectures</t>
  </si>
  <si>
    <t>[DRAFT] Reply LS on selected satellite architecture for Store and Forward</t>
  </si>
  <si>
    <t>SA3, SA2, RAN2</t>
  </si>
  <si>
    <t>SA, SA3-LI</t>
  </si>
  <si>
    <t>R3-243372</t>
  </si>
  <si>
    <t>R3-243373</t>
  </si>
  <si>
    <t>R3-243374</t>
  </si>
  <si>
    <t>NR Femto Architecture and Ongoing Issues</t>
  </si>
  <si>
    <t>R3-243375</t>
  </si>
  <si>
    <t>Source modified on 5/10/2024. Original source : Lenovo</t>
  </si>
  <si>
    <t>0399</t>
  </si>
  <si>
    <t>R3-243376</t>
  </si>
  <si>
    <t>1421</t>
  </si>
  <si>
    <t>R3-243377</t>
  </si>
  <si>
    <t>R3-243378</t>
  </si>
  <si>
    <t>R3-243379</t>
  </si>
  <si>
    <t>R3-243380</t>
  </si>
  <si>
    <t>Discussion on MRO for subsequent CPAC and CHO with candidate SCGs</t>
  </si>
  <si>
    <t>R3-243381</t>
  </si>
  <si>
    <t>Discussion on MRO for intra-NTN mobility</t>
  </si>
  <si>
    <t>R3-243382</t>
  </si>
  <si>
    <t>Discussion on RACH optimization for SDT</t>
  </si>
  <si>
    <t>R3-243383</t>
  </si>
  <si>
    <t>R3-243384</t>
  </si>
  <si>
    <t>R3-243385</t>
  </si>
  <si>
    <t>Discussion on AI/ML based CCO</t>
  </si>
  <si>
    <t>R3-243386</t>
  </si>
  <si>
    <t>R3-243387</t>
  </si>
  <si>
    <t>Discussion on other leftover issues</t>
  </si>
  <si>
    <t>R3-243388</t>
  </si>
  <si>
    <t>TP to 38.743 for other leftover issues</t>
  </si>
  <si>
    <t>R3-243389</t>
  </si>
  <si>
    <t>Discussion on integration procedure for WAB node</t>
  </si>
  <si>
    <t>R3-243390</t>
  </si>
  <si>
    <t>Discussion on migration procedure for WAB node</t>
  </si>
  <si>
    <t>R3-243391</t>
  </si>
  <si>
    <t>R3-243392</t>
  </si>
  <si>
    <t>Architecture for NR Femto</t>
  </si>
  <si>
    <t>R3-243393</t>
  </si>
  <si>
    <t>Access control and handover for NR Femto with CAG</t>
  </si>
  <si>
    <t>R3-243394</t>
  </si>
  <si>
    <t>Discussion on interworking between CAG and CSG cells</t>
  </si>
  <si>
    <t>R3-243395</t>
  </si>
  <si>
    <t>R3-243396</t>
  </si>
  <si>
    <t>[TP for TS 38.423] Inter-CU LTM</t>
  </si>
  <si>
    <t>R3-243397</t>
  </si>
  <si>
    <t>R3-243398</t>
  </si>
  <si>
    <t>Support of broadcast service in NTN</t>
  </si>
  <si>
    <t>R3-243399</t>
  </si>
  <si>
    <t>Mobility issues for regenerative payload in NTN</t>
  </si>
  <si>
    <t>R3-243400</t>
  </si>
  <si>
    <t>[TP for TR 38.769] RAN architecture considerations of Ambient IoT</t>
  </si>
  <si>
    <t>R3-243401</t>
  </si>
  <si>
    <t>[TP for TR 38.769] Paging considerations of Ambient IoT</t>
  </si>
  <si>
    <t>R3-243402</t>
  </si>
  <si>
    <t>[TP for TR 38.769] Device context management considerations of Ambient IoT</t>
  </si>
  <si>
    <t>R3-243403</t>
  </si>
  <si>
    <t>[TP for TR 38.769] Data transport considerations of Ambient IoT</t>
  </si>
  <si>
    <t>R3-243404</t>
  </si>
  <si>
    <t>Discussion on On-demand SSB for SCell</t>
  </si>
  <si>
    <t>R3-243405</t>
  </si>
  <si>
    <t>Discussion on On-demand SIB1 for Idle/Inactive UE</t>
  </si>
  <si>
    <t>R3-243406</t>
  </si>
  <si>
    <t>Discussion on replies to SA2 LS on FS_XRM Ph2</t>
  </si>
  <si>
    <t>R3-243407</t>
  </si>
  <si>
    <t>(TP to BLCR for 37.340) Burst Arrival Time handling in NR-DC</t>
  </si>
  <si>
    <t>Lenovo, Samsung, ZTE, Qualcomm Incorporated, Xiaomi, Huawei, CATT</t>
  </si>
  <si>
    <t>R3-243408</t>
  </si>
  <si>
    <t>Remaining issues on PSI discard, ECN marking and End of Data Burst</t>
  </si>
  <si>
    <t>R3-243409</t>
  </si>
  <si>
    <t>NR Femto Node Access Control with CAG</t>
  </si>
  <si>
    <t>R3-243410</t>
  </si>
  <si>
    <t>Ericsson, InterDigital, Deutsche Telekom, Telecom Italia</t>
  </si>
  <si>
    <t>R3-243411</t>
  </si>
  <si>
    <t>R3-243412</t>
  </si>
  <si>
    <t>MBS Service Area in NR NTN</t>
  </si>
  <si>
    <t>Ericsson, Eutelsat Group, SES, Thales</t>
  </si>
  <si>
    <t>R3-243413</t>
  </si>
  <si>
    <t>Ericsson, Thales, Deutsche Telekom, Nokia, ESA, CATT, ZTE, Sateliot, Huawei</t>
  </si>
  <si>
    <t>R3-243414</t>
  </si>
  <si>
    <t>Ericsson, Sateliot</t>
  </si>
  <si>
    <t>[DRAFT] Reply LS on security of IP transport over satellite transport links</t>
  </si>
  <si>
    <t>SA2, SA3</t>
  </si>
  <si>
    <t>R3-243416</t>
  </si>
  <si>
    <t>R3-243417</t>
  </si>
  <si>
    <t>R3-243418</t>
  </si>
  <si>
    <t>Discussion on solutions for multi-hops UE Trajectory</t>
  </si>
  <si>
    <t>R3-243419</t>
  </si>
  <si>
    <t>MRO Enhancements for LTM and CHO with Candidate SCG(s)</t>
  </si>
  <si>
    <t>R3-243420</t>
  </si>
  <si>
    <t>Discussion for Inter-CU LTM</t>
  </si>
  <si>
    <t>R3-243421</t>
  </si>
  <si>
    <t>Discussion about candidate cell management and signalling designation</t>
  </si>
  <si>
    <t>R3-243422</t>
  </si>
  <si>
    <t>TP for LTM BLCR for TS38.300</t>
  </si>
  <si>
    <t>R3-243423</t>
  </si>
  <si>
    <t>Correction on stage 2 LTM</t>
  </si>
  <si>
    <t>CATT, China Telecom, ZTE, CMCC</t>
  </si>
  <si>
    <t>Source modified on 5/10/2024. Original source : CATT, China Telecom, ZTE, CMCC</t>
  </si>
  <si>
    <t>0400</t>
  </si>
  <si>
    <t>R3-243424</t>
  </si>
  <si>
    <t>Correction on the Assigned Criticality of LTM Cells To Be Released List IE</t>
  </si>
  <si>
    <t>CATT, ZTE, Huawei, CMCC</t>
  </si>
  <si>
    <t>Source modified on 5/10/2024. Original source : CATT, ZTE, Huawei, CMCC</t>
  </si>
  <si>
    <t>1422</t>
  </si>
  <si>
    <t>R3-243425</t>
  </si>
  <si>
    <t>Discussion on anonymization requirement for M-based MDT</t>
  </si>
  <si>
    <t>R3-243426</t>
  </si>
  <si>
    <t>[Draft] LS for anonymization requirement for M-based MDT</t>
  </si>
  <si>
    <t>R3-243427</t>
  </si>
  <si>
    <t>R3-243428</t>
  </si>
  <si>
    <t>Discussion on MDT NPN with draft LS</t>
  </si>
  <si>
    <t>CATT, Samsung</t>
  </si>
  <si>
    <t>R3-243429</t>
  </si>
  <si>
    <t>R3-243430</t>
  </si>
  <si>
    <t>Source modified on 5/9/2024. Original source : Ericsson, Xiaomi, Nokia, Qualcomm Incorporated</t>
  </si>
  <si>
    <t>R3-243431</t>
  </si>
  <si>
    <t>Huawei, Ericsson, Apple</t>
  </si>
  <si>
    <t>R3-243432</t>
  </si>
  <si>
    <t>Support of regenerative payload (including LS responses)</t>
  </si>
  <si>
    <t>R3-243433</t>
  </si>
  <si>
    <t>R3-243434</t>
  </si>
  <si>
    <t>UE Context Release Command ASN.1 correction</t>
  </si>
  <si>
    <t>Huawei, Nokia, CATT, ZTE, Samsung</t>
  </si>
  <si>
    <t>Source modified on 5/9/2024. Original source : Huawei, Nokia, CATT, ZTE, Samsung</t>
  </si>
  <si>
    <t>1423</t>
  </si>
  <si>
    <t>R3-243435</t>
  </si>
  <si>
    <t>1424</t>
  </si>
  <si>
    <t>R3-243436</t>
  </si>
  <si>
    <t>Correction on Measurement Reporting for BWA</t>
  </si>
  <si>
    <t>Huawei, ZTE, Xiaomi</t>
  </si>
  <si>
    <t>Source modified on 5/9/2024. Original source : Huawei, ZTE, Xiaomi</t>
  </si>
  <si>
    <t>0149</t>
  </si>
  <si>
    <t>R3-243437</t>
  </si>
  <si>
    <t>1425</t>
  </si>
  <si>
    <t>R3-243438</t>
  </si>
  <si>
    <t>Correction on Measurement Time Window</t>
  </si>
  <si>
    <t>0150</t>
  </si>
  <si>
    <t>R3-243439</t>
  </si>
  <si>
    <t>1426</t>
  </si>
  <si>
    <t>R3-243440</t>
  </si>
  <si>
    <t>Logical TRP IDs management</t>
  </si>
  <si>
    <t>R3-243441</t>
  </si>
  <si>
    <t>Support of pre-configured SRS activation- Set1</t>
  </si>
  <si>
    <t>Huawei, CATT,Samsung, ZTE</t>
  </si>
  <si>
    <t>R3-243442</t>
  </si>
  <si>
    <t>Support of pre-configured SRS activation- Set2</t>
  </si>
  <si>
    <t>1427</t>
  </si>
  <si>
    <t>R3-243443</t>
  </si>
  <si>
    <t>Considerations on RedCap/eRedCap UE inter-RAT inter-system S1/NG-handover</t>
  </si>
  <si>
    <t>R3-243444</t>
  </si>
  <si>
    <t>Source modified on 5/9/2024. Original source : Ericsson, Qualcomm Inc., China Telecom, Vodafone</t>
  </si>
  <si>
    <t>R3-243445</t>
  </si>
  <si>
    <t>NR_redcap-Core, TEI18</t>
  </si>
  <si>
    <t>R3-243446</t>
  </si>
  <si>
    <t>R3-243447</t>
  </si>
  <si>
    <t>(TP for TR 38.743) TP on Continuous MDT and UE measurement correlation</t>
  </si>
  <si>
    <t>Ericsson, Deutsche Telekom, InterDigital</t>
  </si>
  <si>
    <t>R3-243448</t>
  </si>
  <si>
    <t>Ericsson, AT&amp;T, T-Mobile US, NTT DoCoMo, Deutsche Telekom, BT, Vodafone, Telecom Italia, Verizon</t>
  </si>
  <si>
    <t>R3-243449</t>
  </si>
  <si>
    <t>R3-243450</t>
  </si>
  <si>
    <t>R3-243451</t>
  </si>
  <si>
    <t>Continuous MDT and UE measurement correlation</t>
  </si>
  <si>
    <t>Move to 11.4</t>
  </si>
  <si>
    <t>Source modified on 5/9/2024. Original source : InterDigital</t>
  </si>
  <si>
    <t>R3-243453</t>
  </si>
  <si>
    <t>R3-243454</t>
  </si>
  <si>
    <t>Completion of LTM in Rel-18</t>
  </si>
  <si>
    <t>R3-243455</t>
  </si>
  <si>
    <t>R3-243456</t>
  </si>
  <si>
    <t>R3-243457</t>
  </si>
  <si>
    <t>Consideration of data forwarding for inter-CU LTM</t>
  </si>
  <si>
    <t>R3-243458</t>
  </si>
  <si>
    <t>Further discussion on AIML support for CCO</t>
  </si>
  <si>
    <t>R3-243459</t>
  </si>
  <si>
    <t>Further discussion on Mobility Optimization for NR-DC</t>
  </si>
  <si>
    <t>Ericsson, Deutsche Telekom, InterDigital, AT&amp;T</t>
  </si>
  <si>
    <t>R3-243460</t>
  </si>
  <si>
    <t>R3-243461</t>
  </si>
  <si>
    <t>Ericsson, Deutshce Telekom, InterDigital, AT&amp;T</t>
  </si>
  <si>
    <t>R3-243462</t>
  </si>
  <si>
    <t>TP on Improved Granularity for Energy Cost</t>
  </si>
  <si>
    <t>R3-243463</t>
  </si>
  <si>
    <t>R3-243464</t>
  </si>
  <si>
    <t>Broadcast Service Area for NR NTN</t>
  </si>
  <si>
    <t>Source modified on 5/10/2024. Original source : Ericsson LM</t>
  </si>
  <si>
    <t>1160</t>
  </si>
  <si>
    <t>R3-243465</t>
  </si>
  <si>
    <t>Huawei, Nokia, Ericsson, InterDigital, NEC, Deutsche Telekom, Telecom Italia, CATT, Lenovo</t>
  </si>
  <si>
    <t>R3-243466</t>
  </si>
  <si>
    <t>(TP to TR 38.743) Discussion on the AI/ML- enabled Network Slicing</t>
  </si>
  <si>
    <t>R3-243467</t>
  </si>
  <si>
    <t>(TP to TR 38.743) AI/ML-based Coverage and Capacity Optimization</t>
  </si>
  <si>
    <t>R3-243468</t>
  </si>
  <si>
    <t>On the prioritization for Rel-18 AI/ML for NG-RAN leftovers</t>
  </si>
  <si>
    <t>R3-243469</t>
  </si>
  <si>
    <t>R3-243470</t>
  </si>
  <si>
    <t>Split architecture support for Rel-18 “AI/ML for NG-RAN” use cases</t>
  </si>
  <si>
    <t>R3-243471</t>
  </si>
  <si>
    <t>R3-243472</t>
  </si>
  <si>
    <t>NRPPa Rapporteur corrections</t>
  </si>
  <si>
    <t>Source modified on 5/9/2024. Original source : Rapporteur</t>
  </si>
  <si>
    <t>R3-243473</t>
  </si>
  <si>
    <t>Considerations on RAN2 LS on emergency call support for (e)RedCap in barred cells</t>
  </si>
  <si>
    <t>R3-243474</t>
  </si>
  <si>
    <t>Source modified on 5/9/2024. Original source : Ericsson</t>
  </si>
  <si>
    <t>1296</t>
  </si>
  <si>
    <t>R3-243475</t>
  </si>
  <si>
    <t>1428</t>
  </si>
  <si>
    <t>R3-243476</t>
  </si>
  <si>
    <t>1161</t>
  </si>
  <si>
    <t>R3-243477</t>
  </si>
  <si>
    <t>Introduction of barring exemption for eRedCap UEs for emergency calls [eRedCap_EM_Call]</t>
  </si>
  <si>
    <t>1297</t>
  </si>
  <si>
    <t>R3-243478</t>
  </si>
  <si>
    <t>1429</t>
  </si>
  <si>
    <t>R3-243479</t>
  </si>
  <si>
    <t>1162</t>
  </si>
  <si>
    <t>R3-243480</t>
  </si>
  <si>
    <t>[DRAFT]Response LS on LS on emergency call support for (e)RedCap in barred cells</t>
  </si>
  <si>
    <t>RAN2, SA2</t>
  </si>
  <si>
    <t>R3-243481</t>
  </si>
  <si>
    <t>Correction on UL-RSCP</t>
  </si>
  <si>
    <t>Ericsson, Nokia, Qualcomm Inc.</t>
  </si>
  <si>
    <t>Source modified on 5/9/2024. Original source : Ericsson, Nokia, Qualcomm Inc.</t>
  </si>
  <si>
    <t>R3-243482</t>
  </si>
  <si>
    <t>1430</t>
  </si>
  <si>
    <t>R3-243483</t>
  </si>
  <si>
    <t>(TP to BLCR for 38.423) Remaining issues for support of XR in DC</t>
  </si>
  <si>
    <t>R3-243484</t>
  </si>
  <si>
    <t>Discussion on LS from SA2</t>
  </si>
  <si>
    <t>R3-243485</t>
  </si>
  <si>
    <t>Ericsson, Deutsche Telekom, Charter, BT</t>
  </si>
  <si>
    <t>R3-243486</t>
  </si>
  <si>
    <t>Source modified on 5/9/2024. Original source : Ericsson, Deutsche Telekom, Charter, BT</t>
  </si>
  <si>
    <t>0155</t>
  </si>
  <si>
    <t>R3-243487</t>
  </si>
  <si>
    <t>(TP to TS38.423) Support for L4S in DC</t>
  </si>
  <si>
    <t>R3-243488</t>
  </si>
  <si>
    <t>Discussion on Improved KPIs</t>
  </si>
  <si>
    <t>R3-243489</t>
  </si>
  <si>
    <t>[Draft] Reply LS to SA5 on improved KPIs involving end-to-end data volume transfer time analytics</t>
  </si>
  <si>
    <t>SA2, CT3, CT4, RAN2</t>
  </si>
  <si>
    <t>R3-243490</t>
  </si>
  <si>
    <t>(TP for TR 38.743) Further discussion on AI/ML Network Slicing</t>
  </si>
  <si>
    <t>R3-243491</t>
  </si>
  <si>
    <t>(TP for TR 38.743) Mobility Optimization for NR-DC</t>
  </si>
  <si>
    <t>R3-243492</t>
  </si>
  <si>
    <t>R3-243493</t>
  </si>
  <si>
    <t>AI/ML Energy Saving Enhancements</t>
  </si>
  <si>
    <t>Nokia, Deutsche Telekom, T-Mobile USA, Vodafone, Verizon, Telecom Italia, BT</t>
  </si>
  <si>
    <t>R3-243494</t>
  </si>
  <si>
    <t>R3-243495</t>
  </si>
  <si>
    <t>(TP for TR 38.743) Continuous Management-based MDT Data Collection</t>
  </si>
  <si>
    <t>R3-243496</t>
  </si>
  <si>
    <t>(TP for TR 38.743) AI/ML Multi-hop UE Trajectory</t>
  </si>
  <si>
    <t>R3-243497</t>
  </si>
  <si>
    <t>AI/ML Model Inference in the gNB-DU</t>
  </si>
  <si>
    <t>Nokia, Deutsche Telekom, Huawei, BT, T-Mobile USA, Verizon</t>
  </si>
  <si>
    <t>R3-243498</t>
  </si>
  <si>
    <t>R3-243499</t>
  </si>
  <si>
    <t>Discussion on AI/ML assisted CCO</t>
  </si>
  <si>
    <t>R3-243500</t>
  </si>
  <si>
    <t>(TP to TR38.743) Discussion on AI/ML assisted CCO</t>
  </si>
  <si>
    <t>R3-243501</t>
  </si>
  <si>
    <t>(TP to TR38.743) Mobility Optimization for NR-DC and split architecture support</t>
  </si>
  <si>
    <t>R3-243502</t>
  </si>
  <si>
    <t>(TP to TR38.743) Continuous MDT collection</t>
  </si>
  <si>
    <t>R3-243503</t>
  </si>
  <si>
    <t>(TP to TR38.743) Multiple hop UE trajectory and energy saving enhancements</t>
  </si>
  <si>
    <t>R3-243504</t>
  </si>
  <si>
    <t>Further discussion related to the Reply LS on improved KPIs</t>
  </si>
  <si>
    <t>Ericsson, CATT</t>
  </si>
  <si>
    <t>R3-243505</t>
  </si>
  <si>
    <t>Reply LS on improved KPIs</t>
  </si>
  <si>
    <t>SA5, RAN2</t>
  </si>
  <si>
    <t>R3-243506</t>
  </si>
  <si>
    <t>Discussions on User Consent corrections</t>
  </si>
  <si>
    <t>R3-243507</t>
  </si>
  <si>
    <t>0401</t>
  </si>
  <si>
    <t>R3-243508</t>
  </si>
  <si>
    <t>R3-243509</t>
  </si>
  <si>
    <t>Reply LS on user consent corrections</t>
  </si>
  <si>
    <t>R3-243510</t>
  </si>
  <si>
    <t>Discussion on MDT for NPN</t>
  </si>
  <si>
    <t>R3-243511</t>
  </si>
  <si>
    <t>Reply LS on MDT for NPN</t>
  </si>
  <si>
    <t>R3-243512</t>
  </si>
  <si>
    <t>Corrections on MDT for PNI-NPN</t>
  </si>
  <si>
    <t>1298</t>
  </si>
  <si>
    <t>R3-243513</t>
  </si>
  <si>
    <t>1163</t>
  </si>
  <si>
    <t>R3-243514</t>
  </si>
  <si>
    <t>R3-243515</t>
  </si>
  <si>
    <t>Considerations on the Effective Measurement Window</t>
  </si>
  <si>
    <t>R3-243516</t>
  </si>
  <si>
    <t>(draft) LS on terminology definitions for AI-ML in NG-RAN</t>
  </si>
  <si>
    <t>Ericsson, Huawei, Nokia, Telecom Italia, InterDigital, Deutsche Telekom, Lenovo, NEC</t>
  </si>
  <si>
    <t>RAN2, RAN1, RAN</t>
  </si>
  <si>
    <t>R3-243517</t>
  </si>
  <si>
    <t>Signalling based immediate MDT in NR-DC</t>
  </si>
  <si>
    <t>R3-243518</t>
  </si>
  <si>
    <t>Reply LS on MDT configuration control in NR-DC</t>
  </si>
  <si>
    <t>R3-243519</t>
  </si>
  <si>
    <t>Indicator to control the node collecting MDT measurements in the case of DC configurations</t>
  </si>
  <si>
    <t>1164</t>
  </si>
  <si>
    <t>R3-243520</t>
  </si>
  <si>
    <t>1165</t>
  </si>
  <si>
    <t>R3-243521</t>
  </si>
  <si>
    <t>Indicator to control MDT measurements in the case of NR-DC configurations</t>
  </si>
  <si>
    <t>Title modified on 5/9/2024. Original title : Indicator to control the node collecting MDT measurements in the case of DC configurations&lt;br/&gt;&lt;br/&gt;Source modified on 5/9/2024. Original source : Ericsson</t>
  </si>
  <si>
    <t>1299</t>
  </si>
  <si>
    <t>R3-243522</t>
  </si>
  <si>
    <t>Inter-gNB LTM and keep PDCP anchor</t>
  </si>
  <si>
    <t>Qualcomm Incorporated, NTT DOCOMO</t>
  </si>
  <si>
    <t>R3-243523</t>
  </si>
  <si>
    <t>R3-243524</t>
  </si>
  <si>
    <t>Source modified on 5/10/2024. Original source : LG Electronics Inc.</t>
  </si>
  <si>
    <t>R3-243525</t>
  </si>
  <si>
    <t>Final discussion on Rel-18 LTM UE based TA from CU to DU</t>
  </si>
  <si>
    <t>R3-243526</t>
  </si>
  <si>
    <t>Rel-18 LTM correction for UE-based TA information from CU to DU</t>
  </si>
  <si>
    <t>LG Electronics Inc., Huawei, Lenovo, Samsung</t>
  </si>
  <si>
    <t>Title modified on 5/10/2024. Original title : Rel-18 LTM correction for UE-based TA information from CU to DU (Option 1 CR)&lt;br/&gt;&lt;br/&gt;Source modified on 5/10/2024. Original source : LG Electronics Inc., Huawei, Lenovo, Samsung</t>
  </si>
  <si>
    <t>R3-243527</t>
  </si>
  <si>
    <t>LG Electronics Inc., Huawei, Ericsson, Lenovo, Samsung, ZTE, CATT, Google, Nokia</t>
  </si>
  <si>
    <t>R3-243528</t>
  </si>
  <si>
    <t>Further discussions on Inter-CU LTM signaling design</t>
  </si>
  <si>
    <t>R3-243529</t>
  </si>
  <si>
    <t>R3-243530</t>
  </si>
  <si>
    <t>R3-243531</t>
  </si>
  <si>
    <t>R3-243532</t>
  </si>
  <si>
    <t>1300</t>
  </si>
  <si>
    <t>R3-243533</t>
  </si>
  <si>
    <t>UP Restoration for a PDU Session with Dual Connectivity</t>
  </si>
  <si>
    <t>1166</t>
  </si>
  <si>
    <t>R3-243534</t>
  </si>
  <si>
    <t>[Draft] Reply LS on Restoration procedures for a PDU Session with Dual Connectivity</t>
  </si>
  <si>
    <t>R3-243535</t>
  </si>
  <si>
    <t>R3-243536</t>
  </si>
  <si>
    <t>R3-243537</t>
  </si>
  <si>
    <t>R3-243538</t>
  </si>
  <si>
    <t>OAM requirements additions regarding AI/ML</t>
  </si>
  <si>
    <t>Ericsson, Telecom Italia, Deutsche Telekom</t>
  </si>
  <si>
    <t>R3-243539</t>
  </si>
  <si>
    <t>Correction of Recovery of split PDU Session</t>
  </si>
  <si>
    <t>Nokia, Huawei, Deutsche Telekom, ZTE, CATT</t>
  </si>
  <si>
    <t>1167</t>
  </si>
  <si>
    <t>R3-243540</t>
  </si>
  <si>
    <t>On the Reply LS from CT4 about N3mb restoration in case of path failure for NR MBS</t>
  </si>
  <si>
    <t>R3-243541</t>
  </si>
  <si>
    <t>Introduction of support of NG-U restoration of broadcast MBS sessions</t>
  </si>
  <si>
    <t>1168</t>
  </si>
  <si>
    <t>R3-243542</t>
  </si>
  <si>
    <t>0137</t>
  </si>
  <si>
    <t>R3-243544</t>
  </si>
  <si>
    <t>R3-243545</t>
  </si>
  <si>
    <t>R3-243546</t>
  </si>
  <si>
    <t>R3-243547</t>
  </si>
  <si>
    <t>Title modified on 5/9/2024. Original title : Correcting ASN.1 comments for conditional present IE&lt;br/&gt;&lt;br/&gt;Source modified on 5/9/2024. Original source : Ericsson</t>
  </si>
  <si>
    <t>R3-243548</t>
  </si>
  <si>
    <t>R3-243549</t>
  </si>
  <si>
    <t>On functional split between RAN and CN</t>
  </si>
  <si>
    <t>R3-243550</t>
  </si>
  <si>
    <t>Nature and Content of Information exchanged between RAN and CN for Ambient IoT</t>
  </si>
  <si>
    <t>R3-243551</t>
  </si>
  <si>
    <t>[DRAFT] LS on AIoT - RAN3 assumptions on functional split between RAN and CN</t>
  </si>
  <si>
    <t>SA2, SA3, RAN2</t>
  </si>
  <si>
    <t>R3-243552</t>
  </si>
  <si>
    <t>On locating AIoT devices</t>
  </si>
  <si>
    <t>R3-243553</t>
  </si>
  <si>
    <t>Discussion on MBS broadcast additional features for NR NTN Evolution</t>
  </si>
  <si>
    <t>THALES</t>
  </si>
  <si>
    <t>R3-243554</t>
  </si>
  <si>
    <t>(TP for TS36.300) Discussion on UE Location for NTN NB-IoT UE</t>
  </si>
  <si>
    <t>R3-243555</t>
  </si>
  <si>
    <t>Draft Reply for LS on UE Location Information for NB-IoT NTN</t>
  </si>
  <si>
    <t>CT1, SA1, SA3-LI</t>
  </si>
  <si>
    <t>R3-243556</t>
  </si>
  <si>
    <t>R3-243557</t>
  </si>
  <si>
    <t>(TP for TS38.300) Discussion on Support for NR NTN MBS Broadcast Service</t>
  </si>
  <si>
    <t>R3-243558</t>
  </si>
  <si>
    <t>R3-243559</t>
  </si>
  <si>
    <t>R3-243560</t>
  </si>
  <si>
    <t>Discussion on Continuous MDT</t>
  </si>
  <si>
    <t>R3-243561</t>
  </si>
  <si>
    <t>R3-243562</t>
  </si>
  <si>
    <t>Nokia, TMO US, AT&amp;T, Verizon Wireless, KDDI, British Telecom, NTT Docomo Charter</t>
  </si>
  <si>
    <t>R3-243563</t>
  </si>
  <si>
    <t>Support of UE Move between CAG cell and CSG cell</t>
  </si>
  <si>
    <t>R3-243564</t>
  </si>
  <si>
    <t>Reply LS on Support of UE move between CAG cell of 5G Femto and CSG Cell</t>
  </si>
  <si>
    <t>R3-243565</t>
  </si>
  <si>
    <t>[TP for TR 38.799] Access to Local Services</t>
  </si>
  <si>
    <t>R3-243566</t>
  </si>
  <si>
    <t>R3-243567</t>
  </si>
  <si>
    <t>R3-243568</t>
  </si>
  <si>
    <t>Source modified on 5/9/2024. Original source : Huawei, CATT,Samsung, ZTE</t>
  </si>
  <si>
    <t>1301</t>
  </si>
  <si>
    <t>R3-243569</t>
  </si>
  <si>
    <t>1302</t>
  </si>
  <si>
    <t>R3-243570</t>
  </si>
  <si>
    <t>Update of stage 2 positioning information</t>
  </si>
  <si>
    <t>R3-243571</t>
  </si>
  <si>
    <t>Discussion on SONMDT enhancements for NTN</t>
  </si>
  <si>
    <t>R3-243572</t>
  </si>
  <si>
    <t>Discussion on Rel-18 leftover issues</t>
  </si>
  <si>
    <t>R3-243573</t>
  </si>
  <si>
    <t>R3-243574</t>
  </si>
  <si>
    <t>R3-243575</t>
  </si>
  <si>
    <t>R3-243576</t>
  </si>
  <si>
    <t>Correction on UE location information reporting for NB-IoT NTN</t>
  </si>
  <si>
    <t>Source modified on 5/10/2024. Original source : ZTE</t>
  </si>
  <si>
    <t>1949</t>
  </si>
  <si>
    <t>R3-243577</t>
  </si>
  <si>
    <t>Discussion on N3mb User Plane Failure</t>
  </si>
  <si>
    <t>R3-243578</t>
  </si>
  <si>
    <t>Discussion on definition of UE performance metrics</t>
  </si>
  <si>
    <t>CATT, Deutsche Telekom, Nokia, China Telecom, China Unicom</t>
  </si>
  <si>
    <t>R3-243579</t>
  </si>
  <si>
    <t>Stage 2 update on AI/ML for NG-RAN</t>
  </si>
  <si>
    <t>CATT,Nokia,ZTE,Ericsson,Huawei</t>
  </si>
  <si>
    <t>R3-243580</t>
  </si>
  <si>
    <t>Discussion on user plane failure handling</t>
  </si>
  <si>
    <t>R3-243581</t>
  </si>
  <si>
    <t>Discussion on enhancements for WAB</t>
  </si>
  <si>
    <t>CANON Research Centre France</t>
  </si>
  <si>
    <t>R3-243582</t>
  </si>
  <si>
    <t>0402</t>
  </si>
  <si>
    <t>R3-243583</t>
  </si>
  <si>
    <t>Discussion on RAN impact of SA2 solution in WAB</t>
  </si>
  <si>
    <t>R3-243584</t>
  </si>
  <si>
    <t>(TP for TR 38.799) Architecture and protocol stack for WAB’s Xn</t>
  </si>
  <si>
    <t>R3-243585</t>
  </si>
  <si>
    <t>Reply LS on FS_VMR_Ph2 solution impacts to RAN</t>
  </si>
  <si>
    <t>R3-243586</t>
  </si>
  <si>
    <t>Discussion on SA2 solutions to support HO between CAG and CSG cell</t>
  </si>
  <si>
    <t>R3-243587</t>
  </si>
  <si>
    <t>Reply LS on Support of UE move between CAG cell of 5G Femto and CSG cell</t>
  </si>
  <si>
    <t>R3-243588</t>
  </si>
  <si>
    <t>Views on FS_VMR_Ph2 Solution Impacts to RAN</t>
  </si>
  <si>
    <t>R3-243589</t>
  </si>
  <si>
    <t>CR to 38.401 on general F1AP principles for multicast reception in RRC_INACTIVE</t>
  </si>
  <si>
    <t>ZTE, Ericsson, CMCC</t>
  </si>
  <si>
    <t>0403</t>
  </si>
  <si>
    <t>R3-243590</t>
  </si>
  <si>
    <t>ZTE, Nokia, CBN, Huawei, Samsung, Lenovo, CATT, Qualcomm Incorporated</t>
  </si>
  <si>
    <t>0404</t>
  </si>
  <si>
    <t>R3-243591</t>
  </si>
  <si>
    <t>Corrections to support intra-SN S-CPAC in MN format Option 1</t>
  </si>
  <si>
    <t>1303</t>
  </si>
  <si>
    <t>R3-243592</t>
  </si>
  <si>
    <t>Corrections to support intra-SN S-CPAC in MN format Option 2</t>
  </si>
  <si>
    <t>1304</t>
  </si>
  <si>
    <t>R3-243593</t>
  </si>
  <si>
    <t>[DRAFT] Reply LS on intra-SN SCPAC in MN format</t>
  </si>
  <si>
    <t>R3-243594</t>
  </si>
  <si>
    <t>Corrections on CG-CandidateList to support S-CPAC</t>
  </si>
  <si>
    <t>ZTE, Ericsson, CATT, China Telecom, CMCC, Samsung</t>
  </si>
  <si>
    <t>Source modified on 5/10/2024. Original source : ZTE, Ericsson, CATT, China Telecom, CMCC, Samsung</t>
  </si>
  <si>
    <t>1305</t>
  </si>
  <si>
    <t>R3-243595</t>
  </si>
  <si>
    <t>R3-243596</t>
  </si>
  <si>
    <t>R3-243597</t>
  </si>
  <si>
    <t>R3-243598</t>
  </si>
  <si>
    <t>R3-243599</t>
  </si>
  <si>
    <t>(TP to TS 37.340 and 38.423) Support XR in DC</t>
  </si>
  <si>
    <t>R3-243600</t>
  </si>
  <si>
    <t>Correction on user plane failure handling (XnAP)</t>
  </si>
  <si>
    <t>Title modified on 5/10/2024. Original title : Correction on user plane failure handling&lt;br/&gt;&lt;br/&gt;Source modified on 5/10/2024. Original source : CATT</t>
  </si>
  <si>
    <t>1306</t>
  </si>
  <si>
    <t>R3-243601</t>
  </si>
  <si>
    <t>Correction on user plane failure handling (F1AP)</t>
  </si>
  <si>
    <t>1431</t>
  </si>
  <si>
    <t>R3-243602</t>
  </si>
  <si>
    <t>Correction on user plane failure handling (E1AP)</t>
  </si>
  <si>
    <t>R3-243603</t>
  </si>
  <si>
    <t>Discussion on AI/ML based Coverage and Capacity Optimization</t>
  </si>
  <si>
    <t>Yuxia Niu</t>
  </si>
  <si>
    <t>R3-243604</t>
  </si>
  <si>
    <t>(TP to 38.743) Support of AI/ML based Coverage and Capacity Optimization</t>
  </si>
  <si>
    <t>R3-243605</t>
  </si>
  <si>
    <t>China Telecom, Huawei, CATT, ZTE, Ericsson</t>
  </si>
  <si>
    <t>Title modified on 5/10/2024. Original title : (CR to 38.413)Correct the description of the selected PLMN indication in INITIAL UE MESSAGE&lt;br/&gt;&lt;br/&gt;Source modified on 5/10/2024. Original source : China Telecom,Huawei,CATT,ZTE,Ericsson</t>
  </si>
  <si>
    <t>1169</t>
  </si>
  <si>
    <t>R3-243606</t>
  </si>
  <si>
    <t>Source modified on 5/10/2024. Original source : China Telecom,Huawei,CATT,ZTE,Ericsson</t>
  </si>
  <si>
    <t>1170</t>
  </si>
  <si>
    <t>R3-243607</t>
  </si>
  <si>
    <t>On Access Control for NR Femto</t>
  </si>
  <si>
    <t>R3-243608</t>
  </si>
  <si>
    <t>On Architecture for NR Femto Support</t>
  </si>
  <si>
    <t>R3-243609</t>
  </si>
  <si>
    <t>Discussion on Paging and Context Management for Ambient IoT</t>
  </si>
  <si>
    <t>R3-243610</t>
  </si>
  <si>
    <t>Correction on Handover Cancel in CHO with SN for EN-DC</t>
  </si>
  <si>
    <t>Samsung, ZTE, Ericsson</t>
  </si>
  <si>
    <t>R3-243611</t>
  </si>
  <si>
    <t>R3-243612</t>
  </si>
  <si>
    <t>Correction on configuration modification and release in CHO with candidate PSCells</t>
  </si>
  <si>
    <t>Samsung, Huawei, CATT, ZTE, LG Electronics</t>
  </si>
  <si>
    <t>Source modified on 5/10/2024. Original source : Samsung, Huawei, CATT, ZTE, LG Electronics</t>
  </si>
  <si>
    <t>R3-243613</t>
  </si>
  <si>
    <t>Correction to QMC support in NR-DC for RRC segmentation</t>
  </si>
  <si>
    <t>Samsung, ZTE, Lenovo, China Unicom, CATT</t>
  </si>
  <si>
    <t>Source modified on 5/10/2024. Original source : Samsung, ZTE, Lenovo, China Unicom, CATT</t>
  </si>
  <si>
    <t>1308</t>
  </si>
  <si>
    <t>R3-243614</t>
  </si>
  <si>
    <t>Correction to QMC support in NR-DC for session status</t>
  </si>
  <si>
    <t>Samsung, Ericsson, Xiaomi, China Unicom, Qualcomm Incorporated</t>
  </si>
  <si>
    <t>Source modified on 5/10/2024. Original source : Samsung, Ericsson, Xiaomi, China Unicom, Qualcomm Incorporated</t>
  </si>
  <si>
    <t>1309</t>
  </si>
  <si>
    <t>R3-243615</t>
  </si>
  <si>
    <t>Support of pre-configured SRS activation - Set2</t>
  </si>
  <si>
    <t>Samsung, CATT, Huawei, ZTE</t>
  </si>
  <si>
    <t>1432</t>
  </si>
  <si>
    <t>R3-243616</t>
  </si>
  <si>
    <t>[draft] LS on area specific SRS configuration</t>
  </si>
  <si>
    <t>Samsung, Huawei, CATT, ZTE</t>
  </si>
  <si>
    <t>R3-243617</t>
  </si>
  <si>
    <t>Further discussion on support MBS broadcast service for NR NTN</t>
  </si>
  <si>
    <t>R3-243618</t>
  </si>
  <si>
    <t>Further discussion on support of regenerative payload for NR NTN</t>
  </si>
  <si>
    <t>R3-243619</t>
  </si>
  <si>
    <t>Further discussion on RAN architecture for Ambient IoT</t>
  </si>
  <si>
    <t>R3-243620</t>
  </si>
  <si>
    <t>Further discussion on RAN-CN interface impact for Ambient IoT</t>
  </si>
  <si>
    <t>R3-243621</t>
  </si>
  <si>
    <t>Emergency call support for (e)RedCap in barred cells</t>
  </si>
  <si>
    <t>R3-243622</t>
  </si>
  <si>
    <t>Emergency call support for RedCap in barred cells [RedCap_EM_Call]</t>
  </si>
  <si>
    <t>1310</t>
  </si>
  <si>
    <t>R3-243623</t>
  </si>
  <si>
    <t>1433</t>
  </si>
  <si>
    <t>R3-243624</t>
  </si>
  <si>
    <t>Emergency call support for eRedCap in barred cells [RedCap_EM_Call]</t>
  </si>
  <si>
    <t>1311</t>
  </si>
  <si>
    <t>R3-243625</t>
  </si>
  <si>
    <t>1434</t>
  </si>
  <si>
    <t>R3-243626</t>
  </si>
  <si>
    <t>[draft] reply LS on emergency call support for (e)RedCap in barred cells</t>
  </si>
  <si>
    <t>R3-243627</t>
  </si>
  <si>
    <t>R3-243628</t>
  </si>
  <si>
    <t>Discussion on support MBS broadcast service for NTN</t>
  </si>
  <si>
    <t>R3-243629</t>
  </si>
  <si>
    <t>On support of regenerative payload in NR NTN</t>
  </si>
  <si>
    <t>R3-243630</t>
  </si>
  <si>
    <t>R3-243631</t>
  </si>
  <si>
    <t>Support of UE location information for NB-IoT NTN</t>
  </si>
  <si>
    <t>R3-243632</t>
  </si>
  <si>
    <t>1312</t>
  </si>
  <si>
    <t>R3-243633</t>
  </si>
  <si>
    <t>CATT, China Telecom, Vodafone</t>
  </si>
  <si>
    <t>R3-243634</t>
  </si>
  <si>
    <t>Correction to 36.413 for Handover Restriction List (R17)</t>
  </si>
  <si>
    <t>1950</t>
  </si>
  <si>
    <t>R3-243635</t>
  </si>
  <si>
    <t>Correction to 36.413 for Handover Restriction List (R18)</t>
  </si>
  <si>
    <t>1951</t>
  </si>
  <si>
    <t>R3-243636</t>
  </si>
  <si>
    <t>(TP for TS 38.300) Discussion on MRO for LTM</t>
  </si>
  <si>
    <t>R3-243637</t>
  </si>
  <si>
    <t>(TP for TS 37.340) Discussion on MRO for CHO with candidate SCG and SCPAC</t>
  </si>
  <si>
    <t>R3-243638</t>
  </si>
  <si>
    <t>R3-243639</t>
  </si>
  <si>
    <t>R3-243640</t>
  </si>
  <si>
    <t>Reply to LS on FS_XRM Ph2</t>
  </si>
  <si>
    <t>R3-243642</t>
  </si>
  <si>
    <t>R3-243643</t>
  </si>
  <si>
    <t>(TP to BL CR of 38.420) On support of inter-CU LTM</t>
  </si>
  <si>
    <t>R3-243644</t>
  </si>
  <si>
    <t>(TP to BL CR of 38.423) On support of inter-CU LTM</t>
  </si>
  <si>
    <t>R3-243645</t>
  </si>
  <si>
    <t>R3-243646</t>
  </si>
  <si>
    <t>(TP to TR38.743) Support of AI/ML based Mobility Optimization for NR-DC</t>
  </si>
  <si>
    <t>R3-243647</t>
  </si>
  <si>
    <t>Discussion on MRO enhancements for LTM</t>
  </si>
  <si>
    <t>R3-243648</t>
  </si>
  <si>
    <t>(TP to TR 38.799) Discussion on network integration for WAB</t>
  </si>
  <si>
    <t>R3-243649</t>
  </si>
  <si>
    <t>(TP to TR 38.799) Discussion on WAB mobility</t>
  </si>
  <si>
    <t>R3-243650</t>
  </si>
  <si>
    <t>(TP to TR 38.799) Discussion on Femto architecture</t>
  </si>
  <si>
    <t>R3-243651</t>
  </si>
  <si>
    <t>(TP to TR 38.799) Discussion on access control for NR Femto</t>
  </si>
  <si>
    <t>R3-243652</t>
  </si>
  <si>
    <t>R3-243653</t>
  </si>
  <si>
    <t>(TP to TS 38.423) Support XR in DC</t>
  </si>
  <si>
    <t>R3-243654</t>
  </si>
  <si>
    <t>Discussion on NTN broadcast service supporting with TP to TS 38.300</t>
  </si>
  <si>
    <t>R3-243655</t>
  </si>
  <si>
    <t>Title modified on 5/10/2024. Original title : Correction on the missing SIB20 in TS 38.470 R17&lt;br/&gt;&lt;br/&gt;Source modified on 5/10/2024. Original source : ZTE, China Telecom, China Unicom</t>
  </si>
  <si>
    <t>R3-243656</t>
  </si>
  <si>
    <t>Title modified on 5/10/2024. Original title : Correction on the missing SIB20 in TS 38.470 R18&lt;br/&gt;&lt;br/&gt;Source modified on 5/10/2024. Original source : ZTE, China Telecom, China Unicom</t>
  </si>
  <si>
    <t>R3-243657</t>
  </si>
  <si>
    <t>Title modified on 5/10/2024. Original title : Correction on the missing SIB9 in TS 38.470 R15&lt;br/&gt;&lt;br/&gt;Source modified on 5/10/2024. Original source : ZTE, China Telecom, China Unicom</t>
  </si>
  <si>
    <t>R3-243658</t>
  </si>
  <si>
    <t>Title modified on 5/10/2024. Original title : Correction on the missing SIB9 in TS 38.470 R16&lt;br/&gt;&lt;br/&gt;Source modified on 5/10/2024. Original source : ZTE, China Telecom, China Unicom</t>
  </si>
  <si>
    <t>R3-243659</t>
  </si>
  <si>
    <t>Title modified on 5/10/2024. Original title : Correction on the missing SIB9 in TS 38.470 R17&lt;br/&gt;&lt;br/&gt;Source modified on 5/10/2024. Original source : ZTE, China Telecom, China Unicom</t>
  </si>
  <si>
    <t>R3-243660</t>
  </si>
  <si>
    <t>Source modified on 5/10/2024. Original source : ZTE, China Unicom, China Telecom, CMCC, Samsung, CATT</t>
  </si>
  <si>
    <t>1171</t>
  </si>
  <si>
    <t>R3-243661</t>
  </si>
  <si>
    <t>R3-243662</t>
  </si>
  <si>
    <t>R3-243663</t>
  </si>
  <si>
    <t>R3-243664</t>
  </si>
  <si>
    <t>R3-243665</t>
  </si>
  <si>
    <t>R3-243666</t>
  </si>
  <si>
    <t>R3-243667</t>
  </si>
  <si>
    <t>(CR to 38.423) Correction on direct data forwarding in SCPAC</t>
  </si>
  <si>
    <t>Source modified on 5/10/2024. Original source : Samsung, CATT, Huawei, Cybercore</t>
  </si>
  <si>
    <t>1313</t>
  </si>
  <si>
    <t>R3-243668</t>
  </si>
  <si>
    <t>R3-243669</t>
  </si>
  <si>
    <t>R3-243670</t>
  </si>
  <si>
    <t>R3-243671</t>
  </si>
  <si>
    <t>Updated work plan for NR_NTN_Ph3</t>
  </si>
  <si>
    <t>R3-243672</t>
  </si>
  <si>
    <t>(TP for BL CRs) Support of MBS broadcast service for NR NTN</t>
  </si>
  <si>
    <t>R3-243673</t>
  </si>
  <si>
    <t>R3-243674</t>
  </si>
  <si>
    <t>(TP for TR 38.769) Consideration on A-IoT architecture aspects</t>
  </si>
  <si>
    <t>R3-243675</t>
  </si>
  <si>
    <t>(TP for TR 38.769) On A-IoT Inventory and Command services</t>
  </si>
  <si>
    <t>R3-243676</t>
  </si>
  <si>
    <t>(TP for TR 38.769) A-IoT device context management and Data transport</t>
  </si>
  <si>
    <t>R3-243677</t>
  </si>
  <si>
    <t>Consideration on locating of A-IoT device</t>
  </si>
  <si>
    <t>R3-243678</t>
  </si>
  <si>
    <t>Further Consideration on pre-configured SRS activation</t>
  </si>
  <si>
    <t>CATT, Huawei, ZTE, Samsung</t>
  </si>
  <si>
    <t>R3-243679</t>
  </si>
  <si>
    <t>Support of pre-configured SRS activation - Set1</t>
  </si>
  <si>
    <t>R3-243680</t>
  </si>
  <si>
    <t>R3-243681</t>
  </si>
  <si>
    <t>Further consideration on OAM requirements for UE location verification</t>
  </si>
  <si>
    <t>CATT, Huawei, ZTE, Samsung, Nokia</t>
  </si>
  <si>
    <t>R3-243682</t>
  </si>
  <si>
    <t>Correction to OAM requirement for UE location verification</t>
  </si>
  <si>
    <t>R3-243683</t>
  </si>
  <si>
    <t>Corrections for LTM CSI Report Config generation</t>
  </si>
  <si>
    <t>1435</t>
  </si>
  <si>
    <t>R3-243684</t>
  </si>
  <si>
    <t>Support of Preconfigured SRS Activation - Set 1</t>
  </si>
  <si>
    <t>ZTE, CATT, Huawei, Samsung</t>
  </si>
  <si>
    <t>Source modified on 5/10/2024. Original source : ZTE, CATT, Huawei, Samsung</t>
  </si>
  <si>
    <t>R3-243685</t>
  </si>
  <si>
    <t>Support of Preconfigured SRS Activation - Set 2</t>
  </si>
  <si>
    <t>R3-243686</t>
  </si>
  <si>
    <t>draft Reply LS to request clarification on the potential baseline system architecture of 5G NR Femto</t>
  </si>
  <si>
    <t>R3-243687</t>
  </si>
  <si>
    <t>R3-243688</t>
  </si>
  <si>
    <t>R3-243689</t>
  </si>
  <si>
    <t>R3-243690</t>
  </si>
  <si>
    <t>Discussion on scenarios of failure LTM and near-failure LTM</t>
  </si>
  <si>
    <t>R3-243691</t>
  </si>
  <si>
    <t>Discussion on CHO with candidate SCG(s) failure cases</t>
  </si>
  <si>
    <t>R3-243692</t>
  </si>
  <si>
    <t>Issues on AI/ML-based CCO</t>
  </si>
  <si>
    <t>R3-243693</t>
  </si>
  <si>
    <t>(TP to TR 38.743) Issues on AI/ML-based CCO</t>
  </si>
  <si>
    <t>R3-243694</t>
  </si>
  <si>
    <t>Discussion on mobility optimization for NR-DC</t>
  </si>
  <si>
    <t>R3-243695</t>
  </si>
  <si>
    <t>Discussion on Uu Relay RLC channel setup during UE context setup procedure</t>
  </si>
  <si>
    <t>ZTE, China Telecom</t>
  </si>
  <si>
    <t>R3-243696</t>
  </si>
  <si>
    <t>ZTE, China Telecom, Samsung</t>
  </si>
  <si>
    <t>0405</t>
  </si>
  <si>
    <t>R3-243697</t>
  </si>
  <si>
    <t>0406</t>
  </si>
  <si>
    <t>R3-243698</t>
  </si>
  <si>
    <t>Corrections on Uu Relay RLC channel setup</t>
  </si>
  <si>
    <t>1436</t>
  </si>
  <si>
    <t>R3-243699</t>
  </si>
  <si>
    <t>Correction on  MDT area scope</t>
  </si>
  <si>
    <t>R3-243700</t>
  </si>
  <si>
    <t>1172</t>
  </si>
  <si>
    <t>R3-243701</t>
  </si>
  <si>
    <t>1314</t>
  </si>
  <si>
    <t>R3-243702</t>
  </si>
  <si>
    <t>draft reply LS to RAN2 on MDT for NPN</t>
  </si>
  <si>
    <t>R3-243703</t>
  </si>
  <si>
    <t>Correction on User consent for trace reporting</t>
  </si>
  <si>
    <t>R3-243704</t>
  </si>
  <si>
    <t>Discussion on MDT for EN-DC</t>
  </si>
  <si>
    <t>R3-243705</t>
  </si>
  <si>
    <t>Correction on MDT configuration in MR-DC</t>
  </si>
  <si>
    <t>Title modified on 5/10/2024. Original title : Correction on MDT for EN-DC for NGAP&lt;br/&gt;&lt;br/&gt;Source modified on 5/10/2024. Original source : ZTE</t>
  </si>
  <si>
    <t>1173</t>
  </si>
  <si>
    <t>R3-243706</t>
  </si>
  <si>
    <t>Correction on MDT for EN-DC for XnAP</t>
  </si>
  <si>
    <t>1315</t>
  </si>
  <si>
    <t>R3-243707</t>
  </si>
  <si>
    <t>Correction on MDT for EN-DC for Stage2</t>
  </si>
  <si>
    <t>R3-243708</t>
  </si>
  <si>
    <t>R3-243709</t>
  </si>
  <si>
    <t>Further consideration on SON/MDT for Slicing</t>
  </si>
  <si>
    <t>R3-243710</t>
  </si>
  <si>
    <t>Source modified on 5/10/2024. Original source : Huawei, China Unicom, Ericsson, Lenovo</t>
  </si>
  <si>
    <t>R3-243711</t>
  </si>
  <si>
    <t>R3-243712</t>
  </si>
  <si>
    <t>R3-243713</t>
  </si>
  <si>
    <t>Rapporteur corrections to R18 37.482</t>
  </si>
  <si>
    <t>Title modified on 5/10/2024. Original title : Rapporteur correction to R18 37.482&lt;br/&gt;&lt;br/&gt;Source modified on 5/10/2024. Original source : Huawei</t>
  </si>
  <si>
    <t>0007</t>
  </si>
  <si>
    <t>R3-243714</t>
  </si>
  <si>
    <t>Rapporteur corrections to R16 38.462</t>
  </si>
  <si>
    <t>Title modified on 5/10/2024. Original title : Rapporteur correction to R16 38.462&lt;br/&gt;&lt;br/&gt;Source modified on 5/10/2024. Original source : Huawei</t>
  </si>
  <si>
    <t>38.462</t>
  </si>
  <si>
    <t>0023</t>
  </si>
  <si>
    <t>R3-243715</t>
  </si>
  <si>
    <t>R3-243716</t>
  </si>
  <si>
    <t>R3-243717</t>
  </si>
  <si>
    <t>R3-243718</t>
  </si>
  <si>
    <t>R3-243719</t>
  </si>
  <si>
    <t>R3-243720</t>
  </si>
  <si>
    <t>CMCC, ZTE, CATT, Huawei, Lenovo, NEC</t>
  </si>
  <si>
    <t>1316</t>
  </si>
  <si>
    <t>R3-243721</t>
  </si>
  <si>
    <t>R3-243722</t>
  </si>
  <si>
    <t>R3-243723</t>
  </si>
  <si>
    <t>R3-243724</t>
  </si>
  <si>
    <t>R3-243725</t>
  </si>
  <si>
    <t>R3-243726</t>
  </si>
  <si>
    <t>(TP for TS 38.473) Support On-Demand SIB1 for Ues</t>
  </si>
  <si>
    <t>R3-243727</t>
  </si>
  <si>
    <t>Discussion on On-Demand SSB SCell Operation Support</t>
  </si>
  <si>
    <t>R3-243728</t>
  </si>
  <si>
    <t>R3-243729</t>
  </si>
  <si>
    <t>R3-243730</t>
  </si>
  <si>
    <t>Correction of TS 38.401 on user consent</t>
  </si>
  <si>
    <t>CMCC, Ericsson</t>
  </si>
  <si>
    <t>Source modified on 5/10/2024. Original source : CMCC, Ericsson</t>
  </si>
  <si>
    <t>0407</t>
  </si>
  <si>
    <t>R3-243731</t>
  </si>
  <si>
    <t>Discussion on user consent corrections</t>
  </si>
  <si>
    <t>R3-243732</t>
  </si>
  <si>
    <t>R3-243733</t>
  </si>
  <si>
    <t>R3-243734</t>
  </si>
  <si>
    <t>Discussion on SON/MDT Enhancements for SDT</t>
  </si>
  <si>
    <t>R3-243735</t>
  </si>
  <si>
    <t>R3-243736</t>
  </si>
  <si>
    <t>R3-243737</t>
  </si>
  <si>
    <t>R3-243738</t>
  </si>
  <si>
    <t>R3-243739</t>
  </si>
  <si>
    <t>R3-243740</t>
  </si>
  <si>
    <t>R3-243741</t>
  </si>
  <si>
    <t>ZTE, Samsung, China Telecom, China Unicom</t>
  </si>
  <si>
    <t>R3-243742</t>
  </si>
  <si>
    <t>Correction to 38.401 on IAB-node authorization</t>
  </si>
  <si>
    <t>ZTE, CATT, Lenovo</t>
  </si>
  <si>
    <t>Source modified on 5/10/2024. Original source : ZTE, CATT, Lenovo</t>
  </si>
  <si>
    <t>0408</t>
  </si>
  <si>
    <t>R3-243743</t>
  </si>
  <si>
    <t>0409</t>
  </si>
  <si>
    <t>R3-243744</t>
  </si>
  <si>
    <t>Correction to 38.401 on mobile IAB-node authorization</t>
  </si>
  <si>
    <t>0410</t>
  </si>
  <si>
    <t>R3-243745</t>
  </si>
  <si>
    <t>Discussion on LS from SA2 on LS on FS_XRM Ph2</t>
  </si>
  <si>
    <t>vivo</t>
  </si>
  <si>
    <t>LI CHEN</t>
  </si>
  <si>
    <t>R3-243746</t>
  </si>
  <si>
    <t>Discussion on inter-node design for S-CPAC</t>
  </si>
  <si>
    <t>R3-243747</t>
  </si>
  <si>
    <t>[DRAFT] Reply LS on inter-node RRC message for intra-SN SCPAC in MN format</t>
  </si>
  <si>
    <t>R3-243748</t>
  </si>
  <si>
    <t>R3-243749</t>
  </si>
  <si>
    <t>R3-243750</t>
  </si>
  <si>
    <t>Discussion on providing the PDCP version from the eNB-CP to the eNB-UP over the E1 interface</t>
  </si>
  <si>
    <t>R3-243751</t>
  </si>
  <si>
    <t>Correction on SIB23 in TS38.470</t>
  </si>
  <si>
    <t>ZTE, Ericsson, Huawei, CATT, Xiaomi, Nokia</t>
  </si>
  <si>
    <t>Source modified on 5/10/2024. Original source : ZTE, Ericsson, Huawei, CATT, Xiaomi, Nokia</t>
  </si>
  <si>
    <t>R3-243752</t>
  </si>
  <si>
    <t>Correction on SIB23 in TS38.473</t>
  </si>
  <si>
    <t>1437</t>
  </si>
  <si>
    <t>R3-243753</t>
  </si>
  <si>
    <t>(TP to TR 38.799)Discussion on architecture and access control of NR Femto</t>
  </si>
  <si>
    <t>R3-243754</t>
  </si>
  <si>
    <t>(TP to TR 38.799)Discussion on support of local services</t>
  </si>
  <si>
    <t>R3-243755</t>
  </si>
  <si>
    <t>Discussion on CSG-CAG mobility</t>
  </si>
  <si>
    <t>R3-243756</t>
  </si>
  <si>
    <t>Updated Work plan for Study on enhancements for Artificial Intelligence (AI)/Machine Learning (ML) for NG-RAN</t>
  </si>
  <si>
    <t>R3-243757</t>
  </si>
  <si>
    <t>PDCP version information over the E1 interface</t>
  </si>
  <si>
    <t>Source modified on 5/10/2024. Original source : Samsung</t>
  </si>
  <si>
    <t>R3-237548</t>
  </si>
  <si>
    <t>0091</t>
  </si>
  <si>
    <t>R3-243758</t>
  </si>
  <si>
    <t>ZTE, CMCC, China Unicom, CATT, Samsung, Nokia</t>
  </si>
  <si>
    <t>Title modified on 5/10/2024. Original title : Correction on the textual description of Early Status Transfer procedure&lt;br/&gt;&lt;br/&gt;Source modified on 5/10/2024. Original source : ZTE, CMCC, China Unicom, CATT, Samsung, Nokia</t>
  </si>
  <si>
    <t>1317</t>
  </si>
  <si>
    <t>R3-243759</t>
  </si>
  <si>
    <t>1318</t>
  </si>
  <si>
    <t>R3-243760</t>
  </si>
  <si>
    <t>1319</t>
  </si>
  <si>
    <t>R3-243761</t>
  </si>
  <si>
    <t>Draft Reply LS to request clarification on the potential baseline system architecture of 5G NR Femto</t>
  </si>
  <si>
    <t>Draft Reply for LS on RAN feedback during handover</t>
  </si>
  <si>
    <t>R3-243763</t>
  </si>
  <si>
    <t>Support of Emergency Calls for (e)RedCap UEs in barred cells</t>
  </si>
  <si>
    <t>R3-243764</t>
  </si>
  <si>
    <t>1320</t>
  </si>
  <si>
    <t>R3-243765</t>
  </si>
  <si>
    <t>1438</t>
  </si>
  <si>
    <t>R3-243766</t>
  </si>
  <si>
    <t>Reply LS on Support of Emergency Calls for (e)RedCap UEs in barred cells</t>
  </si>
  <si>
    <t>R3-243767</t>
  </si>
  <si>
    <t>Identification and Rectification of CCO Issues Using AIML</t>
  </si>
  <si>
    <t>R3-243768</t>
  </si>
  <si>
    <t>UE selection for user consent</t>
  </si>
  <si>
    <t>R3-243769</t>
  </si>
  <si>
    <t>Discussion on NG impact for Ambient IoT</t>
  </si>
  <si>
    <t>R3-243770</t>
  </si>
  <si>
    <t>Response to R3-243506, R3-243507, R3-243508, R3-243730</t>
  </si>
  <si>
    <t>Huawei Telecommunication India</t>
  </si>
  <si>
    <t>R3-243771</t>
  </si>
  <si>
    <t>Response to R3-243540 and R3-243577 on N3mb failure detection</t>
  </si>
  <si>
    <t>ZTE Corporation</t>
  </si>
  <si>
    <t>R3-243772</t>
  </si>
  <si>
    <t>Response to R3-243114</t>
  </si>
  <si>
    <t>draftTR</t>
  </si>
  <si>
    <t>17.4.0</t>
  </si>
  <si>
    <t>Application of the NG Application Protocol (NGAP) to non-3GPP access</t>
  </si>
  <si>
    <t>17.1.0</t>
  </si>
  <si>
    <t>16.0.0</t>
  </si>
  <si>
    <t>Evolved Universal Terrestrial Radio Access Network (E-UTRAN); Architecture description</t>
  </si>
  <si>
    <t>Radio measurement collection for Minimization of Drive Tests (MDT); Overall description; Stage 2</t>
  </si>
  <si>
    <t>17.5.0</t>
  </si>
  <si>
    <t>16.8.0</t>
  </si>
  <si>
    <t>NG-RAN; E1 signalling transport</t>
  </si>
  <si>
    <t>17.0.0</t>
  </si>
  <si>
    <t>R3-243773</t>
  </si>
  <si>
    <t>R3-243774</t>
  </si>
  <si>
    <t>Multi hop UE trajectory Feedback</t>
  </si>
  <si>
    <t>R19 XR DC Signaling Enhancements</t>
  </si>
  <si>
    <t>TP on multi-hops UE Trajectory</t>
  </si>
  <si>
    <t>Improved granularity for Energy Cost</t>
  </si>
  <si>
    <t>TP on Split architecture support for Rel-18 use cases</t>
  </si>
  <si>
    <t>R3-243777</t>
  </si>
  <si>
    <t>Title modified on 5/10/2024. Original title : Rel-18 LTM correction for UE-based TA information from CU to DU (Option 2 CR)&lt;br/&gt;&lt;br/&gt;Source modified on 5/10/2024. Original source : LG Electronics Inc., Huawei, Ericsson, Lenovo, Samsung, ZTE, CATT, Google,</t>
  </si>
  <si>
    <t>[TP for TR 38.799] Evaluation of NR Femto Architecture Options</t>
  </si>
  <si>
    <t>R3-243775</t>
  </si>
  <si>
    <t>Nokia, Deutsche Telekom</t>
  </si>
  <si>
    <t>R3-243776</t>
  </si>
  <si>
    <t>CB:#5_MBSQoE</t>
  </si>
  <si>
    <t>Moderator: Filip</t>
  </si>
  <si>
    <t>R3-243778</t>
  </si>
  <si>
    <t>CB:#7_ImprovedKPIs</t>
  </si>
  <si>
    <t>R3-243779</t>
  </si>
  <si>
    <t>Huawei, ZTE, Xiaomi, Ericsson</t>
  </si>
  <si>
    <t>R3-243780</t>
  </si>
  <si>
    <t>R3-243786</t>
  </si>
  <si>
    <t>R3-243787</t>
  </si>
  <si>
    <t>RAN3(Nokia)</t>
  </si>
  <si>
    <t>Reply LS on SRS bandwidth aggregation</t>
  </si>
  <si>
    <t>RAN1(ZTE)</t>
  </si>
  <si>
    <t>R3-243788</t>
  </si>
  <si>
    <t>R3-243789</t>
  </si>
  <si>
    <t>NBC CR</t>
  </si>
  <si>
    <t>R3-243782</t>
  </si>
  <si>
    <t>R3-243783</t>
  </si>
  <si>
    <t>R3-243784</t>
  </si>
  <si>
    <t>R3-243785</t>
  </si>
  <si>
    <t>R3-243793</t>
  </si>
  <si>
    <t>R3-243792</t>
  </si>
  <si>
    <t>R3-243794</t>
  </si>
  <si>
    <t>R3-243795</t>
  </si>
  <si>
    <t>R3-243790</t>
  </si>
  <si>
    <t>R3-243781</t>
  </si>
  <si>
    <t>CB:#9_GTP-Uerror</t>
  </si>
  <si>
    <t>Nokia, Samsung, Huawei, ZTE, CATT, Ericsson, CMCC</t>
  </si>
  <si>
    <t>8.2</t>
  </si>
  <si>
    <t>LSin received during the meeting</t>
  </si>
  <si>
    <t>R2-2403807(R1-2403824)</t>
  </si>
  <si>
    <t>R1-2405456</t>
  </si>
  <si>
    <t>LTM correction for UE-based TA information from CU to DU</t>
  </si>
  <si>
    <t>LG Electronics Inc., Huawei, Ericsson, Lenovo, Samsung, ZTE, CATT, Google, Nokia, NEC</t>
  </si>
  <si>
    <t>R3-243791</t>
  </si>
  <si>
    <t>CB:#12_Mobilityenh</t>
  </si>
  <si>
    <t>Huawei, CMCC, Deutsche Telekom, Nokia, Nokia Shanghai Bell, CATT, ZTE, Ericsson</t>
  </si>
  <si>
    <t>Huawei, Nokia, CATT, ZTE, Samsung, Ericsson</t>
  </si>
  <si>
    <t>R3-243796</t>
  </si>
  <si>
    <t>CB:#13_Positioning</t>
  </si>
  <si>
    <t>R3-243799</t>
  </si>
  <si>
    <t>R3-243797</t>
  </si>
  <si>
    <t>R3-243798</t>
  </si>
  <si>
    <t>R3-243800</t>
  </si>
  <si>
    <t>R3-243801</t>
  </si>
  <si>
    <t>CB:#AIML1_Slicing</t>
  </si>
  <si>
    <t>R3-243802</t>
  </si>
  <si>
    <t>CB:#AIML2_CCO</t>
  </si>
  <si>
    <t>Qualcomm</t>
  </si>
  <si>
    <t>R3-243803</t>
  </si>
  <si>
    <t>CB:#AIML3_Leftover</t>
  </si>
  <si>
    <t>R3-243804</t>
  </si>
  <si>
    <t>R3-243805</t>
  </si>
  <si>
    <t>R3-243806</t>
  </si>
  <si>
    <t>Huawei, ZTE, Xiaomi, Ericsson, Nokia, CATT</t>
  </si>
  <si>
    <t>R3-243807</t>
  </si>
  <si>
    <t>CB:#AIoT1_Architecture</t>
  </si>
  <si>
    <t>R3-243808</t>
  </si>
  <si>
    <t>CB:#AIoT2_CNRANInterface</t>
  </si>
  <si>
    <t>Summary of Offline Discussion on additional topological enhancement</t>
  </si>
  <si>
    <t>R3-243809</t>
  </si>
  <si>
    <t>R3-243811</t>
  </si>
  <si>
    <t>R3-243812</t>
  </si>
  <si>
    <t>R3-243813</t>
  </si>
  <si>
    <t>R3-243814</t>
  </si>
  <si>
    <t>R3-243815</t>
  </si>
  <si>
    <t>R3-243816</t>
  </si>
  <si>
    <t>RAN3(Ericsson)</t>
  </si>
  <si>
    <t>R3-243817</t>
  </si>
  <si>
    <t>Correction for CHO cancel in UE CONTEXT MODIFICATION REQUEST</t>
  </si>
  <si>
    <t>R3-243818</t>
  </si>
  <si>
    <t>R3-243819</t>
  </si>
  <si>
    <t>R3-243821</t>
  </si>
  <si>
    <t>R3-243823</t>
  </si>
  <si>
    <t>R3-243824</t>
  </si>
  <si>
    <t>R3-243822</t>
  </si>
  <si>
    <t>R3-243810</t>
  </si>
  <si>
    <t>CB:#AIoT3_Location</t>
  </si>
  <si>
    <t>Nokia, Huawei, Deutsche Telekom, ZTE, CATT, Ericsson</t>
  </si>
  <si>
    <t>Reply LS on Restoration procedures for a PDU Session with Dual Connectivity</t>
  </si>
  <si>
    <t>1439</t>
  </si>
  <si>
    <t>R3-243820</t>
  </si>
  <si>
    <t>CB:#XR2_NRDC</t>
  </si>
  <si>
    <t>CATT,Nokia,ZTE,Ericsson,Huawei, Samsung</t>
  </si>
  <si>
    <t>Correction on TAG information transfer for LTM</t>
  </si>
  <si>
    <t>R3-243825</t>
  </si>
  <si>
    <t>Adding SeGW to NR Femto Architecture Options 1, 3 and 4</t>
  </si>
  <si>
    <t>R3-243828</t>
  </si>
  <si>
    <t>Huawei, CBN, Nokia, Qualcomm Incorporated, Samsung, CATT, ZTE, Ericsson</t>
  </si>
  <si>
    <t>R3-243829</t>
  </si>
  <si>
    <t>R3-243830</t>
  </si>
  <si>
    <t>R3-243831</t>
  </si>
  <si>
    <t>R3-243832</t>
  </si>
  <si>
    <t>ZTE Corporation, Ericsson, CATT, China Telecom, CMCC, Samsung, Nokia, Lenovo, NEC, Google</t>
  </si>
  <si>
    <t>R3-243833</t>
  </si>
  <si>
    <t>R3-243834</t>
  </si>
  <si>
    <t>R3-243835</t>
  </si>
  <si>
    <t>(TP for TR 38.799) OptionA without Xn gateway</t>
  </si>
  <si>
    <t>R3-243837</t>
  </si>
  <si>
    <t>Correction on MDT for PNI-NPN</t>
  </si>
  <si>
    <t>R3-243838</t>
  </si>
  <si>
    <t>ZTE, Ericsson, Huawei</t>
  </si>
  <si>
    <t>Indicator on MDT configuration in MR-DC</t>
  </si>
  <si>
    <t>R3-243839</t>
  </si>
  <si>
    <t>R3-243840</t>
  </si>
  <si>
    <t>R3-243841</t>
  </si>
  <si>
    <t>R3-243842</t>
  </si>
  <si>
    <t>R3-243843</t>
  </si>
  <si>
    <t>R3-243826</t>
  </si>
  <si>
    <t>R3-243827</t>
  </si>
  <si>
    <t>ZTE Corporation, CMCC, China Unicom, CATT, Samsung, Nokia, Ericsson, China Telecom</t>
  </si>
  <si>
    <t>1440</t>
  </si>
  <si>
    <t>Correction on indirect Data forwarding[Indirect Data forwarding]</t>
  </si>
  <si>
    <t>Huawei, CBN, Nokia, Ericssion</t>
  </si>
  <si>
    <t>Correction on MBS Broadcast F1-U Path Failure</t>
  </si>
  <si>
    <t>Huawei, CBN, Nokia, Qualcomm Incorporated, Ericsson, CATT, ZTE</t>
  </si>
  <si>
    <t>Huawei, Nokia, Samsung, LG Electronics, ZTE, Ericsson</t>
  </si>
  <si>
    <t>(TP to TR38.799) for option B of Xn support</t>
  </si>
  <si>
    <t>R3-243836</t>
  </si>
  <si>
    <t>CB:#25_LTMprocedure</t>
  </si>
  <si>
    <t>R3-243844</t>
  </si>
  <si>
    <t>CB:#WAB</t>
  </si>
  <si>
    <t>SoD of MRO for LTM</t>
  </si>
  <si>
    <t>SoD of MRO for others</t>
  </si>
  <si>
    <t>SoD of SONMDT NTN related</t>
  </si>
  <si>
    <t>SoD of SONMDT slicing related</t>
  </si>
  <si>
    <t>SoD of SONMDT leftovers</t>
  </si>
  <si>
    <t>R3-243845</t>
  </si>
  <si>
    <t>R3-243846</t>
  </si>
  <si>
    <t>R3-243847</t>
  </si>
  <si>
    <t>R3-243848</t>
  </si>
  <si>
    <t>R3-243849</t>
  </si>
  <si>
    <t>R3-243850</t>
  </si>
  <si>
    <t>R3-243854</t>
  </si>
  <si>
    <t>R3-243855</t>
  </si>
  <si>
    <t>R3-243856</t>
  </si>
  <si>
    <t>R3-243851</t>
  </si>
  <si>
    <t>R3-243852</t>
  </si>
  <si>
    <t>Ericsson, Huawei, Nokia, Lenovo, ZTE, Samsung</t>
  </si>
  <si>
    <t>R3-243853</t>
  </si>
  <si>
    <t>TP to capture the results of the options evaluation</t>
  </si>
  <si>
    <t>Ericsson, Nokia, Qualcomm Inc., Huawei, CATT</t>
  </si>
  <si>
    <t>R3-243857</t>
  </si>
  <si>
    <t>Reply LS</t>
  </si>
  <si>
    <t>LS draft reply to SA2</t>
  </si>
  <si>
    <t>(TP for TR 38.799) on architecture</t>
  </si>
  <si>
    <t>(TP for TR 38.799) on authorization</t>
  </si>
  <si>
    <t>(TP for TR 38.799) on mobility</t>
  </si>
  <si>
    <t>(TP for TR 38.799) on other issues</t>
  </si>
  <si>
    <t>(TP for TR 38.799) on integration procedure</t>
  </si>
  <si>
    <t>R3-243859</t>
  </si>
  <si>
    <t>R3-243860</t>
  </si>
  <si>
    <t>R3-243861</t>
  </si>
  <si>
    <t>R3-243862</t>
  </si>
  <si>
    <t>R3-243863</t>
  </si>
  <si>
    <t>R3-243864</t>
  </si>
  <si>
    <t>R3-243866</t>
  </si>
  <si>
    <t>R3-243858</t>
  </si>
  <si>
    <t>R3-243865</t>
  </si>
  <si>
    <t>Reply LS on security of IP transport over satellite transport links</t>
  </si>
  <si>
    <t>RAN3(Qualcomm)</t>
  </si>
  <si>
    <t>R3-243867</t>
  </si>
  <si>
    <t>R3-243869</t>
  </si>
  <si>
    <t>Correction on general F1AP principles for multicast reception in RRC_INACTIVE</t>
  </si>
  <si>
    <t>ZTE, Ericsson, CMCC, Huawei</t>
  </si>
  <si>
    <t>R3-243868</t>
  </si>
  <si>
    <t>CB:#19</t>
  </si>
  <si>
    <t>ZTE, CATT, China Telecom, CMCC, Samsung, Huawei, Ericsson, Nokia,China Unicom</t>
  </si>
  <si>
    <t>R3-243870</t>
  </si>
  <si>
    <t>R3-243871</t>
  </si>
  <si>
    <t>stage2</t>
  </si>
  <si>
    <t>R3-243872</t>
  </si>
  <si>
    <t>R3-243873</t>
  </si>
  <si>
    <t>CATT, Ericsson, ZTE, Huawei</t>
  </si>
  <si>
    <t>Xiaomi, Huawei, Samsung, ZTE, Nokia, Nokia Shanghai Bell, Qualcomm Incorporated, Ericsson, Lenovo, CATT</t>
  </si>
  <si>
    <t>NTT DOCOMO</t>
  </si>
  <si>
    <t>Correction on PSCell List of RA report</t>
  </si>
  <si>
    <t>Inventory and Command over CN-RAN interface</t>
  </si>
  <si>
    <t>1174</t>
  </si>
  <si>
    <t>R3-243874</t>
  </si>
  <si>
    <t>R3-243875</t>
  </si>
  <si>
    <t>China Telecom, Huawei, CATT, ZTE, Ericsson, Nokia, Nokia Shanghai Bell</t>
  </si>
  <si>
    <t>R3-243876</t>
  </si>
  <si>
    <t>R3-243877</t>
  </si>
  <si>
    <t>Qualcomm Incorporated, Huawei, CATT</t>
  </si>
  <si>
    <t>R3-243878</t>
  </si>
  <si>
    <t>[DRAFT] LS on Indicating Emergency Service Support over NG</t>
  </si>
  <si>
    <t>RAN3(China Telecom)</t>
  </si>
  <si>
    <t>R3-243879</t>
  </si>
  <si>
    <t>CMCC, Ericsson, ZTE</t>
  </si>
  <si>
    <t>Ericsson, AT&amp;T, Deutsche Telekom, ZTE, CMCC</t>
  </si>
  <si>
    <t>R3-243880</t>
  </si>
  <si>
    <t>R3-243881</t>
  </si>
  <si>
    <t>R3-243882</t>
  </si>
  <si>
    <t>CATT, China Telecom, ZTE, CMCC, Google, Inc., Nokia, LG Electronics, Lenovo, Ericsson, Huawei, Samsung</t>
  </si>
  <si>
    <t>CATT, ZTE, Huawei, CMCC, Nokia, Samsung, LG Electronics, China Telecom, Lenovo, Ericsson</t>
  </si>
  <si>
    <t>R3-243883</t>
  </si>
  <si>
    <t>R3-243884</t>
  </si>
  <si>
    <t>R3-243885</t>
  </si>
  <si>
    <t>R3-243886</t>
  </si>
  <si>
    <t>R3-243893</t>
  </si>
  <si>
    <t>R3-243894</t>
  </si>
  <si>
    <t>R3-243895</t>
  </si>
  <si>
    <t>(TP to BL CR for TS 38.423) Support ECN Marking and Congestion Information Reporting in DC</t>
  </si>
  <si>
    <t>(TP to BL CR for TS 37.340) Burst Arrival Time handling in NR-DC</t>
  </si>
  <si>
    <t>(TP to BL CR for TS 37.340) End of Data Burst Indication handling in NR-DC</t>
  </si>
  <si>
    <t>(TP to BL CR for TS 38.423) PSI-Based SDU Discarding</t>
  </si>
  <si>
    <t>Corrections for CFRA resource provision in LTM alternative 2</t>
  </si>
  <si>
    <t>R3-243896</t>
  </si>
  <si>
    <t>R3-243897</t>
  </si>
  <si>
    <t>R3-243898</t>
  </si>
  <si>
    <t>R3-243899</t>
  </si>
  <si>
    <t>R3-243900</t>
  </si>
  <si>
    <t>R3-243887</t>
  </si>
  <si>
    <t>R3-243888</t>
  </si>
  <si>
    <t>R3-243891</t>
  </si>
  <si>
    <t>R3-243889</t>
  </si>
  <si>
    <t>R3-243890</t>
  </si>
  <si>
    <t>Correct the description of the selected PLMN indication in INITIAL UE MESSAGE</t>
  </si>
  <si>
    <t>China Telecom, Huawei, CATT, ZTE, Ericsson,  Nokia, Nokia Shanghai Bell</t>
  </si>
  <si>
    <t>Correction on user consent</t>
  </si>
  <si>
    <t>R3-243892</t>
  </si>
  <si>
    <t>1441</t>
  </si>
  <si>
    <t>Rapporteur update for 36.401</t>
  </si>
  <si>
    <t>Rapporteur update for 38.401</t>
  </si>
  <si>
    <t>(draft) LS on UL PSI based PDU discarding in NR-DC</t>
  </si>
  <si>
    <t>R3-243901</t>
  </si>
  <si>
    <t>R3-243916</t>
  </si>
  <si>
    <t>R3-243917</t>
  </si>
  <si>
    <t>R3-243918</t>
  </si>
  <si>
    <t>R3-243922</t>
  </si>
  <si>
    <t>R3-243926</t>
  </si>
  <si>
    <t>R3-243903</t>
  </si>
  <si>
    <t>R3-243908</t>
  </si>
  <si>
    <t>R3-243941</t>
  </si>
  <si>
    <t>R3-243940</t>
  </si>
  <si>
    <t>R3-243927</t>
  </si>
  <si>
    <t>R3-243928</t>
  </si>
  <si>
    <t>R3-243944</t>
  </si>
  <si>
    <t>R3-243935</t>
  </si>
  <si>
    <t>R3-243904</t>
  </si>
  <si>
    <t>R3-243905</t>
  </si>
  <si>
    <t>R3-243902</t>
  </si>
  <si>
    <t>R3-243906</t>
  </si>
  <si>
    <t>R3-243914</t>
  </si>
  <si>
    <t>R3-243910</t>
  </si>
  <si>
    <t>R3-243909</t>
  </si>
  <si>
    <t>R3-243911</t>
  </si>
  <si>
    <t>R3-243912</t>
  </si>
  <si>
    <t>R3-243932</t>
  </si>
  <si>
    <t>R3-243907</t>
  </si>
  <si>
    <t>R3-243942</t>
  </si>
  <si>
    <t>R3-243943</t>
  </si>
  <si>
    <t>R3-243913</t>
  </si>
  <si>
    <t>R3-243920</t>
  </si>
  <si>
    <t>R3-243921</t>
  </si>
  <si>
    <t>R3-243933</t>
  </si>
  <si>
    <t>R3-243929</t>
  </si>
  <si>
    <t>R3-243924</t>
  </si>
  <si>
    <t>R3-243936</t>
  </si>
  <si>
    <t>R3-243937</t>
  </si>
  <si>
    <t>Huawei, Nokia</t>
  </si>
  <si>
    <t>R3-243930</t>
  </si>
  <si>
    <t>Correction on textual description of Early Status Transfer procedure for CHO</t>
  </si>
  <si>
    <t>ZTE Corporation, CMCC, China Unicom, CATT, Samsung, Nokia, Ericsson, China Telecom, Huawei</t>
  </si>
  <si>
    <t>Nokia, Huawei, CATT, Samsung</t>
  </si>
  <si>
    <t>R3-243915</t>
  </si>
  <si>
    <t>Correction on textual description of Early Status Transfer procedure for CPAC</t>
  </si>
  <si>
    <t>LTE_NR_DC_enh2-Core, TEI18</t>
  </si>
  <si>
    <t>1321</t>
  </si>
  <si>
    <t>R3-243919</t>
  </si>
  <si>
    <t>Response LS on FS_XRM Ph2</t>
  </si>
  <si>
    <t>RAN3(Lenovo)</t>
  </si>
  <si>
    <t>FS_XRM Ph2</t>
  </si>
  <si>
    <t>Qualcomm Incorporated, Huawei, CATT, ZTE</t>
  </si>
  <si>
    <t>R3-243934</t>
  </si>
  <si>
    <t>R3-243923</t>
  </si>
  <si>
    <t>Summary of Offline Discussion on CB: # 32_IAB</t>
  </si>
  <si>
    <t>R3-243938</t>
  </si>
  <si>
    <t>R3-243925</t>
  </si>
  <si>
    <t>[TP for TR38.743] Rel-18 Leftovers</t>
  </si>
  <si>
    <t>Samsung, ZTE, China Telecom, China Unicom, Nokia, DT, CMCC, CATT, Ericsson</t>
  </si>
  <si>
    <t>R3-243945</t>
  </si>
  <si>
    <t>RAN2, RAN1, RAN, SA</t>
  </si>
  <si>
    <t>R3-243931</t>
  </si>
  <si>
    <t>1175</t>
  </si>
  <si>
    <t>LS on Indicating Emergency Service Support over NG</t>
  </si>
  <si>
    <t>R3-243939</t>
  </si>
  <si>
    <t>(TP for TR 38.743) AI/ML enabled CCO</t>
  </si>
  <si>
    <t>Reply LS to SA5 on improved KPIs involving end-to-end data volume transfer time analytics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</si>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</sst>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000"/>
  </numFmts>
  <fonts count="35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22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8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363636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i/>
      <sz val="8"/>
      <color rgb="FF000000"/>
      <name val="Arial"/>
      <family val="2"/>
    </font>
  </fonts>
  <fills count="14">
    <fill>
      <patternFill patternType="none"/>
    </fill>
    <fill>
      <patternFill patternType="gray125"/>
    </fill>
    <fill>
      <gradientFill degree="90">
        <stop position="0">
          <color rgb="FF75B91A"/>
        </stop>
        <stop position="1">
          <color rgb="FF54AF13"/>
        </stop>
      </gradient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5" fillId="0" borderId="0"/>
    <xf numFmtId="0" fontId="27" fillId="0" borderId="0" applyNumberFormat="0" applyFill="0" applyBorder="0" applyAlignment="0" applyProtection="0"/>
    <xf numFmtId="0" fontId="4" fillId="0" borderId="0"/>
    <xf numFmtId="0" fontId="3" fillId="0" borderId="0"/>
    <xf numFmtId="0" fontId="23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Protection="1">
      <protection locked="0"/>
    </xf>
    <xf numFmtId="0" fontId="8" fillId="3" borderId="0" xfId="0" applyFont="1" applyFill="1" applyAlignment="1" applyProtection="1">
      <alignment wrapText="1"/>
      <protection locked="0"/>
    </xf>
    <xf numFmtId="0" fontId="8" fillId="3" borderId="0" xfId="0" applyFont="1" applyFill="1" applyAlignment="1" applyProtection="1">
      <alignment horizontal="center" wrapText="1"/>
      <protection locked="0"/>
    </xf>
    <xf numFmtId="49" fontId="12" fillId="4" borderId="2" xfId="0" applyNumberFormat="1" applyFont="1" applyFill="1" applyBorder="1" applyAlignment="1">
      <alignment horizontal="center" vertical="center" wrapText="1"/>
    </xf>
    <xf numFmtId="49" fontId="13" fillId="5" borderId="2" xfId="0" applyNumberFormat="1" applyFont="1" applyFill="1" applyBorder="1" applyAlignment="1">
      <alignment horizontal="center" vertical="center" wrapText="1"/>
    </xf>
    <xf numFmtId="49" fontId="12" fillId="6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6" fillId="0" borderId="0" xfId="1"/>
    <xf numFmtId="0" fontId="22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9" fontId="20" fillId="7" borderId="2" xfId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49" fontId="13" fillId="10" borderId="2" xfId="0" applyNumberFormat="1" applyFont="1" applyFill="1" applyBorder="1" applyAlignment="1">
      <alignment horizontal="center" vertical="center" wrapText="1"/>
    </xf>
    <xf numFmtId="0" fontId="0" fillId="10" borderId="0" xfId="0" applyFill="1"/>
    <xf numFmtId="49" fontId="12" fillId="10" borderId="2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49" fontId="21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11" borderId="0" xfId="0" applyFill="1"/>
    <xf numFmtId="164" fontId="9" fillId="0" borderId="0" xfId="0" applyNumberFormat="1" applyFont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9" fillId="12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5" fillId="5" borderId="2" xfId="0" applyNumberFormat="1" applyFont="1" applyFill="1" applyBorder="1" applyAlignment="1">
      <alignment horizontal="center" vertical="center" wrapText="1"/>
    </xf>
    <xf numFmtId="22" fontId="23" fillId="9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49" fontId="21" fillId="4" borderId="2" xfId="0" applyNumberFormat="1" applyFont="1" applyFill="1" applyBorder="1" applyAlignment="1">
      <alignment horizontal="center" vertical="center" wrapText="1"/>
    </xf>
    <xf numFmtId="49" fontId="21" fillId="6" borderId="2" xfId="0" applyNumberFormat="1" applyFont="1" applyFill="1" applyBorder="1" applyAlignment="1">
      <alignment horizontal="center" vertical="center" wrapText="1"/>
    </xf>
    <xf numFmtId="164" fontId="21" fillId="6" borderId="2" xfId="0" applyNumberFormat="1" applyFont="1" applyFill="1" applyBorder="1" applyAlignment="1">
      <alignment horizontal="center" vertical="center" wrapText="1"/>
    </xf>
    <xf numFmtId="49" fontId="19" fillId="9" borderId="2" xfId="1" applyNumberFormat="1" applyFont="1" applyFill="1" applyBorder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165" fontId="25" fillId="5" borderId="2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Border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30" fillId="0" borderId="3" xfId="4" applyFont="1" applyBorder="1" applyAlignment="1">
      <alignment wrapText="1"/>
    </xf>
    <xf numFmtId="0" fontId="4" fillId="0" borderId="0" xfId="4"/>
    <xf numFmtId="0" fontId="31" fillId="0" borderId="3" xfId="4" applyFont="1" applyBorder="1" applyAlignment="1">
      <alignment wrapText="1"/>
    </xf>
    <xf numFmtId="0" fontId="28" fillId="0" borderId="3" xfId="4" applyFont="1" applyBorder="1" applyAlignment="1">
      <alignment wrapText="1"/>
    </xf>
    <xf numFmtId="9" fontId="28" fillId="0" borderId="3" xfId="4" applyNumberFormat="1" applyFont="1" applyBorder="1" applyAlignment="1">
      <alignment wrapText="1"/>
    </xf>
    <xf numFmtId="0" fontId="32" fillId="0" borderId="3" xfId="4" applyFont="1" applyBorder="1" applyAlignment="1">
      <alignment wrapText="1"/>
    </xf>
    <xf numFmtId="9" fontId="32" fillId="0" borderId="3" xfId="4" applyNumberFormat="1" applyFont="1" applyBorder="1" applyAlignment="1">
      <alignment wrapText="1"/>
    </xf>
    <xf numFmtId="0" fontId="33" fillId="13" borderId="3" xfId="4" applyFont="1" applyFill="1" applyBorder="1" applyAlignment="1">
      <alignment wrapText="1"/>
    </xf>
    <xf numFmtId="0" fontId="28" fillId="13" borderId="3" xfId="4" applyFont="1" applyFill="1" applyBorder="1" applyAlignment="1">
      <alignment wrapText="1"/>
    </xf>
    <xf numFmtId="0" fontId="32" fillId="13" borderId="3" xfId="4" applyFont="1" applyFill="1" applyBorder="1" applyAlignment="1">
      <alignment wrapText="1"/>
    </xf>
    <xf numFmtId="0" fontId="34" fillId="0" borderId="3" xfId="4" applyFont="1" applyBorder="1" applyAlignment="1">
      <alignment wrapText="1"/>
    </xf>
    <xf numFmtId="9" fontId="34" fillId="0" borderId="3" xfId="4" applyNumberFormat="1" applyFont="1" applyBorder="1" applyAlignment="1">
      <alignment wrapText="1"/>
    </xf>
    <xf numFmtId="0" fontId="30" fillId="0" borderId="3" xfId="0" applyFont="1" applyBorder="1" applyAlignment="1">
      <alignment horizontal="left" vertical="top" wrapText="1"/>
    </xf>
    <xf numFmtId="14" fontId="28" fillId="0" borderId="3" xfId="0" applyNumberFormat="1" applyFont="1" applyBorder="1" applyAlignment="1">
      <alignment horizontal="left" vertical="top" wrapText="1"/>
    </xf>
    <xf numFmtId="14" fontId="32" fillId="0" borderId="3" xfId="0" applyNumberFormat="1" applyFont="1" applyBorder="1" applyAlignment="1">
      <alignment horizontal="left" vertical="top" wrapText="1"/>
    </xf>
    <xf numFmtId="14" fontId="29" fillId="0" borderId="3" xfId="0" applyNumberFormat="1" applyFont="1" applyBorder="1" applyAlignment="1">
      <alignment horizontal="left" vertical="top" wrapText="1"/>
    </xf>
    <xf numFmtId="14" fontId="33" fillId="0" borderId="3" xfId="0" applyNumberFormat="1" applyFont="1" applyBorder="1" applyAlignment="1">
      <alignment horizontal="left" vertical="top" wrapText="1"/>
    </xf>
    <xf numFmtId="14" fontId="34" fillId="0" borderId="3" xfId="0" applyNumberFormat="1" applyFont="1" applyBorder="1" applyAlignment="1">
      <alignment horizontal="left" vertical="top" wrapText="1"/>
    </xf>
    <xf numFmtId="0" fontId="3" fillId="0" borderId="4" xfId="5" applyBorder="1" applyAlignment="1">
      <alignment horizontal="center"/>
    </xf>
    <xf numFmtId="165" fontId="23" fillId="11" borderId="0" xfId="0" applyNumberFormat="1" applyFont="1" applyFill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5" fontId="0" fillId="7" borderId="0" xfId="0" applyNumberFormat="1" applyFill="1" applyAlignment="1">
      <alignment vertical="center"/>
    </xf>
    <xf numFmtId="164" fontId="23" fillId="11" borderId="0" xfId="0" applyNumberFormat="1" applyFont="1" applyFill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11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11" borderId="0" xfId="0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18" fillId="8" borderId="0" xfId="0" applyFont="1" applyFill="1"/>
    <xf numFmtId="165" fontId="0" fillId="11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21" fillId="6" borderId="5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23" fillId="11" borderId="0" xfId="0" applyFont="1" applyFill="1" applyAlignment="1">
      <alignment vertical="center"/>
    </xf>
    <xf numFmtId="165" fontId="0" fillId="10" borderId="0" xfId="0" applyNumberFormat="1" applyFill="1" applyAlignment="1">
      <alignment vertical="center"/>
    </xf>
    <xf numFmtId="14" fontId="0" fillId="0" borderId="0" xfId="0" applyNumberFormat="1" applyAlignment="1">
      <alignment vertical="center"/>
    </xf>
    <xf numFmtId="165" fontId="23" fillId="7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left" vertical="center" wrapText="1"/>
    </xf>
  </cellXfs>
  <cellStyles count="9">
    <cellStyle name="Hyperlink 2" xfId="3" xr:uid="{D99E057A-E1AB-4841-A58A-7E37D0E3DA74}"/>
    <cellStyle name="Normal" xfId="0" builtinId="0"/>
    <cellStyle name="Normal 2" xfId="1" xr:uid="{791BADBD-CADD-4429-BE2C-C21CBACB15CE}"/>
    <cellStyle name="Normal 2 2" xfId="7" xr:uid="{D5D125A2-49AD-418E-84C9-90B265A1BAE1}"/>
    <cellStyle name="Normal 3" xfId="2" xr:uid="{BD8BEA3C-7DB9-4304-8853-D6EA0C52799E}"/>
    <cellStyle name="Normal 4" xfId="4" xr:uid="{2224E2D5-2B7A-4D69-93AC-DD8BB2551D16}"/>
    <cellStyle name="Normal 5" xfId="5" xr:uid="{1D468794-B7B1-4BFD-AF1E-F22EF00E2E12}"/>
    <cellStyle name="Normal 6" xfId="6" xr:uid="{593E9F44-BBF6-45C6-AEF0-3500CFCD7311}"/>
    <cellStyle name="Normal 7" xfId="8" xr:uid="{0B4CA9FD-B6BE-48D3-A3CA-3827802F0363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imsseo\RAN3\RAN3_123_0226-0301_Athens\The_result_of_checking_CRs_20240222_v2.xlsx" TargetMode="External"/><Relationship Id="rId1" Type="http://schemas.openxmlformats.org/officeDocument/2006/relationships/externalLinkPath" Target="/Users/shimsseo/RAN3/RAN3_123_0226-0301_Athens/The_result_of_checking_CRs_20240222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ecking CRs"/>
      <sheetName val="WIcode"/>
      <sheetName val="TDoc_List-CR"/>
      <sheetName val="TDoc_List-total"/>
      <sheetName val="TDoc_List_r1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E28"/>
  <sheetViews>
    <sheetView workbookViewId="0">
      <selection activeCell="E12" sqref="E12"/>
    </sheetView>
  </sheetViews>
  <sheetFormatPr defaultColWidth="11.44140625" defaultRowHeight="14.4" x14ac:dyDescent="0.3"/>
  <cols>
    <col min="1" max="1" width="21.33203125" bestFit="1" customWidth="1"/>
    <col min="2" max="2" width="21.5546875" customWidth="1"/>
    <col min="3" max="3" width="13.44140625" customWidth="1"/>
  </cols>
  <sheetData>
    <row r="1" spans="1:5" ht="24" x14ac:dyDescent="0.3">
      <c r="A1" s="1" t="s">
        <v>0</v>
      </c>
      <c r="B1" s="1" t="s">
        <v>1</v>
      </c>
      <c r="C1" s="1" t="s">
        <v>6</v>
      </c>
      <c r="D1" s="1" t="s">
        <v>22</v>
      </c>
      <c r="E1" s="1" t="s">
        <v>62</v>
      </c>
    </row>
    <row r="2" spans="1:5" ht="10.5" customHeight="1" x14ac:dyDescent="0.3">
      <c r="A2" s="2"/>
      <c r="B2" s="3"/>
      <c r="C2" s="4"/>
      <c r="D2" s="4"/>
      <c r="E2" s="4"/>
    </row>
    <row r="3" spans="1:5" x14ac:dyDescent="0.3">
      <c r="A3" s="3" t="s">
        <v>16</v>
      </c>
      <c r="B3" s="3" t="s">
        <v>36</v>
      </c>
      <c r="C3" s="4" t="s">
        <v>7</v>
      </c>
      <c r="D3" s="4" t="s">
        <v>54</v>
      </c>
      <c r="E3" s="4" t="s">
        <v>94</v>
      </c>
    </row>
    <row r="4" spans="1:5" x14ac:dyDescent="0.3">
      <c r="A4" s="3" t="s">
        <v>23</v>
      </c>
      <c r="B4" s="3" t="s">
        <v>37</v>
      </c>
      <c r="C4" s="4" t="s">
        <v>8</v>
      </c>
      <c r="D4" s="4" t="s">
        <v>55</v>
      </c>
      <c r="E4" s="4" t="s">
        <v>90</v>
      </c>
    </row>
    <row r="5" spans="1:5" x14ac:dyDescent="0.3">
      <c r="A5" s="3" t="s">
        <v>15</v>
      </c>
      <c r="B5" s="3" t="s">
        <v>38</v>
      </c>
      <c r="C5" s="4" t="s">
        <v>9</v>
      </c>
      <c r="D5" s="4" t="s">
        <v>56</v>
      </c>
      <c r="E5" s="4" t="s">
        <v>91</v>
      </c>
    </row>
    <row r="6" spans="1:5" x14ac:dyDescent="0.3">
      <c r="A6" s="3" t="s">
        <v>14</v>
      </c>
      <c r="B6" s="3" t="s">
        <v>39</v>
      </c>
      <c r="C6" s="4" t="s">
        <v>10</v>
      </c>
      <c r="D6" s="4" t="s">
        <v>57</v>
      </c>
      <c r="E6" s="4" t="s">
        <v>92</v>
      </c>
    </row>
    <row r="7" spans="1:5" x14ac:dyDescent="0.3">
      <c r="A7" s="3" t="s">
        <v>17</v>
      </c>
      <c r="B7" s="3" t="s">
        <v>40</v>
      </c>
      <c r="C7" s="4" t="s">
        <v>11</v>
      </c>
      <c r="D7" s="4" t="s">
        <v>58</v>
      </c>
      <c r="E7" s="4" t="s">
        <v>93</v>
      </c>
    </row>
    <row r="8" spans="1:5" x14ac:dyDescent="0.3">
      <c r="A8" s="3" t="s">
        <v>24</v>
      </c>
      <c r="B8" s="3" t="s">
        <v>41</v>
      </c>
      <c r="C8" s="4" t="s">
        <v>12</v>
      </c>
      <c r="D8" s="4" t="s">
        <v>59</v>
      </c>
      <c r="E8" s="4" t="s">
        <v>63</v>
      </c>
    </row>
    <row r="9" spans="1:5" ht="28.8" x14ac:dyDescent="0.3">
      <c r="A9" s="3" t="s">
        <v>18</v>
      </c>
      <c r="B9" s="3" t="s">
        <v>42</v>
      </c>
      <c r="D9" s="4" t="s">
        <v>60</v>
      </c>
      <c r="E9" s="4" t="s">
        <v>64</v>
      </c>
    </row>
    <row r="10" spans="1:5" x14ac:dyDescent="0.3">
      <c r="A10" s="3" t="s">
        <v>25</v>
      </c>
      <c r="B10" s="3" t="s">
        <v>43</v>
      </c>
      <c r="D10" s="4" t="s">
        <v>61</v>
      </c>
      <c r="E10" s="4" t="s">
        <v>65</v>
      </c>
    </row>
    <row r="11" spans="1:5" x14ac:dyDescent="0.3">
      <c r="A11" s="3" t="s">
        <v>26</v>
      </c>
      <c r="B11" s="3" t="s">
        <v>44</v>
      </c>
      <c r="E11" s="4" t="s">
        <v>66</v>
      </c>
    </row>
    <row r="12" spans="1:5" x14ac:dyDescent="0.3">
      <c r="A12" s="3" t="s">
        <v>27</v>
      </c>
      <c r="B12" s="3" t="s">
        <v>45</v>
      </c>
      <c r="E12" s="4" t="s">
        <v>67</v>
      </c>
    </row>
    <row r="13" spans="1:5" x14ac:dyDescent="0.3">
      <c r="A13" s="3" t="s">
        <v>28</v>
      </c>
      <c r="B13" s="3" t="s">
        <v>46</v>
      </c>
      <c r="E13" s="4" t="s">
        <v>68</v>
      </c>
    </row>
    <row r="14" spans="1:5" x14ac:dyDescent="0.3">
      <c r="A14" s="3" t="s">
        <v>29</v>
      </c>
      <c r="B14" s="3" t="s">
        <v>47</v>
      </c>
      <c r="E14" s="4" t="s">
        <v>69</v>
      </c>
    </row>
    <row r="15" spans="1:5" x14ac:dyDescent="0.3">
      <c r="A15" s="3" t="s">
        <v>30</v>
      </c>
      <c r="B15" s="3" t="s">
        <v>48</v>
      </c>
      <c r="E15" s="4" t="s">
        <v>70</v>
      </c>
    </row>
    <row r="16" spans="1:5" x14ac:dyDescent="0.3">
      <c r="A16" s="3" t="s">
        <v>19</v>
      </c>
      <c r="B16" s="3" t="s">
        <v>49</v>
      </c>
      <c r="E16" s="4" t="s">
        <v>71</v>
      </c>
    </row>
    <row r="17" spans="1:5" x14ac:dyDescent="0.3">
      <c r="A17" s="3" t="s">
        <v>31</v>
      </c>
      <c r="B17" s="3" t="s">
        <v>50</v>
      </c>
      <c r="E17" s="4" t="s">
        <v>72</v>
      </c>
    </row>
    <row r="18" spans="1:5" x14ac:dyDescent="0.3">
      <c r="A18" s="3" t="s">
        <v>84</v>
      </c>
      <c r="B18" s="3" t="s">
        <v>51</v>
      </c>
      <c r="E18" s="4" t="s">
        <v>73</v>
      </c>
    </row>
    <row r="19" spans="1:5" x14ac:dyDescent="0.3">
      <c r="A19" s="3" t="s">
        <v>32</v>
      </c>
      <c r="B19" s="3" t="s">
        <v>52</v>
      </c>
      <c r="E19" s="4" t="s">
        <v>74</v>
      </c>
    </row>
    <row r="20" spans="1:5" x14ac:dyDescent="0.3">
      <c r="A20" s="3" t="s">
        <v>33</v>
      </c>
      <c r="B20" s="3" t="s">
        <v>53</v>
      </c>
      <c r="E20" s="4" t="s">
        <v>75</v>
      </c>
    </row>
    <row r="21" spans="1:5" x14ac:dyDescent="0.3">
      <c r="A21" s="3" t="s">
        <v>20</v>
      </c>
      <c r="B21" s="3" t="s">
        <v>89</v>
      </c>
      <c r="E21" s="4" t="s">
        <v>76</v>
      </c>
    </row>
    <row r="22" spans="1:5" x14ac:dyDescent="0.3">
      <c r="A22" s="3" t="s">
        <v>34</v>
      </c>
      <c r="E22" s="4" t="s">
        <v>77</v>
      </c>
    </row>
    <row r="23" spans="1:5" x14ac:dyDescent="0.3">
      <c r="A23" s="3" t="s">
        <v>35</v>
      </c>
      <c r="E23" s="4" t="s">
        <v>78</v>
      </c>
    </row>
    <row r="24" spans="1:5" x14ac:dyDescent="0.3">
      <c r="A24" s="3" t="s">
        <v>21</v>
      </c>
      <c r="E24" s="4" t="s">
        <v>79</v>
      </c>
    </row>
    <row r="25" spans="1:5" x14ac:dyDescent="0.3">
      <c r="A25" s="3" t="s">
        <v>88</v>
      </c>
      <c r="E25" s="4" t="s">
        <v>80</v>
      </c>
    </row>
    <row r="26" spans="1:5" x14ac:dyDescent="0.3">
      <c r="E26" s="4" t="s">
        <v>81</v>
      </c>
    </row>
    <row r="27" spans="1:5" x14ac:dyDescent="0.3">
      <c r="E27" s="4" t="s">
        <v>82</v>
      </c>
    </row>
    <row r="28" spans="1:5" x14ac:dyDescent="0.3">
      <c r="E28" s="4" t="s">
        <v>83</v>
      </c>
    </row>
  </sheetData>
  <dataConsolidate/>
  <pageMargins left="0.7" right="0.7" top="0.75" bottom="0.75" header="0.3" footer="0.3"/>
  <pageSetup paperSize="9" orientation="portrait" r:id="rId1"/>
  <headerFooter>
    <oddFooter>&amp;L&amp;1#&amp;"Tahoma"&amp;9&amp;KCF022BC2 – Usage restreint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S10"/>
  <sheetViews>
    <sheetView tabSelected="1" zoomScale="85" zoomScaleNormal="85" workbookViewId="0">
      <selection activeCell="A5" sqref="A5"/>
    </sheetView>
  </sheetViews>
  <sheetFormatPr defaultColWidth="9.109375" defaultRowHeight="14.4" x14ac:dyDescent="0.3"/>
  <cols>
    <col min="1" max="1" width="15.21875" style="13" customWidth="1"/>
    <col min="2" max="2" width="8" style="56" customWidth="1"/>
    <col min="3" max="3" width="8.77734375" style="13" customWidth="1"/>
    <col min="4" max="4" width="12.21875" style="15" customWidth="1"/>
    <col min="5" max="5" width="31.6640625" style="31" customWidth="1"/>
    <col min="6" max="6" width="21.44140625" style="31" customWidth="1"/>
    <col min="7" max="7" width="13.109375" style="31" customWidth="1"/>
    <col min="8" max="8" width="13.109375" style="31" hidden="1" customWidth="1"/>
    <col min="9" max="9" width="7.88671875" style="31" customWidth="1"/>
    <col min="10" max="11" width="9.109375" style="31"/>
    <col min="12" max="12" width="6.77734375" style="33" customWidth="1"/>
    <col min="13" max="13" width="7.33203125" style="37" customWidth="1"/>
    <col min="14" max="14" width="6.88671875" style="31" customWidth="1"/>
    <col min="15" max="15" width="22.6640625" style="31" customWidth="1"/>
    <col min="16" max="16" width="5.6640625" style="33" customWidth="1"/>
    <col min="17" max="17" width="11.109375" style="13" customWidth="1"/>
    <col min="18" max="18" width="8.33203125" style="33" customWidth="1"/>
    <col min="19" max="19" width="9.109375" style="39"/>
    <col min="20" max="16384" width="9.109375" style="31"/>
  </cols>
  <sheetData>
    <row r="1" spans="1:19" ht="28.8" customHeight="1" x14ac:dyDescent="0.55000000000000004">
      <c r="B1" s="53"/>
      <c r="C1" s="16"/>
      <c r="E1" s="8" t="s">
        <v>97</v>
      </c>
      <c r="F1" s="32"/>
      <c r="G1" s="32"/>
      <c r="H1" s="32"/>
      <c r="I1" s="32"/>
      <c r="J1" s="32"/>
      <c r="K1" s="32"/>
      <c r="N1" s="32"/>
      <c r="O1" s="32"/>
      <c r="Q1" s="16"/>
    </row>
    <row r="2" spans="1:19" s="24" customFormat="1" ht="15.6" x14ac:dyDescent="0.3">
      <c r="A2" s="99" t="s">
        <v>98</v>
      </c>
      <c r="B2" s="99"/>
      <c r="C2" s="99"/>
      <c r="D2" s="15"/>
      <c r="E2" s="12" t="s">
        <v>103</v>
      </c>
      <c r="L2" s="34"/>
      <c r="M2" s="38"/>
      <c r="P2" s="34"/>
      <c r="Q2" s="18"/>
      <c r="R2" s="34"/>
    </row>
    <row r="3" spans="1:19" s="24" customFormat="1" x14ac:dyDescent="0.3">
      <c r="A3" s="99"/>
      <c r="B3" s="99"/>
      <c r="C3" s="99"/>
      <c r="D3" s="17" t="s">
        <v>121</v>
      </c>
      <c r="E3" s="9"/>
      <c r="F3" s="9"/>
      <c r="G3" s="9"/>
      <c r="H3" s="9"/>
      <c r="I3" s="10"/>
      <c r="J3" s="11"/>
      <c r="K3" s="9"/>
      <c r="L3" s="14"/>
      <c r="M3" s="41" t="s">
        <v>321</v>
      </c>
      <c r="N3" s="43">
        <v>12.2</v>
      </c>
      <c r="O3" s="9" t="str">
        <f>VLOOKUP(N3,'WI based on AI'!A:B,2,FALSE)</f>
        <v>FS_NR_WAB_5GFemto</v>
      </c>
      <c r="P3" s="14"/>
      <c r="Q3" s="18"/>
      <c r="R3" s="36"/>
    </row>
    <row r="4" spans="1:19" s="24" customFormat="1" ht="30.6" x14ac:dyDescent="0.3">
      <c r="A4" s="46" t="s">
        <v>277</v>
      </c>
      <c r="B4" s="54" t="s">
        <v>99</v>
      </c>
      <c r="C4" s="46" t="s">
        <v>272</v>
      </c>
      <c r="D4" s="49" t="s">
        <v>116</v>
      </c>
      <c r="E4" s="49" t="s">
        <v>3</v>
      </c>
      <c r="F4" s="49" t="s">
        <v>95</v>
      </c>
      <c r="G4" s="49" t="s">
        <v>100</v>
      </c>
      <c r="H4" s="49"/>
      <c r="I4" s="49" t="s">
        <v>4</v>
      </c>
      <c r="J4" s="49" t="s">
        <v>22</v>
      </c>
      <c r="K4" s="49" t="s">
        <v>85</v>
      </c>
      <c r="L4" s="50" t="s">
        <v>101</v>
      </c>
      <c r="M4" s="51" t="s">
        <v>86</v>
      </c>
      <c r="N4" s="50" t="s">
        <v>2</v>
      </c>
      <c r="O4" s="50" t="s">
        <v>13</v>
      </c>
      <c r="P4" s="93" t="s">
        <v>102</v>
      </c>
      <c r="Q4" s="52" t="s">
        <v>279</v>
      </c>
      <c r="R4" s="47" t="s">
        <v>278</v>
      </c>
    </row>
    <row r="5" spans="1:19" s="24" customFormat="1" ht="15.6" x14ac:dyDescent="0.3">
      <c r="A5" s="25"/>
      <c r="B5" s="55" t="e">
        <f>VLOOKUP(D5,TDoc_List!A:AE, 23, FALSE)</f>
        <v>#N/A</v>
      </c>
      <c r="C5" s="42" t="e">
        <f t="shared" ref="C5" si="0">Q5+1</f>
        <v>#N/A</v>
      </c>
      <c r="D5" s="35"/>
      <c r="E5" s="22" t="e">
        <f>VLOOKUP(D5,TDoc_List!A:AE, 2, FALSE)</f>
        <v>#N/A</v>
      </c>
      <c r="F5" s="22" t="e">
        <f>VLOOKUP(D5,TDoc_List!A:AE, 3, FALSE)</f>
        <v>#N/A</v>
      </c>
      <c r="G5" s="21" t="e">
        <f>VLOOKUP(D5,TDoc_List!A:AE, 4, FALSE)</f>
        <v>#N/A</v>
      </c>
      <c r="H5" s="21"/>
      <c r="I5" s="26" t="e">
        <f>VLOOKUP(D5,TDoc_List!A:AE, 6, FALSE)</f>
        <v>#N/A</v>
      </c>
      <c r="J5" s="26" t="e">
        <f>VLOOKUP(D5,TDoc_List!A:AE, 7, FALSE)</f>
        <v>#N/A</v>
      </c>
      <c r="K5" s="26" t="e">
        <f>VLOOKUP(D5,TDoc_List!A:AE, 11, FALSE)</f>
        <v>#N/A</v>
      </c>
      <c r="L5" s="26" t="e">
        <f>VLOOKUP(D5,TDoc_List!A:AE, 19, FALSE)</f>
        <v>#N/A</v>
      </c>
      <c r="M5" s="27" t="e">
        <f>VLOOKUP(D5,TDoc_List!A:AE, 20, FALSE)</f>
        <v>#N/A</v>
      </c>
      <c r="N5" s="21" t="e">
        <f>VLOOKUP(M5,'spec ver'!A:F,2,FALSE)</f>
        <v>#N/A</v>
      </c>
      <c r="O5" s="21" t="e">
        <f>VLOOKUP(D5,TDoc_List!A:AE, 22, FALSE)</f>
        <v>#N/A</v>
      </c>
      <c r="P5" s="26" t="e">
        <f>VLOOKUP(D5,TDoc_List!A:AE, 25, FALSE)</f>
        <v>#N/A</v>
      </c>
      <c r="Q5" s="20" t="e">
        <f>VLOOKUP(D5,TDoc_List!A:AE, 24, FALSE)</f>
        <v>#N/A</v>
      </c>
      <c r="R5" s="34" t="e">
        <f>VLOOKUP(D5,TDoc_List!A:AE, 18, FALSE)</f>
        <v>#N/A</v>
      </c>
      <c r="S5" s="39"/>
    </row>
    <row r="6" spans="1:19" s="24" customFormat="1" ht="15.6" x14ac:dyDescent="0.3">
      <c r="A6" s="25"/>
      <c r="B6" s="55" t="e">
        <f>VLOOKUP(D6,TDoc_List!A:AE, 23, FALSE)</f>
        <v>#N/A</v>
      </c>
      <c r="C6" s="42" t="e">
        <f t="shared" ref="C6:C7" si="1">Q6+1</f>
        <v>#N/A</v>
      </c>
      <c r="D6" s="35"/>
      <c r="E6" s="22" t="e">
        <f>VLOOKUP(D6,TDoc_List!A:AE, 2, FALSE)</f>
        <v>#N/A</v>
      </c>
      <c r="F6" s="22" t="e">
        <f>VLOOKUP(D6,TDoc_List!A:AE, 3, FALSE)</f>
        <v>#N/A</v>
      </c>
      <c r="G6" s="21" t="e">
        <f>VLOOKUP(D6,TDoc_List!A:AE, 4, FALSE)</f>
        <v>#N/A</v>
      </c>
      <c r="H6" s="21"/>
      <c r="I6" s="26" t="e">
        <f>VLOOKUP(D6,TDoc_List!A:AE, 6, FALSE)</f>
        <v>#N/A</v>
      </c>
      <c r="J6" s="26" t="e">
        <f>VLOOKUP(D6,TDoc_List!A:AE, 7, FALSE)</f>
        <v>#N/A</v>
      </c>
      <c r="K6" s="26" t="e">
        <f>VLOOKUP(D6,TDoc_List!A:AE, 11, FALSE)</f>
        <v>#N/A</v>
      </c>
      <c r="L6" s="26" t="e">
        <f>VLOOKUP(D6,TDoc_List!A:AE, 19, FALSE)</f>
        <v>#N/A</v>
      </c>
      <c r="M6" s="27" t="e">
        <f>VLOOKUP(D6,TDoc_List!A:AE, 20, FALSE)</f>
        <v>#N/A</v>
      </c>
      <c r="N6" s="21" t="e">
        <f>VLOOKUP(M6,'spec ver'!A:F,2,FALSE)</f>
        <v>#N/A</v>
      </c>
      <c r="O6" s="21" t="e">
        <f>VLOOKUP(D6,TDoc_List!A:AE, 22, FALSE)</f>
        <v>#N/A</v>
      </c>
      <c r="P6" s="26" t="e">
        <f>VLOOKUP(D6,TDoc_List!A:AE, 25, FALSE)</f>
        <v>#N/A</v>
      </c>
      <c r="Q6" s="20" t="e">
        <f>VLOOKUP(D6,TDoc_List!A:AE, 24, FALSE)</f>
        <v>#N/A</v>
      </c>
      <c r="R6" s="34" t="e">
        <f>VLOOKUP(D6,TDoc_List!A:AE, 18, FALSE)</f>
        <v>#N/A</v>
      </c>
      <c r="S6" s="39"/>
    </row>
    <row r="7" spans="1:19" s="24" customFormat="1" ht="15.6" x14ac:dyDescent="0.3">
      <c r="A7" s="25"/>
      <c r="B7" s="55" t="e">
        <f>VLOOKUP(D7,TDoc_List!A:AE, 23, FALSE)</f>
        <v>#N/A</v>
      </c>
      <c r="C7" s="42" t="e">
        <f t="shared" si="1"/>
        <v>#N/A</v>
      </c>
      <c r="D7" s="35"/>
      <c r="E7" s="22" t="e">
        <f>VLOOKUP(D7,TDoc_List!A:AE, 2, FALSE)</f>
        <v>#N/A</v>
      </c>
      <c r="F7" s="22" t="e">
        <f>VLOOKUP(D7,TDoc_List!A:AE, 3, FALSE)</f>
        <v>#N/A</v>
      </c>
      <c r="G7" s="21" t="e">
        <f>VLOOKUP(D7,TDoc_List!A:AE, 4, FALSE)</f>
        <v>#N/A</v>
      </c>
      <c r="H7" s="21"/>
      <c r="I7" s="26" t="e">
        <f>VLOOKUP(D7,TDoc_List!A:AE, 6, FALSE)</f>
        <v>#N/A</v>
      </c>
      <c r="J7" s="26" t="e">
        <f>VLOOKUP(D7,TDoc_List!A:AE, 7, FALSE)</f>
        <v>#N/A</v>
      </c>
      <c r="K7" s="26" t="e">
        <f>VLOOKUP(D7,TDoc_List!A:AE, 11, FALSE)</f>
        <v>#N/A</v>
      </c>
      <c r="L7" s="26" t="e">
        <f>VLOOKUP(D7,TDoc_List!A:AE, 19, FALSE)</f>
        <v>#N/A</v>
      </c>
      <c r="M7" s="27" t="e">
        <f>VLOOKUP(D7,TDoc_List!A:AE, 20, FALSE)</f>
        <v>#N/A</v>
      </c>
      <c r="N7" s="21" t="e">
        <f>VLOOKUP(M7,'spec ver'!A:F,2,FALSE)</f>
        <v>#N/A</v>
      </c>
      <c r="O7" s="21" t="e">
        <f>VLOOKUP(D7,TDoc_List!A:AE, 22, FALSE)</f>
        <v>#N/A</v>
      </c>
      <c r="P7" s="26" t="e">
        <f>VLOOKUP(D7,TDoc_List!A:AE, 25, FALSE)</f>
        <v>#N/A</v>
      </c>
      <c r="Q7" s="20" t="e">
        <f>VLOOKUP(D7,TDoc_List!A:AE, 24, FALSE)</f>
        <v>#N/A</v>
      </c>
      <c r="R7" s="34" t="e">
        <f>VLOOKUP(D7,TDoc_List!A:AE, 18, FALSE)</f>
        <v>#N/A</v>
      </c>
      <c r="S7" s="39"/>
    </row>
    <row r="8" spans="1:19" s="24" customFormat="1" ht="15.6" x14ac:dyDescent="0.3">
      <c r="A8" s="25"/>
      <c r="B8" s="55" t="e">
        <f>VLOOKUP(D8,TDoc_List!A:AE, 23, FALSE)</f>
        <v>#N/A</v>
      </c>
      <c r="C8" s="42" t="e">
        <f t="shared" ref="C8" si="2">Q8+1</f>
        <v>#N/A</v>
      </c>
      <c r="D8" s="35"/>
      <c r="E8" s="22" t="e">
        <f>VLOOKUP(D8,TDoc_List!A:AE, 2, FALSE)</f>
        <v>#N/A</v>
      </c>
      <c r="F8" s="22" t="e">
        <f>VLOOKUP(D8,TDoc_List!A:AE, 3, FALSE)</f>
        <v>#N/A</v>
      </c>
      <c r="G8" s="21" t="e">
        <f>VLOOKUP(D8,TDoc_List!A:AE, 4, FALSE)</f>
        <v>#N/A</v>
      </c>
      <c r="H8" s="21"/>
      <c r="I8" s="26" t="e">
        <f>VLOOKUP(D8,TDoc_List!A:AE, 6, FALSE)</f>
        <v>#N/A</v>
      </c>
      <c r="J8" s="26" t="e">
        <f>VLOOKUP(D8,TDoc_List!A:AE, 7, FALSE)</f>
        <v>#N/A</v>
      </c>
      <c r="K8" s="26" t="e">
        <f>VLOOKUP(D8,TDoc_List!A:AE, 11, FALSE)</f>
        <v>#N/A</v>
      </c>
      <c r="L8" s="26" t="e">
        <f>VLOOKUP(D8,TDoc_List!A:AE, 19, FALSE)</f>
        <v>#N/A</v>
      </c>
      <c r="M8" s="27" t="e">
        <f>VLOOKUP(D8,TDoc_List!A:AE, 20, FALSE)</f>
        <v>#N/A</v>
      </c>
      <c r="N8" s="21" t="e">
        <f>VLOOKUP(M8,'spec ver'!A:F,2,FALSE)</f>
        <v>#N/A</v>
      </c>
      <c r="O8" s="21" t="e">
        <f>VLOOKUP(D8,TDoc_List!A:AE, 22, FALSE)</f>
        <v>#N/A</v>
      </c>
      <c r="P8" s="26" t="e">
        <f>VLOOKUP(D8,TDoc_List!A:AE, 25, FALSE)</f>
        <v>#N/A</v>
      </c>
      <c r="Q8" s="20" t="e">
        <f>VLOOKUP(D8,TDoc_List!A:AE, 24, FALSE)</f>
        <v>#N/A</v>
      </c>
      <c r="R8" s="34" t="e">
        <f>VLOOKUP(D8,TDoc_List!A:AE, 18, FALSE)</f>
        <v>#N/A</v>
      </c>
      <c r="S8" s="39"/>
    </row>
    <row r="9" spans="1:19" s="24" customFormat="1" ht="15.6" x14ac:dyDescent="0.3">
      <c r="A9" s="25"/>
      <c r="B9" s="55" t="e">
        <f>VLOOKUP(D9,TDoc_List!A:AE, 23, FALSE)</f>
        <v>#N/A</v>
      </c>
      <c r="C9" s="42" t="e">
        <f t="shared" ref="C9:C10" si="3">Q9+1</f>
        <v>#N/A</v>
      </c>
      <c r="D9" s="35"/>
      <c r="E9" s="22" t="e">
        <f>VLOOKUP(D9,TDoc_List!A:AE, 2, FALSE)</f>
        <v>#N/A</v>
      </c>
      <c r="F9" s="22" t="e">
        <f>VLOOKUP(D9,TDoc_List!A:AE, 3, FALSE)</f>
        <v>#N/A</v>
      </c>
      <c r="G9" s="21" t="e">
        <f>VLOOKUP(D9,TDoc_List!A:AE, 4, FALSE)</f>
        <v>#N/A</v>
      </c>
      <c r="H9" s="21"/>
      <c r="I9" s="26" t="e">
        <f>VLOOKUP(D9,TDoc_List!A:AE, 6, FALSE)</f>
        <v>#N/A</v>
      </c>
      <c r="J9" s="26" t="e">
        <f>VLOOKUP(D9,TDoc_List!A:AE, 7, FALSE)</f>
        <v>#N/A</v>
      </c>
      <c r="K9" s="26" t="e">
        <f>VLOOKUP(D9,TDoc_List!A:AE, 11, FALSE)</f>
        <v>#N/A</v>
      </c>
      <c r="L9" s="26" t="e">
        <f>VLOOKUP(D9,TDoc_List!A:AE, 19, FALSE)</f>
        <v>#N/A</v>
      </c>
      <c r="M9" s="27" t="e">
        <f>VLOOKUP(D9,TDoc_List!A:AE, 20, FALSE)</f>
        <v>#N/A</v>
      </c>
      <c r="N9" s="21" t="e">
        <f>VLOOKUP(M9,'spec ver'!A:F,2,FALSE)</f>
        <v>#N/A</v>
      </c>
      <c r="O9" s="21" t="e">
        <f>VLOOKUP(D9,TDoc_List!A:AE, 22, FALSE)</f>
        <v>#N/A</v>
      </c>
      <c r="P9" s="26" t="e">
        <f>VLOOKUP(D9,TDoc_List!A:AE, 25, FALSE)</f>
        <v>#N/A</v>
      </c>
      <c r="Q9" s="20" t="e">
        <f>VLOOKUP(D9,TDoc_List!A:AE, 24, FALSE)</f>
        <v>#N/A</v>
      </c>
      <c r="R9" s="34" t="e">
        <f>VLOOKUP(D9,TDoc_List!A:AE, 18, FALSE)</f>
        <v>#N/A</v>
      </c>
      <c r="S9" s="39"/>
    </row>
    <row r="10" spans="1:19" s="24" customFormat="1" ht="15.6" x14ac:dyDescent="0.3">
      <c r="A10" s="25"/>
      <c r="B10" s="55" t="e">
        <f>VLOOKUP(D10,TDoc_List!A:AE, 23, FALSE)</f>
        <v>#N/A</v>
      </c>
      <c r="C10" s="42" t="e">
        <f t="shared" si="3"/>
        <v>#N/A</v>
      </c>
      <c r="D10" s="35"/>
      <c r="E10" s="22" t="e">
        <f>VLOOKUP(D10,TDoc_List!A:AE, 2, FALSE)</f>
        <v>#N/A</v>
      </c>
      <c r="F10" s="22" t="e">
        <f>VLOOKUP(D10,TDoc_List!A:AE, 3, FALSE)</f>
        <v>#N/A</v>
      </c>
      <c r="G10" s="21" t="e">
        <f>VLOOKUP(D10,TDoc_List!A:AE, 4, FALSE)</f>
        <v>#N/A</v>
      </c>
      <c r="H10" s="21"/>
      <c r="I10" s="26" t="e">
        <f>VLOOKUP(D10,TDoc_List!A:AE, 6, FALSE)</f>
        <v>#N/A</v>
      </c>
      <c r="J10" s="26" t="e">
        <f>VLOOKUP(D10,TDoc_List!A:AE, 7, FALSE)</f>
        <v>#N/A</v>
      </c>
      <c r="K10" s="26" t="e">
        <f>VLOOKUP(D10,TDoc_List!A:AE, 11, FALSE)</f>
        <v>#N/A</v>
      </c>
      <c r="L10" s="26" t="e">
        <f>VLOOKUP(D10,TDoc_List!A:AE, 19, FALSE)</f>
        <v>#N/A</v>
      </c>
      <c r="M10" s="27" t="e">
        <f>VLOOKUP(D10,TDoc_List!A:AE, 20, FALSE)</f>
        <v>#N/A</v>
      </c>
      <c r="N10" s="21" t="e">
        <f>VLOOKUP(M10,'spec ver'!A:F,2,FALSE)</f>
        <v>#N/A</v>
      </c>
      <c r="O10" s="21" t="e">
        <f>VLOOKUP(D10,TDoc_List!A:AE, 22, FALSE)</f>
        <v>#N/A</v>
      </c>
      <c r="P10" s="26" t="e">
        <f>VLOOKUP(D10,TDoc_List!A:AE, 25, FALSE)</f>
        <v>#N/A</v>
      </c>
      <c r="Q10" s="20" t="e">
        <f>VLOOKUP(D10,TDoc_List!A:AE, 24, FALSE)</f>
        <v>#N/A</v>
      </c>
      <c r="R10" s="34" t="e">
        <f>VLOOKUP(D10,TDoc_List!A:AE, 18, FALSE)</f>
        <v>#N/A</v>
      </c>
      <c r="S10" s="39"/>
    </row>
  </sheetData>
  <mergeCells count="1">
    <mergeCell ref="A2:C3"/>
  </mergeCells>
  <phoneticPr fontId="9" type="noConversion"/>
  <conditionalFormatting sqref="A1:A1048576">
    <cfRule type="duplicateValues" dxfId="32" priority="15"/>
  </conditionalFormatting>
  <conditionalFormatting sqref="D1:D1048576">
    <cfRule type="duplicateValues" dxfId="31" priority="425"/>
    <cfRule type="duplicateValues" dxfId="30" priority="426"/>
  </conditionalFormatting>
  <conditionalFormatting sqref="D5:D10">
    <cfRule type="duplicateValues" dxfId="29" priority="431"/>
  </conditionalFormatting>
  <pageMargins left="0.7" right="0.7" top="0.75" bottom="0.75" header="0.3" footer="0.3"/>
  <pageSetup paperSize="9" orientation="portrait" r:id="rId1"/>
  <headerFooter>
    <oddFooter>&amp;L&amp;1#&amp;"Tahoma"&amp;9&amp;KCF022BC2 – Usage restreint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FB4DA-553B-4A77-B0D9-B27605B986D9}">
  <sheetPr>
    <tabColor theme="9" tint="0.59999389629810485"/>
  </sheetPr>
  <dimension ref="A1:AJ94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11.6640625" style="19" customWidth="1"/>
    <col min="2" max="2" width="33.44140625" style="19" customWidth="1"/>
    <col min="3" max="3" width="25.44140625" style="19" customWidth="1"/>
    <col min="4" max="4" width="19.33203125" style="19" customWidth="1"/>
    <col min="5" max="11" width="8.88671875" style="19"/>
    <col min="12" max="12" width="22.6640625" style="19" customWidth="1"/>
    <col min="13" max="14" width="8.88671875" style="19"/>
    <col min="15" max="15" width="16.21875" style="19" customWidth="1"/>
    <col min="16" max="16" width="15.88671875" style="19" customWidth="1"/>
    <col min="17" max="16384" width="8.88671875" style="19"/>
  </cols>
  <sheetData>
    <row r="1" spans="1:36" x14ac:dyDescent="0.3">
      <c r="A1" s="40" t="s">
        <v>271</v>
      </c>
      <c r="B1" s="40" t="s">
        <v>3</v>
      </c>
      <c r="C1" s="40" t="s">
        <v>270</v>
      </c>
      <c r="D1" s="40" t="s">
        <v>269</v>
      </c>
      <c r="E1" s="40" t="s">
        <v>268</v>
      </c>
      <c r="F1" s="40" t="s">
        <v>4</v>
      </c>
      <c r="G1" s="40" t="s">
        <v>22</v>
      </c>
      <c r="H1" s="40" t="s">
        <v>267</v>
      </c>
      <c r="I1" s="40" t="s">
        <v>266</v>
      </c>
      <c r="J1" s="40" t="s">
        <v>265</v>
      </c>
      <c r="K1" s="40" t="s">
        <v>85</v>
      </c>
      <c r="L1" s="40" t="s">
        <v>264</v>
      </c>
      <c r="M1" s="40" t="s">
        <v>263</v>
      </c>
      <c r="N1" s="40" t="s">
        <v>262</v>
      </c>
      <c r="O1" s="40" t="s">
        <v>261</v>
      </c>
      <c r="P1" s="40" t="s">
        <v>260</v>
      </c>
      <c r="Q1" s="40" t="s">
        <v>5</v>
      </c>
      <c r="R1" s="40" t="s">
        <v>259</v>
      </c>
      <c r="S1" s="40" t="s">
        <v>101</v>
      </c>
      <c r="T1" s="40" t="s">
        <v>258</v>
      </c>
      <c r="U1" s="40" t="s">
        <v>2</v>
      </c>
      <c r="V1" s="40" t="s">
        <v>13</v>
      </c>
      <c r="W1" s="40" t="s">
        <v>18</v>
      </c>
      <c r="X1" s="40" t="s">
        <v>87</v>
      </c>
      <c r="Y1" s="40" t="s">
        <v>257</v>
      </c>
      <c r="Z1" s="40" t="s">
        <v>256</v>
      </c>
      <c r="AA1" s="40" t="s">
        <v>282</v>
      </c>
      <c r="AB1" s="40" t="s">
        <v>283</v>
      </c>
      <c r="AC1" s="40" t="s">
        <v>284</v>
      </c>
      <c r="AD1" s="40" t="s">
        <v>285</v>
      </c>
      <c r="AE1" s="40" t="s">
        <v>286</v>
      </c>
      <c r="AF1" s="40" t="s">
        <v>255</v>
      </c>
      <c r="AG1" s="40" t="s">
        <v>254</v>
      </c>
      <c r="AH1" s="40" t="s">
        <v>253</v>
      </c>
      <c r="AI1" s="40" t="s">
        <v>252</v>
      </c>
      <c r="AJ1" s="40" t="s">
        <v>251</v>
      </c>
    </row>
    <row r="2" spans="1:36" customFormat="1" x14ac:dyDescent="0.3">
      <c r="A2" t="s">
        <v>3266</v>
      </c>
      <c r="B2" t="s">
        <v>3267</v>
      </c>
      <c r="C2" t="s">
        <v>250</v>
      </c>
      <c r="D2" t="s">
        <v>237</v>
      </c>
      <c r="E2">
        <v>38848</v>
      </c>
      <c r="F2" t="s">
        <v>16</v>
      </c>
      <c r="G2" t="s">
        <v>56</v>
      </c>
      <c r="K2" t="s">
        <v>126</v>
      </c>
      <c r="L2" t="s">
        <v>2689</v>
      </c>
      <c r="M2">
        <v>100</v>
      </c>
      <c r="N2" t="s">
        <v>41</v>
      </c>
      <c r="O2" s="97">
        <v>45408.279282407399</v>
      </c>
      <c r="P2" s="97">
        <v>45422.1042888542</v>
      </c>
    </row>
    <row r="3" spans="1:36" customFormat="1" x14ac:dyDescent="0.3">
      <c r="A3" t="s">
        <v>3268</v>
      </c>
      <c r="B3" t="s">
        <v>3269</v>
      </c>
      <c r="C3" t="s">
        <v>249</v>
      </c>
      <c r="D3" t="s">
        <v>131</v>
      </c>
      <c r="E3">
        <v>99562</v>
      </c>
      <c r="F3" t="s">
        <v>20</v>
      </c>
      <c r="G3" t="s">
        <v>56</v>
      </c>
      <c r="K3" t="s">
        <v>207</v>
      </c>
      <c r="L3" t="s">
        <v>2690</v>
      </c>
      <c r="M3">
        <v>200</v>
      </c>
      <c r="N3" t="s">
        <v>41</v>
      </c>
      <c r="O3" s="97">
        <v>45408.279282407399</v>
      </c>
      <c r="P3" s="97">
        <v>45419.502018368097</v>
      </c>
    </row>
    <row r="4" spans="1:36" customFormat="1" x14ac:dyDescent="0.3">
      <c r="A4" t="s">
        <v>3270</v>
      </c>
      <c r="B4" t="s">
        <v>287</v>
      </c>
      <c r="C4" t="s">
        <v>238</v>
      </c>
      <c r="D4" t="s">
        <v>237</v>
      </c>
      <c r="E4">
        <v>38848</v>
      </c>
      <c r="F4" t="s">
        <v>34</v>
      </c>
      <c r="G4" t="s">
        <v>60</v>
      </c>
      <c r="K4" t="s">
        <v>109</v>
      </c>
      <c r="L4" t="s">
        <v>2691</v>
      </c>
      <c r="M4">
        <v>300</v>
      </c>
      <c r="N4" t="s">
        <v>45</v>
      </c>
      <c r="O4" s="97">
        <v>45408.279282407399</v>
      </c>
      <c r="P4" s="97">
        <v>45422.104288576404</v>
      </c>
    </row>
    <row r="5" spans="1:36" customFormat="1" x14ac:dyDescent="0.3">
      <c r="A5" t="s">
        <v>3271</v>
      </c>
      <c r="B5" t="s">
        <v>3272</v>
      </c>
      <c r="C5" t="s">
        <v>249</v>
      </c>
      <c r="D5" t="s">
        <v>131</v>
      </c>
      <c r="E5">
        <v>99562</v>
      </c>
      <c r="F5" t="s">
        <v>33</v>
      </c>
      <c r="G5" t="s">
        <v>60</v>
      </c>
      <c r="K5" t="s">
        <v>248</v>
      </c>
      <c r="L5" t="s">
        <v>2692</v>
      </c>
      <c r="M5">
        <v>400</v>
      </c>
      <c r="N5" t="s">
        <v>45</v>
      </c>
      <c r="O5" s="97">
        <v>45408.279282407399</v>
      </c>
      <c r="P5" s="97">
        <v>45419.500874386598</v>
      </c>
      <c r="S5" t="s">
        <v>90</v>
      </c>
      <c r="T5" t="s">
        <v>247</v>
      </c>
      <c r="U5" t="s">
        <v>2693</v>
      </c>
      <c r="V5" t="s">
        <v>334</v>
      </c>
    </row>
    <row r="6" spans="1:36" customFormat="1" x14ac:dyDescent="0.3">
      <c r="A6" t="s">
        <v>3273</v>
      </c>
      <c r="B6" t="s">
        <v>3274</v>
      </c>
      <c r="C6" t="s">
        <v>3275</v>
      </c>
      <c r="D6" t="s">
        <v>131</v>
      </c>
      <c r="E6">
        <v>99562</v>
      </c>
      <c r="F6" t="s">
        <v>15</v>
      </c>
      <c r="G6" t="s">
        <v>58</v>
      </c>
      <c r="H6" t="s">
        <v>3276</v>
      </c>
      <c r="K6" t="s">
        <v>134</v>
      </c>
      <c r="L6" t="s">
        <v>2694</v>
      </c>
      <c r="M6">
        <v>500</v>
      </c>
      <c r="N6" t="s">
        <v>50</v>
      </c>
      <c r="O6" s="97">
        <v>45408.458124999997</v>
      </c>
      <c r="P6" s="97">
        <v>45408.471137499997</v>
      </c>
      <c r="S6" t="s">
        <v>90</v>
      </c>
      <c r="V6" t="s">
        <v>209</v>
      </c>
      <c r="AF6" t="s">
        <v>3277</v>
      </c>
      <c r="AG6" t="s">
        <v>239</v>
      </c>
      <c r="AH6" t="s">
        <v>140</v>
      </c>
      <c r="AI6" t="s">
        <v>3278</v>
      </c>
      <c r="AJ6" t="s">
        <v>3279</v>
      </c>
    </row>
    <row r="7" spans="1:36" customFormat="1" x14ac:dyDescent="0.3">
      <c r="A7" t="s">
        <v>3280</v>
      </c>
      <c r="B7" t="s">
        <v>3281</v>
      </c>
      <c r="C7" t="s">
        <v>322</v>
      </c>
      <c r="D7" t="s">
        <v>131</v>
      </c>
      <c r="E7">
        <v>99562</v>
      </c>
      <c r="F7" t="s">
        <v>15</v>
      </c>
      <c r="G7" t="s">
        <v>58</v>
      </c>
      <c r="H7" t="s">
        <v>3282</v>
      </c>
      <c r="K7" t="s">
        <v>3283</v>
      </c>
      <c r="L7" t="s">
        <v>3284</v>
      </c>
      <c r="M7">
        <v>13800</v>
      </c>
      <c r="N7" t="s">
        <v>50</v>
      </c>
      <c r="O7" s="97">
        <v>45408.458136574103</v>
      </c>
      <c r="P7" s="97">
        <v>45408.471137696797</v>
      </c>
      <c r="S7" t="s">
        <v>90</v>
      </c>
      <c r="V7" t="s">
        <v>146</v>
      </c>
      <c r="AG7" t="s">
        <v>239</v>
      </c>
      <c r="AI7" t="s">
        <v>3285</v>
      </c>
    </row>
    <row r="8" spans="1:36" customFormat="1" x14ac:dyDescent="0.3">
      <c r="A8" t="s">
        <v>3286</v>
      </c>
      <c r="B8" t="s">
        <v>3287</v>
      </c>
      <c r="C8" t="s">
        <v>3288</v>
      </c>
      <c r="D8" t="s">
        <v>131</v>
      </c>
      <c r="E8">
        <v>99562</v>
      </c>
      <c r="F8" t="s">
        <v>15</v>
      </c>
      <c r="G8" t="s">
        <v>58</v>
      </c>
      <c r="K8" t="s">
        <v>3283</v>
      </c>
      <c r="L8" t="s">
        <v>3284</v>
      </c>
      <c r="M8">
        <v>21400</v>
      </c>
      <c r="N8" t="s">
        <v>50</v>
      </c>
      <c r="O8" s="97">
        <v>45408.458136574103</v>
      </c>
      <c r="P8" s="97">
        <v>45408.471137881897</v>
      </c>
      <c r="S8" t="s">
        <v>90</v>
      </c>
      <c r="V8" t="s">
        <v>291</v>
      </c>
      <c r="AF8" t="s">
        <v>3289</v>
      </c>
      <c r="AG8" t="s">
        <v>3290</v>
      </c>
      <c r="AH8" t="s">
        <v>240</v>
      </c>
      <c r="AI8" t="s">
        <v>3291</v>
      </c>
    </row>
    <row r="9" spans="1:36" customFormat="1" x14ac:dyDescent="0.3">
      <c r="A9" t="s">
        <v>3292</v>
      </c>
      <c r="B9" t="s">
        <v>3293</v>
      </c>
      <c r="C9" t="s">
        <v>3294</v>
      </c>
      <c r="D9" t="s">
        <v>131</v>
      </c>
      <c r="E9">
        <v>99562</v>
      </c>
      <c r="F9" t="s">
        <v>15</v>
      </c>
      <c r="G9" t="s">
        <v>58</v>
      </c>
      <c r="K9" t="s">
        <v>3283</v>
      </c>
      <c r="L9" t="s">
        <v>3284</v>
      </c>
      <c r="M9">
        <v>21500</v>
      </c>
      <c r="N9" t="s">
        <v>50</v>
      </c>
      <c r="O9" s="97">
        <v>45408.458136574103</v>
      </c>
      <c r="P9" s="97">
        <v>45408.471138043999</v>
      </c>
      <c r="S9" t="s">
        <v>90</v>
      </c>
      <c r="V9" t="s">
        <v>291</v>
      </c>
      <c r="AF9" t="s">
        <v>3295</v>
      </c>
      <c r="AG9" t="s">
        <v>145</v>
      </c>
      <c r="AH9" t="s">
        <v>2698</v>
      </c>
      <c r="AI9" t="s">
        <v>3296</v>
      </c>
    </row>
    <row r="10" spans="1:36" customFormat="1" x14ac:dyDescent="0.3">
      <c r="A10" t="s">
        <v>3297</v>
      </c>
      <c r="B10" t="s">
        <v>2703</v>
      </c>
      <c r="C10" t="s">
        <v>3298</v>
      </c>
      <c r="D10" t="s">
        <v>131</v>
      </c>
      <c r="E10">
        <v>99562</v>
      </c>
      <c r="F10" t="s">
        <v>15</v>
      </c>
      <c r="G10" t="s">
        <v>58</v>
      </c>
      <c r="K10" t="s">
        <v>2704</v>
      </c>
      <c r="L10" t="s">
        <v>2688</v>
      </c>
      <c r="M10">
        <v>11200</v>
      </c>
      <c r="N10" t="s">
        <v>50</v>
      </c>
      <c r="O10" s="97">
        <v>45408.458136574103</v>
      </c>
      <c r="P10" s="97">
        <v>45408.471138229201</v>
      </c>
      <c r="S10" t="s">
        <v>90</v>
      </c>
      <c r="V10" t="s">
        <v>246</v>
      </c>
      <c r="AF10" t="s">
        <v>3299</v>
      </c>
      <c r="AG10" t="s">
        <v>3300</v>
      </c>
      <c r="AI10" t="s">
        <v>3301</v>
      </c>
    </row>
    <row r="11" spans="1:36" customFormat="1" x14ac:dyDescent="0.3">
      <c r="A11" t="s">
        <v>3302</v>
      </c>
      <c r="B11" t="s">
        <v>3303</v>
      </c>
      <c r="C11" t="s">
        <v>290</v>
      </c>
      <c r="D11" t="s">
        <v>131</v>
      </c>
      <c r="E11">
        <v>99562</v>
      </c>
      <c r="F11" t="s">
        <v>15</v>
      </c>
      <c r="G11" t="s">
        <v>58</v>
      </c>
      <c r="K11" t="s">
        <v>3283</v>
      </c>
      <c r="L11" t="s">
        <v>3284</v>
      </c>
      <c r="M11">
        <v>21600</v>
      </c>
      <c r="N11" t="s">
        <v>50</v>
      </c>
      <c r="O11" s="97">
        <v>45408.458136574103</v>
      </c>
      <c r="P11" s="97">
        <v>45408.471138229201</v>
      </c>
      <c r="S11" t="s">
        <v>90</v>
      </c>
      <c r="V11" t="s">
        <v>291</v>
      </c>
      <c r="AF11" t="s">
        <v>3304</v>
      </c>
      <c r="AG11" t="s">
        <v>2697</v>
      </c>
      <c r="AH11" t="s">
        <v>239</v>
      </c>
      <c r="AI11" t="s">
        <v>3305</v>
      </c>
    </row>
    <row r="12" spans="1:36" customFormat="1" x14ac:dyDescent="0.3">
      <c r="A12" t="s">
        <v>3306</v>
      </c>
      <c r="B12" t="s">
        <v>3307</v>
      </c>
      <c r="C12" t="s">
        <v>349</v>
      </c>
      <c r="D12" t="s">
        <v>131</v>
      </c>
      <c r="E12">
        <v>99562</v>
      </c>
      <c r="F12" t="s">
        <v>15</v>
      </c>
      <c r="G12" t="s">
        <v>58</v>
      </c>
      <c r="K12" t="s">
        <v>134</v>
      </c>
      <c r="L12" t="s">
        <v>2694</v>
      </c>
      <c r="M12">
        <v>4400</v>
      </c>
      <c r="N12" t="s">
        <v>50</v>
      </c>
      <c r="O12" s="97">
        <v>45408.458136574103</v>
      </c>
      <c r="P12" s="97">
        <v>45408.471138425899</v>
      </c>
      <c r="S12" t="s">
        <v>90</v>
      </c>
      <c r="V12" t="s">
        <v>113</v>
      </c>
      <c r="AG12" t="s">
        <v>239</v>
      </c>
      <c r="AH12" t="s">
        <v>3308</v>
      </c>
      <c r="AI12" t="s">
        <v>3309</v>
      </c>
    </row>
    <row r="13" spans="1:36" customFormat="1" x14ac:dyDescent="0.3">
      <c r="A13" t="s">
        <v>3310</v>
      </c>
      <c r="B13" t="s">
        <v>3311</v>
      </c>
      <c r="C13" t="s">
        <v>3312</v>
      </c>
      <c r="D13" t="s">
        <v>131</v>
      </c>
      <c r="E13">
        <v>99562</v>
      </c>
      <c r="F13" t="s">
        <v>15</v>
      </c>
      <c r="G13" t="s">
        <v>58</v>
      </c>
      <c r="H13" t="s">
        <v>3313</v>
      </c>
      <c r="K13" t="s">
        <v>134</v>
      </c>
      <c r="L13" t="s">
        <v>2694</v>
      </c>
      <c r="M13">
        <v>1900</v>
      </c>
      <c r="N13" t="s">
        <v>50</v>
      </c>
      <c r="O13" s="97">
        <v>45408.458136574103</v>
      </c>
      <c r="P13" s="97">
        <v>45408.471138425899</v>
      </c>
      <c r="S13" t="s">
        <v>90</v>
      </c>
      <c r="V13" t="s">
        <v>146</v>
      </c>
      <c r="AG13" t="s">
        <v>239</v>
      </c>
      <c r="AI13" t="s">
        <v>3314</v>
      </c>
      <c r="AJ13" t="s">
        <v>3315</v>
      </c>
    </row>
    <row r="14" spans="1:36" customFormat="1" x14ac:dyDescent="0.3">
      <c r="A14" t="s">
        <v>3316</v>
      </c>
      <c r="B14" t="s">
        <v>3317</v>
      </c>
      <c r="C14" t="s">
        <v>3318</v>
      </c>
      <c r="D14" t="s">
        <v>131</v>
      </c>
      <c r="E14">
        <v>99562</v>
      </c>
      <c r="F14" t="s">
        <v>15</v>
      </c>
      <c r="G14" t="s">
        <v>58</v>
      </c>
      <c r="H14" t="s">
        <v>3319</v>
      </c>
      <c r="K14" t="s">
        <v>134</v>
      </c>
      <c r="L14" t="s">
        <v>2694</v>
      </c>
      <c r="M14">
        <v>8400</v>
      </c>
      <c r="N14" t="s">
        <v>50</v>
      </c>
      <c r="O14" s="97">
        <v>45408.458136574103</v>
      </c>
      <c r="P14" s="97">
        <v>45408.471138576402</v>
      </c>
      <c r="S14" t="s">
        <v>93</v>
      </c>
      <c r="V14" t="s">
        <v>2261</v>
      </c>
      <c r="AG14" t="s">
        <v>3320</v>
      </c>
      <c r="AH14" t="s">
        <v>3321</v>
      </c>
      <c r="AI14" t="s">
        <v>3322</v>
      </c>
    </row>
    <row r="15" spans="1:36" customFormat="1" x14ac:dyDescent="0.3">
      <c r="A15" t="s">
        <v>3323</v>
      </c>
      <c r="B15" t="s">
        <v>356</v>
      </c>
      <c r="C15" t="s">
        <v>357</v>
      </c>
      <c r="D15" t="s">
        <v>131</v>
      </c>
      <c r="E15">
        <v>99562</v>
      </c>
      <c r="F15" t="s">
        <v>15</v>
      </c>
      <c r="G15" t="s">
        <v>58</v>
      </c>
      <c r="H15" t="s">
        <v>3324</v>
      </c>
      <c r="K15" t="s">
        <v>3283</v>
      </c>
      <c r="L15" t="s">
        <v>3284</v>
      </c>
      <c r="M15">
        <v>13700</v>
      </c>
      <c r="N15" t="s">
        <v>50</v>
      </c>
      <c r="O15" s="97">
        <v>45408.458136574103</v>
      </c>
      <c r="P15" s="97">
        <v>45408.471138773202</v>
      </c>
      <c r="S15" t="s">
        <v>90</v>
      </c>
      <c r="V15" t="s">
        <v>194</v>
      </c>
      <c r="AF15" t="s">
        <v>3325</v>
      </c>
      <c r="AG15" t="s">
        <v>3326</v>
      </c>
      <c r="AH15" t="s">
        <v>3327</v>
      </c>
      <c r="AI15" t="s">
        <v>3328</v>
      </c>
    </row>
    <row r="16" spans="1:36" customFormat="1" x14ac:dyDescent="0.3">
      <c r="A16" t="s">
        <v>3329</v>
      </c>
      <c r="B16" t="s">
        <v>3330</v>
      </c>
      <c r="C16" t="s">
        <v>3318</v>
      </c>
      <c r="D16" t="s">
        <v>131</v>
      </c>
      <c r="E16">
        <v>99562</v>
      </c>
      <c r="F16" t="s">
        <v>15</v>
      </c>
      <c r="G16" t="s">
        <v>58</v>
      </c>
      <c r="H16" t="s">
        <v>3331</v>
      </c>
      <c r="K16" t="s">
        <v>134</v>
      </c>
      <c r="L16" t="s">
        <v>2694</v>
      </c>
      <c r="M16">
        <v>8500</v>
      </c>
      <c r="N16" t="s">
        <v>50</v>
      </c>
      <c r="O16" s="97">
        <v>45408.458136574103</v>
      </c>
      <c r="P16" s="97">
        <v>45408.471138773202</v>
      </c>
      <c r="S16" t="s">
        <v>90</v>
      </c>
      <c r="V16" t="s">
        <v>719</v>
      </c>
      <c r="AF16" t="s">
        <v>3332</v>
      </c>
      <c r="AG16" t="s">
        <v>239</v>
      </c>
      <c r="AI16" t="s">
        <v>3333</v>
      </c>
    </row>
    <row r="17" spans="1:36" customFormat="1" x14ac:dyDescent="0.3">
      <c r="A17" t="s">
        <v>3334</v>
      </c>
      <c r="B17" t="s">
        <v>3335</v>
      </c>
      <c r="C17" t="s">
        <v>357</v>
      </c>
      <c r="D17" t="s">
        <v>131</v>
      </c>
      <c r="E17">
        <v>99562</v>
      </c>
      <c r="F17" t="s">
        <v>15</v>
      </c>
      <c r="G17" t="s">
        <v>58</v>
      </c>
      <c r="K17" t="s">
        <v>3283</v>
      </c>
      <c r="L17" t="s">
        <v>3284</v>
      </c>
      <c r="M17">
        <v>13100</v>
      </c>
      <c r="N17" t="s">
        <v>50</v>
      </c>
      <c r="O17" s="97">
        <v>45408.458136574103</v>
      </c>
      <c r="P17" s="97">
        <v>45408.4711389699</v>
      </c>
      <c r="S17" t="s">
        <v>90</v>
      </c>
      <c r="V17" t="s">
        <v>288</v>
      </c>
      <c r="AF17" t="s">
        <v>3336</v>
      </c>
      <c r="AG17" t="s">
        <v>239</v>
      </c>
      <c r="AI17" t="s">
        <v>3337</v>
      </c>
      <c r="AJ17" t="s">
        <v>3338</v>
      </c>
    </row>
    <row r="18" spans="1:36" customFormat="1" x14ac:dyDescent="0.3">
      <c r="A18" t="s">
        <v>3339</v>
      </c>
      <c r="B18" t="s">
        <v>3340</v>
      </c>
      <c r="C18" t="s">
        <v>3341</v>
      </c>
      <c r="D18" t="s">
        <v>131</v>
      </c>
      <c r="E18">
        <v>99562</v>
      </c>
      <c r="F18" t="s">
        <v>15</v>
      </c>
      <c r="G18" t="s">
        <v>58</v>
      </c>
      <c r="K18" t="s">
        <v>2752</v>
      </c>
      <c r="L18" t="s">
        <v>2753</v>
      </c>
      <c r="M18">
        <v>65700</v>
      </c>
      <c r="N18" t="s">
        <v>50</v>
      </c>
      <c r="O18" s="97">
        <v>45408.458136574103</v>
      </c>
      <c r="P18" s="97">
        <v>45408.471139120396</v>
      </c>
      <c r="S18" t="s">
        <v>94</v>
      </c>
      <c r="V18" t="s">
        <v>475</v>
      </c>
      <c r="AG18" t="s">
        <v>239</v>
      </c>
      <c r="AH18" t="s">
        <v>145</v>
      </c>
      <c r="AI18" t="s">
        <v>3342</v>
      </c>
    </row>
    <row r="19" spans="1:36" customFormat="1" x14ac:dyDescent="0.3">
      <c r="A19" t="s">
        <v>3343</v>
      </c>
      <c r="B19" t="s">
        <v>3344</v>
      </c>
      <c r="C19" t="s">
        <v>328</v>
      </c>
      <c r="D19" t="s">
        <v>131</v>
      </c>
      <c r="E19">
        <v>99562</v>
      </c>
      <c r="F19" t="s">
        <v>15</v>
      </c>
      <c r="G19" t="s">
        <v>58</v>
      </c>
      <c r="K19" t="s">
        <v>3091</v>
      </c>
      <c r="L19" t="s">
        <v>2802</v>
      </c>
      <c r="M19">
        <v>74400</v>
      </c>
      <c r="N19" t="s">
        <v>50</v>
      </c>
      <c r="O19" s="97">
        <v>45408.458136574103</v>
      </c>
      <c r="P19" s="97">
        <v>45408.471139502297</v>
      </c>
      <c r="S19" t="s">
        <v>94</v>
      </c>
      <c r="V19" t="s">
        <v>487</v>
      </c>
      <c r="AG19" t="s">
        <v>3345</v>
      </c>
      <c r="AH19" t="s">
        <v>239</v>
      </c>
      <c r="AI19" t="s">
        <v>3346</v>
      </c>
    </row>
    <row r="20" spans="1:36" customFormat="1" x14ac:dyDescent="0.3">
      <c r="A20" t="s">
        <v>3347</v>
      </c>
      <c r="B20" t="s">
        <v>3348</v>
      </c>
      <c r="C20" t="s">
        <v>3341</v>
      </c>
      <c r="D20" t="s">
        <v>131</v>
      </c>
      <c r="E20">
        <v>99562</v>
      </c>
      <c r="F20" t="s">
        <v>15</v>
      </c>
      <c r="G20" t="s">
        <v>58</v>
      </c>
      <c r="H20" t="s">
        <v>3349</v>
      </c>
      <c r="K20" t="s">
        <v>3091</v>
      </c>
      <c r="L20" t="s">
        <v>2802</v>
      </c>
      <c r="M20">
        <v>74500</v>
      </c>
      <c r="N20" t="s">
        <v>50</v>
      </c>
      <c r="O20" s="97">
        <v>45408.458136574103</v>
      </c>
      <c r="P20" s="97">
        <v>45408.471139502297</v>
      </c>
      <c r="S20" t="s">
        <v>90</v>
      </c>
      <c r="V20" t="s">
        <v>487</v>
      </c>
      <c r="AG20" t="s">
        <v>3350</v>
      </c>
      <c r="AI20" t="s">
        <v>3351</v>
      </c>
      <c r="AJ20" t="s">
        <v>3352</v>
      </c>
    </row>
    <row r="21" spans="1:36" customFormat="1" x14ac:dyDescent="0.3">
      <c r="A21" t="s">
        <v>3353</v>
      </c>
      <c r="B21" t="s">
        <v>3354</v>
      </c>
      <c r="C21" t="s">
        <v>3355</v>
      </c>
      <c r="D21" t="s">
        <v>131</v>
      </c>
      <c r="E21">
        <v>99562</v>
      </c>
      <c r="F21" t="s">
        <v>15</v>
      </c>
      <c r="G21" t="s">
        <v>58</v>
      </c>
      <c r="H21" t="s">
        <v>3356</v>
      </c>
      <c r="K21" t="s">
        <v>2726</v>
      </c>
      <c r="L21" t="s">
        <v>2727</v>
      </c>
      <c r="M21">
        <v>58100</v>
      </c>
      <c r="N21" t="s">
        <v>50</v>
      </c>
      <c r="O21" s="97">
        <v>45408.458136574103</v>
      </c>
      <c r="P21" s="97">
        <v>45408.471139664398</v>
      </c>
      <c r="S21" t="s">
        <v>94</v>
      </c>
      <c r="V21" t="s">
        <v>3357</v>
      </c>
      <c r="AG21" t="s">
        <v>240</v>
      </c>
      <c r="AI21" t="s">
        <v>3358</v>
      </c>
    </row>
    <row r="22" spans="1:36" customFormat="1" x14ac:dyDescent="0.3">
      <c r="A22" t="s">
        <v>3359</v>
      </c>
      <c r="B22" t="s">
        <v>3360</v>
      </c>
      <c r="C22" t="s">
        <v>328</v>
      </c>
      <c r="D22" t="s">
        <v>131</v>
      </c>
      <c r="E22">
        <v>99562</v>
      </c>
      <c r="F22" t="s">
        <v>15</v>
      </c>
      <c r="G22" t="s">
        <v>58</v>
      </c>
      <c r="K22" t="s">
        <v>2724</v>
      </c>
      <c r="L22" t="s">
        <v>2725</v>
      </c>
      <c r="M22">
        <v>53800</v>
      </c>
      <c r="N22" t="s">
        <v>50</v>
      </c>
      <c r="O22" s="97">
        <v>45408.458136574103</v>
      </c>
      <c r="P22" s="97">
        <v>45408.471139849498</v>
      </c>
      <c r="S22" t="s">
        <v>94</v>
      </c>
      <c r="V22" t="s">
        <v>510</v>
      </c>
      <c r="AG22" t="s">
        <v>239</v>
      </c>
      <c r="AH22" t="s">
        <v>145</v>
      </c>
      <c r="AI22" t="s">
        <v>3361</v>
      </c>
    </row>
    <row r="23" spans="1:36" customFormat="1" x14ac:dyDescent="0.3">
      <c r="A23" t="s">
        <v>3362</v>
      </c>
      <c r="B23" t="s">
        <v>3363</v>
      </c>
      <c r="C23" t="s">
        <v>3341</v>
      </c>
      <c r="D23" t="s">
        <v>131</v>
      </c>
      <c r="E23">
        <v>99562</v>
      </c>
      <c r="F23" t="s">
        <v>15</v>
      </c>
      <c r="G23" t="s">
        <v>58</v>
      </c>
      <c r="K23" t="s">
        <v>134</v>
      </c>
      <c r="L23" t="s">
        <v>2694</v>
      </c>
      <c r="M23">
        <v>8600</v>
      </c>
      <c r="N23" t="s">
        <v>50</v>
      </c>
      <c r="O23" s="97">
        <v>45408.458148148202</v>
      </c>
      <c r="P23" s="97">
        <v>45408.471139849498</v>
      </c>
      <c r="S23" t="s">
        <v>94</v>
      </c>
      <c r="V23" t="s">
        <v>459</v>
      </c>
      <c r="AG23" t="s">
        <v>3364</v>
      </c>
      <c r="AH23" t="s">
        <v>239</v>
      </c>
      <c r="AI23" t="s">
        <v>3365</v>
      </c>
    </row>
    <row r="24" spans="1:36" customFormat="1" x14ac:dyDescent="0.3">
      <c r="A24" t="s">
        <v>3366</v>
      </c>
      <c r="B24" t="s">
        <v>3367</v>
      </c>
      <c r="C24" t="s">
        <v>3318</v>
      </c>
      <c r="D24" t="s">
        <v>131</v>
      </c>
      <c r="E24">
        <v>99562</v>
      </c>
      <c r="F24" t="s">
        <v>15</v>
      </c>
      <c r="G24" t="s">
        <v>58</v>
      </c>
      <c r="K24" t="s">
        <v>2752</v>
      </c>
      <c r="L24" t="s">
        <v>2753</v>
      </c>
      <c r="M24">
        <v>65800</v>
      </c>
      <c r="N24" t="s">
        <v>50</v>
      </c>
      <c r="O24" s="97">
        <v>45408.458148148202</v>
      </c>
      <c r="P24" s="97">
        <v>45408.471140046298</v>
      </c>
      <c r="S24" t="s">
        <v>94</v>
      </c>
      <c r="V24" t="s">
        <v>475</v>
      </c>
      <c r="AF24" t="s">
        <v>3368</v>
      </c>
      <c r="AG24" t="s">
        <v>3369</v>
      </c>
      <c r="AI24" t="s">
        <v>3370</v>
      </c>
      <c r="AJ24" t="s">
        <v>3371</v>
      </c>
    </row>
    <row r="25" spans="1:36" customFormat="1" x14ac:dyDescent="0.3">
      <c r="A25" t="s">
        <v>3372</v>
      </c>
      <c r="B25" t="s">
        <v>3373</v>
      </c>
      <c r="C25" t="s">
        <v>3374</v>
      </c>
      <c r="D25" t="s">
        <v>131</v>
      </c>
      <c r="E25">
        <v>99562</v>
      </c>
      <c r="F25" t="s">
        <v>15</v>
      </c>
      <c r="G25" t="s">
        <v>58</v>
      </c>
      <c r="K25" t="s">
        <v>134</v>
      </c>
      <c r="L25" t="s">
        <v>2694</v>
      </c>
      <c r="M25">
        <v>8700</v>
      </c>
      <c r="N25" t="s">
        <v>50</v>
      </c>
      <c r="O25" s="97">
        <v>45408.458148148202</v>
      </c>
      <c r="P25" s="97">
        <v>45408.471134606501</v>
      </c>
      <c r="S25" t="s">
        <v>94</v>
      </c>
      <c r="V25" t="s">
        <v>477</v>
      </c>
      <c r="AG25" t="s">
        <v>3375</v>
      </c>
      <c r="AH25" t="s">
        <v>3376</v>
      </c>
      <c r="AI25" t="s">
        <v>3377</v>
      </c>
      <c r="AJ25" t="s">
        <v>3378</v>
      </c>
    </row>
    <row r="26" spans="1:36" customFormat="1" x14ac:dyDescent="0.3">
      <c r="A26" t="s">
        <v>3379</v>
      </c>
      <c r="B26" t="s">
        <v>3380</v>
      </c>
      <c r="C26" t="s">
        <v>3381</v>
      </c>
      <c r="D26" t="s">
        <v>131</v>
      </c>
      <c r="E26">
        <v>99562</v>
      </c>
      <c r="F26" t="s">
        <v>15</v>
      </c>
      <c r="G26" t="s">
        <v>58</v>
      </c>
      <c r="K26" t="s">
        <v>2726</v>
      </c>
      <c r="L26" t="s">
        <v>2727</v>
      </c>
      <c r="M26">
        <v>56700</v>
      </c>
      <c r="N26" t="s">
        <v>50</v>
      </c>
      <c r="O26" s="97">
        <v>45408.458148148202</v>
      </c>
      <c r="P26" s="97">
        <v>45408.4711348032</v>
      </c>
      <c r="S26" t="s">
        <v>94</v>
      </c>
      <c r="V26" t="s">
        <v>2649</v>
      </c>
      <c r="AG26" t="s">
        <v>3382</v>
      </c>
      <c r="AI26" t="s">
        <v>3383</v>
      </c>
    </row>
    <row r="27" spans="1:36" customFormat="1" x14ac:dyDescent="0.3">
      <c r="A27" t="s">
        <v>3384</v>
      </c>
      <c r="B27" t="s">
        <v>2699</v>
      </c>
      <c r="C27" t="s">
        <v>3385</v>
      </c>
      <c r="D27" t="s">
        <v>131</v>
      </c>
      <c r="E27">
        <v>99562</v>
      </c>
      <c r="F27" t="s">
        <v>15</v>
      </c>
      <c r="G27" t="s">
        <v>58</v>
      </c>
      <c r="K27" t="s">
        <v>134</v>
      </c>
      <c r="L27" t="s">
        <v>2694</v>
      </c>
      <c r="M27">
        <v>9000</v>
      </c>
      <c r="N27" t="s">
        <v>50</v>
      </c>
      <c r="O27" s="97">
        <v>45408.458148148202</v>
      </c>
      <c r="P27" s="97">
        <v>45408.471134988402</v>
      </c>
      <c r="S27" t="s">
        <v>90</v>
      </c>
      <c r="V27" t="s">
        <v>150</v>
      </c>
      <c r="AF27" t="s">
        <v>2700</v>
      </c>
      <c r="AG27" t="s">
        <v>145</v>
      </c>
      <c r="AH27" t="s">
        <v>3386</v>
      </c>
      <c r="AI27" t="s">
        <v>3387</v>
      </c>
    </row>
    <row r="28" spans="1:36" customFormat="1" x14ac:dyDescent="0.3">
      <c r="A28" t="s">
        <v>3388</v>
      </c>
      <c r="B28" t="s">
        <v>3389</v>
      </c>
      <c r="C28" t="s">
        <v>3390</v>
      </c>
      <c r="D28" t="s">
        <v>131</v>
      </c>
      <c r="E28">
        <v>99562</v>
      </c>
      <c r="F28" t="s">
        <v>15</v>
      </c>
      <c r="G28" t="s">
        <v>58</v>
      </c>
      <c r="K28" t="s">
        <v>134</v>
      </c>
      <c r="L28" t="s">
        <v>2694</v>
      </c>
      <c r="M28">
        <v>6500</v>
      </c>
      <c r="N28" t="s">
        <v>50</v>
      </c>
      <c r="O28" s="97">
        <v>45408.458148148202</v>
      </c>
      <c r="P28" s="97">
        <v>45408.471134988402</v>
      </c>
      <c r="S28" t="s">
        <v>90</v>
      </c>
      <c r="V28" t="s">
        <v>113</v>
      </c>
      <c r="AF28" t="s">
        <v>3391</v>
      </c>
      <c r="AG28" t="s">
        <v>239</v>
      </c>
      <c r="AI28" t="s">
        <v>3392</v>
      </c>
    </row>
    <row r="29" spans="1:36" customFormat="1" x14ac:dyDescent="0.3">
      <c r="A29" t="s">
        <v>3393</v>
      </c>
      <c r="B29" t="s">
        <v>3394</v>
      </c>
      <c r="C29" t="s">
        <v>3385</v>
      </c>
      <c r="D29" t="s">
        <v>131</v>
      </c>
      <c r="E29">
        <v>99562</v>
      </c>
      <c r="F29" t="s">
        <v>15</v>
      </c>
      <c r="G29" t="s">
        <v>58</v>
      </c>
      <c r="H29" t="s">
        <v>3395</v>
      </c>
      <c r="K29" t="s">
        <v>134</v>
      </c>
      <c r="L29" t="s">
        <v>2694</v>
      </c>
      <c r="M29">
        <v>9100</v>
      </c>
      <c r="N29" t="s">
        <v>50</v>
      </c>
      <c r="O29" s="97">
        <v>45408.458148148202</v>
      </c>
      <c r="P29" s="97">
        <v>45408.471135335603</v>
      </c>
      <c r="S29" t="s">
        <v>94</v>
      </c>
      <c r="V29" t="s">
        <v>575</v>
      </c>
      <c r="AG29" t="s">
        <v>3327</v>
      </c>
      <c r="AH29" t="s">
        <v>239</v>
      </c>
      <c r="AI29" t="s">
        <v>3396</v>
      </c>
      <c r="AJ29" t="s">
        <v>3397</v>
      </c>
    </row>
    <row r="30" spans="1:36" customFormat="1" x14ac:dyDescent="0.3">
      <c r="A30" t="s">
        <v>3398</v>
      </c>
      <c r="B30" t="s">
        <v>3399</v>
      </c>
      <c r="C30" t="s">
        <v>3400</v>
      </c>
      <c r="D30" t="s">
        <v>131</v>
      </c>
      <c r="E30">
        <v>99562</v>
      </c>
      <c r="F30" t="s">
        <v>15</v>
      </c>
      <c r="G30" t="s">
        <v>58</v>
      </c>
      <c r="H30" t="s">
        <v>3401</v>
      </c>
      <c r="K30" t="s">
        <v>3283</v>
      </c>
      <c r="L30" t="s">
        <v>3284</v>
      </c>
      <c r="M30">
        <v>13400</v>
      </c>
      <c r="N30" t="s">
        <v>50</v>
      </c>
      <c r="O30" s="97">
        <v>45408.458148148202</v>
      </c>
      <c r="P30" s="97">
        <v>45408.471137152803</v>
      </c>
      <c r="S30" t="s">
        <v>90</v>
      </c>
      <c r="V30" t="s">
        <v>1143</v>
      </c>
      <c r="AF30" t="s">
        <v>3402</v>
      </c>
      <c r="AG30" t="s">
        <v>239</v>
      </c>
      <c r="AH30" t="s">
        <v>3403</v>
      </c>
      <c r="AI30" t="s">
        <v>3404</v>
      </c>
    </row>
    <row r="31" spans="1:36" customFormat="1" x14ac:dyDescent="0.3">
      <c r="A31" t="s">
        <v>3405</v>
      </c>
      <c r="B31" t="s">
        <v>3406</v>
      </c>
      <c r="C31" t="s">
        <v>3385</v>
      </c>
      <c r="D31" t="s">
        <v>131</v>
      </c>
      <c r="E31">
        <v>99562</v>
      </c>
      <c r="F31" t="s">
        <v>15</v>
      </c>
      <c r="G31" t="s">
        <v>58</v>
      </c>
      <c r="H31" t="s">
        <v>3407</v>
      </c>
      <c r="K31" t="s">
        <v>342</v>
      </c>
      <c r="L31" t="s">
        <v>2701</v>
      </c>
      <c r="M31">
        <v>9400</v>
      </c>
      <c r="N31" t="s">
        <v>50</v>
      </c>
      <c r="O31" s="97">
        <v>45408.458148148202</v>
      </c>
      <c r="P31" s="97">
        <v>45408.471137349501</v>
      </c>
      <c r="S31" t="s">
        <v>90</v>
      </c>
      <c r="V31" t="s">
        <v>146</v>
      </c>
      <c r="AF31" t="s">
        <v>3408</v>
      </c>
      <c r="AG31" t="s">
        <v>239</v>
      </c>
      <c r="AH31" t="s">
        <v>3409</v>
      </c>
      <c r="AI31" t="s">
        <v>3410</v>
      </c>
    </row>
    <row r="32" spans="1:36" customFormat="1" x14ac:dyDescent="0.3">
      <c r="A32" t="s">
        <v>3411</v>
      </c>
      <c r="B32" t="s">
        <v>2710</v>
      </c>
      <c r="C32" t="s">
        <v>2711</v>
      </c>
      <c r="D32" t="s">
        <v>139</v>
      </c>
      <c r="E32">
        <v>90396</v>
      </c>
      <c r="F32" t="s">
        <v>18</v>
      </c>
      <c r="G32" t="s">
        <v>55</v>
      </c>
      <c r="H32" t="s">
        <v>3412</v>
      </c>
      <c r="I32" t="s">
        <v>3413</v>
      </c>
      <c r="K32" t="s">
        <v>3414</v>
      </c>
      <c r="L32" t="s">
        <v>3415</v>
      </c>
      <c r="M32">
        <v>32700</v>
      </c>
      <c r="N32" t="s">
        <v>39</v>
      </c>
      <c r="O32" s="97">
        <v>45408.544965277797</v>
      </c>
      <c r="P32" s="97">
        <v>45422.237493483801</v>
      </c>
      <c r="Q32" t="s">
        <v>2709</v>
      </c>
      <c r="S32" t="s">
        <v>90</v>
      </c>
      <c r="T32" t="s">
        <v>118</v>
      </c>
      <c r="U32" t="s">
        <v>2713</v>
      </c>
      <c r="V32" t="s">
        <v>146</v>
      </c>
      <c r="W32" t="s">
        <v>340</v>
      </c>
      <c r="X32" t="s">
        <v>115</v>
      </c>
      <c r="Y32" t="s">
        <v>8</v>
      </c>
    </row>
    <row r="33" spans="1:25" customFormat="1" x14ac:dyDescent="0.3">
      <c r="A33" t="s">
        <v>3416</v>
      </c>
      <c r="B33" t="s">
        <v>2733</v>
      </c>
      <c r="C33" t="s">
        <v>2734</v>
      </c>
      <c r="D33" t="s">
        <v>221</v>
      </c>
      <c r="E33">
        <v>90408</v>
      </c>
      <c r="F33" t="s">
        <v>18</v>
      </c>
      <c r="G33" t="s">
        <v>55</v>
      </c>
      <c r="H33" t="s">
        <v>3412</v>
      </c>
      <c r="K33" t="s">
        <v>3414</v>
      </c>
      <c r="L33" t="s">
        <v>3415</v>
      </c>
      <c r="M33">
        <v>33000</v>
      </c>
      <c r="N33" t="s">
        <v>39</v>
      </c>
      <c r="O33" s="97">
        <v>45408.545173611099</v>
      </c>
      <c r="P33" s="97">
        <v>45421.952511192103</v>
      </c>
      <c r="Q33" t="s">
        <v>2732</v>
      </c>
      <c r="S33" t="s">
        <v>90</v>
      </c>
      <c r="T33" t="s">
        <v>108</v>
      </c>
      <c r="U33" t="s">
        <v>2713</v>
      </c>
      <c r="V33" t="s">
        <v>167</v>
      </c>
      <c r="W33" t="s">
        <v>226</v>
      </c>
      <c r="X33" t="s">
        <v>120</v>
      </c>
      <c r="Y33" t="s">
        <v>12</v>
      </c>
    </row>
    <row r="34" spans="1:25" customFormat="1" x14ac:dyDescent="0.3">
      <c r="A34" t="s">
        <v>3417</v>
      </c>
      <c r="B34" t="s">
        <v>2796</v>
      </c>
      <c r="C34" t="s">
        <v>2789</v>
      </c>
      <c r="D34" t="s">
        <v>229</v>
      </c>
      <c r="E34">
        <v>70644</v>
      </c>
      <c r="F34" t="s">
        <v>18</v>
      </c>
      <c r="G34" t="s">
        <v>55</v>
      </c>
      <c r="H34" t="s">
        <v>3412</v>
      </c>
      <c r="K34" t="s">
        <v>3414</v>
      </c>
      <c r="L34" t="s">
        <v>3415</v>
      </c>
      <c r="M34">
        <v>33100</v>
      </c>
      <c r="N34" t="s">
        <v>39</v>
      </c>
      <c r="O34" s="97">
        <v>45408.545358796298</v>
      </c>
      <c r="P34" s="97">
        <v>45414.826054016201</v>
      </c>
      <c r="Q34" t="s">
        <v>2795</v>
      </c>
      <c r="S34" t="s">
        <v>90</v>
      </c>
      <c r="T34" t="s">
        <v>2797</v>
      </c>
      <c r="U34" t="s">
        <v>354</v>
      </c>
      <c r="V34" t="s">
        <v>146</v>
      </c>
      <c r="W34" t="s">
        <v>2798</v>
      </c>
      <c r="X34" t="s">
        <v>120</v>
      </c>
      <c r="Y34" t="s">
        <v>10</v>
      </c>
    </row>
    <row r="35" spans="1:25" customFormat="1" x14ac:dyDescent="0.3">
      <c r="A35" t="s">
        <v>3418</v>
      </c>
      <c r="B35" t="s">
        <v>2853</v>
      </c>
      <c r="C35" t="s">
        <v>2854</v>
      </c>
      <c r="D35" t="s">
        <v>171</v>
      </c>
      <c r="E35">
        <v>72237</v>
      </c>
      <c r="F35" t="s">
        <v>24</v>
      </c>
      <c r="G35" t="s">
        <v>60</v>
      </c>
      <c r="H35" t="s">
        <v>3412</v>
      </c>
      <c r="K35" t="s">
        <v>3414</v>
      </c>
      <c r="L35" t="s">
        <v>3415</v>
      </c>
      <c r="M35">
        <v>33200</v>
      </c>
      <c r="N35" t="s">
        <v>45</v>
      </c>
      <c r="O35" s="97">
        <v>45408.545555555596</v>
      </c>
      <c r="P35" s="97">
        <v>45420.410499999998</v>
      </c>
      <c r="Q35" t="s">
        <v>2852</v>
      </c>
      <c r="S35" t="s">
        <v>90</v>
      </c>
      <c r="T35" t="s">
        <v>122</v>
      </c>
      <c r="U35" t="s">
        <v>2713</v>
      </c>
      <c r="V35" t="s">
        <v>194</v>
      </c>
      <c r="Y35" t="s">
        <v>12</v>
      </c>
    </row>
    <row r="36" spans="1:25" customFormat="1" x14ac:dyDescent="0.3">
      <c r="A36" t="s">
        <v>3419</v>
      </c>
      <c r="B36" t="s">
        <v>2875</v>
      </c>
      <c r="C36" t="s">
        <v>2876</v>
      </c>
      <c r="D36" t="s">
        <v>171</v>
      </c>
      <c r="E36">
        <v>72237</v>
      </c>
      <c r="F36" t="s">
        <v>18</v>
      </c>
      <c r="G36" t="s">
        <v>55</v>
      </c>
      <c r="H36" t="s">
        <v>3420</v>
      </c>
      <c r="I36" t="s">
        <v>3421</v>
      </c>
      <c r="K36" t="s">
        <v>3414</v>
      </c>
      <c r="L36" t="s">
        <v>3415</v>
      </c>
      <c r="M36">
        <v>33300</v>
      </c>
      <c r="N36" t="s">
        <v>39</v>
      </c>
      <c r="O36" s="97">
        <v>45408.547430555598</v>
      </c>
      <c r="P36" s="97">
        <v>45420.410500578699</v>
      </c>
      <c r="Q36" t="s">
        <v>2874</v>
      </c>
      <c r="S36" t="s">
        <v>92</v>
      </c>
      <c r="T36" t="s">
        <v>112</v>
      </c>
      <c r="U36" t="s">
        <v>2877</v>
      </c>
      <c r="V36" t="s">
        <v>1750</v>
      </c>
      <c r="W36" t="s">
        <v>2878</v>
      </c>
      <c r="X36" t="s">
        <v>120</v>
      </c>
      <c r="Y36" t="s">
        <v>12</v>
      </c>
    </row>
    <row r="37" spans="1:25" customFormat="1" x14ac:dyDescent="0.3">
      <c r="A37" t="s">
        <v>3422</v>
      </c>
      <c r="B37" t="s">
        <v>2875</v>
      </c>
      <c r="C37" t="s">
        <v>2876</v>
      </c>
      <c r="D37" t="s">
        <v>171</v>
      </c>
      <c r="E37">
        <v>72237</v>
      </c>
      <c r="F37" t="s">
        <v>18</v>
      </c>
      <c r="G37" t="s">
        <v>55</v>
      </c>
      <c r="H37" t="s">
        <v>3420</v>
      </c>
      <c r="I37" t="s">
        <v>3421</v>
      </c>
      <c r="K37" t="s">
        <v>3414</v>
      </c>
      <c r="L37" t="s">
        <v>3415</v>
      </c>
      <c r="M37">
        <v>33400</v>
      </c>
      <c r="N37" t="s">
        <v>39</v>
      </c>
      <c r="O37" s="97">
        <v>45408.547511574099</v>
      </c>
      <c r="P37" s="97">
        <v>45420.410500694401</v>
      </c>
      <c r="Q37" t="s">
        <v>2879</v>
      </c>
      <c r="S37" t="s">
        <v>91</v>
      </c>
      <c r="T37" t="s">
        <v>112</v>
      </c>
      <c r="U37" t="s">
        <v>2721</v>
      </c>
      <c r="V37" t="s">
        <v>1750</v>
      </c>
      <c r="W37" t="s">
        <v>2880</v>
      </c>
      <c r="X37" t="s">
        <v>120</v>
      </c>
      <c r="Y37" t="s">
        <v>7</v>
      </c>
    </row>
    <row r="38" spans="1:25" customFormat="1" x14ac:dyDescent="0.3">
      <c r="A38" t="s">
        <v>3423</v>
      </c>
      <c r="B38" t="s">
        <v>2875</v>
      </c>
      <c r="C38" t="s">
        <v>2876</v>
      </c>
      <c r="D38" t="s">
        <v>171</v>
      </c>
      <c r="E38">
        <v>72237</v>
      </c>
      <c r="F38" t="s">
        <v>18</v>
      </c>
      <c r="G38" t="s">
        <v>55</v>
      </c>
      <c r="H38" t="s">
        <v>3420</v>
      </c>
      <c r="I38" t="s">
        <v>3421</v>
      </c>
      <c r="K38" t="s">
        <v>3414</v>
      </c>
      <c r="L38" t="s">
        <v>3415</v>
      </c>
      <c r="M38">
        <v>33500</v>
      </c>
      <c r="N38" t="s">
        <v>39</v>
      </c>
      <c r="O38" s="97">
        <v>45408.5476851852</v>
      </c>
      <c r="P38" s="97">
        <v>45420.410500694401</v>
      </c>
      <c r="Q38" t="s">
        <v>2881</v>
      </c>
      <c r="S38" t="s">
        <v>90</v>
      </c>
      <c r="T38" t="s">
        <v>112</v>
      </c>
      <c r="U38" t="s">
        <v>2713</v>
      </c>
      <c r="V38" t="s">
        <v>1750</v>
      </c>
      <c r="W38" t="s">
        <v>2882</v>
      </c>
      <c r="X38" t="s">
        <v>120</v>
      </c>
      <c r="Y38" t="s">
        <v>7</v>
      </c>
    </row>
    <row r="39" spans="1:25" customFormat="1" x14ac:dyDescent="0.3">
      <c r="A39" t="s">
        <v>3424</v>
      </c>
      <c r="B39" t="s">
        <v>2891</v>
      </c>
      <c r="C39" t="s">
        <v>2892</v>
      </c>
      <c r="D39" t="s">
        <v>331</v>
      </c>
      <c r="E39">
        <v>105532</v>
      </c>
      <c r="F39" t="s">
        <v>18</v>
      </c>
      <c r="G39" t="s">
        <v>55</v>
      </c>
      <c r="H39" t="s">
        <v>3412</v>
      </c>
      <c r="K39" t="s">
        <v>3414</v>
      </c>
      <c r="L39" t="s">
        <v>3415</v>
      </c>
      <c r="M39">
        <v>32800</v>
      </c>
      <c r="N39" t="s">
        <v>39</v>
      </c>
      <c r="O39" s="97">
        <v>45408.547858796301</v>
      </c>
      <c r="P39" s="97">
        <v>45422.147856597199</v>
      </c>
      <c r="Q39" t="s">
        <v>2890</v>
      </c>
      <c r="S39" t="s">
        <v>90</v>
      </c>
      <c r="T39" t="s">
        <v>112</v>
      </c>
      <c r="U39" t="s">
        <v>2713</v>
      </c>
      <c r="V39" t="s">
        <v>146</v>
      </c>
      <c r="W39" t="s">
        <v>2893</v>
      </c>
      <c r="X39" t="s">
        <v>120</v>
      </c>
      <c r="Y39" t="s">
        <v>8</v>
      </c>
    </row>
    <row r="40" spans="1:25" customFormat="1" x14ac:dyDescent="0.3">
      <c r="A40" t="s">
        <v>3425</v>
      </c>
      <c r="B40" t="s">
        <v>3000</v>
      </c>
      <c r="C40" t="s">
        <v>3001</v>
      </c>
      <c r="D40" t="s">
        <v>142</v>
      </c>
      <c r="E40">
        <v>84462</v>
      </c>
      <c r="F40" t="s">
        <v>18</v>
      </c>
      <c r="G40" t="s">
        <v>55</v>
      </c>
      <c r="H40" t="s">
        <v>3412</v>
      </c>
      <c r="I40" t="s">
        <v>3426</v>
      </c>
      <c r="K40" t="s">
        <v>3414</v>
      </c>
      <c r="L40" t="s">
        <v>3415</v>
      </c>
      <c r="M40">
        <v>33600</v>
      </c>
      <c r="N40" t="s">
        <v>39</v>
      </c>
      <c r="O40" s="97">
        <v>45408.5480439815</v>
      </c>
      <c r="P40" s="97">
        <v>45420.285007835701</v>
      </c>
      <c r="Q40" t="s">
        <v>2999</v>
      </c>
      <c r="S40" t="s">
        <v>90</v>
      </c>
      <c r="T40" t="s">
        <v>276</v>
      </c>
      <c r="U40" t="s">
        <v>2713</v>
      </c>
      <c r="V40" t="s">
        <v>291</v>
      </c>
      <c r="W40" t="s">
        <v>2816</v>
      </c>
      <c r="X40" t="s">
        <v>120</v>
      </c>
      <c r="Y40" t="s">
        <v>12</v>
      </c>
    </row>
    <row r="41" spans="1:25" customFormat="1" x14ac:dyDescent="0.3">
      <c r="A41" t="s">
        <v>3427</v>
      </c>
      <c r="B41" t="s">
        <v>426</v>
      </c>
      <c r="C41" t="s">
        <v>154</v>
      </c>
      <c r="D41" t="s">
        <v>153</v>
      </c>
      <c r="E41">
        <v>47264</v>
      </c>
      <c r="F41" t="s">
        <v>18</v>
      </c>
      <c r="G41" t="s">
        <v>55</v>
      </c>
      <c r="H41" t="s">
        <v>3412</v>
      </c>
      <c r="I41" t="s">
        <v>3428</v>
      </c>
      <c r="K41" t="s">
        <v>3414</v>
      </c>
      <c r="L41" t="s">
        <v>3415</v>
      </c>
      <c r="M41">
        <v>33700</v>
      </c>
      <c r="N41" t="s">
        <v>39</v>
      </c>
      <c r="O41" s="97">
        <v>45408.548240740703</v>
      </c>
      <c r="P41" s="97">
        <v>45422.266648460602</v>
      </c>
      <c r="Q41" t="s">
        <v>3136</v>
      </c>
      <c r="S41" t="s">
        <v>90</v>
      </c>
      <c r="T41" t="s">
        <v>233</v>
      </c>
      <c r="U41" t="s">
        <v>354</v>
      </c>
      <c r="V41" t="s">
        <v>146</v>
      </c>
      <c r="W41" t="s">
        <v>3137</v>
      </c>
      <c r="X41" t="s">
        <v>120</v>
      </c>
      <c r="Y41" t="s">
        <v>10</v>
      </c>
    </row>
    <row r="42" spans="1:25" customFormat="1" x14ac:dyDescent="0.3">
      <c r="A42" t="s">
        <v>3429</v>
      </c>
      <c r="B42" t="s">
        <v>2857</v>
      </c>
      <c r="C42" t="s">
        <v>3430</v>
      </c>
      <c r="D42" t="s">
        <v>208</v>
      </c>
      <c r="E42">
        <v>58228</v>
      </c>
      <c r="F42" t="s">
        <v>18</v>
      </c>
      <c r="G42" t="s">
        <v>55</v>
      </c>
      <c r="H42" t="s">
        <v>3412</v>
      </c>
      <c r="I42" t="s">
        <v>3431</v>
      </c>
      <c r="K42" t="s">
        <v>3414</v>
      </c>
      <c r="L42" t="s">
        <v>3415</v>
      </c>
      <c r="M42">
        <v>33800</v>
      </c>
      <c r="N42" t="s">
        <v>39</v>
      </c>
      <c r="O42" s="97">
        <v>45408.548425925903</v>
      </c>
      <c r="P42" s="97">
        <v>45410.0662603819</v>
      </c>
      <c r="Q42" t="s">
        <v>3183</v>
      </c>
      <c r="S42" t="s">
        <v>90</v>
      </c>
      <c r="T42" t="s">
        <v>148</v>
      </c>
      <c r="U42" t="s">
        <v>2713</v>
      </c>
      <c r="V42" t="s">
        <v>146</v>
      </c>
      <c r="W42" t="s">
        <v>2858</v>
      </c>
      <c r="X42" t="s">
        <v>115</v>
      </c>
      <c r="Y42" t="s">
        <v>12</v>
      </c>
    </row>
    <row r="43" spans="1:25" customFormat="1" x14ac:dyDescent="0.3">
      <c r="A43" t="s">
        <v>3432</v>
      </c>
      <c r="B43" t="s">
        <v>2888</v>
      </c>
      <c r="C43" t="s">
        <v>3433</v>
      </c>
      <c r="D43" t="s">
        <v>213</v>
      </c>
      <c r="E43">
        <v>34281</v>
      </c>
      <c r="F43" t="s">
        <v>24</v>
      </c>
      <c r="G43" t="s">
        <v>60</v>
      </c>
      <c r="H43" t="s">
        <v>3412</v>
      </c>
      <c r="K43" t="s">
        <v>3414</v>
      </c>
      <c r="L43" t="s">
        <v>3415</v>
      </c>
      <c r="M43">
        <v>33900</v>
      </c>
      <c r="N43" t="s">
        <v>45</v>
      </c>
      <c r="O43" s="97">
        <v>45408.5484490741</v>
      </c>
      <c r="P43" s="97">
        <v>45422.143912847197</v>
      </c>
      <c r="Q43" t="s">
        <v>3184</v>
      </c>
      <c r="S43" t="s">
        <v>90</v>
      </c>
      <c r="T43" t="s">
        <v>122</v>
      </c>
      <c r="U43" t="s">
        <v>2713</v>
      </c>
      <c r="V43" t="s">
        <v>146</v>
      </c>
      <c r="Y43" t="s">
        <v>8</v>
      </c>
    </row>
    <row r="44" spans="1:25" customFormat="1" x14ac:dyDescent="0.3">
      <c r="A44" t="s">
        <v>3434</v>
      </c>
      <c r="B44" t="s">
        <v>2855</v>
      </c>
      <c r="C44" t="s">
        <v>3200</v>
      </c>
      <c r="D44" t="s">
        <v>208</v>
      </c>
      <c r="E44">
        <v>58228</v>
      </c>
      <c r="F44" t="s">
        <v>18</v>
      </c>
      <c r="G44" t="s">
        <v>55</v>
      </c>
      <c r="H44" t="s">
        <v>3412</v>
      </c>
      <c r="I44" t="s">
        <v>3435</v>
      </c>
      <c r="K44" t="s">
        <v>3414</v>
      </c>
      <c r="L44" t="s">
        <v>3415</v>
      </c>
      <c r="M44">
        <v>34000</v>
      </c>
      <c r="N44" t="s">
        <v>39</v>
      </c>
      <c r="O44" s="97">
        <v>45408.5484490741</v>
      </c>
      <c r="P44" s="97">
        <v>45410.066260567102</v>
      </c>
      <c r="Q44" t="s">
        <v>3182</v>
      </c>
      <c r="S44" t="s">
        <v>90</v>
      </c>
      <c r="T44" t="s">
        <v>148</v>
      </c>
      <c r="U44" t="s">
        <v>2713</v>
      </c>
      <c r="V44" t="s">
        <v>146</v>
      </c>
      <c r="W44" t="s">
        <v>2856</v>
      </c>
      <c r="X44" t="s">
        <v>115</v>
      </c>
      <c r="Y44" t="s">
        <v>8</v>
      </c>
    </row>
    <row r="45" spans="1:25" customFormat="1" x14ac:dyDescent="0.3">
      <c r="A45" t="s">
        <v>3436</v>
      </c>
      <c r="B45" t="s">
        <v>2891</v>
      </c>
      <c r="C45" t="s">
        <v>2932</v>
      </c>
      <c r="D45" t="s">
        <v>172</v>
      </c>
      <c r="E45">
        <v>88628</v>
      </c>
      <c r="F45" t="s">
        <v>18</v>
      </c>
      <c r="G45" t="s">
        <v>55</v>
      </c>
      <c r="H45" t="s">
        <v>3412</v>
      </c>
      <c r="I45" t="s">
        <v>3437</v>
      </c>
      <c r="K45" t="s">
        <v>3414</v>
      </c>
      <c r="L45" t="s">
        <v>3415</v>
      </c>
      <c r="M45">
        <v>32900</v>
      </c>
      <c r="N45" t="s">
        <v>39</v>
      </c>
      <c r="O45" s="97">
        <v>45408.5484490741</v>
      </c>
      <c r="P45" s="97">
        <v>45422.284116238399</v>
      </c>
      <c r="Q45" t="s">
        <v>3191</v>
      </c>
      <c r="S45" t="s">
        <v>90</v>
      </c>
      <c r="T45" t="s">
        <v>108</v>
      </c>
      <c r="U45" t="s">
        <v>2713</v>
      </c>
      <c r="V45" t="s">
        <v>146</v>
      </c>
      <c r="W45" t="s">
        <v>384</v>
      </c>
      <c r="X45" t="s">
        <v>115</v>
      </c>
      <c r="Y45" t="s">
        <v>8</v>
      </c>
    </row>
    <row r="46" spans="1:25" customFormat="1" x14ac:dyDescent="0.3">
      <c r="A46" t="s">
        <v>3438</v>
      </c>
      <c r="B46" t="s">
        <v>2720</v>
      </c>
      <c r="C46" t="s">
        <v>2717</v>
      </c>
      <c r="D46" t="s">
        <v>225</v>
      </c>
      <c r="E46">
        <v>100039</v>
      </c>
      <c r="F46" t="s">
        <v>18</v>
      </c>
      <c r="G46" t="s">
        <v>55</v>
      </c>
      <c r="H46" t="s">
        <v>3412</v>
      </c>
      <c r="I46" t="s">
        <v>3439</v>
      </c>
      <c r="K46" t="s">
        <v>3414</v>
      </c>
      <c r="L46" t="s">
        <v>3415</v>
      </c>
      <c r="M46">
        <v>34100</v>
      </c>
      <c r="N46" t="s">
        <v>39</v>
      </c>
      <c r="O46" s="97">
        <v>45408.548460648097</v>
      </c>
      <c r="P46" s="97">
        <v>45422.290502395801</v>
      </c>
      <c r="Q46" t="s">
        <v>3180</v>
      </c>
      <c r="S46" t="s">
        <v>90</v>
      </c>
      <c r="T46" t="s">
        <v>148</v>
      </c>
      <c r="U46" t="s">
        <v>2713</v>
      </c>
      <c r="V46" t="s">
        <v>3202</v>
      </c>
      <c r="W46" t="s">
        <v>2723</v>
      </c>
      <c r="X46" t="s">
        <v>115</v>
      </c>
      <c r="Y46" t="s">
        <v>12</v>
      </c>
    </row>
    <row r="47" spans="1:25" customFormat="1" x14ac:dyDescent="0.3">
      <c r="A47" t="s">
        <v>3440</v>
      </c>
      <c r="B47" t="s">
        <v>433</v>
      </c>
      <c r="C47" t="s">
        <v>2805</v>
      </c>
      <c r="D47" t="s">
        <v>104</v>
      </c>
      <c r="E47">
        <v>76369</v>
      </c>
      <c r="F47" t="s">
        <v>18</v>
      </c>
      <c r="G47" t="s">
        <v>55</v>
      </c>
      <c r="H47" t="s">
        <v>3412</v>
      </c>
      <c r="K47" t="s">
        <v>3414</v>
      </c>
      <c r="L47" t="s">
        <v>3415</v>
      </c>
      <c r="M47">
        <v>34200</v>
      </c>
      <c r="N47" t="s">
        <v>39</v>
      </c>
      <c r="O47" s="97">
        <v>45408.548472222203</v>
      </c>
      <c r="P47" s="97">
        <v>45409.4064589931</v>
      </c>
      <c r="Q47" t="s">
        <v>3181</v>
      </c>
      <c r="S47" t="s">
        <v>90</v>
      </c>
      <c r="T47" t="s">
        <v>205</v>
      </c>
      <c r="U47" t="s">
        <v>2713</v>
      </c>
      <c r="V47" t="s">
        <v>3202</v>
      </c>
      <c r="W47" t="s">
        <v>2806</v>
      </c>
      <c r="X47" t="s">
        <v>115</v>
      </c>
      <c r="Y47" t="s">
        <v>12</v>
      </c>
    </row>
    <row r="48" spans="1:25" customFormat="1" x14ac:dyDescent="0.3">
      <c r="A48" t="s">
        <v>3441</v>
      </c>
      <c r="B48" t="s">
        <v>2906</v>
      </c>
      <c r="C48" t="s">
        <v>2907</v>
      </c>
      <c r="D48" t="s">
        <v>136</v>
      </c>
      <c r="E48">
        <v>90973</v>
      </c>
      <c r="F48" t="s">
        <v>18</v>
      </c>
      <c r="G48" t="s">
        <v>55</v>
      </c>
      <c r="H48" t="s">
        <v>3412</v>
      </c>
      <c r="I48" t="s">
        <v>3442</v>
      </c>
      <c r="K48" t="s">
        <v>3414</v>
      </c>
      <c r="L48" t="s">
        <v>3415</v>
      </c>
      <c r="M48">
        <v>34300</v>
      </c>
      <c r="N48" t="s">
        <v>39</v>
      </c>
      <c r="O48" s="97">
        <v>45408.548483796301</v>
      </c>
      <c r="P48" s="97">
        <v>45422.203339351901</v>
      </c>
      <c r="Q48" t="s">
        <v>3188</v>
      </c>
      <c r="S48" t="s">
        <v>90</v>
      </c>
      <c r="T48" t="s">
        <v>108</v>
      </c>
      <c r="U48" t="s">
        <v>2713</v>
      </c>
      <c r="V48" t="s">
        <v>3202</v>
      </c>
      <c r="W48" t="s">
        <v>242</v>
      </c>
      <c r="X48" t="s">
        <v>115</v>
      </c>
      <c r="Y48" t="s">
        <v>12</v>
      </c>
    </row>
    <row r="49" spans="1:25" customFormat="1" x14ac:dyDescent="0.3">
      <c r="A49" t="s">
        <v>3443</v>
      </c>
      <c r="B49" t="s">
        <v>2906</v>
      </c>
      <c r="C49" t="s">
        <v>2907</v>
      </c>
      <c r="D49" t="s">
        <v>136</v>
      </c>
      <c r="E49">
        <v>90973</v>
      </c>
      <c r="F49" t="s">
        <v>18</v>
      </c>
      <c r="G49" t="s">
        <v>55</v>
      </c>
      <c r="H49" t="s">
        <v>3412</v>
      </c>
      <c r="I49" t="s">
        <v>3442</v>
      </c>
      <c r="K49" t="s">
        <v>3414</v>
      </c>
      <c r="L49" t="s">
        <v>3415</v>
      </c>
      <c r="M49">
        <v>34400</v>
      </c>
      <c r="N49" t="s">
        <v>39</v>
      </c>
      <c r="O49" s="97">
        <v>45408.548668981501</v>
      </c>
      <c r="P49" s="97">
        <v>45422.2033449421</v>
      </c>
      <c r="Q49" t="s">
        <v>3189</v>
      </c>
      <c r="S49" t="s">
        <v>90</v>
      </c>
      <c r="T49" t="s">
        <v>118</v>
      </c>
      <c r="U49" t="s">
        <v>2713</v>
      </c>
      <c r="V49" t="s">
        <v>3201</v>
      </c>
      <c r="W49" t="s">
        <v>365</v>
      </c>
      <c r="X49" t="s">
        <v>115</v>
      </c>
      <c r="Y49" t="s">
        <v>12</v>
      </c>
    </row>
    <row r="50" spans="1:25" customFormat="1" x14ac:dyDescent="0.3">
      <c r="A50" t="s">
        <v>3444</v>
      </c>
      <c r="B50" t="s">
        <v>433</v>
      </c>
      <c r="C50" t="s">
        <v>421</v>
      </c>
      <c r="D50" t="s">
        <v>164</v>
      </c>
      <c r="E50">
        <v>90961</v>
      </c>
      <c r="F50" t="s">
        <v>18</v>
      </c>
      <c r="G50" t="s">
        <v>55</v>
      </c>
      <c r="H50" t="s">
        <v>3412</v>
      </c>
      <c r="I50" t="s">
        <v>3445</v>
      </c>
      <c r="K50" t="s">
        <v>3414</v>
      </c>
      <c r="L50" t="s">
        <v>3415</v>
      </c>
      <c r="M50">
        <v>34500</v>
      </c>
      <c r="N50" t="s">
        <v>39</v>
      </c>
      <c r="O50" s="97">
        <v>45408.548877314803</v>
      </c>
      <c r="P50" s="97">
        <v>45422.245702893502</v>
      </c>
      <c r="Q50" t="s">
        <v>3197</v>
      </c>
      <c r="S50" t="s">
        <v>90</v>
      </c>
      <c r="T50" t="s">
        <v>124</v>
      </c>
      <c r="U50" t="s">
        <v>2713</v>
      </c>
      <c r="V50" t="s">
        <v>3202</v>
      </c>
      <c r="W50" t="s">
        <v>2993</v>
      </c>
      <c r="X50" t="s">
        <v>115</v>
      </c>
      <c r="Y50" t="s">
        <v>12</v>
      </c>
    </row>
    <row r="51" spans="1:25" customFormat="1" x14ac:dyDescent="0.3">
      <c r="A51" t="s">
        <v>3446</v>
      </c>
      <c r="B51" t="s">
        <v>392</v>
      </c>
      <c r="C51" t="s">
        <v>2994</v>
      </c>
      <c r="D51" t="s">
        <v>164</v>
      </c>
      <c r="E51">
        <v>90961</v>
      </c>
      <c r="F51" t="s">
        <v>18</v>
      </c>
      <c r="G51" t="s">
        <v>55</v>
      </c>
      <c r="H51" t="s">
        <v>3412</v>
      </c>
      <c r="I51" t="s">
        <v>3447</v>
      </c>
      <c r="K51" t="s">
        <v>3414</v>
      </c>
      <c r="L51" t="s">
        <v>3415</v>
      </c>
      <c r="M51">
        <v>34600</v>
      </c>
      <c r="N51" t="s">
        <v>39</v>
      </c>
      <c r="O51" s="97">
        <v>45408.549074074101</v>
      </c>
      <c r="P51" s="97">
        <v>45422.245703240696</v>
      </c>
      <c r="Q51" t="s">
        <v>3198</v>
      </c>
      <c r="S51" t="s">
        <v>91</v>
      </c>
      <c r="T51" t="s">
        <v>108</v>
      </c>
      <c r="U51" t="s">
        <v>2721</v>
      </c>
      <c r="V51" t="s">
        <v>137</v>
      </c>
      <c r="W51" t="s">
        <v>385</v>
      </c>
      <c r="X51" t="s">
        <v>115</v>
      </c>
      <c r="Y51" t="s">
        <v>12</v>
      </c>
    </row>
    <row r="52" spans="1:25" customFormat="1" x14ac:dyDescent="0.3">
      <c r="A52" t="s">
        <v>3448</v>
      </c>
      <c r="B52" t="s">
        <v>392</v>
      </c>
      <c r="C52" t="s">
        <v>2994</v>
      </c>
      <c r="D52" t="s">
        <v>164</v>
      </c>
      <c r="E52">
        <v>90961</v>
      </c>
      <c r="F52" t="s">
        <v>18</v>
      </c>
      <c r="G52" t="s">
        <v>55</v>
      </c>
      <c r="H52" t="s">
        <v>3412</v>
      </c>
      <c r="I52" t="s">
        <v>3447</v>
      </c>
      <c r="K52" t="s">
        <v>3414</v>
      </c>
      <c r="L52" t="s">
        <v>3415</v>
      </c>
      <c r="M52">
        <v>34700</v>
      </c>
      <c r="N52" t="s">
        <v>39</v>
      </c>
      <c r="O52" s="97">
        <v>45408.549351851798</v>
      </c>
      <c r="P52" s="97">
        <v>45422.245703240696</v>
      </c>
      <c r="Q52" t="s">
        <v>3199</v>
      </c>
      <c r="S52" t="s">
        <v>90</v>
      </c>
      <c r="T52" t="s">
        <v>108</v>
      </c>
      <c r="U52" t="s">
        <v>2713</v>
      </c>
      <c r="V52" t="s">
        <v>137</v>
      </c>
      <c r="W52" t="s">
        <v>388</v>
      </c>
      <c r="X52" t="s">
        <v>115</v>
      </c>
      <c r="Y52" t="s">
        <v>7</v>
      </c>
    </row>
    <row r="53" spans="1:25" customFormat="1" x14ac:dyDescent="0.3">
      <c r="A53" t="s">
        <v>3449</v>
      </c>
      <c r="B53" t="s">
        <v>2909</v>
      </c>
      <c r="C53" t="s">
        <v>2910</v>
      </c>
      <c r="D53" t="s">
        <v>136</v>
      </c>
      <c r="E53">
        <v>90973</v>
      </c>
      <c r="F53" t="s">
        <v>18</v>
      </c>
      <c r="G53" t="s">
        <v>55</v>
      </c>
      <c r="H53" t="s">
        <v>3412</v>
      </c>
      <c r="I53" t="s">
        <v>3450</v>
      </c>
      <c r="K53" t="s">
        <v>3414</v>
      </c>
      <c r="L53" t="s">
        <v>3415</v>
      </c>
      <c r="M53">
        <v>34800</v>
      </c>
      <c r="N53" t="s">
        <v>39</v>
      </c>
      <c r="O53" s="97">
        <v>45408.549490740697</v>
      </c>
      <c r="P53" s="97">
        <v>45422.203347650502</v>
      </c>
      <c r="Q53" t="s">
        <v>3190</v>
      </c>
      <c r="S53" t="s">
        <v>90</v>
      </c>
      <c r="T53" t="s">
        <v>108</v>
      </c>
      <c r="U53" t="s">
        <v>2713</v>
      </c>
      <c r="V53" t="s">
        <v>200</v>
      </c>
      <c r="W53" t="s">
        <v>383</v>
      </c>
      <c r="X53" t="s">
        <v>115</v>
      </c>
      <c r="Y53" t="s">
        <v>12</v>
      </c>
    </row>
    <row r="54" spans="1:25" customFormat="1" x14ac:dyDescent="0.3">
      <c r="A54" t="s">
        <v>3451</v>
      </c>
      <c r="B54" t="s">
        <v>2714</v>
      </c>
      <c r="C54" t="s">
        <v>3452</v>
      </c>
      <c r="D54" t="s">
        <v>225</v>
      </c>
      <c r="E54">
        <v>100039</v>
      </c>
      <c r="F54" t="s">
        <v>18</v>
      </c>
      <c r="G54" t="s">
        <v>55</v>
      </c>
      <c r="H54" t="s">
        <v>3412</v>
      </c>
      <c r="I54" t="s">
        <v>3453</v>
      </c>
      <c r="K54" t="s">
        <v>3414</v>
      </c>
      <c r="L54" t="s">
        <v>3415</v>
      </c>
      <c r="M54">
        <v>34900</v>
      </c>
      <c r="N54" t="s">
        <v>39</v>
      </c>
      <c r="O54" s="97">
        <v>45408.549675925897</v>
      </c>
      <c r="P54" s="97">
        <v>45422.290502581003</v>
      </c>
      <c r="Q54" t="s">
        <v>3179</v>
      </c>
      <c r="S54" t="s">
        <v>90</v>
      </c>
      <c r="T54" t="s">
        <v>148</v>
      </c>
      <c r="U54" t="s">
        <v>2713</v>
      </c>
      <c r="V54" t="s">
        <v>200</v>
      </c>
      <c r="W54" t="s">
        <v>2715</v>
      </c>
      <c r="X54" t="s">
        <v>115</v>
      </c>
      <c r="Y54" t="s">
        <v>12</v>
      </c>
    </row>
    <row r="55" spans="1:25" customFormat="1" x14ac:dyDescent="0.3">
      <c r="A55" t="s">
        <v>3454</v>
      </c>
      <c r="B55" t="s">
        <v>2985</v>
      </c>
      <c r="C55" t="s">
        <v>3455</v>
      </c>
      <c r="D55" t="s">
        <v>136</v>
      </c>
      <c r="E55">
        <v>90973</v>
      </c>
      <c r="F55" t="s">
        <v>18</v>
      </c>
      <c r="G55" t="s">
        <v>55</v>
      </c>
      <c r="H55" t="s">
        <v>3412</v>
      </c>
      <c r="I55" t="s">
        <v>3456</v>
      </c>
      <c r="K55" t="s">
        <v>3414</v>
      </c>
      <c r="L55" t="s">
        <v>3415</v>
      </c>
      <c r="M55">
        <v>35000</v>
      </c>
      <c r="N55" t="s">
        <v>39</v>
      </c>
      <c r="O55" s="97">
        <v>45408.549861111103</v>
      </c>
      <c r="P55" s="97">
        <v>45422.203347835602</v>
      </c>
      <c r="Q55" t="s">
        <v>3193</v>
      </c>
      <c r="S55" t="s">
        <v>90</v>
      </c>
      <c r="T55" t="s">
        <v>148</v>
      </c>
      <c r="U55" t="s">
        <v>2713</v>
      </c>
      <c r="V55" t="s">
        <v>200</v>
      </c>
      <c r="W55" t="s">
        <v>2986</v>
      </c>
      <c r="X55" t="s">
        <v>115</v>
      </c>
      <c r="Y55" t="s">
        <v>12</v>
      </c>
    </row>
    <row r="56" spans="1:25" customFormat="1" x14ac:dyDescent="0.3">
      <c r="A56" t="s">
        <v>3457</v>
      </c>
      <c r="B56" t="s">
        <v>2939</v>
      </c>
      <c r="C56" t="s">
        <v>3458</v>
      </c>
      <c r="D56" t="s">
        <v>176</v>
      </c>
      <c r="E56">
        <v>94743</v>
      </c>
      <c r="F56" t="s">
        <v>18</v>
      </c>
      <c r="G56" t="s">
        <v>55</v>
      </c>
      <c r="H56" t="s">
        <v>3412</v>
      </c>
      <c r="I56" t="s">
        <v>3459</v>
      </c>
      <c r="K56" t="s">
        <v>3414</v>
      </c>
      <c r="L56" t="s">
        <v>3415</v>
      </c>
      <c r="M56">
        <v>35100</v>
      </c>
      <c r="N56" t="s">
        <v>39</v>
      </c>
      <c r="O56" s="97">
        <v>45408.550057870401</v>
      </c>
      <c r="P56" s="97">
        <v>45422.2262871528</v>
      </c>
      <c r="Q56" t="s">
        <v>3192</v>
      </c>
      <c r="S56" t="s">
        <v>90</v>
      </c>
      <c r="T56" t="s">
        <v>112</v>
      </c>
      <c r="U56" t="s">
        <v>2713</v>
      </c>
      <c r="V56" t="s">
        <v>141</v>
      </c>
      <c r="W56" t="s">
        <v>2940</v>
      </c>
      <c r="X56" t="s">
        <v>115</v>
      </c>
      <c r="Y56" t="s">
        <v>12</v>
      </c>
    </row>
    <row r="57" spans="1:25" customFormat="1" x14ac:dyDescent="0.3">
      <c r="A57" t="s">
        <v>3460</v>
      </c>
      <c r="B57" t="s">
        <v>2894</v>
      </c>
      <c r="C57" t="s">
        <v>3461</v>
      </c>
      <c r="D57" t="s">
        <v>331</v>
      </c>
      <c r="E57">
        <v>105532</v>
      </c>
      <c r="F57" t="s">
        <v>18</v>
      </c>
      <c r="G57" t="s">
        <v>55</v>
      </c>
      <c r="H57" t="s">
        <v>3412</v>
      </c>
      <c r="I57" t="s">
        <v>3462</v>
      </c>
      <c r="K57" t="s">
        <v>3414</v>
      </c>
      <c r="L57" t="s">
        <v>3415</v>
      </c>
      <c r="M57">
        <v>35200</v>
      </c>
      <c r="N57" t="s">
        <v>39</v>
      </c>
      <c r="O57" s="97">
        <v>45408.550243055601</v>
      </c>
      <c r="P57" s="97">
        <v>45422.147856597199</v>
      </c>
      <c r="Q57" t="s">
        <v>3185</v>
      </c>
      <c r="S57" t="s">
        <v>90</v>
      </c>
      <c r="T57" t="s">
        <v>108</v>
      </c>
      <c r="U57" t="s">
        <v>2713</v>
      </c>
      <c r="V57" t="s">
        <v>138</v>
      </c>
      <c r="W57" t="s">
        <v>381</v>
      </c>
      <c r="X57" t="s">
        <v>115</v>
      </c>
      <c r="Y57" t="s">
        <v>12</v>
      </c>
    </row>
    <row r="58" spans="1:25" customFormat="1" x14ac:dyDescent="0.3">
      <c r="A58" t="s">
        <v>3463</v>
      </c>
      <c r="B58" t="s">
        <v>2894</v>
      </c>
      <c r="C58" t="s">
        <v>3461</v>
      </c>
      <c r="D58" t="s">
        <v>331</v>
      </c>
      <c r="E58">
        <v>105532</v>
      </c>
      <c r="F58" t="s">
        <v>18</v>
      </c>
      <c r="G58" t="s">
        <v>55</v>
      </c>
      <c r="H58" t="s">
        <v>3412</v>
      </c>
      <c r="I58" t="s">
        <v>3462</v>
      </c>
      <c r="K58" t="s">
        <v>3414</v>
      </c>
      <c r="L58" t="s">
        <v>3415</v>
      </c>
      <c r="M58">
        <v>35300</v>
      </c>
      <c r="N58" t="s">
        <v>39</v>
      </c>
      <c r="O58" s="97">
        <v>45408.550428240698</v>
      </c>
      <c r="P58" s="97">
        <v>45422.147856793999</v>
      </c>
      <c r="Q58" t="s">
        <v>3186</v>
      </c>
      <c r="S58" t="s">
        <v>90</v>
      </c>
      <c r="T58" t="s">
        <v>112</v>
      </c>
      <c r="U58" t="s">
        <v>2713</v>
      </c>
      <c r="V58" t="s">
        <v>138</v>
      </c>
      <c r="W58" t="s">
        <v>2895</v>
      </c>
      <c r="X58" t="s">
        <v>115</v>
      </c>
      <c r="Y58" t="s">
        <v>12</v>
      </c>
    </row>
    <row r="59" spans="1:25" customFormat="1" x14ac:dyDescent="0.3">
      <c r="A59" t="s">
        <v>3464</v>
      </c>
      <c r="B59" t="s">
        <v>2987</v>
      </c>
      <c r="C59" t="s">
        <v>3235</v>
      </c>
      <c r="D59" t="s">
        <v>136</v>
      </c>
      <c r="E59">
        <v>90973</v>
      </c>
      <c r="F59" t="s">
        <v>18</v>
      </c>
      <c r="G59" t="s">
        <v>55</v>
      </c>
      <c r="H59" t="s">
        <v>3412</v>
      </c>
      <c r="I59" t="s">
        <v>3465</v>
      </c>
      <c r="K59" t="s">
        <v>3414</v>
      </c>
      <c r="L59" t="s">
        <v>3415</v>
      </c>
      <c r="M59">
        <v>35400</v>
      </c>
      <c r="N59" t="s">
        <v>39</v>
      </c>
      <c r="O59" s="97">
        <v>45408.550625000003</v>
      </c>
      <c r="P59" s="97">
        <v>45422.203348576397</v>
      </c>
      <c r="Q59" t="s">
        <v>3194</v>
      </c>
      <c r="S59" t="s">
        <v>90</v>
      </c>
      <c r="T59" t="s">
        <v>118</v>
      </c>
      <c r="U59" t="s">
        <v>2713</v>
      </c>
      <c r="V59" t="s">
        <v>138</v>
      </c>
      <c r="W59" t="s">
        <v>369</v>
      </c>
      <c r="X59" t="s">
        <v>115</v>
      </c>
      <c r="Y59" t="s">
        <v>12</v>
      </c>
    </row>
    <row r="60" spans="1:25" customFormat="1" x14ac:dyDescent="0.3">
      <c r="A60" t="s">
        <v>3466</v>
      </c>
      <c r="B60" t="s">
        <v>2987</v>
      </c>
      <c r="C60" t="s">
        <v>3235</v>
      </c>
      <c r="D60" t="s">
        <v>136</v>
      </c>
      <c r="E60">
        <v>90973</v>
      </c>
      <c r="F60" t="s">
        <v>18</v>
      </c>
      <c r="G60" t="s">
        <v>55</v>
      </c>
      <c r="H60" t="s">
        <v>3412</v>
      </c>
      <c r="I60" t="s">
        <v>3465</v>
      </c>
      <c r="K60" t="s">
        <v>3414</v>
      </c>
      <c r="L60" t="s">
        <v>3415</v>
      </c>
      <c r="M60">
        <v>35500</v>
      </c>
      <c r="N60" t="s">
        <v>39</v>
      </c>
      <c r="O60" s="97">
        <v>45408.550844907397</v>
      </c>
      <c r="P60" s="97">
        <v>45422.203348923598</v>
      </c>
      <c r="Q60" t="s">
        <v>3195</v>
      </c>
      <c r="S60" t="s">
        <v>90</v>
      </c>
      <c r="T60" t="s">
        <v>170</v>
      </c>
      <c r="U60" t="s">
        <v>2713</v>
      </c>
      <c r="V60" t="s">
        <v>138</v>
      </c>
      <c r="W60" t="s">
        <v>391</v>
      </c>
      <c r="X60" t="s">
        <v>115</v>
      </c>
      <c r="Y60" t="s">
        <v>12</v>
      </c>
    </row>
    <row r="61" spans="1:25" customFormat="1" x14ac:dyDescent="0.3">
      <c r="A61" t="s">
        <v>3467</v>
      </c>
      <c r="B61" t="s">
        <v>2896</v>
      </c>
      <c r="C61" t="s">
        <v>3236</v>
      </c>
      <c r="D61" t="s">
        <v>331</v>
      </c>
      <c r="E61">
        <v>105532</v>
      </c>
      <c r="F61" t="s">
        <v>24</v>
      </c>
      <c r="G61" t="s">
        <v>60</v>
      </c>
      <c r="H61" t="s">
        <v>3412</v>
      </c>
      <c r="K61" t="s">
        <v>3414</v>
      </c>
      <c r="L61" t="s">
        <v>3415</v>
      </c>
      <c r="M61">
        <v>35600</v>
      </c>
      <c r="N61" t="s">
        <v>45</v>
      </c>
      <c r="O61" s="97">
        <v>45408.551064814797</v>
      </c>
      <c r="P61" s="97">
        <v>45422.147856793999</v>
      </c>
      <c r="Q61" t="s">
        <v>3187</v>
      </c>
      <c r="S61" t="s">
        <v>90</v>
      </c>
      <c r="T61" t="s">
        <v>122</v>
      </c>
      <c r="U61" t="s">
        <v>2713</v>
      </c>
      <c r="V61" t="s">
        <v>138</v>
      </c>
      <c r="Y61" t="s">
        <v>12</v>
      </c>
    </row>
    <row r="62" spans="1:25" customFormat="1" x14ac:dyDescent="0.3">
      <c r="A62" t="s">
        <v>3468</v>
      </c>
      <c r="B62" t="s">
        <v>2914</v>
      </c>
      <c r="C62" t="s">
        <v>3203</v>
      </c>
      <c r="D62" t="s">
        <v>136</v>
      </c>
      <c r="E62">
        <v>90973</v>
      </c>
      <c r="F62" t="s">
        <v>24</v>
      </c>
      <c r="G62" t="s">
        <v>60</v>
      </c>
      <c r="H62" t="s">
        <v>3412</v>
      </c>
      <c r="K62" t="s">
        <v>3414</v>
      </c>
      <c r="L62" t="s">
        <v>3415</v>
      </c>
      <c r="M62">
        <v>35700</v>
      </c>
      <c r="N62" t="s">
        <v>45</v>
      </c>
      <c r="O62" s="97">
        <v>45408.551064814797</v>
      </c>
      <c r="P62" s="97">
        <v>45422.203354131903</v>
      </c>
      <c r="Q62" t="s">
        <v>3196</v>
      </c>
      <c r="S62" t="s">
        <v>90</v>
      </c>
      <c r="T62" t="s">
        <v>122</v>
      </c>
      <c r="U62" t="s">
        <v>2713</v>
      </c>
      <c r="V62" t="s">
        <v>138</v>
      </c>
      <c r="Y62" t="s">
        <v>12</v>
      </c>
    </row>
    <row r="63" spans="1:25" customFormat="1" x14ac:dyDescent="0.3">
      <c r="A63" t="s">
        <v>3469</v>
      </c>
      <c r="B63" t="s">
        <v>416</v>
      </c>
      <c r="C63" t="s">
        <v>2821</v>
      </c>
      <c r="D63" t="s">
        <v>111</v>
      </c>
      <c r="E63">
        <v>78235</v>
      </c>
      <c r="F63" t="s">
        <v>18</v>
      </c>
      <c r="G63" t="s">
        <v>55</v>
      </c>
      <c r="H63" t="s">
        <v>3412</v>
      </c>
      <c r="I63" t="s">
        <v>3470</v>
      </c>
      <c r="K63" t="s">
        <v>3414</v>
      </c>
      <c r="L63" t="s">
        <v>3415</v>
      </c>
      <c r="M63">
        <v>35800</v>
      </c>
      <c r="N63" t="s">
        <v>39</v>
      </c>
      <c r="O63" s="97">
        <v>45408.551064814797</v>
      </c>
      <c r="P63" s="97">
        <v>45421.488545451401</v>
      </c>
      <c r="Q63" t="s">
        <v>3210</v>
      </c>
      <c r="S63" t="s">
        <v>90</v>
      </c>
      <c r="T63" t="s">
        <v>108</v>
      </c>
      <c r="U63" t="s">
        <v>2713</v>
      </c>
      <c r="V63" t="s">
        <v>194</v>
      </c>
      <c r="W63" t="s">
        <v>337</v>
      </c>
      <c r="X63" t="s">
        <v>126</v>
      </c>
      <c r="Y63" t="s">
        <v>12</v>
      </c>
    </row>
    <row r="64" spans="1:25" customFormat="1" x14ac:dyDescent="0.3">
      <c r="A64" t="s">
        <v>3471</v>
      </c>
      <c r="B64" t="s">
        <v>398</v>
      </c>
      <c r="C64" t="s">
        <v>2889</v>
      </c>
      <c r="D64" t="s">
        <v>213</v>
      </c>
      <c r="E64">
        <v>34281</v>
      </c>
      <c r="F64" t="s">
        <v>18</v>
      </c>
      <c r="G64" t="s">
        <v>55</v>
      </c>
      <c r="H64" t="s">
        <v>3412</v>
      </c>
      <c r="I64" t="s">
        <v>3472</v>
      </c>
      <c r="K64" t="s">
        <v>3414</v>
      </c>
      <c r="L64" t="s">
        <v>3415</v>
      </c>
      <c r="M64">
        <v>35900</v>
      </c>
      <c r="N64" t="s">
        <v>39</v>
      </c>
      <c r="O64" s="97">
        <v>45408.551238425898</v>
      </c>
      <c r="P64" s="97">
        <v>45422.143913043998</v>
      </c>
      <c r="Q64" t="s">
        <v>3211</v>
      </c>
      <c r="S64" t="s">
        <v>90</v>
      </c>
      <c r="T64" t="s">
        <v>108</v>
      </c>
      <c r="U64" t="s">
        <v>2713</v>
      </c>
      <c r="V64" t="s">
        <v>194</v>
      </c>
      <c r="W64" t="s">
        <v>380</v>
      </c>
      <c r="X64" t="s">
        <v>115</v>
      </c>
      <c r="Y64" t="s">
        <v>12</v>
      </c>
    </row>
    <row r="65" spans="1:25" customFormat="1" x14ac:dyDescent="0.3">
      <c r="A65" t="s">
        <v>3473</v>
      </c>
      <c r="B65" t="s">
        <v>2897</v>
      </c>
      <c r="C65" t="s">
        <v>2898</v>
      </c>
      <c r="D65" t="s">
        <v>159</v>
      </c>
      <c r="E65">
        <v>83316</v>
      </c>
      <c r="F65" t="s">
        <v>18</v>
      </c>
      <c r="G65" t="s">
        <v>55</v>
      </c>
      <c r="H65" t="s">
        <v>3412</v>
      </c>
      <c r="I65" t="s">
        <v>3474</v>
      </c>
      <c r="K65" t="s">
        <v>3414</v>
      </c>
      <c r="L65" t="s">
        <v>3415</v>
      </c>
      <c r="M65">
        <v>36000</v>
      </c>
      <c r="N65" t="s">
        <v>39</v>
      </c>
      <c r="O65" s="97">
        <v>45408.551446759302</v>
      </c>
      <c r="P65" s="97">
        <v>45422.258666354202</v>
      </c>
      <c r="Q65" t="s">
        <v>3212</v>
      </c>
      <c r="S65" t="s">
        <v>90</v>
      </c>
      <c r="T65" t="s">
        <v>223</v>
      </c>
      <c r="U65" t="s">
        <v>2899</v>
      </c>
      <c r="V65" t="s">
        <v>194</v>
      </c>
      <c r="W65" t="s">
        <v>2900</v>
      </c>
      <c r="X65" t="s">
        <v>115</v>
      </c>
      <c r="Y65" t="s">
        <v>12</v>
      </c>
    </row>
    <row r="66" spans="1:25" customFormat="1" x14ac:dyDescent="0.3">
      <c r="A66" t="s">
        <v>3475</v>
      </c>
      <c r="B66" t="s">
        <v>2995</v>
      </c>
      <c r="C66" t="s">
        <v>3476</v>
      </c>
      <c r="D66" t="s">
        <v>2996</v>
      </c>
      <c r="E66">
        <v>89595</v>
      </c>
      <c r="F66" t="s">
        <v>18</v>
      </c>
      <c r="G66" t="s">
        <v>55</v>
      </c>
      <c r="H66" t="s">
        <v>3412</v>
      </c>
      <c r="I66" t="s">
        <v>3477</v>
      </c>
      <c r="K66" t="s">
        <v>3414</v>
      </c>
      <c r="L66" t="s">
        <v>3415</v>
      </c>
      <c r="M66">
        <v>36100</v>
      </c>
      <c r="N66" t="s">
        <v>39</v>
      </c>
      <c r="O66" s="97">
        <v>45408.551620370403</v>
      </c>
      <c r="P66" s="97">
        <v>45422.286832951402</v>
      </c>
      <c r="Q66" t="s">
        <v>3213</v>
      </c>
      <c r="S66" t="s">
        <v>91</v>
      </c>
      <c r="T66" t="s">
        <v>112</v>
      </c>
      <c r="U66" t="s">
        <v>2721</v>
      </c>
      <c r="V66" t="s">
        <v>1216</v>
      </c>
      <c r="W66" t="s">
        <v>2997</v>
      </c>
      <c r="X66" t="s">
        <v>115</v>
      </c>
      <c r="Y66" t="s">
        <v>12</v>
      </c>
    </row>
    <row r="67" spans="1:25" customFormat="1" x14ac:dyDescent="0.3">
      <c r="A67" t="s">
        <v>3478</v>
      </c>
      <c r="B67" t="s">
        <v>2771</v>
      </c>
      <c r="C67" t="s">
        <v>2772</v>
      </c>
      <c r="D67" t="s">
        <v>210</v>
      </c>
      <c r="E67">
        <v>85580</v>
      </c>
      <c r="F67" t="s">
        <v>18</v>
      </c>
      <c r="G67" t="s">
        <v>55</v>
      </c>
      <c r="H67" t="s">
        <v>3412</v>
      </c>
      <c r="I67" t="s">
        <v>3479</v>
      </c>
      <c r="K67" t="s">
        <v>3414</v>
      </c>
      <c r="L67" t="s">
        <v>3415</v>
      </c>
      <c r="M67">
        <v>36200</v>
      </c>
      <c r="N67" t="s">
        <v>39</v>
      </c>
      <c r="O67" s="97">
        <v>45408.551817129599</v>
      </c>
      <c r="P67" s="97">
        <v>45422.146000694403</v>
      </c>
      <c r="Q67" t="s">
        <v>3205</v>
      </c>
      <c r="S67" t="s">
        <v>91</v>
      </c>
      <c r="T67" t="s">
        <v>112</v>
      </c>
      <c r="U67" t="s">
        <v>2721</v>
      </c>
      <c r="V67" t="s">
        <v>368</v>
      </c>
      <c r="W67" t="s">
        <v>2773</v>
      </c>
      <c r="X67" t="s">
        <v>115</v>
      </c>
      <c r="Y67" t="s">
        <v>12</v>
      </c>
    </row>
    <row r="68" spans="1:25" customFormat="1" x14ac:dyDescent="0.3">
      <c r="A68" t="s">
        <v>3480</v>
      </c>
      <c r="B68" t="s">
        <v>2771</v>
      </c>
      <c r="C68" t="s">
        <v>2772</v>
      </c>
      <c r="D68" t="s">
        <v>210</v>
      </c>
      <c r="E68">
        <v>85580</v>
      </c>
      <c r="F68" t="s">
        <v>18</v>
      </c>
      <c r="G68" t="s">
        <v>55</v>
      </c>
      <c r="H68" t="s">
        <v>3412</v>
      </c>
      <c r="I68" t="s">
        <v>3479</v>
      </c>
      <c r="K68" t="s">
        <v>3414</v>
      </c>
      <c r="L68" t="s">
        <v>3415</v>
      </c>
      <c r="M68">
        <v>36300</v>
      </c>
      <c r="N68" t="s">
        <v>39</v>
      </c>
      <c r="O68" s="97">
        <v>45408.552037037</v>
      </c>
      <c r="P68" s="97">
        <v>45422.146002661997</v>
      </c>
      <c r="Q68" t="s">
        <v>3206</v>
      </c>
      <c r="S68" t="s">
        <v>90</v>
      </c>
      <c r="T68" t="s">
        <v>112</v>
      </c>
      <c r="U68" t="s">
        <v>2713</v>
      </c>
      <c r="V68" t="s">
        <v>368</v>
      </c>
      <c r="W68" t="s">
        <v>2774</v>
      </c>
      <c r="X68" t="s">
        <v>115</v>
      </c>
      <c r="Y68" t="s">
        <v>7</v>
      </c>
    </row>
    <row r="69" spans="1:25" customFormat="1" x14ac:dyDescent="0.3">
      <c r="A69" t="s">
        <v>3481</v>
      </c>
      <c r="B69" t="s">
        <v>2788</v>
      </c>
      <c r="C69" t="s">
        <v>2789</v>
      </c>
      <c r="D69" t="s">
        <v>229</v>
      </c>
      <c r="E69">
        <v>70644</v>
      </c>
      <c r="F69" t="s">
        <v>18</v>
      </c>
      <c r="G69" t="s">
        <v>55</v>
      </c>
      <c r="H69" t="s">
        <v>3412</v>
      </c>
      <c r="I69" t="s">
        <v>3482</v>
      </c>
      <c r="K69" t="s">
        <v>3414</v>
      </c>
      <c r="L69" t="s">
        <v>3415</v>
      </c>
      <c r="M69">
        <v>36400</v>
      </c>
      <c r="N69" t="s">
        <v>39</v>
      </c>
      <c r="O69" s="97">
        <v>45408.552048611098</v>
      </c>
      <c r="P69" s="97">
        <v>45414.826227199097</v>
      </c>
      <c r="Q69" t="s">
        <v>3207</v>
      </c>
      <c r="S69" t="s">
        <v>90</v>
      </c>
      <c r="T69" t="s">
        <v>2790</v>
      </c>
      <c r="U69" t="s">
        <v>354</v>
      </c>
      <c r="V69" t="s">
        <v>146</v>
      </c>
      <c r="W69" t="s">
        <v>412</v>
      </c>
      <c r="X69" t="s">
        <v>115</v>
      </c>
      <c r="Y69" t="s">
        <v>10</v>
      </c>
    </row>
    <row r="70" spans="1:25" customFormat="1" x14ac:dyDescent="0.3">
      <c r="A70" t="s">
        <v>3483</v>
      </c>
      <c r="B70" t="s">
        <v>3484</v>
      </c>
      <c r="C70" t="s">
        <v>2735</v>
      </c>
      <c r="D70" t="s">
        <v>192</v>
      </c>
      <c r="E70">
        <v>94648</v>
      </c>
      <c r="F70" t="s">
        <v>18</v>
      </c>
      <c r="G70" t="s">
        <v>55</v>
      </c>
      <c r="H70" t="s">
        <v>3412</v>
      </c>
      <c r="K70" t="s">
        <v>3414</v>
      </c>
      <c r="L70" t="s">
        <v>3415</v>
      </c>
      <c r="M70">
        <v>39900</v>
      </c>
      <c r="N70" t="s">
        <v>52</v>
      </c>
      <c r="O70" s="97">
        <v>45408.552060185197</v>
      </c>
      <c r="P70" s="97">
        <v>45420.797038194403</v>
      </c>
      <c r="Q70" t="s">
        <v>3204</v>
      </c>
      <c r="R70" t="s">
        <v>3485</v>
      </c>
      <c r="S70" t="s">
        <v>90</v>
      </c>
      <c r="T70" t="s">
        <v>2738</v>
      </c>
      <c r="U70" t="s">
        <v>354</v>
      </c>
      <c r="V70" t="s">
        <v>146</v>
      </c>
      <c r="W70" t="s">
        <v>419</v>
      </c>
      <c r="X70" t="s">
        <v>115</v>
      </c>
      <c r="Y70" t="s">
        <v>10</v>
      </c>
    </row>
    <row r="71" spans="1:25" customFormat="1" x14ac:dyDescent="0.3">
      <c r="A71" t="s">
        <v>3486</v>
      </c>
      <c r="B71" t="s">
        <v>2791</v>
      </c>
      <c r="C71" t="s">
        <v>2789</v>
      </c>
      <c r="D71" t="s">
        <v>229</v>
      </c>
      <c r="E71">
        <v>70644</v>
      </c>
      <c r="F71" t="s">
        <v>18</v>
      </c>
      <c r="G71" t="s">
        <v>55</v>
      </c>
      <c r="H71" t="s">
        <v>3412</v>
      </c>
      <c r="I71" t="s">
        <v>3482</v>
      </c>
      <c r="K71" t="s">
        <v>3414</v>
      </c>
      <c r="L71" t="s">
        <v>3415</v>
      </c>
      <c r="M71">
        <v>36500</v>
      </c>
      <c r="N71" t="s">
        <v>39</v>
      </c>
      <c r="O71" s="97">
        <v>45408.552071759303</v>
      </c>
      <c r="P71" s="97">
        <v>45414.826392164403</v>
      </c>
      <c r="Q71" t="s">
        <v>3208</v>
      </c>
      <c r="S71" t="s">
        <v>90</v>
      </c>
      <c r="T71" t="s">
        <v>2792</v>
      </c>
      <c r="U71" t="s">
        <v>354</v>
      </c>
      <c r="V71" t="s">
        <v>146</v>
      </c>
      <c r="W71" t="s">
        <v>366</v>
      </c>
      <c r="X71" t="s">
        <v>115</v>
      </c>
      <c r="Y71" t="s">
        <v>10</v>
      </c>
    </row>
    <row r="72" spans="1:25" customFormat="1" x14ac:dyDescent="0.3">
      <c r="A72" t="s">
        <v>3487</v>
      </c>
      <c r="B72" t="s">
        <v>2793</v>
      </c>
      <c r="C72" t="s">
        <v>2789</v>
      </c>
      <c r="D72" t="s">
        <v>229</v>
      </c>
      <c r="E72">
        <v>70644</v>
      </c>
      <c r="F72" t="s">
        <v>18</v>
      </c>
      <c r="G72" t="s">
        <v>55</v>
      </c>
      <c r="H72" t="s">
        <v>3412</v>
      </c>
      <c r="K72" t="s">
        <v>3414</v>
      </c>
      <c r="L72" t="s">
        <v>3415</v>
      </c>
      <c r="M72">
        <v>36600</v>
      </c>
      <c r="N72" t="s">
        <v>39</v>
      </c>
      <c r="O72" s="97">
        <v>45408.552083333299</v>
      </c>
      <c r="P72" s="97">
        <v>45414.826622951397</v>
      </c>
      <c r="Q72" t="s">
        <v>3209</v>
      </c>
      <c r="S72" t="s">
        <v>90</v>
      </c>
      <c r="T72" t="s">
        <v>2794</v>
      </c>
      <c r="U72" t="s">
        <v>354</v>
      </c>
      <c r="V72" t="s">
        <v>146</v>
      </c>
      <c r="W72" t="s">
        <v>411</v>
      </c>
      <c r="X72" t="s">
        <v>115</v>
      </c>
      <c r="Y72" t="s">
        <v>10</v>
      </c>
    </row>
    <row r="73" spans="1:25" customFormat="1" x14ac:dyDescent="0.3">
      <c r="A73" t="s">
        <v>3488</v>
      </c>
      <c r="B73" t="s">
        <v>3002</v>
      </c>
      <c r="C73" t="s">
        <v>3489</v>
      </c>
      <c r="D73" t="s">
        <v>142</v>
      </c>
      <c r="E73">
        <v>84462</v>
      </c>
      <c r="F73" t="s">
        <v>18</v>
      </c>
      <c r="G73" t="s">
        <v>55</v>
      </c>
      <c r="H73" t="s">
        <v>3412</v>
      </c>
      <c r="I73" t="s">
        <v>3490</v>
      </c>
      <c r="K73" t="s">
        <v>3414</v>
      </c>
      <c r="L73" t="s">
        <v>3415</v>
      </c>
      <c r="M73">
        <v>36700</v>
      </c>
      <c r="N73" t="s">
        <v>39</v>
      </c>
      <c r="O73" s="97">
        <v>45408.552083333299</v>
      </c>
      <c r="P73" s="97">
        <v>45420.287652164297</v>
      </c>
      <c r="Q73" t="s">
        <v>3215</v>
      </c>
      <c r="S73" t="s">
        <v>90</v>
      </c>
      <c r="T73" t="s">
        <v>147</v>
      </c>
      <c r="U73" t="s">
        <v>2713</v>
      </c>
      <c r="V73" t="s">
        <v>291</v>
      </c>
      <c r="W73" t="s">
        <v>3078</v>
      </c>
      <c r="X73" t="s">
        <v>115</v>
      </c>
      <c r="Y73" t="s">
        <v>12</v>
      </c>
    </row>
    <row r="74" spans="1:25" customFormat="1" x14ac:dyDescent="0.3">
      <c r="A74" t="s">
        <v>3491</v>
      </c>
      <c r="B74" t="s">
        <v>402</v>
      </c>
      <c r="C74" t="s">
        <v>3492</v>
      </c>
      <c r="D74" t="s">
        <v>161</v>
      </c>
      <c r="E74">
        <v>87082</v>
      </c>
      <c r="F74" t="s">
        <v>18</v>
      </c>
      <c r="G74" t="s">
        <v>55</v>
      </c>
      <c r="H74" t="s">
        <v>3412</v>
      </c>
      <c r="I74" t="s">
        <v>3493</v>
      </c>
      <c r="K74" t="s">
        <v>3414</v>
      </c>
      <c r="L74" t="s">
        <v>3415</v>
      </c>
      <c r="M74">
        <v>36800</v>
      </c>
      <c r="N74" t="s">
        <v>38</v>
      </c>
      <c r="O74" s="97">
        <v>45408.552094907398</v>
      </c>
      <c r="P74" s="97">
        <v>45422.1053846875</v>
      </c>
      <c r="Q74" t="s">
        <v>3217</v>
      </c>
      <c r="R74" t="s">
        <v>5024</v>
      </c>
      <c r="S74" t="s">
        <v>90</v>
      </c>
      <c r="T74" t="s">
        <v>148</v>
      </c>
      <c r="U74" t="s">
        <v>2713</v>
      </c>
      <c r="V74" t="s">
        <v>355</v>
      </c>
      <c r="W74" t="s">
        <v>3045</v>
      </c>
      <c r="X74" t="s">
        <v>115</v>
      </c>
      <c r="Y74" t="s">
        <v>12</v>
      </c>
    </row>
    <row r="75" spans="1:25" customFormat="1" x14ac:dyDescent="0.3">
      <c r="A75" t="s">
        <v>3494</v>
      </c>
      <c r="B75" t="s">
        <v>2998</v>
      </c>
      <c r="C75" t="s">
        <v>3495</v>
      </c>
      <c r="D75" t="s">
        <v>142</v>
      </c>
      <c r="E75">
        <v>84462</v>
      </c>
      <c r="F75" t="s">
        <v>18</v>
      </c>
      <c r="G75" t="s">
        <v>55</v>
      </c>
      <c r="H75" t="s">
        <v>3412</v>
      </c>
      <c r="I75" t="s">
        <v>3496</v>
      </c>
      <c r="K75" t="s">
        <v>3414</v>
      </c>
      <c r="L75" t="s">
        <v>3415</v>
      </c>
      <c r="M75">
        <v>36900</v>
      </c>
      <c r="N75" t="s">
        <v>39</v>
      </c>
      <c r="O75" s="97">
        <v>45408.552106481497</v>
      </c>
      <c r="P75" s="97">
        <v>45420.289297488402</v>
      </c>
      <c r="Q75" t="s">
        <v>3216</v>
      </c>
      <c r="S75" t="s">
        <v>90</v>
      </c>
      <c r="T75" t="s">
        <v>118</v>
      </c>
      <c r="U75" t="s">
        <v>2713</v>
      </c>
      <c r="V75" t="s">
        <v>152</v>
      </c>
      <c r="W75" t="s">
        <v>372</v>
      </c>
      <c r="X75" t="s">
        <v>115</v>
      </c>
      <c r="Y75" t="s">
        <v>12</v>
      </c>
    </row>
    <row r="76" spans="1:25" customFormat="1" x14ac:dyDescent="0.3">
      <c r="A76" t="s">
        <v>3497</v>
      </c>
      <c r="B76" t="s">
        <v>2838</v>
      </c>
      <c r="C76" t="s">
        <v>3220</v>
      </c>
      <c r="D76" t="s">
        <v>189</v>
      </c>
      <c r="E76">
        <v>68843</v>
      </c>
      <c r="F76" t="s">
        <v>18</v>
      </c>
      <c r="G76" t="s">
        <v>55</v>
      </c>
      <c r="H76" t="s">
        <v>3412</v>
      </c>
      <c r="K76" t="s">
        <v>3414</v>
      </c>
      <c r="L76" t="s">
        <v>3415</v>
      </c>
      <c r="M76">
        <v>37000</v>
      </c>
      <c r="N76" t="s">
        <v>39</v>
      </c>
      <c r="O76" s="97">
        <v>45408.552118055602</v>
      </c>
      <c r="P76" s="97">
        <v>45422.282667824104</v>
      </c>
      <c r="Q76" t="s">
        <v>3222</v>
      </c>
      <c r="S76" t="s">
        <v>90</v>
      </c>
      <c r="T76" t="s">
        <v>118</v>
      </c>
      <c r="U76" t="s">
        <v>2713</v>
      </c>
      <c r="V76" t="s">
        <v>293</v>
      </c>
      <c r="W76" t="s">
        <v>2851</v>
      </c>
      <c r="X76" t="s">
        <v>115</v>
      </c>
      <c r="Y76" t="s">
        <v>12</v>
      </c>
    </row>
    <row r="77" spans="1:25" customFormat="1" x14ac:dyDescent="0.3">
      <c r="A77" t="s">
        <v>3498</v>
      </c>
      <c r="B77" t="s">
        <v>2838</v>
      </c>
      <c r="C77" t="s">
        <v>3221</v>
      </c>
      <c r="D77" t="s">
        <v>171</v>
      </c>
      <c r="E77">
        <v>72237</v>
      </c>
      <c r="F77" t="s">
        <v>18</v>
      </c>
      <c r="G77" t="s">
        <v>55</v>
      </c>
      <c r="H77" t="s">
        <v>3412</v>
      </c>
      <c r="I77" t="s">
        <v>3499</v>
      </c>
      <c r="K77" t="s">
        <v>3414</v>
      </c>
      <c r="L77" t="s">
        <v>3415</v>
      </c>
      <c r="M77">
        <v>37100</v>
      </c>
      <c r="N77" t="s">
        <v>39</v>
      </c>
      <c r="O77" s="97">
        <v>45408.552129629599</v>
      </c>
      <c r="P77" s="97">
        <v>45420.4105025116</v>
      </c>
      <c r="Q77" t="s">
        <v>3223</v>
      </c>
      <c r="S77" t="s">
        <v>90</v>
      </c>
      <c r="T77" t="s">
        <v>170</v>
      </c>
      <c r="U77" t="s">
        <v>2713</v>
      </c>
      <c r="V77" t="s">
        <v>293</v>
      </c>
      <c r="W77" t="s">
        <v>289</v>
      </c>
      <c r="X77" t="s">
        <v>126</v>
      </c>
      <c r="Y77" t="s">
        <v>12</v>
      </c>
    </row>
    <row r="78" spans="1:25" customFormat="1" x14ac:dyDescent="0.3">
      <c r="A78" t="s">
        <v>3500</v>
      </c>
      <c r="B78" t="s">
        <v>3501</v>
      </c>
      <c r="C78" t="s">
        <v>3502</v>
      </c>
      <c r="D78" t="s">
        <v>111</v>
      </c>
      <c r="E78">
        <v>78235</v>
      </c>
      <c r="F78" t="s">
        <v>18</v>
      </c>
      <c r="G78" t="s">
        <v>55</v>
      </c>
      <c r="H78" t="s">
        <v>3412</v>
      </c>
      <c r="K78" t="s">
        <v>3414</v>
      </c>
      <c r="L78" t="s">
        <v>3415</v>
      </c>
      <c r="M78">
        <v>37200</v>
      </c>
      <c r="N78" t="s">
        <v>39</v>
      </c>
      <c r="O78" s="97">
        <v>45408.552129629599</v>
      </c>
      <c r="P78" s="97">
        <v>45421.488546377303</v>
      </c>
      <c r="Q78" t="s">
        <v>3226</v>
      </c>
      <c r="S78" t="s">
        <v>90</v>
      </c>
      <c r="T78" t="s">
        <v>147</v>
      </c>
      <c r="U78" t="s">
        <v>2713</v>
      </c>
      <c r="V78" t="s">
        <v>146</v>
      </c>
      <c r="W78" t="s">
        <v>417</v>
      </c>
      <c r="X78" t="s">
        <v>126</v>
      </c>
      <c r="Y78" t="s">
        <v>8</v>
      </c>
    </row>
    <row r="79" spans="1:25" customFormat="1" x14ac:dyDescent="0.3">
      <c r="A79" t="s">
        <v>3503</v>
      </c>
      <c r="B79" t="s">
        <v>3504</v>
      </c>
      <c r="C79" t="s">
        <v>3502</v>
      </c>
      <c r="D79" t="s">
        <v>111</v>
      </c>
      <c r="E79">
        <v>78235</v>
      </c>
      <c r="F79" t="s">
        <v>18</v>
      </c>
      <c r="G79" t="s">
        <v>55</v>
      </c>
      <c r="H79" t="s">
        <v>3412</v>
      </c>
      <c r="I79" t="s">
        <v>3505</v>
      </c>
      <c r="K79" t="s">
        <v>3414</v>
      </c>
      <c r="L79" t="s">
        <v>3415</v>
      </c>
      <c r="M79">
        <v>37300</v>
      </c>
      <c r="N79" t="s">
        <v>39</v>
      </c>
      <c r="O79" s="97">
        <v>45408.552141203698</v>
      </c>
      <c r="P79" s="97">
        <v>45421.488544178203</v>
      </c>
      <c r="Q79" t="s">
        <v>3227</v>
      </c>
      <c r="S79" t="s">
        <v>90</v>
      </c>
      <c r="T79" t="s">
        <v>112</v>
      </c>
      <c r="U79" t="s">
        <v>2713</v>
      </c>
      <c r="V79" t="s">
        <v>146</v>
      </c>
      <c r="W79" t="s">
        <v>418</v>
      </c>
      <c r="X79" t="s">
        <v>126</v>
      </c>
      <c r="Y79" t="s">
        <v>8</v>
      </c>
    </row>
    <row r="80" spans="1:25" customFormat="1" x14ac:dyDescent="0.3">
      <c r="A80" t="s">
        <v>3506</v>
      </c>
      <c r="B80" t="s">
        <v>3504</v>
      </c>
      <c r="C80" t="s">
        <v>3502</v>
      </c>
      <c r="D80" t="s">
        <v>111</v>
      </c>
      <c r="E80">
        <v>78235</v>
      </c>
      <c r="F80" t="s">
        <v>24</v>
      </c>
      <c r="G80" t="s">
        <v>60</v>
      </c>
      <c r="H80" t="s">
        <v>3412</v>
      </c>
      <c r="K80" t="s">
        <v>3414</v>
      </c>
      <c r="L80" t="s">
        <v>3415</v>
      </c>
      <c r="M80">
        <v>37400</v>
      </c>
      <c r="N80" t="s">
        <v>45</v>
      </c>
      <c r="O80" s="97">
        <v>45408.552152777796</v>
      </c>
      <c r="P80" s="97">
        <v>45421.4885452546</v>
      </c>
      <c r="Q80" t="s">
        <v>3228</v>
      </c>
      <c r="S80" t="s">
        <v>90</v>
      </c>
      <c r="T80" t="s">
        <v>193</v>
      </c>
      <c r="U80" t="s">
        <v>2713</v>
      </c>
      <c r="V80" t="s">
        <v>146</v>
      </c>
      <c r="Y80" t="s">
        <v>8</v>
      </c>
    </row>
    <row r="81" spans="1:25" customFormat="1" x14ac:dyDescent="0.3">
      <c r="A81" t="s">
        <v>3507</v>
      </c>
      <c r="B81" t="s">
        <v>2841</v>
      </c>
      <c r="C81" t="s">
        <v>2834</v>
      </c>
      <c r="D81" t="s">
        <v>184</v>
      </c>
      <c r="E81">
        <v>45408</v>
      </c>
      <c r="F81" t="s">
        <v>18</v>
      </c>
      <c r="G81" t="s">
        <v>55</v>
      </c>
      <c r="H81" t="s">
        <v>3412</v>
      </c>
      <c r="I81" t="s">
        <v>3508</v>
      </c>
      <c r="K81" t="s">
        <v>3414</v>
      </c>
      <c r="L81" t="s">
        <v>3415</v>
      </c>
      <c r="M81">
        <v>37500</v>
      </c>
      <c r="N81" t="s">
        <v>39</v>
      </c>
      <c r="O81" s="97">
        <v>45408.552152777796</v>
      </c>
      <c r="P81" s="97">
        <v>45421.262147997702</v>
      </c>
      <c r="Q81" t="s">
        <v>3229</v>
      </c>
      <c r="S81" t="s">
        <v>90</v>
      </c>
      <c r="T81" t="s">
        <v>112</v>
      </c>
      <c r="U81" t="s">
        <v>2713</v>
      </c>
      <c r="V81" t="s">
        <v>341</v>
      </c>
      <c r="W81" t="s">
        <v>2842</v>
      </c>
      <c r="X81" t="s">
        <v>115</v>
      </c>
      <c r="Y81" t="s">
        <v>12</v>
      </c>
    </row>
    <row r="82" spans="1:25" customFormat="1" x14ac:dyDescent="0.3">
      <c r="A82" t="s">
        <v>3509</v>
      </c>
      <c r="B82" t="s">
        <v>2951</v>
      </c>
      <c r="C82" t="s">
        <v>3245</v>
      </c>
      <c r="D82" t="s">
        <v>187</v>
      </c>
      <c r="E82">
        <v>88022</v>
      </c>
      <c r="F82" t="s">
        <v>24</v>
      </c>
      <c r="G82" t="s">
        <v>60</v>
      </c>
      <c r="H82" t="s">
        <v>3412</v>
      </c>
      <c r="K82" t="s">
        <v>3414</v>
      </c>
      <c r="L82" t="s">
        <v>3415</v>
      </c>
      <c r="M82">
        <v>37600</v>
      </c>
      <c r="N82" t="s">
        <v>45</v>
      </c>
      <c r="O82" s="97">
        <v>45408.552164351902</v>
      </c>
      <c r="P82" s="97">
        <v>45422.132339895797</v>
      </c>
      <c r="Q82" t="s">
        <v>3225</v>
      </c>
      <c r="S82" t="s">
        <v>90</v>
      </c>
      <c r="T82" t="s">
        <v>122</v>
      </c>
      <c r="U82" t="s">
        <v>2713</v>
      </c>
      <c r="V82" t="s">
        <v>138</v>
      </c>
      <c r="Y82" t="s">
        <v>12</v>
      </c>
    </row>
    <row r="83" spans="1:25" customFormat="1" x14ac:dyDescent="0.3">
      <c r="A83" t="s">
        <v>3510</v>
      </c>
      <c r="B83" t="s">
        <v>2740</v>
      </c>
      <c r="C83" t="s">
        <v>3232</v>
      </c>
      <c r="D83" t="s">
        <v>231</v>
      </c>
      <c r="E83">
        <v>81622</v>
      </c>
      <c r="F83" t="s">
        <v>24</v>
      </c>
      <c r="G83" t="s">
        <v>60</v>
      </c>
      <c r="H83" t="s">
        <v>3412</v>
      </c>
      <c r="K83" t="s">
        <v>3414</v>
      </c>
      <c r="L83" t="s">
        <v>3415</v>
      </c>
      <c r="M83">
        <v>37700</v>
      </c>
      <c r="N83" t="s">
        <v>45</v>
      </c>
      <c r="O83" s="97">
        <v>45408.552164351902</v>
      </c>
      <c r="P83" s="97">
        <v>45421.863127002303</v>
      </c>
      <c r="Q83" t="s">
        <v>3233</v>
      </c>
      <c r="S83" t="s">
        <v>90</v>
      </c>
      <c r="T83" t="s">
        <v>232</v>
      </c>
      <c r="U83" t="s">
        <v>2713</v>
      </c>
      <c r="V83" t="s">
        <v>141</v>
      </c>
      <c r="Y83" t="s">
        <v>12</v>
      </c>
    </row>
    <row r="84" spans="1:25" customFormat="1" x14ac:dyDescent="0.3">
      <c r="A84" t="s">
        <v>3511</v>
      </c>
      <c r="B84" t="s">
        <v>3069</v>
      </c>
      <c r="C84" t="s">
        <v>3512</v>
      </c>
      <c r="D84" t="s">
        <v>172</v>
      </c>
      <c r="E84">
        <v>88628</v>
      </c>
      <c r="F84" t="s">
        <v>24</v>
      </c>
      <c r="G84" t="s">
        <v>60</v>
      </c>
      <c r="H84" t="s">
        <v>3412</v>
      </c>
      <c r="K84" t="s">
        <v>3414</v>
      </c>
      <c r="L84" t="s">
        <v>3415</v>
      </c>
      <c r="M84">
        <v>37800</v>
      </c>
      <c r="N84" t="s">
        <v>45</v>
      </c>
      <c r="O84" s="97">
        <v>45408.552164351902</v>
      </c>
      <c r="P84" s="97">
        <v>45422.272717743101</v>
      </c>
      <c r="Q84" t="s">
        <v>3242</v>
      </c>
      <c r="S84" t="s">
        <v>90</v>
      </c>
      <c r="T84" t="s">
        <v>232</v>
      </c>
      <c r="U84" t="s">
        <v>2713</v>
      </c>
      <c r="V84" t="s">
        <v>141</v>
      </c>
      <c r="Y84" t="s">
        <v>12</v>
      </c>
    </row>
    <row r="85" spans="1:25" customFormat="1" x14ac:dyDescent="0.3">
      <c r="A85" t="s">
        <v>3513</v>
      </c>
      <c r="B85" t="s">
        <v>3514</v>
      </c>
      <c r="C85" t="s">
        <v>3515</v>
      </c>
      <c r="D85" t="s">
        <v>210</v>
      </c>
      <c r="E85">
        <v>85580</v>
      </c>
      <c r="F85" t="s">
        <v>18</v>
      </c>
      <c r="G85" t="s">
        <v>55</v>
      </c>
      <c r="H85" t="s">
        <v>3412</v>
      </c>
      <c r="I85" t="s">
        <v>3516</v>
      </c>
      <c r="K85" t="s">
        <v>3414</v>
      </c>
      <c r="L85" t="s">
        <v>3415</v>
      </c>
      <c r="M85">
        <v>37900</v>
      </c>
      <c r="N85" t="s">
        <v>39</v>
      </c>
      <c r="O85" s="97">
        <v>45408.552164351902</v>
      </c>
      <c r="P85" s="97">
        <v>45422.146006099501</v>
      </c>
      <c r="Q85" t="s">
        <v>3234</v>
      </c>
      <c r="S85" t="s">
        <v>90</v>
      </c>
      <c r="T85" t="s">
        <v>112</v>
      </c>
      <c r="U85" t="s">
        <v>2713</v>
      </c>
      <c r="V85" t="s">
        <v>141</v>
      </c>
      <c r="W85" t="s">
        <v>2768</v>
      </c>
      <c r="X85" t="s">
        <v>126</v>
      </c>
      <c r="Y85" t="s">
        <v>12</v>
      </c>
    </row>
    <row r="86" spans="1:25" customFormat="1" x14ac:dyDescent="0.3">
      <c r="A86" t="s">
        <v>3517</v>
      </c>
      <c r="B86" t="s">
        <v>3518</v>
      </c>
      <c r="C86" t="s">
        <v>3519</v>
      </c>
      <c r="D86" t="s">
        <v>275</v>
      </c>
      <c r="E86">
        <v>96133</v>
      </c>
      <c r="F86" t="s">
        <v>18</v>
      </c>
      <c r="G86" t="s">
        <v>55</v>
      </c>
      <c r="H86" t="s">
        <v>3412</v>
      </c>
      <c r="I86" t="s">
        <v>3520</v>
      </c>
      <c r="K86" t="s">
        <v>3414</v>
      </c>
      <c r="L86" t="s">
        <v>3415</v>
      </c>
      <c r="M86">
        <v>38000</v>
      </c>
      <c r="N86" t="s">
        <v>39</v>
      </c>
      <c r="O86" s="97">
        <v>45408.552175925899</v>
      </c>
      <c r="P86" s="97">
        <v>45422.242953900502</v>
      </c>
      <c r="Q86" t="s">
        <v>3244</v>
      </c>
      <c r="S86" t="s">
        <v>90</v>
      </c>
      <c r="T86" t="s">
        <v>148</v>
      </c>
      <c r="U86" t="s">
        <v>2713</v>
      </c>
      <c r="V86" t="s">
        <v>141</v>
      </c>
      <c r="W86" t="s">
        <v>3008</v>
      </c>
      <c r="X86" t="s">
        <v>126</v>
      </c>
      <c r="Y86" t="s">
        <v>12</v>
      </c>
    </row>
    <row r="87" spans="1:25" customFormat="1" x14ac:dyDescent="0.3">
      <c r="A87" t="s">
        <v>3521</v>
      </c>
      <c r="B87" t="s">
        <v>2919</v>
      </c>
      <c r="C87" t="s">
        <v>3522</v>
      </c>
      <c r="D87" t="s">
        <v>117</v>
      </c>
      <c r="E87">
        <v>41216</v>
      </c>
      <c r="F87" t="s">
        <v>18</v>
      </c>
      <c r="G87" t="s">
        <v>55</v>
      </c>
      <c r="H87" t="s">
        <v>3412</v>
      </c>
      <c r="I87" t="s">
        <v>3523</v>
      </c>
      <c r="K87" t="s">
        <v>3414</v>
      </c>
      <c r="L87" t="s">
        <v>3415</v>
      </c>
      <c r="M87">
        <v>38100</v>
      </c>
      <c r="N87" t="s">
        <v>38</v>
      </c>
      <c r="O87" s="97">
        <v>45408.552175925899</v>
      </c>
      <c r="P87" s="97">
        <v>45422.268109456003</v>
      </c>
      <c r="Q87" t="s">
        <v>3241</v>
      </c>
      <c r="R87" t="s">
        <v>4998</v>
      </c>
      <c r="S87" t="s">
        <v>90</v>
      </c>
      <c r="T87" t="s">
        <v>112</v>
      </c>
      <c r="U87" t="s">
        <v>2713</v>
      </c>
      <c r="V87" t="s">
        <v>141</v>
      </c>
      <c r="W87" t="s">
        <v>2920</v>
      </c>
      <c r="X87" t="s">
        <v>126</v>
      </c>
      <c r="Y87" t="s">
        <v>12</v>
      </c>
    </row>
    <row r="88" spans="1:25" customFormat="1" x14ac:dyDescent="0.3">
      <c r="A88" t="s">
        <v>3524</v>
      </c>
      <c r="B88" t="s">
        <v>2960</v>
      </c>
      <c r="C88" t="s">
        <v>3525</v>
      </c>
      <c r="D88" t="s">
        <v>190</v>
      </c>
      <c r="E88">
        <v>88466</v>
      </c>
      <c r="F88" t="s">
        <v>18</v>
      </c>
      <c r="G88" t="s">
        <v>55</v>
      </c>
      <c r="H88" t="s">
        <v>3412</v>
      </c>
      <c r="I88" t="s">
        <v>3526</v>
      </c>
      <c r="K88" t="s">
        <v>3414</v>
      </c>
      <c r="L88" t="s">
        <v>3415</v>
      </c>
      <c r="M88">
        <v>38200</v>
      </c>
      <c r="N88" t="s">
        <v>39</v>
      </c>
      <c r="O88" s="97">
        <v>45408.552187499998</v>
      </c>
      <c r="P88" s="97">
        <v>45422.274854050898</v>
      </c>
      <c r="Q88" t="s">
        <v>3246</v>
      </c>
      <c r="S88" t="s">
        <v>90</v>
      </c>
      <c r="T88" t="s">
        <v>148</v>
      </c>
      <c r="U88" t="s">
        <v>2713</v>
      </c>
      <c r="V88" t="s">
        <v>141</v>
      </c>
      <c r="W88" t="s">
        <v>3249</v>
      </c>
      <c r="X88" t="s">
        <v>120</v>
      </c>
      <c r="Y88" t="s">
        <v>12</v>
      </c>
    </row>
    <row r="89" spans="1:25" customFormat="1" x14ac:dyDescent="0.3">
      <c r="A89" t="s">
        <v>3527</v>
      </c>
      <c r="B89" t="s">
        <v>2961</v>
      </c>
      <c r="C89" t="s">
        <v>3528</v>
      </c>
      <c r="D89" t="s">
        <v>190</v>
      </c>
      <c r="E89">
        <v>88466</v>
      </c>
      <c r="F89" t="s">
        <v>18</v>
      </c>
      <c r="G89" t="s">
        <v>55</v>
      </c>
      <c r="H89" t="s">
        <v>3412</v>
      </c>
      <c r="I89" t="s">
        <v>3529</v>
      </c>
      <c r="K89" t="s">
        <v>3414</v>
      </c>
      <c r="L89" t="s">
        <v>3415</v>
      </c>
      <c r="M89">
        <v>38300</v>
      </c>
      <c r="N89" t="s">
        <v>39</v>
      </c>
      <c r="O89" s="97">
        <v>45408.552210648202</v>
      </c>
      <c r="P89" s="97">
        <v>45422.2748538542</v>
      </c>
      <c r="Q89" t="s">
        <v>3247</v>
      </c>
      <c r="S89" t="s">
        <v>90</v>
      </c>
      <c r="T89" t="s">
        <v>112</v>
      </c>
      <c r="U89" t="s">
        <v>2713</v>
      </c>
      <c r="V89" t="s">
        <v>141</v>
      </c>
      <c r="W89" t="s">
        <v>2962</v>
      </c>
      <c r="X89" t="s">
        <v>126</v>
      </c>
      <c r="Y89" t="s">
        <v>12</v>
      </c>
    </row>
    <row r="90" spans="1:25" customFormat="1" x14ac:dyDescent="0.3">
      <c r="A90" t="s">
        <v>3530</v>
      </c>
      <c r="B90" t="s">
        <v>2983</v>
      </c>
      <c r="C90" t="s">
        <v>3531</v>
      </c>
      <c r="D90" t="s">
        <v>166</v>
      </c>
      <c r="E90">
        <v>76166</v>
      </c>
      <c r="F90" t="s">
        <v>18</v>
      </c>
      <c r="G90" t="s">
        <v>55</v>
      </c>
      <c r="H90" t="s">
        <v>3412</v>
      </c>
      <c r="I90" t="s">
        <v>3532</v>
      </c>
      <c r="K90" t="s">
        <v>3414</v>
      </c>
      <c r="L90" t="s">
        <v>3415</v>
      </c>
      <c r="M90">
        <v>38400</v>
      </c>
      <c r="N90" t="s">
        <v>38</v>
      </c>
      <c r="O90" s="97">
        <v>45408.552222222199</v>
      </c>
      <c r="P90" s="97">
        <v>45415.072271180601</v>
      </c>
      <c r="Q90" t="s">
        <v>3239</v>
      </c>
      <c r="R90" t="s">
        <v>4973</v>
      </c>
      <c r="S90" t="s">
        <v>90</v>
      </c>
      <c r="T90" t="s">
        <v>112</v>
      </c>
      <c r="U90" t="s">
        <v>2713</v>
      </c>
      <c r="V90" t="s">
        <v>141</v>
      </c>
      <c r="W90" t="s">
        <v>2984</v>
      </c>
      <c r="X90" t="s">
        <v>126</v>
      </c>
      <c r="Y90" t="s">
        <v>12</v>
      </c>
    </row>
    <row r="91" spans="1:25" customFormat="1" x14ac:dyDescent="0.3">
      <c r="A91" t="s">
        <v>3533</v>
      </c>
      <c r="B91" t="s">
        <v>3162</v>
      </c>
      <c r="C91" t="s">
        <v>3257</v>
      </c>
      <c r="D91" t="s">
        <v>243</v>
      </c>
      <c r="E91">
        <v>102858</v>
      </c>
      <c r="F91" t="s">
        <v>18</v>
      </c>
      <c r="G91" t="s">
        <v>55</v>
      </c>
      <c r="H91" t="s">
        <v>3412</v>
      </c>
      <c r="I91" t="s">
        <v>3534</v>
      </c>
      <c r="K91" t="s">
        <v>3414</v>
      </c>
      <c r="L91" t="s">
        <v>3415</v>
      </c>
      <c r="M91">
        <v>38500</v>
      </c>
      <c r="N91" t="s">
        <v>39</v>
      </c>
      <c r="O91" s="97">
        <v>45408.552222222199</v>
      </c>
      <c r="P91" s="97">
        <v>45422.006639236097</v>
      </c>
      <c r="Q91" t="s">
        <v>3248</v>
      </c>
      <c r="S91" t="s">
        <v>90</v>
      </c>
      <c r="T91" t="s">
        <v>148</v>
      </c>
      <c r="U91" t="s">
        <v>2713</v>
      </c>
      <c r="V91" t="s">
        <v>141</v>
      </c>
      <c r="W91" t="s">
        <v>3163</v>
      </c>
      <c r="X91" t="s">
        <v>126</v>
      </c>
      <c r="Y91" t="s">
        <v>12</v>
      </c>
    </row>
    <row r="92" spans="1:25" customFormat="1" x14ac:dyDescent="0.3">
      <c r="A92" t="s">
        <v>3535</v>
      </c>
      <c r="B92" t="s">
        <v>3149</v>
      </c>
      <c r="C92" t="s">
        <v>3536</v>
      </c>
      <c r="D92" t="s">
        <v>139</v>
      </c>
      <c r="E92">
        <v>90396</v>
      </c>
      <c r="F92" t="s">
        <v>18</v>
      </c>
      <c r="G92" t="s">
        <v>55</v>
      </c>
      <c r="H92" t="s">
        <v>3412</v>
      </c>
      <c r="I92" t="s">
        <v>3537</v>
      </c>
      <c r="K92" t="s">
        <v>3414</v>
      </c>
      <c r="L92" t="s">
        <v>3415</v>
      </c>
      <c r="M92">
        <v>38600</v>
      </c>
      <c r="N92" t="s">
        <v>39</v>
      </c>
      <c r="O92" s="97">
        <v>45408.552233796298</v>
      </c>
      <c r="P92" s="97">
        <v>45422.237500347197</v>
      </c>
      <c r="Q92" t="s">
        <v>3243</v>
      </c>
      <c r="S92" t="s">
        <v>90</v>
      </c>
      <c r="T92" t="s">
        <v>148</v>
      </c>
      <c r="U92" t="s">
        <v>2713</v>
      </c>
      <c r="V92" t="s">
        <v>141</v>
      </c>
      <c r="W92" t="s">
        <v>3230</v>
      </c>
      <c r="X92" t="s">
        <v>115</v>
      </c>
      <c r="Y92" t="s">
        <v>12</v>
      </c>
    </row>
    <row r="93" spans="1:25" customFormat="1" x14ac:dyDescent="0.3">
      <c r="A93" t="s">
        <v>3538</v>
      </c>
      <c r="B93" t="s">
        <v>2988</v>
      </c>
      <c r="C93" t="s">
        <v>3237</v>
      </c>
      <c r="D93" t="s">
        <v>136</v>
      </c>
      <c r="E93">
        <v>90973</v>
      </c>
      <c r="F93" t="s">
        <v>18</v>
      </c>
      <c r="G93" t="s">
        <v>55</v>
      </c>
      <c r="H93" t="s">
        <v>3412</v>
      </c>
      <c r="I93" t="s">
        <v>3539</v>
      </c>
      <c r="K93" t="s">
        <v>3414</v>
      </c>
      <c r="L93" t="s">
        <v>3415</v>
      </c>
      <c r="M93">
        <v>38700</v>
      </c>
      <c r="N93" t="s">
        <v>39</v>
      </c>
      <c r="O93" s="97">
        <v>45408.5522569444</v>
      </c>
      <c r="P93" s="97">
        <v>45422.203360416701</v>
      </c>
      <c r="Q93" t="s">
        <v>3238</v>
      </c>
      <c r="S93" t="s">
        <v>90</v>
      </c>
      <c r="T93" t="s">
        <v>112</v>
      </c>
      <c r="U93" t="s">
        <v>2713</v>
      </c>
      <c r="V93" t="s">
        <v>138</v>
      </c>
      <c r="W93" t="s">
        <v>2989</v>
      </c>
      <c r="X93" t="s">
        <v>126</v>
      </c>
      <c r="Y93" t="s">
        <v>12</v>
      </c>
    </row>
    <row r="94" spans="1:25" customFormat="1" x14ac:dyDescent="0.3">
      <c r="A94" t="s">
        <v>3540</v>
      </c>
      <c r="B94" t="s">
        <v>3250</v>
      </c>
      <c r="C94" t="s">
        <v>3251</v>
      </c>
      <c r="D94" t="s">
        <v>221</v>
      </c>
      <c r="E94">
        <v>90408</v>
      </c>
      <c r="F94" t="s">
        <v>18</v>
      </c>
      <c r="G94" t="s">
        <v>55</v>
      </c>
      <c r="H94" t="s">
        <v>3412</v>
      </c>
      <c r="K94" t="s">
        <v>3414</v>
      </c>
      <c r="L94" t="s">
        <v>3415</v>
      </c>
      <c r="M94">
        <v>38800</v>
      </c>
      <c r="N94" t="s">
        <v>39</v>
      </c>
      <c r="O94" s="97">
        <v>45408.552268518499</v>
      </c>
      <c r="P94" s="97">
        <v>45421.952672071799</v>
      </c>
      <c r="Q94" t="s">
        <v>3252</v>
      </c>
      <c r="S94" t="s">
        <v>91</v>
      </c>
      <c r="T94" t="s">
        <v>147</v>
      </c>
      <c r="U94" t="s">
        <v>358</v>
      </c>
      <c r="V94" t="s">
        <v>241</v>
      </c>
      <c r="W94" t="s">
        <v>3260</v>
      </c>
      <c r="X94" t="s">
        <v>120</v>
      </c>
      <c r="Y94" t="s">
        <v>12</v>
      </c>
    </row>
    <row r="95" spans="1:25" customFormat="1" x14ac:dyDescent="0.3">
      <c r="A95" t="s">
        <v>3541</v>
      </c>
      <c r="B95" t="s">
        <v>2775</v>
      </c>
      <c r="C95" t="s">
        <v>3231</v>
      </c>
      <c r="D95" t="s">
        <v>210</v>
      </c>
      <c r="E95">
        <v>85580</v>
      </c>
      <c r="F95" t="s">
        <v>18</v>
      </c>
      <c r="G95" t="s">
        <v>55</v>
      </c>
      <c r="H95" t="s">
        <v>3412</v>
      </c>
      <c r="I95" t="s">
        <v>3542</v>
      </c>
      <c r="K95" t="s">
        <v>3414</v>
      </c>
      <c r="L95" t="s">
        <v>3415</v>
      </c>
      <c r="M95">
        <v>38900</v>
      </c>
      <c r="N95" t="s">
        <v>39</v>
      </c>
      <c r="O95" s="97">
        <v>45408.552268518499</v>
      </c>
      <c r="P95" s="97">
        <v>45422.146007638898</v>
      </c>
      <c r="Q95" t="s">
        <v>3256</v>
      </c>
      <c r="S95" t="s">
        <v>90</v>
      </c>
      <c r="T95" t="s">
        <v>148</v>
      </c>
      <c r="U95" t="s">
        <v>2713</v>
      </c>
      <c r="V95" t="s">
        <v>244</v>
      </c>
      <c r="W95" t="s">
        <v>2776</v>
      </c>
      <c r="X95" t="s">
        <v>109</v>
      </c>
      <c r="Y95" t="s">
        <v>12</v>
      </c>
    </row>
    <row r="96" spans="1:25" customFormat="1" x14ac:dyDescent="0.3">
      <c r="A96" t="s">
        <v>3543</v>
      </c>
      <c r="B96" t="s">
        <v>3076</v>
      </c>
      <c r="C96" t="s">
        <v>3544</v>
      </c>
      <c r="D96" t="s">
        <v>155</v>
      </c>
      <c r="E96">
        <v>70180</v>
      </c>
      <c r="F96" t="s">
        <v>18</v>
      </c>
      <c r="G96" t="s">
        <v>55</v>
      </c>
      <c r="H96" t="s">
        <v>3412</v>
      </c>
      <c r="K96" t="s">
        <v>3414</v>
      </c>
      <c r="L96" t="s">
        <v>3415</v>
      </c>
      <c r="M96">
        <v>39000</v>
      </c>
      <c r="N96" t="s">
        <v>39</v>
      </c>
      <c r="O96" s="97">
        <v>45408.552280092597</v>
      </c>
      <c r="P96" s="97">
        <v>45421.2186273958</v>
      </c>
      <c r="Q96" t="s">
        <v>3254</v>
      </c>
      <c r="S96" t="s">
        <v>90</v>
      </c>
      <c r="T96" t="s">
        <v>112</v>
      </c>
      <c r="U96" t="s">
        <v>2713</v>
      </c>
      <c r="V96" t="s">
        <v>244</v>
      </c>
      <c r="W96" t="s">
        <v>3077</v>
      </c>
      <c r="X96" t="s">
        <v>126</v>
      </c>
      <c r="Y96" t="s">
        <v>12</v>
      </c>
    </row>
    <row r="97" spans="1:25" customFormat="1" x14ac:dyDescent="0.3">
      <c r="A97" t="s">
        <v>3545</v>
      </c>
      <c r="B97" t="s">
        <v>3096</v>
      </c>
      <c r="C97" t="s">
        <v>3546</v>
      </c>
      <c r="D97" t="s">
        <v>228</v>
      </c>
      <c r="E97">
        <v>93909</v>
      </c>
      <c r="F97" t="s">
        <v>18</v>
      </c>
      <c r="G97" t="s">
        <v>55</v>
      </c>
      <c r="H97" t="s">
        <v>3412</v>
      </c>
      <c r="K97" t="s">
        <v>3414</v>
      </c>
      <c r="L97" t="s">
        <v>3415</v>
      </c>
      <c r="M97">
        <v>39100</v>
      </c>
      <c r="N97" t="s">
        <v>39</v>
      </c>
      <c r="O97" s="97">
        <v>45408.5523032407</v>
      </c>
      <c r="P97" s="97">
        <v>45422.166750312499</v>
      </c>
      <c r="Q97" t="s">
        <v>3255</v>
      </c>
      <c r="S97" t="s">
        <v>90</v>
      </c>
      <c r="T97" t="s">
        <v>112</v>
      </c>
      <c r="U97" t="s">
        <v>2713</v>
      </c>
      <c r="V97" t="s">
        <v>244</v>
      </c>
      <c r="W97" t="s">
        <v>3097</v>
      </c>
      <c r="X97" t="s">
        <v>126</v>
      </c>
      <c r="Y97" t="s">
        <v>12</v>
      </c>
    </row>
    <row r="98" spans="1:25" customFormat="1" x14ac:dyDescent="0.3">
      <c r="A98" t="s">
        <v>3547</v>
      </c>
      <c r="B98" t="s">
        <v>3002</v>
      </c>
      <c r="C98" t="s">
        <v>3548</v>
      </c>
      <c r="D98" t="s">
        <v>177</v>
      </c>
      <c r="E98">
        <v>62128</v>
      </c>
      <c r="F98" t="s">
        <v>18</v>
      </c>
      <c r="G98" t="s">
        <v>55</v>
      </c>
      <c r="H98" t="s">
        <v>3412</v>
      </c>
      <c r="I98" t="s">
        <v>3549</v>
      </c>
      <c r="K98" t="s">
        <v>3414</v>
      </c>
      <c r="L98" t="s">
        <v>3415</v>
      </c>
      <c r="M98">
        <v>39200</v>
      </c>
      <c r="N98" t="s">
        <v>39</v>
      </c>
      <c r="O98" s="97">
        <v>45408.552314814799</v>
      </c>
      <c r="P98" s="97">
        <v>45422.287054398097</v>
      </c>
      <c r="Q98" t="s">
        <v>3253</v>
      </c>
      <c r="S98" t="s">
        <v>90</v>
      </c>
      <c r="T98" t="s">
        <v>112</v>
      </c>
      <c r="U98" t="s">
        <v>2713</v>
      </c>
      <c r="V98" t="s">
        <v>291</v>
      </c>
      <c r="W98" t="s">
        <v>3030</v>
      </c>
      <c r="X98" t="s">
        <v>126</v>
      </c>
      <c r="Y98" t="s">
        <v>12</v>
      </c>
    </row>
    <row r="99" spans="1:25" customFormat="1" x14ac:dyDescent="0.3">
      <c r="A99" t="s">
        <v>3550</v>
      </c>
      <c r="B99" t="s">
        <v>3015</v>
      </c>
      <c r="C99" t="s">
        <v>3240</v>
      </c>
      <c r="D99" t="s">
        <v>186</v>
      </c>
      <c r="E99">
        <v>35013</v>
      </c>
      <c r="F99" t="s">
        <v>18</v>
      </c>
      <c r="G99" t="s">
        <v>55</v>
      </c>
      <c r="H99" t="s">
        <v>3412</v>
      </c>
      <c r="I99" t="s">
        <v>3551</v>
      </c>
      <c r="K99" t="s">
        <v>3414</v>
      </c>
      <c r="L99" t="s">
        <v>3415</v>
      </c>
      <c r="M99">
        <v>39300</v>
      </c>
      <c r="N99" t="s">
        <v>39</v>
      </c>
      <c r="O99" s="97">
        <v>45408.552326388897</v>
      </c>
      <c r="P99" s="97">
        <v>45421.878990196798</v>
      </c>
      <c r="Q99" t="s">
        <v>3258</v>
      </c>
      <c r="S99" t="s">
        <v>90</v>
      </c>
      <c r="T99" t="s">
        <v>147</v>
      </c>
      <c r="U99" t="s">
        <v>2713</v>
      </c>
      <c r="V99" t="s">
        <v>291</v>
      </c>
      <c r="W99" t="s">
        <v>3218</v>
      </c>
      <c r="X99" t="s">
        <v>126</v>
      </c>
      <c r="Y99" t="s">
        <v>12</v>
      </c>
    </row>
    <row r="100" spans="1:25" customFormat="1" x14ac:dyDescent="0.3">
      <c r="A100" t="s">
        <v>3552</v>
      </c>
      <c r="B100" t="s">
        <v>3015</v>
      </c>
      <c r="C100" t="s">
        <v>3240</v>
      </c>
      <c r="D100" t="s">
        <v>186</v>
      </c>
      <c r="E100">
        <v>35013</v>
      </c>
      <c r="F100" t="s">
        <v>18</v>
      </c>
      <c r="G100" t="s">
        <v>55</v>
      </c>
      <c r="H100" t="s">
        <v>3412</v>
      </c>
      <c r="I100" t="s">
        <v>3551</v>
      </c>
      <c r="K100" t="s">
        <v>3414</v>
      </c>
      <c r="L100" t="s">
        <v>3415</v>
      </c>
      <c r="M100">
        <v>39400</v>
      </c>
      <c r="N100" t="s">
        <v>39</v>
      </c>
      <c r="O100" s="97">
        <v>45408.552326388897</v>
      </c>
      <c r="P100" s="97">
        <v>45421.878990740697</v>
      </c>
      <c r="Q100" t="s">
        <v>3259</v>
      </c>
      <c r="S100" t="s">
        <v>90</v>
      </c>
      <c r="T100" t="s">
        <v>112</v>
      </c>
      <c r="U100" t="s">
        <v>2713</v>
      </c>
      <c r="V100" t="s">
        <v>291</v>
      </c>
      <c r="W100" t="s">
        <v>3219</v>
      </c>
      <c r="X100" t="s">
        <v>126</v>
      </c>
      <c r="Y100" t="s">
        <v>12</v>
      </c>
    </row>
    <row r="101" spans="1:25" customFormat="1" x14ac:dyDescent="0.3">
      <c r="A101" t="s">
        <v>3553</v>
      </c>
      <c r="B101" t="s">
        <v>3250</v>
      </c>
      <c r="C101" t="s">
        <v>3261</v>
      </c>
      <c r="D101" t="s">
        <v>186</v>
      </c>
      <c r="E101">
        <v>35013</v>
      </c>
      <c r="F101" t="s">
        <v>18</v>
      </c>
      <c r="G101" t="s">
        <v>55</v>
      </c>
      <c r="H101" t="s">
        <v>3412</v>
      </c>
      <c r="I101" t="s">
        <v>3554</v>
      </c>
      <c r="K101" t="s">
        <v>3414</v>
      </c>
      <c r="L101" t="s">
        <v>3415</v>
      </c>
      <c r="M101">
        <v>39500</v>
      </c>
      <c r="N101" t="s">
        <v>39</v>
      </c>
      <c r="O101" s="97">
        <v>45408.552337963003</v>
      </c>
      <c r="P101" s="97">
        <v>45421.878990740697</v>
      </c>
      <c r="Q101" t="s">
        <v>3262</v>
      </c>
      <c r="S101" t="s">
        <v>90</v>
      </c>
      <c r="T101" t="s">
        <v>147</v>
      </c>
      <c r="U101" t="s">
        <v>2713</v>
      </c>
      <c r="V101" t="s">
        <v>241</v>
      </c>
      <c r="W101" t="s">
        <v>3263</v>
      </c>
      <c r="X101" t="s">
        <v>115</v>
      </c>
      <c r="Y101" t="s">
        <v>7</v>
      </c>
    </row>
    <row r="102" spans="1:25" customFormat="1" x14ac:dyDescent="0.3">
      <c r="A102" t="s">
        <v>3555</v>
      </c>
      <c r="B102" t="s">
        <v>3250</v>
      </c>
      <c r="C102" t="s">
        <v>3261</v>
      </c>
      <c r="D102" t="s">
        <v>186</v>
      </c>
      <c r="E102">
        <v>35013</v>
      </c>
      <c r="F102" t="s">
        <v>18</v>
      </c>
      <c r="G102" t="s">
        <v>55</v>
      </c>
      <c r="H102" t="s">
        <v>3412</v>
      </c>
      <c r="I102" t="s">
        <v>3554</v>
      </c>
      <c r="K102" t="s">
        <v>3414</v>
      </c>
      <c r="L102" t="s">
        <v>3415</v>
      </c>
      <c r="M102">
        <v>39600</v>
      </c>
      <c r="N102" t="s">
        <v>39</v>
      </c>
      <c r="O102" s="97">
        <v>45408.552349537</v>
      </c>
      <c r="P102" s="97">
        <v>45421.878990937497</v>
      </c>
      <c r="Q102" t="s">
        <v>3264</v>
      </c>
      <c r="S102" t="s">
        <v>90</v>
      </c>
      <c r="T102" t="s">
        <v>147</v>
      </c>
      <c r="U102" t="s">
        <v>2713</v>
      </c>
      <c r="V102" t="s">
        <v>291</v>
      </c>
      <c r="W102" t="s">
        <v>3265</v>
      </c>
      <c r="X102" t="s">
        <v>120</v>
      </c>
      <c r="Y102" t="s">
        <v>12</v>
      </c>
    </row>
    <row r="103" spans="1:25" customFormat="1" x14ac:dyDescent="0.3">
      <c r="A103" t="s">
        <v>3556</v>
      </c>
      <c r="B103" t="s">
        <v>3080</v>
      </c>
      <c r="C103" t="s">
        <v>3557</v>
      </c>
      <c r="D103" t="s">
        <v>215</v>
      </c>
      <c r="E103">
        <v>99909</v>
      </c>
      <c r="F103" t="s">
        <v>18</v>
      </c>
      <c r="G103" t="s">
        <v>55</v>
      </c>
      <c r="H103" t="s">
        <v>3412</v>
      </c>
      <c r="I103" t="s">
        <v>3558</v>
      </c>
      <c r="K103" t="s">
        <v>3414</v>
      </c>
      <c r="L103" t="s">
        <v>3415</v>
      </c>
      <c r="M103">
        <v>39700</v>
      </c>
      <c r="N103" t="s">
        <v>39</v>
      </c>
      <c r="O103" s="97">
        <v>45408.552349537</v>
      </c>
      <c r="P103" s="97">
        <v>45412.455571724502</v>
      </c>
      <c r="Q103" t="s">
        <v>3559</v>
      </c>
      <c r="S103" t="s">
        <v>90</v>
      </c>
      <c r="T103" t="s">
        <v>118</v>
      </c>
      <c r="U103" t="s">
        <v>2713</v>
      </c>
      <c r="V103" t="s">
        <v>152</v>
      </c>
      <c r="W103" t="s">
        <v>373</v>
      </c>
      <c r="X103" t="s">
        <v>126</v>
      </c>
      <c r="Y103" t="s">
        <v>12</v>
      </c>
    </row>
    <row r="104" spans="1:25" customFormat="1" x14ac:dyDescent="0.3">
      <c r="A104" t="s">
        <v>3560</v>
      </c>
      <c r="B104" t="s">
        <v>3561</v>
      </c>
      <c r="C104" t="s">
        <v>2864</v>
      </c>
      <c r="D104" t="s">
        <v>208</v>
      </c>
      <c r="E104">
        <v>58228</v>
      </c>
      <c r="F104" t="s">
        <v>17</v>
      </c>
      <c r="G104" t="s">
        <v>56</v>
      </c>
      <c r="H104" t="s">
        <v>3412</v>
      </c>
      <c r="K104" t="s">
        <v>2865</v>
      </c>
      <c r="L104" t="s">
        <v>2802</v>
      </c>
      <c r="M104">
        <v>67700</v>
      </c>
      <c r="N104" t="s">
        <v>45</v>
      </c>
      <c r="O104" s="97">
        <v>45408.552361111098</v>
      </c>
      <c r="P104" s="97">
        <v>45410.066260567102</v>
      </c>
      <c r="Q104" t="s">
        <v>3214</v>
      </c>
      <c r="S104" t="s">
        <v>94</v>
      </c>
      <c r="T104" t="s">
        <v>2866</v>
      </c>
      <c r="U104" t="s">
        <v>2867</v>
      </c>
      <c r="V104" t="s">
        <v>472</v>
      </c>
    </row>
    <row r="105" spans="1:25" customFormat="1" x14ac:dyDescent="0.3">
      <c r="A105" t="s">
        <v>3562</v>
      </c>
      <c r="B105" t="s">
        <v>3563</v>
      </c>
      <c r="C105" t="s">
        <v>3564</v>
      </c>
      <c r="D105" t="s">
        <v>139</v>
      </c>
      <c r="E105">
        <v>90396</v>
      </c>
      <c r="F105" t="s">
        <v>24</v>
      </c>
      <c r="G105" t="s">
        <v>60</v>
      </c>
      <c r="H105" t="s">
        <v>3565</v>
      </c>
      <c r="K105" t="s">
        <v>3091</v>
      </c>
      <c r="L105" t="s">
        <v>2802</v>
      </c>
      <c r="M105">
        <v>74100</v>
      </c>
      <c r="N105" t="s">
        <v>45</v>
      </c>
      <c r="O105" s="97">
        <v>45408.552361111098</v>
      </c>
      <c r="P105" s="97">
        <v>45422.237501620402</v>
      </c>
      <c r="Q105" t="s">
        <v>3224</v>
      </c>
      <c r="S105" t="s">
        <v>94</v>
      </c>
      <c r="T105" t="s">
        <v>232</v>
      </c>
      <c r="U105" t="s">
        <v>2713</v>
      </c>
      <c r="V105" t="s">
        <v>491</v>
      </c>
      <c r="Y105" t="s">
        <v>8</v>
      </c>
    </row>
    <row r="106" spans="1:25" customFormat="1" x14ac:dyDescent="0.3">
      <c r="A106" t="s">
        <v>3566</v>
      </c>
      <c r="B106" t="s">
        <v>3567</v>
      </c>
      <c r="C106" t="s">
        <v>3568</v>
      </c>
      <c r="D106" t="s">
        <v>158</v>
      </c>
      <c r="E106">
        <v>86361</v>
      </c>
      <c r="F106" t="s">
        <v>18</v>
      </c>
      <c r="G106" t="s">
        <v>55</v>
      </c>
      <c r="H106" t="s">
        <v>3565</v>
      </c>
      <c r="I106" t="s">
        <v>3569</v>
      </c>
      <c r="K106" t="s">
        <v>3091</v>
      </c>
      <c r="L106" t="s">
        <v>2802</v>
      </c>
      <c r="M106">
        <v>74200</v>
      </c>
      <c r="N106" t="s">
        <v>45</v>
      </c>
      <c r="O106" s="97">
        <v>45408.552361111098</v>
      </c>
      <c r="P106" s="97">
        <v>45422.276298530101</v>
      </c>
      <c r="Q106" t="s">
        <v>3570</v>
      </c>
      <c r="S106" t="s">
        <v>94</v>
      </c>
      <c r="T106" t="s">
        <v>118</v>
      </c>
      <c r="U106" t="s">
        <v>2713</v>
      </c>
      <c r="V106" t="s">
        <v>491</v>
      </c>
      <c r="W106" t="s">
        <v>375</v>
      </c>
      <c r="X106" t="s">
        <v>207</v>
      </c>
      <c r="Y106" t="s">
        <v>8</v>
      </c>
    </row>
    <row r="107" spans="1:25" customFormat="1" x14ac:dyDescent="0.3">
      <c r="A107" t="s">
        <v>3571</v>
      </c>
      <c r="B107" t="s">
        <v>2706</v>
      </c>
      <c r="C107" t="s">
        <v>432</v>
      </c>
      <c r="D107" t="s">
        <v>236</v>
      </c>
      <c r="E107">
        <v>70300</v>
      </c>
      <c r="F107" t="s">
        <v>34</v>
      </c>
      <c r="K107" t="s">
        <v>2707</v>
      </c>
      <c r="L107" t="s">
        <v>2708</v>
      </c>
      <c r="M107">
        <v>61000</v>
      </c>
      <c r="N107" t="s">
        <v>50</v>
      </c>
      <c r="O107" s="97">
        <v>45410.176585648202</v>
      </c>
      <c r="P107" s="97">
        <v>45421.500005057896</v>
      </c>
      <c r="S107" t="s">
        <v>94</v>
      </c>
      <c r="V107" t="s">
        <v>585</v>
      </c>
    </row>
    <row r="108" spans="1:25" customFormat="1" x14ac:dyDescent="0.3">
      <c r="A108" t="s">
        <v>3572</v>
      </c>
      <c r="B108" t="s">
        <v>3573</v>
      </c>
      <c r="C108" t="s">
        <v>432</v>
      </c>
      <c r="D108" t="s">
        <v>236</v>
      </c>
      <c r="E108">
        <v>70300</v>
      </c>
      <c r="F108" t="s">
        <v>34</v>
      </c>
      <c r="K108" t="s">
        <v>2707</v>
      </c>
      <c r="L108" t="s">
        <v>2708</v>
      </c>
      <c r="M108">
        <v>62200</v>
      </c>
      <c r="N108" t="s">
        <v>50</v>
      </c>
      <c r="O108" s="97">
        <v>45410.1774421296</v>
      </c>
      <c r="P108" s="97">
        <v>45421.500007256902</v>
      </c>
      <c r="S108" t="s">
        <v>94</v>
      </c>
      <c r="V108" t="s">
        <v>585</v>
      </c>
    </row>
    <row r="109" spans="1:25" customFormat="1" x14ac:dyDescent="0.3">
      <c r="A109" t="s">
        <v>3574</v>
      </c>
      <c r="B109" t="s">
        <v>3575</v>
      </c>
      <c r="C109" t="s">
        <v>432</v>
      </c>
      <c r="D109" t="s">
        <v>236</v>
      </c>
      <c r="E109">
        <v>70300</v>
      </c>
      <c r="F109" t="s">
        <v>21</v>
      </c>
      <c r="K109" t="s">
        <v>2707</v>
      </c>
      <c r="L109" t="s">
        <v>2708</v>
      </c>
      <c r="M109">
        <v>64000</v>
      </c>
      <c r="N109" t="s">
        <v>52</v>
      </c>
      <c r="O109" s="97">
        <v>45410.178460648101</v>
      </c>
      <c r="P109" s="97">
        <v>45421.500007789298</v>
      </c>
      <c r="S109" t="s">
        <v>94</v>
      </c>
      <c r="V109" t="s">
        <v>585</v>
      </c>
    </row>
    <row r="110" spans="1:25" customFormat="1" x14ac:dyDescent="0.3">
      <c r="A110" t="s">
        <v>3576</v>
      </c>
      <c r="B110" t="s">
        <v>3099</v>
      </c>
      <c r="C110" t="s">
        <v>420</v>
      </c>
      <c r="D110" t="s">
        <v>173</v>
      </c>
      <c r="E110">
        <v>65743</v>
      </c>
      <c r="F110" t="s">
        <v>18</v>
      </c>
      <c r="G110" t="s">
        <v>55</v>
      </c>
      <c r="I110" t="s">
        <v>3577</v>
      </c>
      <c r="K110" t="s">
        <v>3283</v>
      </c>
      <c r="L110" t="s">
        <v>3284</v>
      </c>
      <c r="M110">
        <v>15000</v>
      </c>
      <c r="N110" t="s">
        <v>50</v>
      </c>
      <c r="O110" s="97">
        <v>45448.290856481501</v>
      </c>
      <c r="P110" s="97">
        <v>45422.268567326399</v>
      </c>
      <c r="Q110" t="s">
        <v>3098</v>
      </c>
      <c r="S110" t="s">
        <v>90</v>
      </c>
      <c r="T110" t="s">
        <v>148</v>
      </c>
      <c r="U110" t="s">
        <v>2713</v>
      </c>
      <c r="V110" t="s">
        <v>113</v>
      </c>
      <c r="W110" t="s">
        <v>3100</v>
      </c>
      <c r="X110" t="s">
        <v>120</v>
      </c>
      <c r="Y110" t="s">
        <v>12</v>
      </c>
    </row>
    <row r="111" spans="1:25" customFormat="1" x14ac:dyDescent="0.3">
      <c r="A111" t="s">
        <v>3578</v>
      </c>
      <c r="B111" t="s">
        <v>3102</v>
      </c>
      <c r="C111" t="s">
        <v>420</v>
      </c>
      <c r="D111" t="s">
        <v>173</v>
      </c>
      <c r="E111">
        <v>65743</v>
      </c>
      <c r="F111" t="s">
        <v>18</v>
      </c>
      <c r="I111" t="s">
        <v>3579</v>
      </c>
      <c r="K111" t="s">
        <v>3283</v>
      </c>
      <c r="L111" t="s">
        <v>3284</v>
      </c>
      <c r="M111">
        <v>15100</v>
      </c>
      <c r="N111" t="s">
        <v>50</v>
      </c>
      <c r="O111" s="97">
        <v>45448.291145833296</v>
      </c>
      <c r="P111" s="97">
        <v>45422.268567129599</v>
      </c>
      <c r="Q111" t="s">
        <v>3101</v>
      </c>
      <c r="S111" t="s">
        <v>90</v>
      </c>
      <c r="T111" t="s">
        <v>124</v>
      </c>
      <c r="U111" t="s">
        <v>2713</v>
      </c>
      <c r="V111" t="s">
        <v>113</v>
      </c>
      <c r="W111" t="s">
        <v>3103</v>
      </c>
      <c r="X111" t="s">
        <v>120</v>
      </c>
      <c r="Y111" t="s">
        <v>12</v>
      </c>
    </row>
    <row r="112" spans="1:25" customFormat="1" x14ac:dyDescent="0.3">
      <c r="A112" t="s">
        <v>3580</v>
      </c>
      <c r="B112" t="s">
        <v>3581</v>
      </c>
      <c r="C112" t="s">
        <v>420</v>
      </c>
      <c r="D112" t="s">
        <v>173</v>
      </c>
      <c r="E112">
        <v>65743</v>
      </c>
      <c r="F112" t="s">
        <v>18</v>
      </c>
      <c r="G112" t="s">
        <v>55</v>
      </c>
      <c r="K112" t="s">
        <v>3283</v>
      </c>
      <c r="L112" t="s">
        <v>3284</v>
      </c>
      <c r="M112">
        <v>15200</v>
      </c>
      <c r="N112" t="s">
        <v>38</v>
      </c>
      <c r="O112" s="97">
        <v>45448.291157407402</v>
      </c>
      <c r="P112" s="97">
        <v>45422.268566979197</v>
      </c>
      <c r="Q112" t="s">
        <v>3104</v>
      </c>
      <c r="R112" t="s">
        <v>5152</v>
      </c>
      <c r="S112" t="s">
        <v>90</v>
      </c>
      <c r="T112" t="s">
        <v>118</v>
      </c>
      <c r="U112" t="s">
        <v>2713</v>
      </c>
      <c r="V112" t="s">
        <v>113</v>
      </c>
      <c r="W112" t="s">
        <v>376</v>
      </c>
      <c r="X112" t="s">
        <v>120</v>
      </c>
      <c r="Y112" t="s">
        <v>12</v>
      </c>
    </row>
    <row r="113" spans="1:36" customFormat="1" x14ac:dyDescent="0.3">
      <c r="A113" t="s">
        <v>3582</v>
      </c>
      <c r="B113" t="s">
        <v>3004</v>
      </c>
      <c r="C113" t="s">
        <v>3074</v>
      </c>
      <c r="D113" t="s">
        <v>234</v>
      </c>
      <c r="E113">
        <v>82987</v>
      </c>
      <c r="F113" t="s">
        <v>24</v>
      </c>
      <c r="G113" t="s">
        <v>60</v>
      </c>
      <c r="K113" t="s">
        <v>3283</v>
      </c>
      <c r="L113" t="s">
        <v>3284</v>
      </c>
      <c r="M113">
        <v>16300</v>
      </c>
      <c r="N113" t="s">
        <v>50</v>
      </c>
      <c r="O113" s="97">
        <v>45448.294085648202</v>
      </c>
      <c r="P113" s="97">
        <v>45418.296205057901</v>
      </c>
      <c r="Q113" t="s">
        <v>3073</v>
      </c>
      <c r="S113" t="s">
        <v>91</v>
      </c>
      <c r="T113" t="s">
        <v>206</v>
      </c>
      <c r="U113" t="s">
        <v>358</v>
      </c>
      <c r="V113" t="s">
        <v>3048</v>
      </c>
      <c r="Y113" t="s">
        <v>12</v>
      </c>
    </row>
    <row r="114" spans="1:36" customFormat="1" x14ac:dyDescent="0.3">
      <c r="A114" t="s">
        <v>3583</v>
      </c>
      <c r="B114" t="s">
        <v>3584</v>
      </c>
      <c r="C114" t="s">
        <v>290</v>
      </c>
      <c r="D114" t="s">
        <v>131</v>
      </c>
      <c r="E114">
        <v>99562</v>
      </c>
      <c r="F114" t="s">
        <v>15</v>
      </c>
      <c r="G114" t="s">
        <v>58</v>
      </c>
      <c r="K114" t="s">
        <v>134</v>
      </c>
      <c r="L114" t="s">
        <v>2694</v>
      </c>
      <c r="M114">
        <v>7800</v>
      </c>
      <c r="N114" t="s">
        <v>50</v>
      </c>
      <c r="O114" s="97">
        <v>45448.7356828704</v>
      </c>
      <c r="P114" s="97">
        <v>45418.738832673604</v>
      </c>
      <c r="S114" t="s">
        <v>90</v>
      </c>
      <c r="V114" t="s">
        <v>141</v>
      </c>
      <c r="AG114" t="s">
        <v>239</v>
      </c>
      <c r="AI114" t="s">
        <v>3585</v>
      </c>
      <c r="AJ114" t="s">
        <v>3586</v>
      </c>
    </row>
    <row r="115" spans="1:36" customFormat="1" x14ac:dyDescent="0.3">
      <c r="A115" t="s">
        <v>3587</v>
      </c>
      <c r="B115" t="s">
        <v>3588</v>
      </c>
      <c r="C115" t="s">
        <v>3312</v>
      </c>
      <c r="D115" t="s">
        <v>131</v>
      </c>
      <c r="E115">
        <v>99562</v>
      </c>
      <c r="F115" t="s">
        <v>15</v>
      </c>
      <c r="G115" t="s">
        <v>58</v>
      </c>
      <c r="K115" t="s">
        <v>2707</v>
      </c>
      <c r="L115" t="s">
        <v>2708</v>
      </c>
      <c r="M115">
        <v>60500</v>
      </c>
      <c r="N115" t="s">
        <v>50</v>
      </c>
      <c r="O115" s="97">
        <v>45448.7356828704</v>
      </c>
      <c r="P115" s="97">
        <v>45418.738839664402</v>
      </c>
      <c r="S115" t="s">
        <v>94</v>
      </c>
      <c r="V115" t="s">
        <v>585</v>
      </c>
      <c r="AG115" t="s">
        <v>2971</v>
      </c>
      <c r="AH115" t="s">
        <v>239</v>
      </c>
      <c r="AI115" t="s">
        <v>3589</v>
      </c>
    </row>
    <row r="116" spans="1:36" customFormat="1" x14ac:dyDescent="0.3">
      <c r="A116" t="s">
        <v>3590</v>
      </c>
      <c r="B116" t="s">
        <v>4974</v>
      </c>
      <c r="C116" t="s">
        <v>2735</v>
      </c>
      <c r="D116" t="s">
        <v>192</v>
      </c>
      <c r="E116">
        <v>94648</v>
      </c>
      <c r="F116" t="s">
        <v>34</v>
      </c>
      <c r="G116" t="s">
        <v>54</v>
      </c>
      <c r="K116" t="s">
        <v>2779</v>
      </c>
      <c r="L116" t="s">
        <v>2760</v>
      </c>
      <c r="M116">
        <v>48400</v>
      </c>
      <c r="N116" t="s">
        <v>50</v>
      </c>
      <c r="O116" s="97">
        <v>45448.869837963</v>
      </c>
      <c r="P116" s="97">
        <v>45421.7658872338</v>
      </c>
      <c r="S116" t="s">
        <v>94</v>
      </c>
      <c r="V116" t="s">
        <v>463</v>
      </c>
    </row>
    <row r="117" spans="1:36" customFormat="1" x14ac:dyDescent="0.3">
      <c r="A117" t="s">
        <v>3591</v>
      </c>
      <c r="B117" t="s">
        <v>3592</v>
      </c>
      <c r="C117" t="s">
        <v>2950</v>
      </c>
      <c r="D117" t="s">
        <v>189</v>
      </c>
      <c r="E117">
        <v>68843</v>
      </c>
      <c r="F117" t="s">
        <v>34</v>
      </c>
      <c r="K117" t="s">
        <v>3283</v>
      </c>
      <c r="L117" t="s">
        <v>3284</v>
      </c>
      <c r="M117">
        <v>17300</v>
      </c>
      <c r="N117" t="s">
        <v>50</v>
      </c>
      <c r="O117" s="97">
        <v>45448.870324074102</v>
      </c>
      <c r="P117" s="97">
        <v>45422.283759224498</v>
      </c>
    </row>
    <row r="118" spans="1:36" customFormat="1" x14ac:dyDescent="0.3">
      <c r="A118" t="s">
        <v>3593</v>
      </c>
      <c r="B118" t="s">
        <v>3594</v>
      </c>
      <c r="C118" t="s">
        <v>2950</v>
      </c>
      <c r="D118" t="s">
        <v>189</v>
      </c>
      <c r="E118">
        <v>68843</v>
      </c>
      <c r="F118" t="s">
        <v>18</v>
      </c>
      <c r="G118" t="s">
        <v>55</v>
      </c>
      <c r="K118" t="s">
        <v>3283</v>
      </c>
      <c r="L118" t="s">
        <v>3284</v>
      </c>
      <c r="M118">
        <v>17400</v>
      </c>
      <c r="N118" t="s">
        <v>38</v>
      </c>
      <c r="O118" s="97">
        <v>45448.871921296297</v>
      </c>
      <c r="P118" s="97">
        <v>45422.283759224498</v>
      </c>
      <c r="R118" t="s">
        <v>5056</v>
      </c>
      <c r="S118" t="s">
        <v>90</v>
      </c>
      <c r="T118" t="s">
        <v>148</v>
      </c>
      <c r="U118" t="s">
        <v>2713</v>
      </c>
      <c r="V118" t="s">
        <v>339</v>
      </c>
      <c r="W118" t="s">
        <v>3595</v>
      </c>
      <c r="Y118" t="s">
        <v>12</v>
      </c>
    </row>
    <row r="119" spans="1:36" customFormat="1" x14ac:dyDescent="0.3">
      <c r="A119" t="s">
        <v>3596</v>
      </c>
      <c r="B119" t="s">
        <v>3597</v>
      </c>
      <c r="C119" t="s">
        <v>2950</v>
      </c>
      <c r="D119" t="s">
        <v>189</v>
      </c>
      <c r="E119">
        <v>68843</v>
      </c>
      <c r="F119" t="s">
        <v>18</v>
      </c>
      <c r="G119" t="s">
        <v>55</v>
      </c>
      <c r="K119" t="s">
        <v>3283</v>
      </c>
      <c r="L119" t="s">
        <v>3284</v>
      </c>
      <c r="M119">
        <v>17500</v>
      </c>
      <c r="N119" t="s">
        <v>50</v>
      </c>
      <c r="O119" s="97">
        <v>45448.873229166697</v>
      </c>
      <c r="P119" s="97">
        <v>45422.283759375001</v>
      </c>
      <c r="S119" t="s">
        <v>90</v>
      </c>
      <c r="T119" t="s">
        <v>148</v>
      </c>
      <c r="U119" t="s">
        <v>2713</v>
      </c>
      <c r="V119" t="s">
        <v>339</v>
      </c>
      <c r="W119" t="s">
        <v>3598</v>
      </c>
      <c r="Y119" t="s">
        <v>12</v>
      </c>
    </row>
    <row r="120" spans="1:36" customFormat="1" x14ac:dyDescent="0.3">
      <c r="A120" t="s">
        <v>3599</v>
      </c>
      <c r="B120" t="s">
        <v>3597</v>
      </c>
      <c r="C120" t="s">
        <v>2950</v>
      </c>
      <c r="D120" t="s">
        <v>189</v>
      </c>
      <c r="E120">
        <v>68843</v>
      </c>
      <c r="F120" t="s">
        <v>18</v>
      </c>
      <c r="G120" t="s">
        <v>55</v>
      </c>
      <c r="K120" t="s">
        <v>3283</v>
      </c>
      <c r="L120" t="s">
        <v>3284</v>
      </c>
      <c r="M120">
        <v>17600</v>
      </c>
      <c r="N120" t="s">
        <v>50</v>
      </c>
      <c r="O120" s="97">
        <v>45448.874444444402</v>
      </c>
      <c r="P120" s="97">
        <v>45422.283759571801</v>
      </c>
      <c r="S120" t="s">
        <v>90</v>
      </c>
      <c r="T120" t="s">
        <v>170</v>
      </c>
      <c r="U120" t="s">
        <v>2713</v>
      </c>
      <c r="V120" t="s">
        <v>339</v>
      </c>
      <c r="W120" t="s">
        <v>3600</v>
      </c>
      <c r="Y120" t="s">
        <v>12</v>
      </c>
    </row>
    <row r="121" spans="1:36" customFormat="1" x14ac:dyDescent="0.3">
      <c r="A121" t="s">
        <v>3601</v>
      </c>
      <c r="B121" t="s">
        <v>3602</v>
      </c>
      <c r="C121" t="s">
        <v>3603</v>
      </c>
      <c r="D121" t="s">
        <v>189</v>
      </c>
      <c r="E121">
        <v>68843</v>
      </c>
      <c r="F121" t="s">
        <v>18</v>
      </c>
      <c r="G121" t="s">
        <v>55</v>
      </c>
      <c r="K121" t="s">
        <v>3283</v>
      </c>
      <c r="L121" t="s">
        <v>3284</v>
      </c>
      <c r="M121">
        <v>17800</v>
      </c>
      <c r="N121" t="s">
        <v>38</v>
      </c>
      <c r="O121" s="97">
        <v>45448.8768865741</v>
      </c>
      <c r="P121" s="97">
        <v>45422.283510567097</v>
      </c>
      <c r="R121" t="s">
        <v>5055</v>
      </c>
      <c r="S121" t="s">
        <v>90</v>
      </c>
      <c r="T121" t="s">
        <v>112</v>
      </c>
      <c r="U121" t="s">
        <v>2713</v>
      </c>
      <c r="V121" t="s">
        <v>209</v>
      </c>
      <c r="W121" t="s">
        <v>3604</v>
      </c>
      <c r="Y121" t="s">
        <v>12</v>
      </c>
    </row>
    <row r="122" spans="1:36" customFormat="1" x14ac:dyDescent="0.3">
      <c r="A122" t="s">
        <v>3605</v>
      </c>
      <c r="B122" t="s">
        <v>3606</v>
      </c>
      <c r="C122" t="s">
        <v>432</v>
      </c>
      <c r="D122" t="s">
        <v>336</v>
      </c>
      <c r="E122">
        <v>69127</v>
      </c>
      <c r="F122" t="s">
        <v>34</v>
      </c>
      <c r="K122" t="s">
        <v>134</v>
      </c>
      <c r="L122" t="s">
        <v>2694</v>
      </c>
      <c r="M122">
        <v>4500</v>
      </c>
      <c r="N122" t="s">
        <v>50</v>
      </c>
      <c r="O122" s="97">
        <v>45448.8773842593</v>
      </c>
      <c r="P122" s="97">
        <v>45421.953141435202</v>
      </c>
    </row>
    <row r="123" spans="1:36" customFormat="1" x14ac:dyDescent="0.3">
      <c r="A123" t="s">
        <v>3607</v>
      </c>
      <c r="B123" t="s">
        <v>3608</v>
      </c>
      <c r="C123" t="s">
        <v>432</v>
      </c>
      <c r="D123" t="s">
        <v>336</v>
      </c>
      <c r="E123">
        <v>69127</v>
      </c>
      <c r="F123" t="s">
        <v>14</v>
      </c>
      <c r="K123" t="s">
        <v>134</v>
      </c>
      <c r="L123" t="s">
        <v>2694</v>
      </c>
      <c r="M123">
        <v>4600</v>
      </c>
      <c r="N123" t="s">
        <v>50</v>
      </c>
      <c r="O123" s="97">
        <v>45448.8773842593</v>
      </c>
      <c r="P123" s="97">
        <v>45421.953142164399</v>
      </c>
      <c r="S123" t="s">
        <v>90</v>
      </c>
      <c r="V123" t="s">
        <v>113</v>
      </c>
      <c r="AF123" t="s">
        <v>3609</v>
      </c>
      <c r="AG123" t="s">
        <v>3610</v>
      </c>
      <c r="AH123" t="s">
        <v>140</v>
      </c>
    </row>
    <row r="124" spans="1:36" customFormat="1" x14ac:dyDescent="0.3">
      <c r="A124" t="s">
        <v>3611</v>
      </c>
      <c r="B124" t="s">
        <v>3612</v>
      </c>
      <c r="C124" t="s">
        <v>432</v>
      </c>
      <c r="D124" t="s">
        <v>336</v>
      </c>
      <c r="E124">
        <v>69127</v>
      </c>
      <c r="F124" t="s">
        <v>18</v>
      </c>
      <c r="I124" t="s">
        <v>3613</v>
      </c>
      <c r="K124" t="s">
        <v>134</v>
      </c>
      <c r="L124" t="s">
        <v>2694</v>
      </c>
      <c r="M124">
        <v>4700</v>
      </c>
      <c r="N124" t="s">
        <v>50</v>
      </c>
      <c r="O124" s="97">
        <v>45448.8773842593</v>
      </c>
      <c r="P124" s="97">
        <v>45421.9531425116</v>
      </c>
      <c r="S124" t="s">
        <v>90</v>
      </c>
      <c r="T124" t="s">
        <v>108</v>
      </c>
      <c r="U124" t="s">
        <v>2713</v>
      </c>
      <c r="V124" t="s">
        <v>113</v>
      </c>
      <c r="W124" t="s">
        <v>3614</v>
      </c>
      <c r="Y124" t="s">
        <v>12</v>
      </c>
    </row>
    <row r="125" spans="1:36" customFormat="1" x14ac:dyDescent="0.3">
      <c r="A125" t="s">
        <v>3615</v>
      </c>
      <c r="B125" t="s">
        <v>3616</v>
      </c>
      <c r="C125" t="s">
        <v>432</v>
      </c>
      <c r="D125" t="s">
        <v>336</v>
      </c>
      <c r="E125">
        <v>69127</v>
      </c>
      <c r="F125" t="s">
        <v>21</v>
      </c>
      <c r="K125" t="s">
        <v>2750</v>
      </c>
      <c r="L125" t="s">
        <v>2751</v>
      </c>
      <c r="M125">
        <v>46900</v>
      </c>
      <c r="N125" t="s">
        <v>50</v>
      </c>
      <c r="O125" s="97">
        <v>45448.8773842593</v>
      </c>
      <c r="P125" s="97">
        <v>45421.927707754599</v>
      </c>
      <c r="S125" t="s">
        <v>94</v>
      </c>
      <c r="T125" t="s">
        <v>2975</v>
      </c>
      <c r="V125" t="s">
        <v>463</v>
      </c>
    </row>
    <row r="126" spans="1:36" customFormat="1" x14ac:dyDescent="0.3">
      <c r="A126" t="s">
        <v>3617</v>
      </c>
      <c r="B126" t="s">
        <v>3618</v>
      </c>
      <c r="C126" t="s">
        <v>432</v>
      </c>
      <c r="D126" t="s">
        <v>336</v>
      </c>
      <c r="E126">
        <v>69127</v>
      </c>
      <c r="F126" t="s">
        <v>34</v>
      </c>
      <c r="K126" t="s">
        <v>2728</v>
      </c>
      <c r="L126" t="s">
        <v>2729</v>
      </c>
      <c r="M126">
        <v>72300</v>
      </c>
      <c r="N126" t="s">
        <v>50</v>
      </c>
      <c r="O126" s="97">
        <v>45448.877395833297</v>
      </c>
      <c r="P126" s="97">
        <v>45421.889834108799</v>
      </c>
    </row>
    <row r="127" spans="1:36" customFormat="1" x14ac:dyDescent="0.3">
      <c r="A127" t="s">
        <v>3619</v>
      </c>
      <c r="B127" t="s">
        <v>3620</v>
      </c>
      <c r="C127" t="s">
        <v>432</v>
      </c>
      <c r="D127" t="s">
        <v>336</v>
      </c>
      <c r="E127">
        <v>69127</v>
      </c>
      <c r="F127" t="s">
        <v>34</v>
      </c>
      <c r="K127" t="s">
        <v>2730</v>
      </c>
      <c r="L127" t="s">
        <v>2731</v>
      </c>
      <c r="M127">
        <v>73100</v>
      </c>
      <c r="N127" t="s">
        <v>50</v>
      </c>
      <c r="O127" s="97">
        <v>45448.877395833297</v>
      </c>
      <c r="P127" s="97">
        <v>45421.889834294001</v>
      </c>
    </row>
    <row r="128" spans="1:36" customFormat="1" x14ac:dyDescent="0.3">
      <c r="A128" t="s">
        <v>3621</v>
      </c>
      <c r="B128" t="s">
        <v>3622</v>
      </c>
      <c r="C128" t="s">
        <v>3623</v>
      </c>
      <c r="D128" t="s">
        <v>189</v>
      </c>
      <c r="E128">
        <v>68843</v>
      </c>
      <c r="F128" t="s">
        <v>24</v>
      </c>
      <c r="G128" t="s">
        <v>60</v>
      </c>
      <c r="K128" t="s">
        <v>3283</v>
      </c>
      <c r="L128" t="s">
        <v>3284</v>
      </c>
      <c r="M128">
        <v>24300</v>
      </c>
      <c r="N128" t="s">
        <v>45</v>
      </c>
      <c r="O128" s="97">
        <v>45448.878634259301</v>
      </c>
      <c r="P128" s="97">
        <v>45422.284574919002</v>
      </c>
      <c r="S128" t="s">
        <v>90</v>
      </c>
      <c r="T128" t="s">
        <v>122</v>
      </c>
      <c r="U128" t="s">
        <v>2713</v>
      </c>
      <c r="V128" t="s">
        <v>292</v>
      </c>
      <c r="Y128" t="s">
        <v>12</v>
      </c>
    </row>
    <row r="129" spans="1:34" customFormat="1" x14ac:dyDescent="0.3">
      <c r="A129" t="s">
        <v>3624</v>
      </c>
      <c r="B129" t="s">
        <v>2972</v>
      </c>
      <c r="C129" t="s">
        <v>432</v>
      </c>
      <c r="D129" t="s">
        <v>189</v>
      </c>
      <c r="E129">
        <v>68843</v>
      </c>
      <c r="F129" t="s">
        <v>21</v>
      </c>
      <c r="K129" t="s">
        <v>2754</v>
      </c>
      <c r="L129" t="s">
        <v>2755</v>
      </c>
      <c r="M129">
        <v>68200</v>
      </c>
      <c r="N129" t="s">
        <v>50</v>
      </c>
      <c r="O129" s="97">
        <v>45448.8797569444</v>
      </c>
      <c r="P129" s="97">
        <v>45422.282370023102</v>
      </c>
    </row>
    <row r="130" spans="1:34" customFormat="1" x14ac:dyDescent="0.3">
      <c r="A130" t="s">
        <v>3625</v>
      </c>
      <c r="B130" t="s">
        <v>2973</v>
      </c>
      <c r="C130" t="s">
        <v>432</v>
      </c>
      <c r="D130" t="s">
        <v>189</v>
      </c>
      <c r="E130">
        <v>68843</v>
      </c>
      <c r="F130" t="s">
        <v>34</v>
      </c>
      <c r="K130" t="s">
        <v>2769</v>
      </c>
      <c r="L130" t="s">
        <v>2770</v>
      </c>
      <c r="M130">
        <v>69700</v>
      </c>
      <c r="N130" t="s">
        <v>50</v>
      </c>
      <c r="O130" s="97">
        <v>45448.880486111098</v>
      </c>
      <c r="P130" s="97">
        <v>45422.282370023102</v>
      </c>
    </row>
    <row r="131" spans="1:34" customFormat="1" x14ac:dyDescent="0.3">
      <c r="A131" t="s">
        <v>3626</v>
      </c>
      <c r="B131" t="s">
        <v>2974</v>
      </c>
      <c r="C131" t="s">
        <v>432</v>
      </c>
      <c r="D131" t="s">
        <v>189</v>
      </c>
      <c r="E131">
        <v>68843</v>
      </c>
      <c r="F131" t="s">
        <v>21</v>
      </c>
      <c r="K131" t="s">
        <v>2769</v>
      </c>
      <c r="L131" t="s">
        <v>2770</v>
      </c>
      <c r="M131">
        <v>69800</v>
      </c>
      <c r="N131" t="s">
        <v>50</v>
      </c>
      <c r="O131" s="97">
        <v>45448.881041666697</v>
      </c>
      <c r="P131" s="97">
        <v>45422.282370219902</v>
      </c>
    </row>
    <row r="132" spans="1:34" customFormat="1" x14ac:dyDescent="0.3">
      <c r="A132" t="s">
        <v>3627</v>
      </c>
      <c r="B132" t="s">
        <v>3628</v>
      </c>
      <c r="C132" t="s">
        <v>432</v>
      </c>
      <c r="D132" t="s">
        <v>189</v>
      </c>
      <c r="E132">
        <v>68843</v>
      </c>
      <c r="F132" t="s">
        <v>21</v>
      </c>
      <c r="K132" t="s">
        <v>2769</v>
      </c>
      <c r="L132" t="s">
        <v>2770</v>
      </c>
      <c r="M132">
        <v>69500</v>
      </c>
      <c r="N132" t="s">
        <v>50</v>
      </c>
      <c r="O132" s="97">
        <v>45448.882060185198</v>
      </c>
      <c r="P132" s="97">
        <v>45422.282370370398</v>
      </c>
    </row>
    <row r="133" spans="1:34" customFormat="1" x14ac:dyDescent="0.3">
      <c r="A133" t="s">
        <v>3629</v>
      </c>
      <c r="B133" t="s">
        <v>3154</v>
      </c>
      <c r="C133" t="s">
        <v>3155</v>
      </c>
      <c r="D133" t="s">
        <v>213</v>
      </c>
      <c r="E133">
        <v>34281</v>
      </c>
      <c r="F133" t="s">
        <v>18</v>
      </c>
      <c r="G133" t="s">
        <v>55</v>
      </c>
      <c r="I133" t="s">
        <v>3630</v>
      </c>
      <c r="K133" t="s">
        <v>3283</v>
      </c>
      <c r="L133" t="s">
        <v>3284</v>
      </c>
      <c r="M133">
        <v>26200</v>
      </c>
      <c r="N133" t="s">
        <v>38</v>
      </c>
      <c r="O133" s="97">
        <v>45478.354375000003</v>
      </c>
      <c r="P133" s="97">
        <v>45422.1439132292</v>
      </c>
      <c r="Q133" t="s">
        <v>3153</v>
      </c>
      <c r="R133" t="s">
        <v>5092</v>
      </c>
      <c r="S133" t="s">
        <v>90</v>
      </c>
      <c r="T133" t="s">
        <v>170</v>
      </c>
      <c r="U133" t="s">
        <v>2713</v>
      </c>
      <c r="V133" t="s">
        <v>146</v>
      </c>
      <c r="W133" t="s">
        <v>329</v>
      </c>
      <c r="X133" t="s">
        <v>115</v>
      </c>
      <c r="Y133" t="s">
        <v>12</v>
      </c>
    </row>
    <row r="134" spans="1:34" customFormat="1" x14ac:dyDescent="0.3">
      <c r="A134" t="s">
        <v>3631</v>
      </c>
      <c r="B134" t="s">
        <v>3632</v>
      </c>
      <c r="C134" t="s">
        <v>127</v>
      </c>
      <c r="D134" t="s">
        <v>213</v>
      </c>
      <c r="E134">
        <v>34281</v>
      </c>
      <c r="F134" t="s">
        <v>17</v>
      </c>
      <c r="K134" t="s">
        <v>2754</v>
      </c>
      <c r="L134" t="s">
        <v>2755</v>
      </c>
      <c r="M134">
        <v>68300</v>
      </c>
      <c r="N134" t="s">
        <v>50</v>
      </c>
      <c r="O134" s="97">
        <v>45478.354386574101</v>
      </c>
      <c r="P134" s="97">
        <v>45422.143913576401</v>
      </c>
      <c r="S134" t="s">
        <v>94</v>
      </c>
      <c r="T134" t="s">
        <v>2866</v>
      </c>
      <c r="U134" t="s">
        <v>2867</v>
      </c>
      <c r="V134" t="s">
        <v>472</v>
      </c>
    </row>
    <row r="135" spans="1:34" customFormat="1" x14ac:dyDescent="0.3">
      <c r="A135" t="s">
        <v>3633</v>
      </c>
      <c r="B135" t="s">
        <v>3634</v>
      </c>
      <c r="C135" t="s">
        <v>127</v>
      </c>
      <c r="D135" t="s">
        <v>213</v>
      </c>
      <c r="E135">
        <v>34281</v>
      </c>
      <c r="F135" t="s">
        <v>14</v>
      </c>
      <c r="G135" t="s">
        <v>56</v>
      </c>
      <c r="K135" t="s">
        <v>2754</v>
      </c>
      <c r="L135" t="s">
        <v>2755</v>
      </c>
      <c r="M135">
        <v>68400</v>
      </c>
      <c r="N135" t="s">
        <v>50</v>
      </c>
      <c r="O135" s="97">
        <v>45478.354386574101</v>
      </c>
      <c r="P135" s="97">
        <v>45422.143913773201</v>
      </c>
      <c r="S135" t="s">
        <v>94</v>
      </c>
      <c r="V135" t="s">
        <v>472</v>
      </c>
      <c r="AG135" t="s">
        <v>140</v>
      </c>
      <c r="AH135" t="s">
        <v>145</v>
      </c>
    </row>
    <row r="136" spans="1:34" customFormat="1" x14ac:dyDescent="0.3">
      <c r="A136" t="s">
        <v>3635</v>
      </c>
      <c r="B136" t="s">
        <v>3636</v>
      </c>
      <c r="C136" t="s">
        <v>127</v>
      </c>
      <c r="D136" t="s">
        <v>213</v>
      </c>
      <c r="E136">
        <v>34281</v>
      </c>
      <c r="F136" t="s">
        <v>17</v>
      </c>
      <c r="K136" t="s">
        <v>2769</v>
      </c>
      <c r="L136" t="s">
        <v>2770</v>
      </c>
      <c r="M136">
        <v>69900</v>
      </c>
      <c r="N136" t="s">
        <v>50</v>
      </c>
      <c r="O136" s="97">
        <v>45478.354398148098</v>
      </c>
      <c r="P136" s="97">
        <v>45422.143913923603</v>
      </c>
      <c r="S136" t="s">
        <v>94</v>
      </c>
      <c r="T136" t="s">
        <v>2866</v>
      </c>
      <c r="U136" t="s">
        <v>2867</v>
      </c>
      <c r="V136" t="s">
        <v>472</v>
      </c>
    </row>
    <row r="137" spans="1:34" customFormat="1" x14ac:dyDescent="0.3">
      <c r="A137" t="s">
        <v>3637</v>
      </c>
      <c r="B137" t="s">
        <v>3638</v>
      </c>
      <c r="C137" t="s">
        <v>127</v>
      </c>
      <c r="D137" t="s">
        <v>213</v>
      </c>
      <c r="E137">
        <v>34281</v>
      </c>
      <c r="F137" t="s">
        <v>17</v>
      </c>
      <c r="K137" t="s">
        <v>2870</v>
      </c>
      <c r="L137" t="s">
        <v>2696</v>
      </c>
      <c r="M137">
        <v>71700</v>
      </c>
      <c r="N137" t="s">
        <v>50</v>
      </c>
      <c r="O137" s="97">
        <v>45478.354398148098</v>
      </c>
      <c r="P137" s="97">
        <v>45422.143913923603</v>
      </c>
      <c r="S137" t="s">
        <v>94</v>
      </c>
      <c r="T137" t="s">
        <v>2866</v>
      </c>
      <c r="U137" t="s">
        <v>2867</v>
      </c>
      <c r="V137" t="s">
        <v>472</v>
      </c>
    </row>
    <row r="138" spans="1:34" customFormat="1" x14ac:dyDescent="0.3">
      <c r="A138" t="s">
        <v>3639</v>
      </c>
      <c r="B138" t="s">
        <v>3640</v>
      </c>
      <c r="C138" t="s">
        <v>3641</v>
      </c>
      <c r="D138" t="s">
        <v>213</v>
      </c>
      <c r="E138">
        <v>34281</v>
      </c>
      <c r="F138" t="s">
        <v>34</v>
      </c>
      <c r="G138" t="s">
        <v>56</v>
      </c>
      <c r="K138" t="s">
        <v>134</v>
      </c>
      <c r="L138" t="s">
        <v>2694</v>
      </c>
      <c r="M138">
        <v>2000</v>
      </c>
      <c r="N138" t="s">
        <v>50</v>
      </c>
      <c r="O138" s="97">
        <v>45478.354398148098</v>
      </c>
      <c r="P138" s="97">
        <v>45422.143914120403</v>
      </c>
    </row>
    <row r="139" spans="1:34" customFormat="1" x14ac:dyDescent="0.3">
      <c r="A139" t="s">
        <v>3642</v>
      </c>
      <c r="B139" t="s">
        <v>3643</v>
      </c>
      <c r="C139" t="s">
        <v>3641</v>
      </c>
      <c r="D139" t="s">
        <v>213</v>
      </c>
      <c r="E139">
        <v>34281</v>
      </c>
      <c r="F139" t="s">
        <v>18</v>
      </c>
      <c r="I139" t="s">
        <v>3644</v>
      </c>
      <c r="K139" t="s">
        <v>134</v>
      </c>
      <c r="L139" t="s">
        <v>2694</v>
      </c>
      <c r="M139">
        <v>2100</v>
      </c>
      <c r="N139" t="s">
        <v>50</v>
      </c>
      <c r="O139" s="97">
        <v>45478.354398148098</v>
      </c>
      <c r="P139" s="97">
        <v>45422.143914317101</v>
      </c>
      <c r="S139" t="s">
        <v>91</v>
      </c>
      <c r="T139" t="s">
        <v>118</v>
      </c>
      <c r="U139" t="s">
        <v>2721</v>
      </c>
      <c r="V139" t="s">
        <v>130</v>
      </c>
      <c r="W139" t="s">
        <v>3645</v>
      </c>
      <c r="Y139" t="s">
        <v>8</v>
      </c>
    </row>
    <row r="140" spans="1:34" customFormat="1" x14ac:dyDescent="0.3">
      <c r="A140" t="s">
        <v>3646</v>
      </c>
      <c r="B140" t="s">
        <v>3643</v>
      </c>
      <c r="C140" t="s">
        <v>3641</v>
      </c>
      <c r="D140" t="s">
        <v>213</v>
      </c>
      <c r="E140">
        <v>34281</v>
      </c>
      <c r="F140" t="s">
        <v>18</v>
      </c>
      <c r="I140" t="s">
        <v>3644</v>
      </c>
      <c r="K140" t="s">
        <v>134</v>
      </c>
      <c r="L140" t="s">
        <v>2694</v>
      </c>
      <c r="M140">
        <v>2200</v>
      </c>
      <c r="N140" t="s">
        <v>50</v>
      </c>
      <c r="O140" s="97">
        <v>45478.354398148098</v>
      </c>
      <c r="P140" s="97">
        <v>45422.143914467597</v>
      </c>
      <c r="S140" t="s">
        <v>90</v>
      </c>
      <c r="T140" t="s">
        <v>118</v>
      </c>
      <c r="U140" t="s">
        <v>2713</v>
      </c>
      <c r="V140" t="s">
        <v>146</v>
      </c>
      <c r="W140" t="s">
        <v>3647</v>
      </c>
      <c r="Y140" t="s">
        <v>8</v>
      </c>
    </row>
    <row r="141" spans="1:34" customFormat="1" x14ac:dyDescent="0.3">
      <c r="A141" t="s">
        <v>3315</v>
      </c>
      <c r="B141" t="s">
        <v>3648</v>
      </c>
      <c r="C141" t="s">
        <v>127</v>
      </c>
      <c r="D141" t="s">
        <v>213</v>
      </c>
      <c r="E141">
        <v>34281</v>
      </c>
      <c r="F141" t="s">
        <v>14</v>
      </c>
      <c r="G141" t="s">
        <v>56</v>
      </c>
      <c r="K141" t="s">
        <v>134</v>
      </c>
      <c r="L141" t="s">
        <v>2694</v>
      </c>
      <c r="M141">
        <v>2500</v>
      </c>
      <c r="N141" t="s">
        <v>50</v>
      </c>
      <c r="O141" s="97">
        <v>45478.354409722197</v>
      </c>
      <c r="P141" s="97">
        <v>45422.143914664397</v>
      </c>
      <c r="S141" t="s">
        <v>90</v>
      </c>
      <c r="V141" t="s">
        <v>146</v>
      </c>
      <c r="AF141" t="s">
        <v>3310</v>
      </c>
      <c r="AG141" t="s">
        <v>145</v>
      </c>
    </row>
    <row r="142" spans="1:34" customFormat="1" x14ac:dyDescent="0.3">
      <c r="A142" t="s">
        <v>3649</v>
      </c>
      <c r="B142" t="s">
        <v>3650</v>
      </c>
      <c r="C142" t="s">
        <v>3651</v>
      </c>
      <c r="D142" t="s">
        <v>336</v>
      </c>
      <c r="E142">
        <v>69127</v>
      </c>
      <c r="F142" t="s">
        <v>18</v>
      </c>
      <c r="G142" t="s">
        <v>55</v>
      </c>
      <c r="H142" t="s">
        <v>4999</v>
      </c>
      <c r="I142" t="s">
        <v>3652</v>
      </c>
      <c r="K142" t="s">
        <v>3283</v>
      </c>
      <c r="L142" t="s">
        <v>3284</v>
      </c>
      <c r="M142">
        <v>15300</v>
      </c>
      <c r="N142" t="s">
        <v>38</v>
      </c>
      <c r="O142" s="97">
        <v>45478.395034722198</v>
      </c>
      <c r="P142" s="97">
        <v>45421.757039814802</v>
      </c>
      <c r="R142" t="s">
        <v>5000</v>
      </c>
      <c r="S142" t="s">
        <v>90</v>
      </c>
      <c r="T142" t="s">
        <v>108</v>
      </c>
      <c r="U142" t="s">
        <v>2713</v>
      </c>
      <c r="V142" t="s">
        <v>113</v>
      </c>
      <c r="W142" t="s">
        <v>3653</v>
      </c>
      <c r="Y142" t="s">
        <v>12</v>
      </c>
    </row>
    <row r="143" spans="1:34" customFormat="1" x14ac:dyDescent="0.3">
      <c r="A143" t="s">
        <v>3654</v>
      </c>
      <c r="B143" t="s">
        <v>3650</v>
      </c>
      <c r="C143" t="s">
        <v>3651</v>
      </c>
      <c r="D143" t="s">
        <v>336</v>
      </c>
      <c r="E143">
        <v>69127</v>
      </c>
      <c r="F143" t="s">
        <v>18</v>
      </c>
      <c r="G143" t="s">
        <v>55</v>
      </c>
      <c r="H143" t="s">
        <v>4999</v>
      </c>
      <c r="I143" t="s">
        <v>3652</v>
      </c>
      <c r="K143" t="s">
        <v>3283</v>
      </c>
      <c r="L143" t="s">
        <v>3284</v>
      </c>
      <c r="M143">
        <v>15400</v>
      </c>
      <c r="N143" t="s">
        <v>38</v>
      </c>
      <c r="O143" s="97">
        <v>45478.395046296297</v>
      </c>
      <c r="P143" s="97">
        <v>45421.757039814802</v>
      </c>
      <c r="R143" t="s">
        <v>5001</v>
      </c>
      <c r="S143" t="s">
        <v>90</v>
      </c>
      <c r="T143" t="s">
        <v>118</v>
      </c>
      <c r="U143" t="s">
        <v>2713</v>
      </c>
      <c r="V143" t="s">
        <v>113</v>
      </c>
      <c r="W143" t="s">
        <v>3655</v>
      </c>
      <c r="Y143" t="s">
        <v>12</v>
      </c>
    </row>
    <row r="144" spans="1:34" customFormat="1" x14ac:dyDescent="0.3">
      <c r="A144" t="s">
        <v>3656</v>
      </c>
      <c r="B144" t="s">
        <v>3657</v>
      </c>
      <c r="C144" t="s">
        <v>432</v>
      </c>
      <c r="D144" t="s">
        <v>231</v>
      </c>
      <c r="E144">
        <v>81622</v>
      </c>
      <c r="F144" t="s">
        <v>18</v>
      </c>
      <c r="G144" t="s">
        <v>55</v>
      </c>
      <c r="K144" t="s">
        <v>3283</v>
      </c>
      <c r="L144" t="s">
        <v>3284</v>
      </c>
      <c r="M144">
        <v>19000</v>
      </c>
      <c r="N144" t="s">
        <v>38</v>
      </c>
      <c r="O144" s="97">
        <v>45478.520289351902</v>
      </c>
      <c r="P144" s="97">
        <v>45421.863127199103</v>
      </c>
      <c r="R144" t="s">
        <v>5166</v>
      </c>
      <c r="S144" t="s">
        <v>90</v>
      </c>
      <c r="T144" t="s">
        <v>118</v>
      </c>
      <c r="U144" t="s">
        <v>2713</v>
      </c>
      <c r="V144" t="s">
        <v>141</v>
      </c>
      <c r="W144" t="s">
        <v>3658</v>
      </c>
      <c r="Y144" t="s">
        <v>12</v>
      </c>
    </row>
    <row r="145" spans="1:25" customFormat="1" x14ac:dyDescent="0.3">
      <c r="A145" t="s">
        <v>3659</v>
      </c>
      <c r="B145" t="s">
        <v>3660</v>
      </c>
      <c r="C145" t="s">
        <v>432</v>
      </c>
      <c r="D145" t="s">
        <v>231</v>
      </c>
      <c r="E145">
        <v>81622</v>
      </c>
      <c r="F145" t="s">
        <v>34</v>
      </c>
      <c r="G145" t="s">
        <v>58</v>
      </c>
      <c r="K145" t="s">
        <v>2745</v>
      </c>
      <c r="L145" t="s">
        <v>2746</v>
      </c>
      <c r="M145">
        <v>40400</v>
      </c>
      <c r="N145" t="s">
        <v>37</v>
      </c>
      <c r="O145" s="97">
        <v>45478.520300925898</v>
      </c>
      <c r="P145" s="97">
        <v>45421.863127199103</v>
      </c>
      <c r="S145" t="s">
        <v>94</v>
      </c>
      <c r="V145" t="s">
        <v>588</v>
      </c>
    </row>
    <row r="146" spans="1:25" customFormat="1" x14ac:dyDescent="0.3">
      <c r="A146" t="s">
        <v>3661</v>
      </c>
      <c r="B146" t="s">
        <v>3662</v>
      </c>
      <c r="C146" t="s">
        <v>432</v>
      </c>
      <c r="D146" t="s">
        <v>231</v>
      </c>
      <c r="E146">
        <v>81622</v>
      </c>
      <c r="F146" t="s">
        <v>34</v>
      </c>
      <c r="G146" t="s">
        <v>58</v>
      </c>
      <c r="K146" t="s">
        <v>2741</v>
      </c>
      <c r="L146" t="s">
        <v>2742</v>
      </c>
      <c r="M146">
        <v>42400</v>
      </c>
      <c r="N146" t="s">
        <v>37</v>
      </c>
      <c r="O146" s="97">
        <v>45478.520300925898</v>
      </c>
      <c r="P146" s="97">
        <v>45421.863127395802</v>
      </c>
      <c r="S146" t="s">
        <v>94</v>
      </c>
      <c r="V146" t="s">
        <v>588</v>
      </c>
    </row>
    <row r="147" spans="1:25" customFormat="1" x14ac:dyDescent="0.3">
      <c r="A147" t="s">
        <v>3663</v>
      </c>
      <c r="B147" t="s">
        <v>3664</v>
      </c>
      <c r="C147" t="s">
        <v>432</v>
      </c>
      <c r="D147" t="s">
        <v>231</v>
      </c>
      <c r="E147">
        <v>81622</v>
      </c>
      <c r="F147" t="s">
        <v>34</v>
      </c>
      <c r="G147" t="s">
        <v>58</v>
      </c>
      <c r="K147" t="s">
        <v>2743</v>
      </c>
      <c r="L147" t="s">
        <v>2744</v>
      </c>
      <c r="M147">
        <v>43400</v>
      </c>
      <c r="N147" t="s">
        <v>37</v>
      </c>
      <c r="O147" s="97">
        <v>45478.520300925898</v>
      </c>
      <c r="P147" s="97">
        <v>45421.863127546298</v>
      </c>
      <c r="S147" t="s">
        <v>94</v>
      </c>
      <c r="V147" t="s">
        <v>588</v>
      </c>
    </row>
    <row r="148" spans="1:25" customFormat="1" x14ac:dyDescent="0.3">
      <c r="A148" t="s">
        <v>3665</v>
      </c>
      <c r="B148" t="s">
        <v>2901</v>
      </c>
      <c r="C148" t="s">
        <v>3026</v>
      </c>
      <c r="D148" t="s">
        <v>159</v>
      </c>
      <c r="E148">
        <v>83316</v>
      </c>
      <c r="F148" t="s">
        <v>18</v>
      </c>
      <c r="G148" t="s">
        <v>56</v>
      </c>
      <c r="I148" t="s">
        <v>3666</v>
      </c>
      <c r="K148" t="s">
        <v>3283</v>
      </c>
      <c r="L148" t="s">
        <v>3284</v>
      </c>
      <c r="M148">
        <v>27000</v>
      </c>
      <c r="N148" t="s">
        <v>50</v>
      </c>
      <c r="O148" s="97">
        <v>45509.013136574104</v>
      </c>
      <c r="P148" s="97">
        <v>45422.258666747701</v>
      </c>
      <c r="S148" t="s">
        <v>91</v>
      </c>
      <c r="T148" t="s">
        <v>112</v>
      </c>
      <c r="U148" t="s">
        <v>2721</v>
      </c>
      <c r="V148" t="s">
        <v>130</v>
      </c>
      <c r="W148" t="s">
        <v>3667</v>
      </c>
      <c r="Y148" t="s">
        <v>12</v>
      </c>
    </row>
    <row r="149" spans="1:25" customFormat="1" x14ac:dyDescent="0.3">
      <c r="A149" t="s">
        <v>3668</v>
      </c>
      <c r="B149" t="s">
        <v>2901</v>
      </c>
      <c r="C149" t="s">
        <v>2902</v>
      </c>
      <c r="D149" t="s">
        <v>159</v>
      </c>
      <c r="E149">
        <v>83316</v>
      </c>
      <c r="F149" t="s">
        <v>18</v>
      </c>
      <c r="G149" t="s">
        <v>56</v>
      </c>
      <c r="I149" t="s">
        <v>3669</v>
      </c>
      <c r="K149" t="s">
        <v>3283</v>
      </c>
      <c r="L149" t="s">
        <v>3284</v>
      </c>
      <c r="M149">
        <v>27100</v>
      </c>
      <c r="N149" t="s">
        <v>50</v>
      </c>
      <c r="O149" s="97">
        <v>45509.014780092599</v>
      </c>
      <c r="P149" s="97">
        <v>45422.258666898102</v>
      </c>
      <c r="S149" t="s">
        <v>90</v>
      </c>
      <c r="T149" t="s">
        <v>112</v>
      </c>
      <c r="U149" t="s">
        <v>2713</v>
      </c>
      <c r="V149" t="s">
        <v>130</v>
      </c>
      <c r="W149" t="s">
        <v>3670</v>
      </c>
      <c r="Y149" t="s">
        <v>7</v>
      </c>
    </row>
    <row r="150" spans="1:25" customFormat="1" x14ac:dyDescent="0.3">
      <c r="A150" t="s">
        <v>3671</v>
      </c>
      <c r="B150" t="s">
        <v>3672</v>
      </c>
      <c r="C150" t="s">
        <v>160</v>
      </c>
      <c r="D150" t="s">
        <v>159</v>
      </c>
      <c r="E150">
        <v>83316</v>
      </c>
      <c r="F150" t="s">
        <v>34</v>
      </c>
      <c r="G150" t="s">
        <v>54</v>
      </c>
      <c r="K150" t="s">
        <v>3283</v>
      </c>
      <c r="L150" t="s">
        <v>3284</v>
      </c>
      <c r="M150">
        <v>27800</v>
      </c>
      <c r="N150" t="s">
        <v>50</v>
      </c>
      <c r="O150" s="97">
        <v>45509.0167939815</v>
      </c>
      <c r="P150" s="97">
        <v>45422.258667673603</v>
      </c>
    </row>
    <row r="151" spans="1:25" customFormat="1" x14ac:dyDescent="0.3">
      <c r="A151" t="s">
        <v>3673</v>
      </c>
      <c r="B151" t="s">
        <v>3674</v>
      </c>
      <c r="C151" t="s">
        <v>3675</v>
      </c>
      <c r="D151" t="s">
        <v>159</v>
      </c>
      <c r="E151">
        <v>83316</v>
      </c>
      <c r="F151" t="s">
        <v>18</v>
      </c>
      <c r="G151" t="s">
        <v>56</v>
      </c>
      <c r="I151" t="s">
        <v>3676</v>
      </c>
      <c r="K151" t="s">
        <v>3283</v>
      </c>
      <c r="L151" t="s">
        <v>3284</v>
      </c>
      <c r="M151">
        <v>27900</v>
      </c>
      <c r="N151" t="s">
        <v>50</v>
      </c>
      <c r="O151" s="97">
        <v>45509.018182870401</v>
      </c>
      <c r="P151" s="97">
        <v>45422.258668020797</v>
      </c>
      <c r="S151" t="s">
        <v>93</v>
      </c>
      <c r="T151" t="s">
        <v>108</v>
      </c>
      <c r="U151" t="s">
        <v>3677</v>
      </c>
      <c r="V151" t="s">
        <v>362</v>
      </c>
      <c r="W151" t="s">
        <v>3678</v>
      </c>
      <c r="Y151" t="s">
        <v>12</v>
      </c>
    </row>
    <row r="152" spans="1:25" customFormat="1" x14ac:dyDescent="0.3">
      <c r="A152" t="s">
        <v>3679</v>
      </c>
      <c r="B152" t="s">
        <v>3674</v>
      </c>
      <c r="C152" t="s">
        <v>3680</v>
      </c>
      <c r="D152" t="s">
        <v>159</v>
      </c>
      <c r="E152">
        <v>83316</v>
      </c>
      <c r="F152" t="s">
        <v>18</v>
      </c>
      <c r="G152" t="s">
        <v>56</v>
      </c>
      <c r="I152" t="s">
        <v>3681</v>
      </c>
      <c r="K152" t="s">
        <v>3283</v>
      </c>
      <c r="L152" t="s">
        <v>3284</v>
      </c>
      <c r="M152">
        <v>28000</v>
      </c>
      <c r="N152" t="s">
        <v>50</v>
      </c>
      <c r="O152" s="97">
        <v>45509.020925925899</v>
      </c>
      <c r="P152" s="97">
        <v>45422.258668205999</v>
      </c>
      <c r="S152" t="s">
        <v>92</v>
      </c>
      <c r="T152" t="s">
        <v>108</v>
      </c>
      <c r="U152" t="s">
        <v>2908</v>
      </c>
      <c r="V152" t="s">
        <v>362</v>
      </c>
      <c r="W152" t="s">
        <v>3682</v>
      </c>
      <c r="Y152" t="s">
        <v>7</v>
      </c>
    </row>
    <row r="153" spans="1:25" customFormat="1" x14ac:dyDescent="0.3">
      <c r="A153" t="s">
        <v>3683</v>
      </c>
      <c r="B153" t="s">
        <v>3674</v>
      </c>
      <c r="C153" t="s">
        <v>3680</v>
      </c>
      <c r="D153" t="s">
        <v>159</v>
      </c>
      <c r="E153">
        <v>83316</v>
      </c>
      <c r="F153" t="s">
        <v>18</v>
      </c>
      <c r="G153" t="s">
        <v>56</v>
      </c>
      <c r="I153" t="s">
        <v>3681</v>
      </c>
      <c r="K153" t="s">
        <v>3283</v>
      </c>
      <c r="L153" t="s">
        <v>3284</v>
      </c>
      <c r="M153">
        <v>28100</v>
      </c>
      <c r="N153" t="s">
        <v>50</v>
      </c>
      <c r="O153" s="97">
        <v>45509.0233912037</v>
      </c>
      <c r="P153" s="97">
        <v>45422.2586683681</v>
      </c>
      <c r="S153" t="s">
        <v>91</v>
      </c>
      <c r="T153" t="s">
        <v>108</v>
      </c>
      <c r="U153" t="s">
        <v>2721</v>
      </c>
      <c r="V153" t="s">
        <v>362</v>
      </c>
      <c r="W153" t="s">
        <v>395</v>
      </c>
      <c r="Y153" t="s">
        <v>7</v>
      </c>
    </row>
    <row r="154" spans="1:25" customFormat="1" x14ac:dyDescent="0.3">
      <c r="A154" t="s">
        <v>3684</v>
      </c>
      <c r="B154" t="s">
        <v>3674</v>
      </c>
      <c r="C154" t="s">
        <v>3675</v>
      </c>
      <c r="D154" t="s">
        <v>159</v>
      </c>
      <c r="E154">
        <v>83316</v>
      </c>
      <c r="F154" t="s">
        <v>18</v>
      </c>
      <c r="G154" t="s">
        <v>56</v>
      </c>
      <c r="I154" t="s">
        <v>3681</v>
      </c>
      <c r="K154" t="s">
        <v>3283</v>
      </c>
      <c r="L154" t="s">
        <v>3284</v>
      </c>
      <c r="M154">
        <v>28200</v>
      </c>
      <c r="N154" t="s">
        <v>50</v>
      </c>
      <c r="O154" s="97">
        <v>45509.024664351899</v>
      </c>
      <c r="P154" s="97">
        <v>45422.258668553201</v>
      </c>
      <c r="S154" t="s">
        <v>90</v>
      </c>
      <c r="T154" t="s">
        <v>108</v>
      </c>
      <c r="U154" t="s">
        <v>2713</v>
      </c>
      <c r="V154" t="s">
        <v>362</v>
      </c>
      <c r="W154" t="s">
        <v>396</v>
      </c>
      <c r="Y154" t="s">
        <v>7</v>
      </c>
    </row>
    <row r="155" spans="1:25" customFormat="1" x14ac:dyDescent="0.3">
      <c r="A155" t="s">
        <v>3685</v>
      </c>
      <c r="B155" t="s">
        <v>3686</v>
      </c>
      <c r="C155" t="s">
        <v>3680</v>
      </c>
      <c r="D155" t="s">
        <v>159</v>
      </c>
      <c r="E155">
        <v>83316</v>
      </c>
      <c r="F155" t="s">
        <v>18</v>
      </c>
      <c r="G155" t="s">
        <v>56</v>
      </c>
      <c r="I155" t="s">
        <v>3681</v>
      </c>
      <c r="K155" t="s">
        <v>134</v>
      </c>
      <c r="L155" t="s">
        <v>2694</v>
      </c>
      <c r="M155">
        <v>2300</v>
      </c>
      <c r="N155" t="s">
        <v>50</v>
      </c>
      <c r="O155" s="97">
        <v>45509.041967592602</v>
      </c>
      <c r="P155" s="97">
        <v>45422.258668715302</v>
      </c>
      <c r="S155" t="s">
        <v>91</v>
      </c>
      <c r="T155" t="s">
        <v>112</v>
      </c>
      <c r="U155" t="s">
        <v>2721</v>
      </c>
      <c r="V155" t="s">
        <v>130</v>
      </c>
      <c r="W155" t="s">
        <v>3687</v>
      </c>
      <c r="Y155" t="s">
        <v>8</v>
      </c>
    </row>
    <row r="156" spans="1:25" customFormat="1" x14ac:dyDescent="0.3">
      <c r="A156" t="s">
        <v>3688</v>
      </c>
      <c r="B156" t="s">
        <v>3689</v>
      </c>
      <c r="C156" t="s">
        <v>3641</v>
      </c>
      <c r="D156" t="s">
        <v>213</v>
      </c>
      <c r="E156">
        <v>34281</v>
      </c>
      <c r="F156" t="s">
        <v>18</v>
      </c>
      <c r="I156" t="s">
        <v>3644</v>
      </c>
      <c r="K156" t="s">
        <v>3283</v>
      </c>
      <c r="L156" t="s">
        <v>3284</v>
      </c>
      <c r="M156">
        <v>28300</v>
      </c>
      <c r="N156" t="s">
        <v>50</v>
      </c>
      <c r="O156" s="97">
        <v>45509.041979166701</v>
      </c>
      <c r="P156" s="97">
        <v>45422.143914849497</v>
      </c>
      <c r="S156" t="s">
        <v>93</v>
      </c>
      <c r="T156" t="s">
        <v>118</v>
      </c>
      <c r="U156" t="s">
        <v>3690</v>
      </c>
      <c r="V156" t="s">
        <v>362</v>
      </c>
      <c r="W156" t="s">
        <v>3691</v>
      </c>
      <c r="Y156" t="s">
        <v>12</v>
      </c>
    </row>
    <row r="157" spans="1:25" customFormat="1" x14ac:dyDescent="0.3">
      <c r="A157" t="s">
        <v>3692</v>
      </c>
      <c r="B157" t="s">
        <v>3693</v>
      </c>
      <c r="C157" t="s">
        <v>3641</v>
      </c>
      <c r="D157" t="s">
        <v>213</v>
      </c>
      <c r="E157">
        <v>34281</v>
      </c>
      <c r="F157" t="s">
        <v>18</v>
      </c>
      <c r="I157" t="s">
        <v>3644</v>
      </c>
      <c r="K157" t="s">
        <v>3283</v>
      </c>
      <c r="L157" t="s">
        <v>3284</v>
      </c>
      <c r="M157">
        <v>28400</v>
      </c>
      <c r="N157" t="s">
        <v>50</v>
      </c>
      <c r="O157" s="97">
        <v>45509.041979166701</v>
      </c>
      <c r="P157" s="97">
        <v>45422.143914849497</v>
      </c>
      <c r="S157" t="s">
        <v>92</v>
      </c>
      <c r="T157" t="s">
        <v>118</v>
      </c>
      <c r="U157" t="s">
        <v>2877</v>
      </c>
      <c r="V157" t="s">
        <v>362</v>
      </c>
      <c r="W157" t="s">
        <v>3694</v>
      </c>
      <c r="Y157" t="s">
        <v>7</v>
      </c>
    </row>
    <row r="158" spans="1:25" customFormat="1" x14ac:dyDescent="0.3">
      <c r="A158" t="s">
        <v>3695</v>
      </c>
      <c r="B158" t="s">
        <v>3696</v>
      </c>
      <c r="C158" t="s">
        <v>3641</v>
      </c>
      <c r="D158" t="s">
        <v>213</v>
      </c>
      <c r="E158">
        <v>34281</v>
      </c>
      <c r="F158" t="s">
        <v>18</v>
      </c>
      <c r="I158" t="s">
        <v>3644</v>
      </c>
      <c r="K158" t="s">
        <v>3283</v>
      </c>
      <c r="L158" t="s">
        <v>3284</v>
      </c>
      <c r="M158">
        <v>28500</v>
      </c>
      <c r="N158" t="s">
        <v>50</v>
      </c>
      <c r="O158" s="97">
        <v>45509.041990740698</v>
      </c>
      <c r="P158" s="97">
        <v>45422.143915011598</v>
      </c>
      <c r="S158" t="s">
        <v>91</v>
      </c>
      <c r="T158" t="s">
        <v>118</v>
      </c>
      <c r="U158" t="s">
        <v>2721</v>
      </c>
      <c r="V158" t="s">
        <v>362</v>
      </c>
      <c r="W158" t="s">
        <v>3697</v>
      </c>
      <c r="Y158" t="s">
        <v>7</v>
      </c>
    </row>
    <row r="159" spans="1:25" customFormat="1" x14ac:dyDescent="0.3">
      <c r="A159" t="s">
        <v>3698</v>
      </c>
      <c r="B159" t="s">
        <v>3699</v>
      </c>
      <c r="C159" t="s">
        <v>3641</v>
      </c>
      <c r="D159" t="s">
        <v>213</v>
      </c>
      <c r="E159">
        <v>34281</v>
      </c>
      <c r="F159" t="s">
        <v>18</v>
      </c>
      <c r="I159" t="s">
        <v>3644</v>
      </c>
      <c r="K159" t="s">
        <v>3283</v>
      </c>
      <c r="L159" t="s">
        <v>3284</v>
      </c>
      <c r="M159">
        <v>28600</v>
      </c>
      <c r="N159" t="s">
        <v>50</v>
      </c>
      <c r="O159" s="97">
        <v>45509.042002314804</v>
      </c>
      <c r="P159" s="97">
        <v>45422.143915196801</v>
      </c>
      <c r="S159" t="s">
        <v>90</v>
      </c>
      <c r="T159" t="s">
        <v>118</v>
      </c>
      <c r="U159" t="s">
        <v>2713</v>
      </c>
      <c r="V159" t="s">
        <v>362</v>
      </c>
      <c r="W159" t="s">
        <v>3700</v>
      </c>
      <c r="Y159" t="s">
        <v>7</v>
      </c>
    </row>
    <row r="160" spans="1:25" customFormat="1" x14ac:dyDescent="0.3">
      <c r="A160" t="s">
        <v>3701</v>
      </c>
      <c r="B160" t="s">
        <v>3686</v>
      </c>
      <c r="C160" t="s">
        <v>3675</v>
      </c>
      <c r="D160" t="s">
        <v>159</v>
      </c>
      <c r="E160">
        <v>83316</v>
      </c>
      <c r="F160" t="s">
        <v>18</v>
      </c>
      <c r="G160" t="s">
        <v>56</v>
      </c>
      <c r="I160" t="s">
        <v>3681</v>
      </c>
      <c r="K160" t="s">
        <v>134</v>
      </c>
      <c r="L160" t="s">
        <v>2694</v>
      </c>
      <c r="M160">
        <v>2400</v>
      </c>
      <c r="N160" t="s">
        <v>50</v>
      </c>
      <c r="O160" s="97">
        <v>45509.046759259298</v>
      </c>
      <c r="P160" s="97">
        <v>45422.258668900497</v>
      </c>
      <c r="S160" t="s">
        <v>90</v>
      </c>
      <c r="T160" t="s">
        <v>112</v>
      </c>
      <c r="U160" t="s">
        <v>2713</v>
      </c>
      <c r="V160" t="s">
        <v>146</v>
      </c>
      <c r="W160" t="s">
        <v>3702</v>
      </c>
      <c r="Y160" t="s">
        <v>8</v>
      </c>
    </row>
    <row r="161" spans="1:35" customFormat="1" x14ac:dyDescent="0.3">
      <c r="A161" t="s">
        <v>3703</v>
      </c>
      <c r="B161" t="s">
        <v>2897</v>
      </c>
      <c r="C161" t="s">
        <v>2898</v>
      </c>
      <c r="D161" t="s">
        <v>159</v>
      </c>
      <c r="E161">
        <v>83316</v>
      </c>
      <c r="F161" t="s">
        <v>18</v>
      </c>
      <c r="G161" t="s">
        <v>55</v>
      </c>
      <c r="K161" t="s">
        <v>3414</v>
      </c>
      <c r="L161" t="s">
        <v>3415</v>
      </c>
      <c r="M161">
        <v>40000</v>
      </c>
      <c r="N161" t="s">
        <v>52</v>
      </c>
      <c r="O161" s="97">
        <v>45509.057615740698</v>
      </c>
      <c r="Q161" t="s">
        <v>3212</v>
      </c>
      <c r="S161" t="s">
        <v>90</v>
      </c>
      <c r="T161" t="s">
        <v>223</v>
      </c>
      <c r="U161" t="s">
        <v>2899</v>
      </c>
      <c r="V161" t="s">
        <v>194</v>
      </c>
      <c r="W161" t="s">
        <v>2900</v>
      </c>
      <c r="X161" t="s">
        <v>126</v>
      </c>
      <c r="Y161" t="s">
        <v>12</v>
      </c>
    </row>
    <row r="162" spans="1:35" customFormat="1" x14ac:dyDescent="0.3">
      <c r="A162" t="s">
        <v>3704</v>
      </c>
      <c r="B162" t="s">
        <v>3705</v>
      </c>
      <c r="C162" t="s">
        <v>3706</v>
      </c>
      <c r="D162" t="s">
        <v>166</v>
      </c>
      <c r="E162">
        <v>76166</v>
      </c>
      <c r="F162" t="s">
        <v>34</v>
      </c>
      <c r="G162" t="s">
        <v>55</v>
      </c>
      <c r="K162" t="s">
        <v>3283</v>
      </c>
      <c r="L162" t="s">
        <v>3284</v>
      </c>
      <c r="M162">
        <v>19500</v>
      </c>
      <c r="N162" t="s">
        <v>50</v>
      </c>
      <c r="O162" s="97">
        <v>45509.1707986111</v>
      </c>
      <c r="P162" s="97">
        <v>45422.238540127299</v>
      </c>
      <c r="V162" t="s">
        <v>141</v>
      </c>
    </row>
    <row r="163" spans="1:35" customFormat="1" x14ac:dyDescent="0.3">
      <c r="A163" t="s">
        <v>3707</v>
      </c>
      <c r="B163" t="s">
        <v>3708</v>
      </c>
      <c r="C163" t="s">
        <v>3709</v>
      </c>
      <c r="D163" t="s">
        <v>166</v>
      </c>
      <c r="E163">
        <v>76166</v>
      </c>
      <c r="F163" t="s">
        <v>18</v>
      </c>
      <c r="G163" t="s">
        <v>55</v>
      </c>
      <c r="I163" t="s">
        <v>3710</v>
      </c>
      <c r="K163" t="s">
        <v>3283</v>
      </c>
      <c r="L163" t="s">
        <v>3284</v>
      </c>
      <c r="M163">
        <v>20100</v>
      </c>
      <c r="N163" t="s">
        <v>38</v>
      </c>
      <c r="O163" s="97">
        <v>45509.172118055598</v>
      </c>
      <c r="P163" s="97">
        <v>45422.238538854202</v>
      </c>
      <c r="R163" t="s">
        <v>5088</v>
      </c>
      <c r="S163" t="s">
        <v>90</v>
      </c>
      <c r="T163" t="s">
        <v>112</v>
      </c>
      <c r="U163" t="s">
        <v>2713</v>
      </c>
      <c r="V163" t="s">
        <v>141</v>
      </c>
      <c r="W163" t="s">
        <v>3711</v>
      </c>
      <c r="Y163" t="s">
        <v>12</v>
      </c>
    </row>
    <row r="164" spans="1:35" customFormat="1" x14ac:dyDescent="0.3">
      <c r="A164" t="s">
        <v>3712</v>
      </c>
      <c r="B164" t="s">
        <v>3713</v>
      </c>
      <c r="C164" t="s">
        <v>3706</v>
      </c>
      <c r="D164" t="s">
        <v>166</v>
      </c>
      <c r="E164">
        <v>76166</v>
      </c>
      <c r="F164" t="s">
        <v>34</v>
      </c>
      <c r="K164" t="s">
        <v>2707</v>
      </c>
      <c r="L164" t="s">
        <v>2708</v>
      </c>
      <c r="M164">
        <v>61800</v>
      </c>
      <c r="N164" t="s">
        <v>50</v>
      </c>
      <c r="O164" s="97">
        <v>45509.183819444399</v>
      </c>
      <c r="P164" s="97">
        <v>45422.238539201397</v>
      </c>
      <c r="V164" t="s">
        <v>585</v>
      </c>
    </row>
    <row r="165" spans="1:35" customFormat="1" x14ac:dyDescent="0.3">
      <c r="A165" t="s">
        <v>3714</v>
      </c>
      <c r="B165" t="s">
        <v>2780</v>
      </c>
      <c r="C165" t="s">
        <v>219</v>
      </c>
      <c r="D165" t="s">
        <v>218</v>
      </c>
      <c r="E165">
        <v>86721</v>
      </c>
      <c r="F165" t="s">
        <v>34</v>
      </c>
      <c r="G165" t="s">
        <v>54</v>
      </c>
      <c r="K165" t="s">
        <v>2745</v>
      </c>
      <c r="L165" t="s">
        <v>2746</v>
      </c>
      <c r="M165">
        <v>40500</v>
      </c>
      <c r="N165" t="s">
        <v>37</v>
      </c>
      <c r="O165" s="97">
        <v>45509.253356481502</v>
      </c>
      <c r="P165" s="97">
        <v>45422.284235960702</v>
      </c>
      <c r="S165" t="s">
        <v>94</v>
      </c>
      <c r="V165" t="s">
        <v>588</v>
      </c>
    </row>
    <row r="166" spans="1:35" customFormat="1" x14ac:dyDescent="0.3">
      <c r="A166" t="s">
        <v>3715</v>
      </c>
      <c r="B166" t="s">
        <v>2756</v>
      </c>
      <c r="C166" t="s">
        <v>154</v>
      </c>
      <c r="D166" t="s">
        <v>199</v>
      </c>
      <c r="E166">
        <v>82615</v>
      </c>
      <c r="F166" t="s">
        <v>34</v>
      </c>
      <c r="K166" t="s">
        <v>2745</v>
      </c>
      <c r="L166" t="s">
        <v>2746</v>
      </c>
      <c r="M166">
        <v>40600</v>
      </c>
      <c r="N166" t="s">
        <v>37</v>
      </c>
      <c r="O166" s="97">
        <v>45509.265868055598</v>
      </c>
      <c r="P166" s="97">
        <v>45421.559540358801</v>
      </c>
    </row>
    <row r="167" spans="1:35" customFormat="1" x14ac:dyDescent="0.3">
      <c r="A167" t="s">
        <v>3716</v>
      </c>
      <c r="B167" t="s">
        <v>2757</v>
      </c>
      <c r="C167" t="s">
        <v>154</v>
      </c>
      <c r="D167" t="s">
        <v>199</v>
      </c>
      <c r="E167">
        <v>82615</v>
      </c>
      <c r="F167" t="s">
        <v>34</v>
      </c>
      <c r="K167" t="s">
        <v>2743</v>
      </c>
      <c r="L167" t="s">
        <v>2744</v>
      </c>
      <c r="M167">
        <v>43300</v>
      </c>
      <c r="N167" t="s">
        <v>37</v>
      </c>
      <c r="O167" s="97">
        <v>45509.265868055598</v>
      </c>
      <c r="P167" s="97">
        <v>45421.559540891198</v>
      </c>
    </row>
    <row r="168" spans="1:35" customFormat="1" x14ac:dyDescent="0.3">
      <c r="A168" t="s">
        <v>3717</v>
      </c>
      <c r="B168" t="s">
        <v>2758</v>
      </c>
      <c r="C168" t="s">
        <v>154</v>
      </c>
      <c r="D168" t="s">
        <v>199</v>
      </c>
      <c r="E168">
        <v>82615</v>
      </c>
      <c r="F168" t="s">
        <v>34</v>
      </c>
      <c r="K168" t="s">
        <v>2759</v>
      </c>
      <c r="L168" t="s">
        <v>2760</v>
      </c>
      <c r="M168">
        <v>44500</v>
      </c>
      <c r="N168" t="s">
        <v>37</v>
      </c>
      <c r="O168" s="97">
        <v>45509.265868055598</v>
      </c>
      <c r="P168" s="97">
        <v>45421.559534606502</v>
      </c>
    </row>
    <row r="169" spans="1:35" customFormat="1" x14ac:dyDescent="0.3">
      <c r="A169" t="s">
        <v>3718</v>
      </c>
      <c r="B169" t="s">
        <v>2761</v>
      </c>
      <c r="C169" t="s">
        <v>154</v>
      </c>
      <c r="D169" t="s">
        <v>199</v>
      </c>
      <c r="E169">
        <v>82615</v>
      </c>
      <c r="F169" t="s">
        <v>18</v>
      </c>
      <c r="I169" t="s">
        <v>3719</v>
      </c>
      <c r="K169" t="s">
        <v>2736</v>
      </c>
      <c r="L169" t="s">
        <v>2737</v>
      </c>
      <c r="M169">
        <v>31100</v>
      </c>
      <c r="N169" t="s">
        <v>38</v>
      </c>
      <c r="O169" s="97">
        <v>45509.265868055598</v>
      </c>
      <c r="P169" s="97">
        <v>45421.559536030101</v>
      </c>
      <c r="R169" t="s">
        <v>5210</v>
      </c>
      <c r="S169" t="s">
        <v>90</v>
      </c>
      <c r="T169" t="s">
        <v>112</v>
      </c>
      <c r="U169" t="s">
        <v>2713</v>
      </c>
      <c r="V169" t="s">
        <v>146</v>
      </c>
      <c r="W169" t="s">
        <v>3720</v>
      </c>
      <c r="Y169" t="s">
        <v>10</v>
      </c>
    </row>
    <row r="170" spans="1:35" customFormat="1" x14ac:dyDescent="0.3">
      <c r="A170" t="s">
        <v>3721</v>
      </c>
      <c r="B170" t="s">
        <v>2761</v>
      </c>
      <c r="C170" t="s">
        <v>154</v>
      </c>
      <c r="D170" t="s">
        <v>199</v>
      </c>
      <c r="E170">
        <v>82615</v>
      </c>
      <c r="F170" t="s">
        <v>18</v>
      </c>
      <c r="I170" t="s">
        <v>3719</v>
      </c>
      <c r="K170" t="s">
        <v>2736</v>
      </c>
      <c r="L170" t="s">
        <v>2737</v>
      </c>
      <c r="M170">
        <v>31200</v>
      </c>
      <c r="N170" t="s">
        <v>39</v>
      </c>
      <c r="O170" s="97">
        <v>45509.265879629602</v>
      </c>
      <c r="P170" s="97">
        <v>45421.5595378125</v>
      </c>
      <c r="S170" t="s">
        <v>90</v>
      </c>
      <c r="T170" t="s">
        <v>276</v>
      </c>
      <c r="U170" t="s">
        <v>2713</v>
      </c>
      <c r="V170" t="s">
        <v>146</v>
      </c>
      <c r="W170" t="s">
        <v>3218</v>
      </c>
      <c r="Y170" t="s">
        <v>10</v>
      </c>
    </row>
    <row r="171" spans="1:35" customFormat="1" x14ac:dyDescent="0.3">
      <c r="A171" t="s">
        <v>3722</v>
      </c>
      <c r="B171" t="s">
        <v>3723</v>
      </c>
      <c r="C171" t="s">
        <v>127</v>
      </c>
      <c r="D171" t="s">
        <v>142</v>
      </c>
      <c r="E171">
        <v>84462</v>
      </c>
      <c r="F171" t="s">
        <v>33</v>
      </c>
      <c r="G171" t="s">
        <v>60</v>
      </c>
      <c r="K171" t="s">
        <v>2990</v>
      </c>
      <c r="L171" t="s">
        <v>2802</v>
      </c>
      <c r="M171">
        <v>45100</v>
      </c>
      <c r="N171" t="s">
        <v>45</v>
      </c>
      <c r="O171" s="97">
        <v>45509.2977777778</v>
      </c>
      <c r="P171" s="97">
        <v>45422.260827118102</v>
      </c>
      <c r="Q171" t="s">
        <v>3724</v>
      </c>
      <c r="S171" t="s">
        <v>94</v>
      </c>
      <c r="T171" t="s">
        <v>2975</v>
      </c>
      <c r="U171" t="s">
        <v>2867</v>
      </c>
      <c r="V171" t="s">
        <v>463</v>
      </c>
    </row>
    <row r="172" spans="1:35" customFormat="1" x14ac:dyDescent="0.3">
      <c r="A172" t="s">
        <v>3725</v>
      </c>
      <c r="B172" t="s">
        <v>2799</v>
      </c>
      <c r="C172" t="s">
        <v>2800</v>
      </c>
      <c r="D172" t="s">
        <v>229</v>
      </c>
      <c r="E172">
        <v>70644</v>
      </c>
      <c r="F172" t="s">
        <v>33</v>
      </c>
      <c r="G172" t="s">
        <v>60</v>
      </c>
      <c r="K172" t="s">
        <v>2801</v>
      </c>
      <c r="L172" t="s">
        <v>2802</v>
      </c>
      <c r="M172">
        <v>53200</v>
      </c>
      <c r="N172" t="s">
        <v>45</v>
      </c>
      <c r="O172" s="97">
        <v>45509.299513888902</v>
      </c>
      <c r="P172" s="97">
        <v>45421.790297800901</v>
      </c>
      <c r="Q172" t="s">
        <v>3726</v>
      </c>
      <c r="S172" t="s">
        <v>94</v>
      </c>
      <c r="T172" t="s">
        <v>2803</v>
      </c>
      <c r="U172" t="s">
        <v>2867</v>
      </c>
      <c r="V172" t="s">
        <v>577</v>
      </c>
    </row>
    <row r="173" spans="1:35" customFormat="1" x14ac:dyDescent="0.3">
      <c r="A173" t="s">
        <v>3727</v>
      </c>
      <c r="B173" t="s">
        <v>3728</v>
      </c>
      <c r="C173" t="s">
        <v>217</v>
      </c>
      <c r="D173" t="s">
        <v>235</v>
      </c>
      <c r="E173">
        <v>72325</v>
      </c>
      <c r="F173" t="s">
        <v>14</v>
      </c>
      <c r="G173" t="s">
        <v>55</v>
      </c>
      <c r="I173" t="s">
        <v>3729</v>
      </c>
      <c r="K173" t="s">
        <v>3091</v>
      </c>
      <c r="L173" t="s">
        <v>2802</v>
      </c>
      <c r="M173">
        <v>75200</v>
      </c>
      <c r="N173" t="s">
        <v>50</v>
      </c>
      <c r="O173" s="97">
        <v>45509.335659722201</v>
      </c>
      <c r="P173" s="97">
        <v>45422.001629942097</v>
      </c>
      <c r="S173" t="s">
        <v>94</v>
      </c>
      <c r="V173" t="s">
        <v>491</v>
      </c>
      <c r="AF173" t="s">
        <v>3348</v>
      </c>
      <c r="AG173" t="s">
        <v>140</v>
      </c>
      <c r="AH173" t="s">
        <v>3730</v>
      </c>
      <c r="AI173" t="s">
        <v>3347</v>
      </c>
    </row>
    <row r="174" spans="1:35" customFormat="1" x14ac:dyDescent="0.3">
      <c r="A174" t="s">
        <v>3731</v>
      </c>
      <c r="B174" t="s">
        <v>4975</v>
      </c>
      <c r="C174" t="s">
        <v>217</v>
      </c>
      <c r="D174" t="s">
        <v>235</v>
      </c>
      <c r="E174">
        <v>72325</v>
      </c>
      <c r="F174" t="s">
        <v>34</v>
      </c>
      <c r="G174" t="s">
        <v>55</v>
      </c>
      <c r="K174" t="s">
        <v>2762</v>
      </c>
      <c r="L174" t="s">
        <v>2763</v>
      </c>
      <c r="M174">
        <v>75800</v>
      </c>
      <c r="N174" t="s">
        <v>50</v>
      </c>
      <c r="O174" s="97">
        <v>45509.3378703704</v>
      </c>
      <c r="P174" s="97">
        <v>45422.0016300926</v>
      </c>
      <c r="S174" t="s">
        <v>94</v>
      </c>
      <c r="V174" t="s">
        <v>491</v>
      </c>
    </row>
    <row r="175" spans="1:35" customFormat="1" x14ac:dyDescent="0.3">
      <c r="A175" t="s">
        <v>3732</v>
      </c>
      <c r="B175" t="s">
        <v>2804</v>
      </c>
      <c r="C175" t="s">
        <v>2789</v>
      </c>
      <c r="D175" t="s">
        <v>229</v>
      </c>
      <c r="E175">
        <v>70644</v>
      </c>
      <c r="F175" t="s">
        <v>34</v>
      </c>
      <c r="K175" t="s">
        <v>2724</v>
      </c>
      <c r="L175" t="s">
        <v>2725</v>
      </c>
      <c r="M175">
        <v>53700</v>
      </c>
      <c r="N175" t="s">
        <v>50</v>
      </c>
      <c r="O175" s="97">
        <v>45509.399872685201</v>
      </c>
      <c r="P175" s="97">
        <v>45422.2885888542</v>
      </c>
      <c r="S175" t="s">
        <v>94</v>
      </c>
    </row>
    <row r="176" spans="1:35" customFormat="1" x14ac:dyDescent="0.3">
      <c r="A176" t="s">
        <v>3733</v>
      </c>
      <c r="B176" t="s">
        <v>3734</v>
      </c>
      <c r="C176" t="s">
        <v>2789</v>
      </c>
      <c r="D176" t="s">
        <v>229</v>
      </c>
      <c r="E176">
        <v>70644</v>
      </c>
      <c r="F176" t="s">
        <v>34</v>
      </c>
      <c r="K176" t="s">
        <v>2726</v>
      </c>
      <c r="L176" t="s">
        <v>2727</v>
      </c>
      <c r="M176">
        <v>58200</v>
      </c>
      <c r="N176" t="s">
        <v>50</v>
      </c>
      <c r="O176" s="97">
        <v>45509.401655092603</v>
      </c>
      <c r="P176" s="97">
        <v>45422.288717974501</v>
      </c>
      <c r="S176" t="s">
        <v>94</v>
      </c>
    </row>
    <row r="177" spans="1:35" customFormat="1" x14ac:dyDescent="0.3">
      <c r="A177" t="s">
        <v>3735</v>
      </c>
      <c r="B177" t="s">
        <v>3736</v>
      </c>
      <c r="C177" t="s">
        <v>2789</v>
      </c>
      <c r="D177" t="s">
        <v>229</v>
      </c>
      <c r="E177">
        <v>70644</v>
      </c>
      <c r="F177" t="s">
        <v>14</v>
      </c>
      <c r="K177" t="s">
        <v>2726</v>
      </c>
      <c r="L177" t="s">
        <v>2727</v>
      </c>
      <c r="M177">
        <v>58300</v>
      </c>
      <c r="N177" t="s">
        <v>50</v>
      </c>
      <c r="O177" s="97">
        <v>45509.4047222222</v>
      </c>
      <c r="P177" s="97">
        <v>45421.488882060199</v>
      </c>
      <c r="AF177" t="s">
        <v>140</v>
      </c>
      <c r="AG177" t="s">
        <v>140</v>
      </c>
      <c r="AH177" t="s">
        <v>145</v>
      </c>
      <c r="AI177" t="s">
        <v>3353</v>
      </c>
    </row>
    <row r="178" spans="1:35" customFormat="1" x14ac:dyDescent="0.3">
      <c r="A178" t="s">
        <v>3737</v>
      </c>
      <c r="B178" t="s">
        <v>2872</v>
      </c>
      <c r="C178" t="s">
        <v>154</v>
      </c>
      <c r="D178" t="s">
        <v>171</v>
      </c>
      <c r="E178">
        <v>72237</v>
      </c>
      <c r="F178" t="s">
        <v>34</v>
      </c>
      <c r="K178" t="s">
        <v>2728</v>
      </c>
      <c r="L178" t="s">
        <v>2729</v>
      </c>
      <c r="M178">
        <v>72200</v>
      </c>
      <c r="N178" t="s">
        <v>50</v>
      </c>
      <c r="O178" s="97">
        <v>45509.425601851901</v>
      </c>
      <c r="P178" s="97">
        <v>45422.258416631899</v>
      </c>
      <c r="S178" t="s">
        <v>90</v>
      </c>
      <c r="V178" t="s">
        <v>450</v>
      </c>
    </row>
    <row r="179" spans="1:35" customFormat="1" x14ac:dyDescent="0.3">
      <c r="A179" t="s">
        <v>3738</v>
      </c>
      <c r="B179" t="s">
        <v>2873</v>
      </c>
      <c r="C179" t="s">
        <v>154</v>
      </c>
      <c r="D179" t="s">
        <v>171</v>
      </c>
      <c r="E179">
        <v>72237</v>
      </c>
      <c r="F179" t="s">
        <v>21</v>
      </c>
      <c r="K179" t="s">
        <v>2730</v>
      </c>
      <c r="L179" t="s">
        <v>2731</v>
      </c>
      <c r="M179">
        <v>73200</v>
      </c>
      <c r="N179" t="s">
        <v>50</v>
      </c>
      <c r="O179" s="97">
        <v>45509.425601851901</v>
      </c>
      <c r="P179" s="97">
        <v>45422.258416238401</v>
      </c>
      <c r="S179" t="s">
        <v>90</v>
      </c>
      <c r="V179" t="s">
        <v>450</v>
      </c>
    </row>
    <row r="180" spans="1:35" customFormat="1" x14ac:dyDescent="0.3">
      <c r="A180" t="s">
        <v>3739</v>
      </c>
      <c r="B180" t="s">
        <v>394</v>
      </c>
      <c r="C180" t="s">
        <v>3740</v>
      </c>
      <c r="D180" t="s">
        <v>171</v>
      </c>
      <c r="E180">
        <v>72237</v>
      </c>
      <c r="F180" t="s">
        <v>18</v>
      </c>
      <c r="G180" t="s">
        <v>55</v>
      </c>
      <c r="I180" t="s">
        <v>3741</v>
      </c>
      <c r="K180" t="s">
        <v>3283</v>
      </c>
      <c r="L180" t="s">
        <v>3284</v>
      </c>
      <c r="M180">
        <v>27500</v>
      </c>
      <c r="N180" t="s">
        <v>39</v>
      </c>
      <c r="O180" s="97">
        <v>45509.434259259302</v>
      </c>
      <c r="P180" s="97">
        <v>45422.258414085598</v>
      </c>
      <c r="Q180" t="s">
        <v>2942</v>
      </c>
      <c r="S180" t="s">
        <v>92</v>
      </c>
      <c r="T180" t="s">
        <v>118</v>
      </c>
      <c r="U180" t="s">
        <v>2877</v>
      </c>
      <c r="V180" t="s">
        <v>191</v>
      </c>
      <c r="W180" t="s">
        <v>395</v>
      </c>
      <c r="X180" t="s">
        <v>126</v>
      </c>
      <c r="Y180" t="s">
        <v>12</v>
      </c>
    </row>
    <row r="181" spans="1:35" customFormat="1" x14ac:dyDescent="0.3">
      <c r="A181" t="s">
        <v>3742</v>
      </c>
      <c r="B181" t="s">
        <v>394</v>
      </c>
      <c r="C181" t="s">
        <v>3740</v>
      </c>
      <c r="D181" t="s">
        <v>171</v>
      </c>
      <c r="E181">
        <v>72237</v>
      </c>
      <c r="F181" t="s">
        <v>18</v>
      </c>
      <c r="G181" t="s">
        <v>55</v>
      </c>
      <c r="I181" t="s">
        <v>3741</v>
      </c>
      <c r="K181" t="s">
        <v>3283</v>
      </c>
      <c r="L181" t="s">
        <v>3284</v>
      </c>
      <c r="M181">
        <v>27600</v>
      </c>
      <c r="N181" t="s">
        <v>39</v>
      </c>
      <c r="O181" s="97">
        <v>45509.434270833299</v>
      </c>
      <c r="P181" s="97">
        <v>45422.258413969903</v>
      </c>
      <c r="Q181" t="s">
        <v>2943</v>
      </c>
      <c r="S181" t="s">
        <v>91</v>
      </c>
      <c r="T181" t="s">
        <v>118</v>
      </c>
      <c r="U181" t="s">
        <v>2721</v>
      </c>
      <c r="V181" t="s">
        <v>191</v>
      </c>
      <c r="W181" t="s">
        <v>396</v>
      </c>
      <c r="X181" t="s">
        <v>126</v>
      </c>
      <c r="Y181" t="s">
        <v>7</v>
      </c>
    </row>
    <row r="182" spans="1:35" customFormat="1" x14ac:dyDescent="0.3">
      <c r="A182" t="s">
        <v>3743</v>
      </c>
      <c r="B182" t="s">
        <v>394</v>
      </c>
      <c r="C182" t="s">
        <v>3740</v>
      </c>
      <c r="D182" t="s">
        <v>171</v>
      </c>
      <c r="E182">
        <v>72237</v>
      </c>
      <c r="F182" t="s">
        <v>18</v>
      </c>
      <c r="G182" t="s">
        <v>55</v>
      </c>
      <c r="I182" t="s">
        <v>3741</v>
      </c>
      <c r="K182" t="s">
        <v>3283</v>
      </c>
      <c r="L182" t="s">
        <v>3284</v>
      </c>
      <c r="M182">
        <v>27700</v>
      </c>
      <c r="N182" t="s">
        <v>39</v>
      </c>
      <c r="O182" s="97">
        <v>45509.434282407397</v>
      </c>
      <c r="P182" s="97">
        <v>45422.258413576397</v>
      </c>
      <c r="Q182" t="s">
        <v>2944</v>
      </c>
      <c r="S182" t="s">
        <v>90</v>
      </c>
      <c r="T182" t="s">
        <v>118</v>
      </c>
      <c r="U182" t="s">
        <v>2713</v>
      </c>
      <c r="V182" t="s">
        <v>191</v>
      </c>
      <c r="W182" t="s">
        <v>397</v>
      </c>
      <c r="X182" t="s">
        <v>126</v>
      </c>
      <c r="Y182" t="s">
        <v>7</v>
      </c>
    </row>
    <row r="183" spans="1:35" customFormat="1" x14ac:dyDescent="0.3">
      <c r="A183" t="s">
        <v>3744</v>
      </c>
      <c r="B183" t="s">
        <v>2884</v>
      </c>
      <c r="C183" t="s">
        <v>2885</v>
      </c>
      <c r="D183" t="s">
        <v>171</v>
      </c>
      <c r="E183">
        <v>72237</v>
      </c>
      <c r="F183" t="s">
        <v>18</v>
      </c>
      <c r="I183" t="s">
        <v>3745</v>
      </c>
      <c r="K183" t="s">
        <v>3283</v>
      </c>
      <c r="L183" t="s">
        <v>3284</v>
      </c>
      <c r="M183">
        <v>24500</v>
      </c>
      <c r="N183" t="s">
        <v>50</v>
      </c>
      <c r="O183" s="97">
        <v>45509.434282407397</v>
      </c>
      <c r="P183" s="97">
        <v>45422.258413391202</v>
      </c>
      <c r="Q183" t="s">
        <v>2883</v>
      </c>
      <c r="S183" t="s">
        <v>92</v>
      </c>
      <c r="T183" t="s">
        <v>118</v>
      </c>
      <c r="U183" t="s">
        <v>2877</v>
      </c>
      <c r="V183" t="s">
        <v>191</v>
      </c>
      <c r="W183" t="s">
        <v>361</v>
      </c>
      <c r="X183" t="s">
        <v>120</v>
      </c>
      <c r="Y183" t="s">
        <v>12</v>
      </c>
    </row>
    <row r="184" spans="1:35" customFormat="1" x14ac:dyDescent="0.3">
      <c r="A184" t="s">
        <v>3746</v>
      </c>
      <c r="B184" t="s">
        <v>2884</v>
      </c>
      <c r="C184" t="s">
        <v>2885</v>
      </c>
      <c r="D184" t="s">
        <v>171</v>
      </c>
      <c r="E184">
        <v>72237</v>
      </c>
      <c r="F184" t="s">
        <v>18</v>
      </c>
      <c r="I184" t="s">
        <v>3745</v>
      </c>
      <c r="K184" t="s">
        <v>3283</v>
      </c>
      <c r="L184" t="s">
        <v>3284</v>
      </c>
      <c r="M184">
        <v>24600</v>
      </c>
      <c r="N184" t="s">
        <v>50</v>
      </c>
      <c r="O184" s="97">
        <v>45509.434293981503</v>
      </c>
      <c r="P184" s="97">
        <v>45422.258413229203</v>
      </c>
      <c r="Q184" t="s">
        <v>2886</v>
      </c>
      <c r="S184" t="s">
        <v>91</v>
      </c>
      <c r="T184" t="s">
        <v>118</v>
      </c>
      <c r="U184" t="s">
        <v>2721</v>
      </c>
      <c r="V184" t="s">
        <v>191</v>
      </c>
      <c r="W184" t="s">
        <v>363</v>
      </c>
      <c r="X184" t="s">
        <v>120</v>
      </c>
      <c r="Y184" t="s">
        <v>7</v>
      </c>
    </row>
    <row r="185" spans="1:35" customFormat="1" x14ac:dyDescent="0.3">
      <c r="A185" t="s">
        <v>3747</v>
      </c>
      <c r="B185" t="s">
        <v>2884</v>
      </c>
      <c r="C185" t="s">
        <v>2885</v>
      </c>
      <c r="D185" t="s">
        <v>171</v>
      </c>
      <c r="E185">
        <v>72237</v>
      </c>
      <c r="F185" t="s">
        <v>18</v>
      </c>
      <c r="I185" t="s">
        <v>3745</v>
      </c>
      <c r="K185" t="s">
        <v>3283</v>
      </c>
      <c r="L185" t="s">
        <v>3284</v>
      </c>
      <c r="M185">
        <v>24700</v>
      </c>
      <c r="N185" t="s">
        <v>50</v>
      </c>
      <c r="O185" s="97">
        <v>45509.434305555602</v>
      </c>
      <c r="P185" s="97">
        <v>45422.258413044001</v>
      </c>
      <c r="Q185" t="s">
        <v>2887</v>
      </c>
      <c r="S185" t="s">
        <v>90</v>
      </c>
      <c r="T185" t="s">
        <v>118</v>
      </c>
      <c r="U185" t="s">
        <v>2713</v>
      </c>
      <c r="V185" t="s">
        <v>191</v>
      </c>
      <c r="W185" t="s">
        <v>364</v>
      </c>
      <c r="X185" t="s">
        <v>120</v>
      </c>
      <c r="Y185" t="s">
        <v>7</v>
      </c>
    </row>
    <row r="186" spans="1:35" customFormat="1" x14ac:dyDescent="0.3">
      <c r="A186" t="s">
        <v>3748</v>
      </c>
      <c r="B186" t="s">
        <v>403</v>
      </c>
      <c r="C186" t="s">
        <v>2946</v>
      </c>
      <c r="D186" t="s">
        <v>171</v>
      </c>
      <c r="E186">
        <v>72237</v>
      </c>
      <c r="F186" t="s">
        <v>18</v>
      </c>
      <c r="G186" t="s">
        <v>55</v>
      </c>
      <c r="I186" t="s">
        <v>3749</v>
      </c>
      <c r="K186" t="s">
        <v>3283</v>
      </c>
      <c r="L186" t="s">
        <v>3284</v>
      </c>
      <c r="M186">
        <v>25800</v>
      </c>
      <c r="N186" t="s">
        <v>50</v>
      </c>
      <c r="O186" s="97">
        <v>45509.434317129599</v>
      </c>
      <c r="P186" s="97">
        <v>45422.258412696799</v>
      </c>
      <c r="Q186" t="s">
        <v>2945</v>
      </c>
      <c r="S186" t="s">
        <v>90</v>
      </c>
      <c r="T186" t="s">
        <v>112</v>
      </c>
      <c r="U186" t="s">
        <v>2713</v>
      </c>
      <c r="V186" t="s">
        <v>330</v>
      </c>
      <c r="W186" t="s">
        <v>404</v>
      </c>
      <c r="X186" t="s">
        <v>126</v>
      </c>
      <c r="Y186" t="s">
        <v>12</v>
      </c>
    </row>
    <row r="187" spans="1:35" customFormat="1" x14ac:dyDescent="0.3">
      <c r="A187" t="s">
        <v>3750</v>
      </c>
      <c r="B187" t="s">
        <v>3751</v>
      </c>
      <c r="C187" t="s">
        <v>3752</v>
      </c>
      <c r="D187" t="s">
        <v>213</v>
      </c>
      <c r="E187">
        <v>34281</v>
      </c>
      <c r="F187" t="s">
        <v>24</v>
      </c>
      <c r="G187" t="s">
        <v>60</v>
      </c>
      <c r="K187" t="s">
        <v>3283</v>
      </c>
      <c r="L187" t="s">
        <v>3284</v>
      </c>
      <c r="M187">
        <v>25900</v>
      </c>
      <c r="N187" t="s">
        <v>37</v>
      </c>
      <c r="O187" s="97">
        <v>45509.542569444398</v>
      </c>
      <c r="P187" s="97">
        <v>45422.143915393499</v>
      </c>
      <c r="S187" t="s">
        <v>91</v>
      </c>
      <c r="T187" t="s">
        <v>232</v>
      </c>
      <c r="U187" t="s">
        <v>358</v>
      </c>
      <c r="V187" t="s">
        <v>1240</v>
      </c>
      <c r="Y187" t="s">
        <v>12</v>
      </c>
    </row>
    <row r="188" spans="1:35" customFormat="1" x14ac:dyDescent="0.3">
      <c r="A188" t="s">
        <v>3753</v>
      </c>
      <c r="B188" t="s">
        <v>3754</v>
      </c>
      <c r="C188" t="s">
        <v>3755</v>
      </c>
      <c r="D188" t="s">
        <v>3756</v>
      </c>
      <c r="E188">
        <v>95466</v>
      </c>
      <c r="F188" t="s">
        <v>34</v>
      </c>
      <c r="G188" t="s">
        <v>58</v>
      </c>
      <c r="K188" t="s">
        <v>2726</v>
      </c>
      <c r="L188" t="s">
        <v>2727</v>
      </c>
      <c r="M188">
        <v>56800</v>
      </c>
      <c r="N188" t="s">
        <v>50</v>
      </c>
      <c r="O188" s="97">
        <v>45509.5994444444</v>
      </c>
      <c r="P188" s="97">
        <v>45421.915343055603</v>
      </c>
      <c r="S188" t="s">
        <v>94</v>
      </c>
      <c r="T188" t="s">
        <v>2803</v>
      </c>
      <c r="V188" t="s">
        <v>577</v>
      </c>
    </row>
    <row r="189" spans="1:35" customFormat="1" x14ac:dyDescent="0.3">
      <c r="A189" t="s">
        <v>3757</v>
      </c>
      <c r="B189" t="s">
        <v>428</v>
      </c>
      <c r="C189" t="s">
        <v>114</v>
      </c>
      <c r="D189" t="s">
        <v>183</v>
      </c>
      <c r="E189">
        <v>78585</v>
      </c>
      <c r="F189" t="s">
        <v>34</v>
      </c>
      <c r="K189" t="s">
        <v>3283</v>
      </c>
      <c r="L189" t="s">
        <v>3284</v>
      </c>
      <c r="M189">
        <v>15800</v>
      </c>
      <c r="N189" t="s">
        <v>50</v>
      </c>
      <c r="O189" s="97">
        <v>45509.635219907403</v>
      </c>
      <c r="P189" s="97">
        <v>45420.8063581366</v>
      </c>
      <c r="S189" t="s">
        <v>90</v>
      </c>
      <c r="V189" t="s">
        <v>113</v>
      </c>
    </row>
    <row r="190" spans="1:35" customFormat="1" x14ac:dyDescent="0.3">
      <c r="A190" t="s">
        <v>3758</v>
      </c>
      <c r="B190" t="s">
        <v>3759</v>
      </c>
      <c r="C190" t="s">
        <v>432</v>
      </c>
      <c r="D190" t="s">
        <v>221</v>
      </c>
      <c r="E190">
        <v>90408</v>
      </c>
      <c r="F190" t="s">
        <v>18</v>
      </c>
      <c r="K190" t="s">
        <v>2736</v>
      </c>
      <c r="L190" t="s">
        <v>2737</v>
      </c>
      <c r="M190">
        <v>31300</v>
      </c>
      <c r="N190" t="s">
        <v>39</v>
      </c>
      <c r="O190" s="97">
        <v>45509.766365740703</v>
      </c>
      <c r="P190" s="97">
        <v>45421.952817905098</v>
      </c>
      <c r="S190" t="s">
        <v>90</v>
      </c>
      <c r="T190" t="s">
        <v>108</v>
      </c>
      <c r="U190" t="s">
        <v>2713</v>
      </c>
      <c r="V190" t="s">
        <v>146</v>
      </c>
      <c r="W190" t="s">
        <v>397</v>
      </c>
      <c r="Y190" t="s">
        <v>10</v>
      </c>
    </row>
    <row r="191" spans="1:35" customFormat="1" x14ac:dyDescent="0.3">
      <c r="A191" t="s">
        <v>3760</v>
      </c>
      <c r="B191" t="s">
        <v>3761</v>
      </c>
      <c r="C191" t="s">
        <v>114</v>
      </c>
      <c r="D191" t="s">
        <v>183</v>
      </c>
      <c r="E191">
        <v>78585</v>
      </c>
      <c r="F191" t="s">
        <v>18</v>
      </c>
      <c r="G191" t="s">
        <v>55</v>
      </c>
      <c r="I191" t="s">
        <v>3762</v>
      </c>
      <c r="K191" t="s">
        <v>2736</v>
      </c>
      <c r="L191" t="s">
        <v>2737</v>
      </c>
      <c r="M191">
        <v>31400</v>
      </c>
      <c r="N191" t="s">
        <v>38</v>
      </c>
      <c r="O191" s="97">
        <v>45509.813518518502</v>
      </c>
      <c r="P191" s="97">
        <v>45420.829888692097</v>
      </c>
      <c r="R191" t="s">
        <v>5079</v>
      </c>
      <c r="S191" t="s">
        <v>90</v>
      </c>
      <c r="T191" t="s">
        <v>170</v>
      </c>
      <c r="U191" t="s">
        <v>2713</v>
      </c>
      <c r="V191" t="s">
        <v>3763</v>
      </c>
      <c r="W191" t="s">
        <v>3764</v>
      </c>
      <c r="Y191" t="s">
        <v>10</v>
      </c>
    </row>
    <row r="192" spans="1:35" customFormat="1" x14ac:dyDescent="0.3">
      <c r="A192" t="s">
        <v>3765</v>
      </c>
      <c r="B192" t="s">
        <v>2979</v>
      </c>
      <c r="C192" t="s">
        <v>217</v>
      </c>
      <c r="D192" t="s">
        <v>216</v>
      </c>
      <c r="E192">
        <v>85873</v>
      </c>
      <c r="F192" t="s">
        <v>34</v>
      </c>
      <c r="G192" t="s">
        <v>58</v>
      </c>
      <c r="K192" t="s">
        <v>2754</v>
      </c>
      <c r="L192" t="s">
        <v>2755</v>
      </c>
      <c r="M192">
        <v>68100</v>
      </c>
      <c r="N192" t="s">
        <v>50</v>
      </c>
      <c r="O192" s="97">
        <v>45509.851712962998</v>
      </c>
      <c r="P192" s="97">
        <v>45422.016813854199</v>
      </c>
      <c r="S192" t="s">
        <v>94</v>
      </c>
      <c r="V192" t="s">
        <v>472</v>
      </c>
    </row>
    <row r="193" spans="1:22" customFormat="1" x14ac:dyDescent="0.3">
      <c r="A193" t="s">
        <v>3766</v>
      </c>
      <c r="B193" t="s">
        <v>3767</v>
      </c>
      <c r="C193" t="s">
        <v>217</v>
      </c>
      <c r="D193" t="s">
        <v>216</v>
      </c>
      <c r="E193">
        <v>85873</v>
      </c>
      <c r="F193" t="s">
        <v>34</v>
      </c>
      <c r="G193" t="s">
        <v>58</v>
      </c>
      <c r="K193" t="s">
        <v>2769</v>
      </c>
      <c r="L193" t="s">
        <v>2770</v>
      </c>
      <c r="M193">
        <v>69600</v>
      </c>
      <c r="N193" t="s">
        <v>50</v>
      </c>
      <c r="O193" s="97">
        <v>45509.851712962998</v>
      </c>
      <c r="P193" s="97">
        <v>45422.016814004601</v>
      </c>
      <c r="S193" t="s">
        <v>94</v>
      </c>
      <c r="V193" t="s">
        <v>472</v>
      </c>
    </row>
    <row r="194" spans="1:22" customFormat="1" x14ac:dyDescent="0.3">
      <c r="A194" t="s">
        <v>3768</v>
      </c>
      <c r="B194" t="s">
        <v>3769</v>
      </c>
      <c r="C194" t="s">
        <v>217</v>
      </c>
      <c r="D194" t="s">
        <v>216</v>
      </c>
      <c r="E194">
        <v>85873</v>
      </c>
      <c r="F194" t="s">
        <v>34</v>
      </c>
      <c r="G194" t="s">
        <v>58</v>
      </c>
      <c r="K194" t="s">
        <v>2870</v>
      </c>
      <c r="L194" t="s">
        <v>2696</v>
      </c>
      <c r="M194">
        <v>71800</v>
      </c>
      <c r="N194" t="s">
        <v>50</v>
      </c>
      <c r="O194" s="97">
        <v>45509.851712962998</v>
      </c>
      <c r="P194" s="97">
        <v>45422.016814004601</v>
      </c>
      <c r="S194" t="s">
        <v>94</v>
      </c>
      <c r="V194" t="s">
        <v>472</v>
      </c>
    </row>
    <row r="195" spans="1:22" customFormat="1" x14ac:dyDescent="0.3">
      <c r="A195" t="s">
        <v>3770</v>
      </c>
      <c r="B195" t="s">
        <v>2980</v>
      </c>
      <c r="C195" t="s">
        <v>217</v>
      </c>
      <c r="D195" t="s">
        <v>216</v>
      </c>
      <c r="E195">
        <v>85873</v>
      </c>
      <c r="F195" t="s">
        <v>34</v>
      </c>
      <c r="G195" t="s">
        <v>58</v>
      </c>
      <c r="K195" t="s">
        <v>2745</v>
      </c>
      <c r="L195" t="s">
        <v>2746</v>
      </c>
      <c r="M195">
        <v>40700</v>
      </c>
      <c r="N195" t="s">
        <v>37</v>
      </c>
      <c r="O195" s="97">
        <v>45509.851712962998</v>
      </c>
      <c r="P195" s="97">
        <v>45422.016814201401</v>
      </c>
      <c r="S195" t="s">
        <v>94</v>
      </c>
      <c r="V195" t="s">
        <v>588</v>
      </c>
    </row>
    <row r="196" spans="1:22" customFormat="1" x14ac:dyDescent="0.3">
      <c r="A196" t="s">
        <v>3771</v>
      </c>
      <c r="B196" t="s">
        <v>2981</v>
      </c>
      <c r="C196" t="s">
        <v>217</v>
      </c>
      <c r="D196" t="s">
        <v>216</v>
      </c>
      <c r="E196">
        <v>85873</v>
      </c>
      <c r="F196" t="s">
        <v>34</v>
      </c>
      <c r="G196" t="s">
        <v>58</v>
      </c>
      <c r="K196" t="s">
        <v>2741</v>
      </c>
      <c r="L196" t="s">
        <v>2742</v>
      </c>
      <c r="M196">
        <v>42200</v>
      </c>
      <c r="N196" t="s">
        <v>37</v>
      </c>
      <c r="O196" s="97">
        <v>45509.851712962998</v>
      </c>
      <c r="P196" s="97">
        <v>45422.016814895796</v>
      </c>
      <c r="S196" t="s">
        <v>94</v>
      </c>
      <c r="V196" t="s">
        <v>588</v>
      </c>
    </row>
    <row r="197" spans="1:22" customFormat="1" x14ac:dyDescent="0.3">
      <c r="A197" t="s">
        <v>3772</v>
      </c>
      <c r="B197" t="s">
        <v>2982</v>
      </c>
      <c r="C197" t="s">
        <v>217</v>
      </c>
      <c r="D197" t="s">
        <v>216</v>
      </c>
      <c r="E197">
        <v>85873</v>
      </c>
      <c r="F197" t="s">
        <v>34</v>
      </c>
      <c r="G197" t="s">
        <v>58</v>
      </c>
      <c r="K197" t="s">
        <v>2743</v>
      </c>
      <c r="L197" t="s">
        <v>2744</v>
      </c>
      <c r="M197">
        <v>43500</v>
      </c>
      <c r="N197" t="s">
        <v>37</v>
      </c>
      <c r="O197" s="97">
        <v>45509.851712962998</v>
      </c>
      <c r="P197" s="97">
        <v>45422.016815080999</v>
      </c>
      <c r="S197" t="s">
        <v>94</v>
      </c>
      <c r="V197" t="s">
        <v>588</v>
      </c>
    </row>
    <row r="198" spans="1:22" customFormat="1" x14ac:dyDescent="0.3">
      <c r="A198" t="s">
        <v>3773</v>
      </c>
      <c r="B198" t="s">
        <v>3774</v>
      </c>
      <c r="C198" t="s">
        <v>3775</v>
      </c>
      <c r="D198" t="s">
        <v>3776</v>
      </c>
      <c r="E198">
        <v>91295</v>
      </c>
      <c r="F198" t="s">
        <v>21</v>
      </c>
      <c r="G198" t="s">
        <v>58</v>
      </c>
      <c r="H198" t="s">
        <v>3777</v>
      </c>
      <c r="K198" t="s">
        <v>2726</v>
      </c>
      <c r="L198" t="s">
        <v>2727</v>
      </c>
      <c r="M198">
        <v>56900</v>
      </c>
      <c r="N198" t="s">
        <v>50</v>
      </c>
      <c r="O198" s="97">
        <v>45509.982199074097</v>
      </c>
      <c r="P198" s="97">
        <v>45421.9298677431</v>
      </c>
      <c r="S198" t="s">
        <v>94</v>
      </c>
      <c r="V198" t="s">
        <v>577</v>
      </c>
    </row>
    <row r="199" spans="1:22" customFormat="1" x14ac:dyDescent="0.3">
      <c r="A199" t="s">
        <v>3778</v>
      </c>
      <c r="B199" t="s">
        <v>3779</v>
      </c>
      <c r="C199" t="s">
        <v>3775</v>
      </c>
      <c r="D199" t="s">
        <v>3776</v>
      </c>
      <c r="E199">
        <v>91295</v>
      </c>
      <c r="F199" t="s">
        <v>34</v>
      </c>
      <c r="G199" t="s">
        <v>54</v>
      </c>
      <c r="K199" t="s">
        <v>2726</v>
      </c>
      <c r="L199" t="s">
        <v>2727</v>
      </c>
      <c r="M199">
        <v>59700</v>
      </c>
      <c r="N199" t="s">
        <v>50</v>
      </c>
      <c r="O199" s="97">
        <v>45509.984189814801</v>
      </c>
      <c r="P199" s="97">
        <v>45421.929869213003</v>
      </c>
      <c r="S199" t="s">
        <v>94</v>
      </c>
    </row>
    <row r="200" spans="1:22" customFormat="1" x14ac:dyDescent="0.3">
      <c r="A200" t="s">
        <v>3780</v>
      </c>
      <c r="B200" t="s">
        <v>3781</v>
      </c>
      <c r="C200" t="s">
        <v>2739</v>
      </c>
      <c r="D200" t="s">
        <v>222</v>
      </c>
      <c r="E200">
        <v>75627</v>
      </c>
      <c r="F200" t="s">
        <v>21</v>
      </c>
      <c r="G200" t="s">
        <v>58</v>
      </c>
      <c r="K200" t="s">
        <v>2724</v>
      </c>
      <c r="L200" t="s">
        <v>2725</v>
      </c>
      <c r="M200">
        <v>53400</v>
      </c>
      <c r="N200" t="s">
        <v>50</v>
      </c>
      <c r="O200" s="97">
        <v>45509.994201388901</v>
      </c>
      <c r="P200" s="97">
        <v>45421.887656215302</v>
      </c>
      <c r="S200" t="s">
        <v>94</v>
      </c>
    </row>
    <row r="201" spans="1:22" customFormat="1" x14ac:dyDescent="0.3">
      <c r="A201" t="s">
        <v>3782</v>
      </c>
      <c r="B201" t="s">
        <v>3783</v>
      </c>
      <c r="C201" t="s">
        <v>2739</v>
      </c>
      <c r="D201" t="s">
        <v>222</v>
      </c>
      <c r="E201">
        <v>75627</v>
      </c>
      <c r="F201" t="s">
        <v>21</v>
      </c>
      <c r="G201" t="s">
        <v>58</v>
      </c>
      <c r="K201" t="s">
        <v>2724</v>
      </c>
      <c r="L201" t="s">
        <v>2725</v>
      </c>
      <c r="M201">
        <v>54000</v>
      </c>
      <c r="N201" t="s">
        <v>50</v>
      </c>
      <c r="O201" s="97">
        <v>45509.994201388901</v>
      </c>
      <c r="P201" s="97">
        <v>45421.887656365703</v>
      </c>
      <c r="S201" t="s">
        <v>94</v>
      </c>
    </row>
    <row r="202" spans="1:22" customFormat="1" x14ac:dyDescent="0.3">
      <c r="A202" t="s">
        <v>3784</v>
      </c>
      <c r="B202" t="s">
        <v>3785</v>
      </c>
      <c r="C202" t="s">
        <v>2739</v>
      </c>
      <c r="D202" t="s">
        <v>222</v>
      </c>
      <c r="E202">
        <v>75627</v>
      </c>
      <c r="F202" t="s">
        <v>21</v>
      </c>
      <c r="G202" t="s">
        <v>58</v>
      </c>
      <c r="K202" t="s">
        <v>2724</v>
      </c>
      <c r="L202" t="s">
        <v>2725</v>
      </c>
      <c r="M202">
        <v>54100</v>
      </c>
      <c r="N202" t="s">
        <v>50</v>
      </c>
      <c r="O202" s="97">
        <v>45509.994201388901</v>
      </c>
      <c r="P202" s="97">
        <v>45421.887656562503</v>
      </c>
      <c r="S202" t="s">
        <v>94</v>
      </c>
    </row>
    <row r="203" spans="1:22" customFormat="1" x14ac:dyDescent="0.3">
      <c r="A203" t="s">
        <v>3786</v>
      </c>
      <c r="B203" t="s">
        <v>3787</v>
      </c>
      <c r="C203" t="s">
        <v>2739</v>
      </c>
      <c r="D203" t="s">
        <v>222</v>
      </c>
      <c r="E203">
        <v>75627</v>
      </c>
      <c r="F203" t="s">
        <v>21</v>
      </c>
      <c r="G203" t="s">
        <v>58</v>
      </c>
      <c r="K203" t="s">
        <v>2724</v>
      </c>
      <c r="L203" t="s">
        <v>2725</v>
      </c>
      <c r="M203">
        <v>54200</v>
      </c>
      <c r="N203" t="s">
        <v>50</v>
      </c>
      <c r="O203" s="97">
        <v>45509.994201388901</v>
      </c>
      <c r="P203" s="97">
        <v>45421.887656562503</v>
      </c>
      <c r="S203" t="s">
        <v>94</v>
      </c>
    </row>
    <row r="204" spans="1:22" customFormat="1" x14ac:dyDescent="0.3">
      <c r="A204" t="s">
        <v>3788</v>
      </c>
      <c r="B204" t="s">
        <v>3789</v>
      </c>
      <c r="C204" t="s">
        <v>2739</v>
      </c>
      <c r="D204" t="s">
        <v>222</v>
      </c>
      <c r="E204">
        <v>75627</v>
      </c>
      <c r="F204" t="s">
        <v>21</v>
      </c>
      <c r="G204" t="s">
        <v>58</v>
      </c>
      <c r="K204" t="s">
        <v>2726</v>
      </c>
      <c r="L204" t="s">
        <v>2727</v>
      </c>
      <c r="M204">
        <v>58700</v>
      </c>
      <c r="N204" t="s">
        <v>50</v>
      </c>
      <c r="O204" s="97">
        <v>45509.994201388901</v>
      </c>
      <c r="P204" s="97">
        <v>45421.887656747698</v>
      </c>
      <c r="S204" t="s">
        <v>94</v>
      </c>
    </row>
    <row r="205" spans="1:22" customFormat="1" x14ac:dyDescent="0.3">
      <c r="A205" t="s">
        <v>3790</v>
      </c>
      <c r="B205" t="s">
        <v>3791</v>
      </c>
      <c r="C205" t="s">
        <v>2739</v>
      </c>
      <c r="D205" t="s">
        <v>222</v>
      </c>
      <c r="E205">
        <v>75627</v>
      </c>
      <c r="F205" t="s">
        <v>34</v>
      </c>
      <c r="G205" t="s">
        <v>58</v>
      </c>
      <c r="K205" t="s">
        <v>2730</v>
      </c>
      <c r="L205" t="s">
        <v>2731</v>
      </c>
      <c r="M205">
        <v>73000</v>
      </c>
      <c r="N205" t="s">
        <v>50</v>
      </c>
      <c r="O205" s="97">
        <v>45509.994201388901</v>
      </c>
      <c r="P205" s="97">
        <v>45421.887656909697</v>
      </c>
      <c r="S205" t="s">
        <v>94</v>
      </c>
    </row>
    <row r="206" spans="1:22" customFormat="1" x14ac:dyDescent="0.3">
      <c r="A206" t="s">
        <v>3792</v>
      </c>
      <c r="B206" t="s">
        <v>2921</v>
      </c>
      <c r="C206" t="s">
        <v>154</v>
      </c>
      <c r="D206" t="s">
        <v>117</v>
      </c>
      <c r="E206">
        <v>41216</v>
      </c>
      <c r="F206" t="s">
        <v>34</v>
      </c>
      <c r="K206" t="s">
        <v>2741</v>
      </c>
      <c r="L206" t="s">
        <v>2742</v>
      </c>
      <c r="M206">
        <v>42500</v>
      </c>
      <c r="N206" t="s">
        <v>37</v>
      </c>
      <c r="O206" s="97">
        <v>45540.085115740701</v>
      </c>
      <c r="P206" s="97">
        <v>45422.268109606499</v>
      </c>
    </row>
    <row r="207" spans="1:22" customFormat="1" x14ac:dyDescent="0.3">
      <c r="A207" t="s">
        <v>3793</v>
      </c>
      <c r="B207" t="s">
        <v>3060</v>
      </c>
      <c r="C207" t="s">
        <v>154</v>
      </c>
      <c r="D207" t="s">
        <v>117</v>
      </c>
      <c r="E207">
        <v>41216</v>
      </c>
      <c r="F207" t="s">
        <v>34</v>
      </c>
      <c r="K207" t="s">
        <v>2707</v>
      </c>
      <c r="L207" t="s">
        <v>2708</v>
      </c>
      <c r="M207">
        <v>60900</v>
      </c>
      <c r="N207" t="s">
        <v>50</v>
      </c>
      <c r="O207" s="97">
        <v>45540.085115740701</v>
      </c>
      <c r="P207" s="97">
        <v>45422.268109803197</v>
      </c>
    </row>
    <row r="208" spans="1:22" customFormat="1" x14ac:dyDescent="0.3">
      <c r="A208" t="s">
        <v>3794</v>
      </c>
      <c r="B208" t="s">
        <v>2922</v>
      </c>
      <c r="C208" t="s">
        <v>154</v>
      </c>
      <c r="D208" t="s">
        <v>117</v>
      </c>
      <c r="E208">
        <v>41216</v>
      </c>
      <c r="F208" t="s">
        <v>21</v>
      </c>
      <c r="K208" t="s">
        <v>2707</v>
      </c>
      <c r="L208" t="s">
        <v>2708</v>
      </c>
      <c r="M208">
        <v>62700</v>
      </c>
      <c r="N208" t="s">
        <v>50</v>
      </c>
      <c r="O208" s="97">
        <v>45540.085115740701</v>
      </c>
      <c r="P208" s="97">
        <v>45422.268109988399</v>
      </c>
    </row>
    <row r="209" spans="1:35" customFormat="1" x14ac:dyDescent="0.3">
      <c r="A209" t="s">
        <v>3795</v>
      </c>
      <c r="B209" t="s">
        <v>3796</v>
      </c>
      <c r="C209" t="s">
        <v>154</v>
      </c>
      <c r="D209" t="s">
        <v>117</v>
      </c>
      <c r="E209">
        <v>41216</v>
      </c>
      <c r="F209" t="s">
        <v>21</v>
      </c>
      <c r="K209" t="s">
        <v>2707</v>
      </c>
      <c r="L209" t="s">
        <v>2708</v>
      </c>
      <c r="M209">
        <v>63800</v>
      </c>
      <c r="N209" t="s">
        <v>50</v>
      </c>
      <c r="O209" s="97">
        <v>45540.085115740701</v>
      </c>
      <c r="P209" s="97">
        <v>45422.268084525502</v>
      </c>
    </row>
    <row r="210" spans="1:35" customFormat="1" x14ac:dyDescent="0.3">
      <c r="A210" t="s">
        <v>3797</v>
      </c>
      <c r="B210" t="s">
        <v>3798</v>
      </c>
      <c r="C210" t="s">
        <v>154</v>
      </c>
      <c r="D210" t="s">
        <v>117</v>
      </c>
      <c r="E210">
        <v>41216</v>
      </c>
      <c r="F210" t="s">
        <v>34</v>
      </c>
      <c r="K210" t="s">
        <v>134</v>
      </c>
      <c r="L210" t="s">
        <v>2694</v>
      </c>
      <c r="M210">
        <v>6600</v>
      </c>
      <c r="N210" t="s">
        <v>50</v>
      </c>
      <c r="O210" s="97">
        <v>45540.085115740701</v>
      </c>
      <c r="P210" s="97">
        <v>45422.268092210601</v>
      </c>
    </row>
    <row r="211" spans="1:35" customFormat="1" x14ac:dyDescent="0.3">
      <c r="A211" t="s">
        <v>3799</v>
      </c>
      <c r="B211" t="s">
        <v>3800</v>
      </c>
      <c r="C211" t="s">
        <v>154</v>
      </c>
      <c r="D211" t="s">
        <v>117</v>
      </c>
      <c r="E211">
        <v>41216</v>
      </c>
      <c r="F211" t="s">
        <v>18</v>
      </c>
      <c r="G211" t="s">
        <v>55</v>
      </c>
      <c r="I211" t="s">
        <v>3428</v>
      </c>
      <c r="K211" t="s">
        <v>134</v>
      </c>
      <c r="L211" t="s">
        <v>2694</v>
      </c>
      <c r="M211">
        <v>6700</v>
      </c>
      <c r="N211" t="s">
        <v>38</v>
      </c>
      <c r="O211" s="97">
        <v>45540.085115740701</v>
      </c>
      <c r="P211" s="97">
        <v>45422.268098067099</v>
      </c>
      <c r="R211" t="s">
        <v>5035</v>
      </c>
      <c r="S211" t="s">
        <v>90</v>
      </c>
      <c r="T211" t="s">
        <v>108</v>
      </c>
      <c r="U211" t="s">
        <v>2713</v>
      </c>
      <c r="V211" t="s">
        <v>113</v>
      </c>
      <c r="W211" t="s">
        <v>3801</v>
      </c>
      <c r="Y211" t="s">
        <v>12</v>
      </c>
    </row>
    <row r="212" spans="1:35" customFormat="1" x14ac:dyDescent="0.3">
      <c r="A212" t="s">
        <v>3802</v>
      </c>
      <c r="B212" t="s">
        <v>3803</v>
      </c>
      <c r="C212" t="s">
        <v>154</v>
      </c>
      <c r="D212" t="s">
        <v>117</v>
      </c>
      <c r="E212">
        <v>41216</v>
      </c>
      <c r="F212" t="s">
        <v>34</v>
      </c>
      <c r="K212" t="s">
        <v>134</v>
      </c>
      <c r="L212" t="s">
        <v>2694</v>
      </c>
      <c r="M212">
        <v>4800</v>
      </c>
      <c r="N212" t="s">
        <v>50</v>
      </c>
      <c r="O212" s="97">
        <v>45540.0851273148</v>
      </c>
      <c r="P212" s="97">
        <v>45422.268101504596</v>
      </c>
    </row>
    <row r="213" spans="1:35" customFormat="1" x14ac:dyDescent="0.3">
      <c r="A213" t="s">
        <v>3804</v>
      </c>
      <c r="B213" t="s">
        <v>3805</v>
      </c>
      <c r="C213" t="s">
        <v>154</v>
      </c>
      <c r="D213" t="s">
        <v>117</v>
      </c>
      <c r="E213">
        <v>41216</v>
      </c>
      <c r="F213" t="s">
        <v>18</v>
      </c>
      <c r="I213" t="s">
        <v>3428</v>
      </c>
      <c r="K213" t="s">
        <v>134</v>
      </c>
      <c r="L213" t="s">
        <v>2694</v>
      </c>
      <c r="M213">
        <v>5100</v>
      </c>
      <c r="N213" t="s">
        <v>50</v>
      </c>
      <c r="O213" s="97">
        <v>45540.0851273148</v>
      </c>
      <c r="P213" s="97">
        <v>45422.268107638898</v>
      </c>
      <c r="S213" t="s">
        <v>90</v>
      </c>
      <c r="T213" t="s">
        <v>108</v>
      </c>
      <c r="U213" t="s">
        <v>2713</v>
      </c>
      <c r="V213" t="s">
        <v>113</v>
      </c>
      <c r="W213" t="s">
        <v>3806</v>
      </c>
      <c r="Y213" t="s">
        <v>12</v>
      </c>
    </row>
    <row r="214" spans="1:35" customFormat="1" x14ac:dyDescent="0.3">
      <c r="A214" t="s">
        <v>3807</v>
      </c>
      <c r="B214" t="s">
        <v>3805</v>
      </c>
      <c r="C214" t="s">
        <v>154</v>
      </c>
      <c r="D214" t="s">
        <v>117</v>
      </c>
      <c r="E214">
        <v>41216</v>
      </c>
      <c r="F214" t="s">
        <v>18</v>
      </c>
      <c r="I214" t="s">
        <v>3428</v>
      </c>
      <c r="K214" t="s">
        <v>134</v>
      </c>
      <c r="L214" t="s">
        <v>2694</v>
      </c>
      <c r="M214">
        <v>5200</v>
      </c>
      <c r="N214" t="s">
        <v>38</v>
      </c>
      <c r="O214" s="97">
        <v>45540.085138888899</v>
      </c>
      <c r="P214" s="97">
        <v>45422.268107986099</v>
      </c>
      <c r="R214" t="s">
        <v>5057</v>
      </c>
      <c r="S214" t="s">
        <v>90</v>
      </c>
      <c r="T214" t="s">
        <v>118</v>
      </c>
      <c r="U214" t="s">
        <v>2713</v>
      </c>
      <c r="V214" t="s">
        <v>113</v>
      </c>
      <c r="W214" t="s">
        <v>3808</v>
      </c>
      <c r="Y214" t="s">
        <v>12</v>
      </c>
    </row>
    <row r="215" spans="1:35" customFormat="1" x14ac:dyDescent="0.3">
      <c r="A215" t="s">
        <v>3809</v>
      </c>
      <c r="B215" t="s">
        <v>3805</v>
      </c>
      <c r="C215" t="s">
        <v>154</v>
      </c>
      <c r="D215" t="s">
        <v>117</v>
      </c>
      <c r="E215">
        <v>41216</v>
      </c>
      <c r="F215" t="s">
        <v>24</v>
      </c>
      <c r="K215" t="s">
        <v>134</v>
      </c>
      <c r="L215" t="s">
        <v>2694</v>
      </c>
      <c r="M215">
        <v>5300</v>
      </c>
      <c r="N215" t="s">
        <v>50</v>
      </c>
      <c r="O215" s="97">
        <v>45540.085277777798</v>
      </c>
      <c r="P215" s="97">
        <v>45422.268108530101</v>
      </c>
      <c r="S215" t="s">
        <v>90</v>
      </c>
      <c r="T215" t="s">
        <v>3810</v>
      </c>
      <c r="U215" t="s">
        <v>2713</v>
      </c>
      <c r="V215" t="s">
        <v>113</v>
      </c>
      <c r="Y215" t="s">
        <v>12</v>
      </c>
    </row>
    <row r="216" spans="1:35" customFormat="1" x14ac:dyDescent="0.3">
      <c r="A216" t="s">
        <v>3811</v>
      </c>
      <c r="B216" t="s">
        <v>3812</v>
      </c>
      <c r="C216" t="s">
        <v>154</v>
      </c>
      <c r="D216" t="s">
        <v>117</v>
      </c>
      <c r="E216">
        <v>41216</v>
      </c>
      <c r="F216" t="s">
        <v>14</v>
      </c>
      <c r="K216" t="s">
        <v>134</v>
      </c>
      <c r="L216" t="s">
        <v>2694</v>
      </c>
      <c r="M216">
        <v>5400</v>
      </c>
      <c r="N216" t="s">
        <v>50</v>
      </c>
      <c r="O216" s="97">
        <v>45540.085277777798</v>
      </c>
      <c r="P216" s="97">
        <v>45422.268109062497</v>
      </c>
      <c r="AF216" t="s">
        <v>3309</v>
      </c>
      <c r="AG216" t="s">
        <v>3813</v>
      </c>
      <c r="AH216" t="s">
        <v>140</v>
      </c>
    </row>
    <row r="217" spans="1:35" customFormat="1" x14ac:dyDescent="0.3">
      <c r="A217" t="s">
        <v>3814</v>
      </c>
      <c r="B217" t="s">
        <v>3815</v>
      </c>
      <c r="C217" t="s">
        <v>3816</v>
      </c>
      <c r="D217" t="s">
        <v>117</v>
      </c>
      <c r="E217">
        <v>41216</v>
      </c>
      <c r="F217" t="s">
        <v>34</v>
      </c>
      <c r="K217" t="s">
        <v>3283</v>
      </c>
      <c r="L217" t="s">
        <v>3284</v>
      </c>
      <c r="M217">
        <v>30100</v>
      </c>
      <c r="N217" t="s">
        <v>37</v>
      </c>
      <c r="O217" s="97">
        <v>45540.085277777798</v>
      </c>
      <c r="P217" s="97">
        <v>45422.268109259297</v>
      </c>
    </row>
    <row r="218" spans="1:35" customFormat="1" x14ac:dyDescent="0.3">
      <c r="A218" t="s">
        <v>3817</v>
      </c>
      <c r="B218" t="s">
        <v>3818</v>
      </c>
      <c r="C218" t="s">
        <v>127</v>
      </c>
      <c r="D218" t="s">
        <v>164</v>
      </c>
      <c r="E218">
        <v>90961</v>
      </c>
      <c r="F218" t="s">
        <v>21</v>
      </c>
      <c r="K218" t="s">
        <v>2724</v>
      </c>
      <c r="L218" t="s">
        <v>2725</v>
      </c>
      <c r="M218">
        <v>53900</v>
      </c>
      <c r="N218" t="s">
        <v>50</v>
      </c>
      <c r="O218" s="97">
        <v>45540.095810185201</v>
      </c>
      <c r="P218" s="97">
        <v>45422.245701620399</v>
      </c>
      <c r="V218" t="s">
        <v>577</v>
      </c>
    </row>
    <row r="219" spans="1:35" customFormat="1" x14ac:dyDescent="0.3">
      <c r="A219" t="s">
        <v>3819</v>
      </c>
      <c r="B219" t="s">
        <v>3820</v>
      </c>
      <c r="C219" t="s">
        <v>127</v>
      </c>
      <c r="D219" t="s">
        <v>164</v>
      </c>
      <c r="E219">
        <v>90961</v>
      </c>
      <c r="F219" t="s">
        <v>21</v>
      </c>
      <c r="K219" t="s">
        <v>2724</v>
      </c>
      <c r="L219" t="s">
        <v>2725</v>
      </c>
      <c r="M219">
        <v>54300</v>
      </c>
      <c r="N219" t="s">
        <v>50</v>
      </c>
      <c r="O219" s="97">
        <v>45540.095810185201</v>
      </c>
      <c r="P219" s="97">
        <v>45422.245702002299</v>
      </c>
      <c r="V219" t="s">
        <v>577</v>
      </c>
    </row>
    <row r="220" spans="1:35" customFormat="1" x14ac:dyDescent="0.3">
      <c r="A220" t="s">
        <v>3821</v>
      </c>
      <c r="B220" t="s">
        <v>3822</v>
      </c>
      <c r="C220" t="s">
        <v>127</v>
      </c>
      <c r="D220" t="s">
        <v>164</v>
      </c>
      <c r="E220">
        <v>90961</v>
      </c>
      <c r="F220" t="s">
        <v>21</v>
      </c>
      <c r="K220" t="s">
        <v>2724</v>
      </c>
      <c r="L220" t="s">
        <v>2725</v>
      </c>
      <c r="M220">
        <v>54400</v>
      </c>
      <c r="N220" t="s">
        <v>50</v>
      </c>
      <c r="O220" s="97">
        <v>45540.095810185201</v>
      </c>
      <c r="P220" s="97">
        <v>45422.245702164299</v>
      </c>
      <c r="V220" t="s">
        <v>577</v>
      </c>
    </row>
    <row r="221" spans="1:35" customFormat="1" x14ac:dyDescent="0.3">
      <c r="A221" t="s">
        <v>3823</v>
      </c>
      <c r="B221" t="s">
        <v>3824</v>
      </c>
      <c r="C221" t="s">
        <v>2787</v>
      </c>
      <c r="D221" t="s">
        <v>3825</v>
      </c>
      <c r="E221">
        <v>92321</v>
      </c>
      <c r="F221" t="s">
        <v>34</v>
      </c>
      <c r="K221" t="s">
        <v>2747</v>
      </c>
      <c r="L221" t="s">
        <v>2748</v>
      </c>
      <c r="M221">
        <v>65600</v>
      </c>
      <c r="N221" t="s">
        <v>37</v>
      </c>
      <c r="O221" s="97">
        <v>45540.137465277803</v>
      </c>
      <c r="P221" s="97">
        <v>45422.319942939801</v>
      </c>
    </row>
    <row r="222" spans="1:35" customFormat="1" x14ac:dyDescent="0.3">
      <c r="A222" t="s">
        <v>3826</v>
      </c>
      <c r="B222" t="s">
        <v>3827</v>
      </c>
      <c r="C222" t="s">
        <v>2787</v>
      </c>
      <c r="D222" t="s">
        <v>3825</v>
      </c>
      <c r="E222">
        <v>92321</v>
      </c>
      <c r="F222" t="s">
        <v>34</v>
      </c>
      <c r="G222" t="s">
        <v>54</v>
      </c>
      <c r="K222" t="s">
        <v>2752</v>
      </c>
      <c r="L222" t="s">
        <v>2753</v>
      </c>
      <c r="M222">
        <v>67500</v>
      </c>
      <c r="N222" t="s">
        <v>37</v>
      </c>
      <c r="O222" s="97">
        <v>45540.138634259303</v>
      </c>
      <c r="P222" s="97">
        <v>45422.3210256944</v>
      </c>
    </row>
    <row r="223" spans="1:35" customFormat="1" x14ac:dyDescent="0.3">
      <c r="A223" t="s">
        <v>3828</v>
      </c>
      <c r="B223" t="s">
        <v>3829</v>
      </c>
      <c r="C223" t="s">
        <v>154</v>
      </c>
      <c r="D223" t="s">
        <v>171</v>
      </c>
      <c r="E223">
        <v>72237</v>
      </c>
      <c r="F223" t="s">
        <v>14</v>
      </c>
      <c r="K223" t="s">
        <v>3283</v>
      </c>
      <c r="L223" t="s">
        <v>3284</v>
      </c>
      <c r="M223">
        <v>13200</v>
      </c>
      <c r="N223" t="s">
        <v>50</v>
      </c>
      <c r="O223" s="97">
        <v>45540.172627314802</v>
      </c>
      <c r="P223" s="97">
        <v>45422.258412499999</v>
      </c>
      <c r="S223" t="s">
        <v>90</v>
      </c>
      <c r="V223" t="s">
        <v>167</v>
      </c>
      <c r="AG223" t="s">
        <v>140</v>
      </c>
      <c r="AI223" t="s">
        <v>3334</v>
      </c>
    </row>
    <row r="224" spans="1:35" customFormat="1" x14ac:dyDescent="0.3">
      <c r="A224" t="s">
        <v>3830</v>
      </c>
      <c r="B224" t="s">
        <v>2838</v>
      </c>
      <c r="C224" t="s">
        <v>2839</v>
      </c>
      <c r="D224" t="s">
        <v>184</v>
      </c>
      <c r="E224">
        <v>45408</v>
      </c>
      <c r="F224" t="s">
        <v>18</v>
      </c>
      <c r="G224" t="s">
        <v>55</v>
      </c>
      <c r="K224" t="s">
        <v>3283</v>
      </c>
      <c r="L224" t="s">
        <v>3284</v>
      </c>
      <c r="M224">
        <v>14600</v>
      </c>
      <c r="N224" t="s">
        <v>50</v>
      </c>
      <c r="O224" s="97">
        <v>45540.263391203698</v>
      </c>
      <c r="P224" s="97">
        <v>45421.2657638542</v>
      </c>
      <c r="Q224" t="s">
        <v>2837</v>
      </c>
      <c r="S224" t="s">
        <v>90</v>
      </c>
      <c r="T224" t="s">
        <v>112</v>
      </c>
      <c r="U224" t="s">
        <v>2713</v>
      </c>
      <c r="V224" t="s">
        <v>293</v>
      </c>
      <c r="W224" t="s">
        <v>2840</v>
      </c>
      <c r="X224" t="s">
        <v>120</v>
      </c>
      <c r="Y224" t="s">
        <v>12</v>
      </c>
    </row>
    <row r="225" spans="1:34" customFormat="1" x14ac:dyDescent="0.3">
      <c r="A225" t="s">
        <v>3831</v>
      </c>
      <c r="B225" t="s">
        <v>3832</v>
      </c>
      <c r="C225" t="s">
        <v>3833</v>
      </c>
      <c r="D225" t="s">
        <v>208</v>
      </c>
      <c r="E225">
        <v>58228</v>
      </c>
      <c r="F225" t="s">
        <v>34</v>
      </c>
      <c r="G225" t="s">
        <v>56</v>
      </c>
      <c r="K225" t="s">
        <v>134</v>
      </c>
      <c r="L225" t="s">
        <v>2694</v>
      </c>
      <c r="M225">
        <v>600</v>
      </c>
      <c r="N225" t="s">
        <v>50</v>
      </c>
      <c r="O225" s="97">
        <v>45540.317210648202</v>
      </c>
      <c r="P225" s="97">
        <v>45422.171712419004</v>
      </c>
      <c r="S225" t="s">
        <v>90</v>
      </c>
      <c r="V225" t="s">
        <v>209</v>
      </c>
    </row>
    <row r="226" spans="1:34" customFormat="1" x14ac:dyDescent="0.3">
      <c r="A226" t="s">
        <v>3834</v>
      </c>
      <c r="B226" t="s">
        <v>3835</v>
      </c>
      <c r="C226" t="s">
        <v>3833</v>
      </c>
      <c r="D226" t="s">
        <v>208</v>
      </c>
      <c r="E226">
        <v>58228</v>
      </c>
      <c r="F226" t="s">
        <v>18</v>
      </c>
      <c r="G226" t="s">
        <v>56</v>
      </c>
      <c r="I226" t="s">
        <v>3836</v>
      </c>
      <c r="K226" t="s">
        <v>134</v>
      </c>
      <c r="L226" t="s">
        <v>2694</v>
      </c>
      <c r="M226">
        <v>700</v>
      </c>
      <c r="N226" t="s">
        <v>50</v>
      </c>
      <c r="O226" s="97">
        <v>45540.317210648202</v>
      </c>
      <c r="P226" s="97">
        <v>45422.171712419004</v>
      </c>
      <c r="S226" t="s">
        <v>90</v>
      </c>
      <c r="T226" t="s">
        <v>108</v>
      </c>
      <c r="U226" t="s">
        <v>2713</v>
      </c>
      <c r="V226" t="s">
        <v>209</v>
      </c>
      <c r="W226" t="s">
        <v>3837</v>
      </c>
      <c r="Y226" t="s">
        <v>12</v>
      </c>
    </row>
    <row r="227" spans="1:34" customFormat="1" x14ac:dyDescent="0.3">
      <c r="A227" t="s">
        <v>3838</v>
      </c>
      <c r="B227" t="s">
        <v>3835</v>
      </c>
      <c r="C227" t="s">
        <v>3833</v>
      </c>
      <c r="D227" t="s">
        <v>208</v>
      </c>
      <c r="E227">
        <v>58228</v>
      </c>
      <c r="F227" t="s">
        <v>18</v>
      </c>
      <c r="G227" t="s">
        <v>56</v>
      </c>
      <c r="I227" t="s">
        <v>3836</v>
      </c>
      <c r="K227" t="s">
        <v>134</v>
      </c>
      <c r="L227" t="s">
        <v>2694</v>
      </c>
      <c r="M227">
        <v>800</v>
      </c>
      <c r="N227" t="s">
        <v>38</v>
      </c>
      <c r="O227" s="97">
        <v>45540.317222222198</v>
      </c>
      <c r="P227" s="97">
        <v>45422.171712615702</v>
      </c>
      <c r="R227" t="s">
        <v>5073</v>
      </c>
      <c r="S227" t="s">
        <v>90</v>
      </c>
      <c r="T227" t="s">
        <v>170</v>
      </c>
      <c r="U227" t="s">
        <v>2713</v>
      </c>
      <c r="V227" t="s">
        <v>209</v>
      </c>
      <c r="W227" t="s">
        <v>417</v>
      </c>
      <c r="Y227" t="s">
        <v>12</v>
      </c>
    </row>
    <row r="228" spans="1:34" customFormat="1" x14ac:dyDescent="0.3">
      <c r="A228" t="s">
        <v>3839</v>
      </c>
      <c r="B228" t="s">
        <v>3840</v>
      </c>
      <c r="C228" t="s">
        <v>154</v>
      </c>
      <c r="D228" t="s">
        <v>208</v>
      </c>
      <c r="E228">
        <v>58228</v>
      </c>
      <c r="F228" t="s">
        <v>14</v>
      </c>
      <c r="G228" t="s">
        <v>56</v>
      </c>
      <c r="K228" t="s">
        <v>134</v>
      </c>
      <c r="L228" t="s">
        <v>2694</v>
      </c>
      <c r="M228">
        <v>900</v>
      </c>
      <c r="N228" t="s">
        <v>50</v>
      </c>
      <c r="O228" s="97">
        <v>45540.317233796297</v>
      </c>
      <c r="P228" s="97">
        <v>45422.171712615702</v>
      </c>
      <c r="S228" t="s">
        <v>90</v>
      </c>
      <c r="V228" t="s">
        <v>209</v>
      </c>
      <c r="AF228" t="s">
        <v>3278</v>
      </c>
      <c r="AG228" t="s">
        <v>3327</v>
      </c>
      <c r="AH228" t="s">
        <v>140</v>
      </c>
    </row>
    <row r="229" spans="1:34" customFormat="1" x14ac:dyDescent="0.3">
      <c r="A229" t="s">
        <v>3841</v>
      </c>
      <c r="B229" t="s">
        <v>2859</v>
      </c>
      <c r="C229" t="s">
        <v>3842</v>
      </c>
      <c r="D229" t="s">
        <v>208</v>
      </c>
      <c r="E229">
        <v>58228</v>
      </c>
      <c r="F229" t="s">
        <v>18</v>
      </c>
      <c r="G229" t="s">
        <v>55</v>
      </c>
      <c r="I229" t="s">
        <v>3843</v>
      </c>
      <c r="K229" t="s">
        <v>3283</v>
      </c>
      <c r="L229" t="s">
        <v>3284</v>
      </c>
      <c r="M229">
        <v>17200</v>
      </c>
      <c r="N229" t="s">
        <v>38</v>
      </c>
      <c r="O229" s="97">
        <v>45540.317233796297</v>
      </c>
      <c r="P229" s="97">
        <v>45422.152931631899</v>
      </c>
      <c r="R229" t="s">
        <v>5074</v>
      </c>
      <c r="S229" t="s">
        <v>90</v>
      </c>
      <c r="T229" t="s">
        <v>148</v>
      </c>
      <c r="U229" t="s">
        <v>2713</v>
      </c>
      <c r="V229" t="s">
        <v>209</v>
      </c>
      <c r="W229" t="s">
        <v>3844</v>
      </c>
      <c r="Y229" t="s">
        <v>12</v>
      </c>
    </row>
    <row r="230" spans="1:34" customFormat="1" x14ac:dyDescent="0.3">
      <c r="A230" t="s">
        <v>3845</v>
      </c>
      <c r="B230" t="s">
        <v>2860</v>
      </c>
      <c r="C230" t="s">
        <v>2861</v>
      </c>
      <c r="D230" t="s">
        <v>208</v>
      </c>
      <c r="E230">
        <v>58228</v>
      </c>
      <c r="F230" t="s">
        <v>18</v>
      </c>
      <c r="G230" t="s">
        <v>56</v>
      </c>
      <c r="I230" t="s">
        <v>3846</v>
      </c>
      <c r="K230" t="s">
        <v>3283</v>
      </c>
      <c r="L230" t="s">
        <v>3284</v>
      </c>
      <c r="M230">
        <v>17700</v>
      </c>
      <c r="N230" t="s">
        <v>38</v>
      </c>
      <c r="O230" s="97">
        <v>45540.317245370403</v>
      </c>
      <c r="P230" s="97">
        <v>45422.152931828699</v>
      </c>
      <c r="R230" t="s">
        <v>5075</v>
      </c>
      <c r="S230" t="s">
        <v>90</v>
      </c>
      <c r="T230" t="s">
        <v>112</v>
      </c>
      <c r="U230" t="s">
        <v>2713</v>
      </c>
      <c r="V230" t="s">
        <v>339</v>
      </c>
      <c r="W230" t="s">
        <v>3847</v>
      </c>
      <c r="Y230" t="s">
        <v>12</v>
      </c>
    </row>
    <row r="231" spans="1:34" customFormat="1" x14ac:dyDescent="0.3">
      <c r="A231" t="s">
        <v>3848</v>
      </c>
      <c r="B231" t="s">
        <v>3849</v>
      </c>
      <c r="C231" t="s">
        <v>3850</v>
      </c>
      <c r="D231" t="s">
        <v>208</v>
      </c>
      <c r="E231">
        <v>58228</v>
      </c>
      <c r="F231" t="s">
        <v>18</v>
      </c>
      <c r="G231" t="s">
        <v>55</v>
      </c>
      <c r="I231" t="s">
        <v>3851</v>
      </c>
      <c r="K231" t="s">
        <v>3283</v>
      </c>
      <c r="L231" t="s">
        <v>3284</v>
      </c>
      <c r="M231">
        <v>17900</v>
      </c>
      <c r="N231" t="s">
        <v>50</v>
      </c>
      <c r="O231" s="97">
        <v>45540.317245370403</v>
      </c>
      <c r="P231" s="97">
        <v>45422.152932025499</v>
      </c>
      <c r="S231" t="s">
        <v>90</v>
      </c>
      <c r="T231" t="s">
        <v>112</v>
      </c>
      <c r="U231" t="s">
        <v>2713</v>
      </c>
      <c r="V231" t="s">
        <v>146</v>
      </c>
      <c r="W231" t="s">
        <v>3852</v>
      </c>
      <c r="Y231" t="s">
        <v>12</v>
      </c>
    </row>
    <row r="232" spans="1:34" customFormat="1" x14ac:dyDescent="0.3">
      <c r="A232" t="s">
        <v>3853</v>
      </c>
      <c r="B232" t="s">
        <v>2862</v>
      </c>
      <c r="C232" t="s">
        <v>2863</v>
      </c>
      <c r="D232" t="s">
        <v>208</v>
      </c>
      <c r="E232">
        <v>58228</v>
      </c>
      <c r="F232" t="s">
        <v>18</v>
      </c>
      <c r="G232" t="s">
        <v>55</v>
      </c>
      <c r="I232" t="s">
        <v>3854</v>
      </c>
      <c r="K232" t="s">
        <v>3283</v>
      </c>
      <c r="L232" t="s">
        <v>3284</v>
      </c>
      <c r="M232">
        <v>26300</v>
      </c>
      <c r="N232" t="s">
        <v>38</v>
      </c>
      <c r="O232" s="97">
        <v>45540.3172569444</v>
      </c>
      <c r="P232" s="97">
        <v>45422.152932175901</v>
      </c>
      <c r="R232" t="s">
        <v>5076</v>
      </c>
      <c r="S232" t="s">
        <v>90</v>
      </c>
      <c r="T232" t="s">
        <v>170</v>
      </c>
      <c r="U232" t="s">
        <v>2713</v>
      </c>
      <c r="V232" t="s">
        <v>146</v>
      </c>
      <c r="W232" t="s">
        <v>3855</v>
      </c>
      <c r="Y232" t="s">
        <v>12</v>
      </c>
    </row>
    <row r="233" spans="1:34" customFormat="1" x14ac:dyDescent="0.3">
      <c r="A233" t="s">
        <v>3856</v>
      </c>
      <c r="B233" t="s">
        <v>3857</v>
      </c>
      <c r="C233" t="s">
        <v>154</v>
      </c>
      <c r="D233" t="s">
        <v>208</v>
      </c>
      <c r="E233">
        <v>58228</v>
      </c>
      <c r="F233" t="s">
        <v>17</v>
      </c>
      <c r="G233" t="s">
        <v>56</v>
      </c>
      <c r="K233" t="s">
        <v>2726</v>
      </c>
      <c r="L233" t="s">
        <v>2727</v>
      </c>
      <c r="M233">
        <v>60200</v>
      </c>
      <c r="N233" t="s">
        <v>50</v>
      </c>
      <c r="O233" s="97">
        <v>45540.317268518498</v>
      </c>
      <c r="P233" s="97">
        <v>45422.171712812502</v>
      </c>
      <c r="S233" t="s">
        <v>94</v>
      </c>
      <c r="T233" t="s">
        <v>2803</v>
      </c>
      <c r="U233" t="s">
        <v>2871</v>
      </c>
      <c r="V233" t="s">
        <v>577</v>
      </c>
    </row>
    <row r="234" spans="1:34" customFormat="1" x14ac:dyDescent="0.3">
      <c r="A234" t="s">
        <v>3858</v>
      </c>
      <c r="B234" t="s">
        <v>3859</v>
      </c>
      <c r="C234" t="s">
        <v>154</v>
      </c>
      <c r="D234" t="s">
        <v>208</v>
      </c>
      <c r="E234">
        <v>58228</v>
      </c>
      <c r="F234" t="s">
        <v>17</v>
      </c>
      <c r="G234" t="s">
        <v>56</v>
      </c>
      <c r="K234" t="s">
        <v>2754</v>
      </c>
      <c r="L234" t="s">
        <v>2755</v>
      </c>
      <c r="M234">
        <v>68500</v>
      </c>
      <c r="N234" t="s">
        <v>50</v>
      </c>
      <c r="O234" s="97">
        <v>45540.317268518498</v>
      </c>
      <c r="P234" s="97">
        <v>45422.171712962998</v>
      </c>
      <c r="S234" t="s">
        <v>94</v>
      </c>
      <c r="T234" t="s">
        <v>2866</v>
      </c>
      <c r="U234" t="s">
        <v>2867</v>
      </c>
      <c r="V234" t="s">
        <v>472</v>
      </c>
    </row>
    <row r="235" spans="1:34" customFormat="1" x14ac:dyDescent="0.3">
      <c r="A235" t="s">
        <v>3860</v>
      </c>
      <c r="B235" t="s">
        <v>2868</v>
      </c>
      <c r="C235" t="s">
        <v>154</v>
      </c>
      <c r="D235" t="s">
        <v>208</v>
      </c>
      <c r="E235">
        <v>58228</v>
      </c>
      <c r="F235" t="s">
        <v>17</v>
      </c>
      <c r="G235" t="s">
        <v>56</v>
      </c>
      <c r="K235" t="s">
        <v>2769</v>
      </c>
      <c r="L235" t="s">
        <v>2770</v>
      </c>
      <c r="M235">
        <v>68900</v>
      </c>
      <c r="N235" t="s">
        <v>38</v>
      </c>
      <c r="O235" s="97">
        <v>45540.317268518498</v>
      </c>
      <c r="P235" s="97">
        <v>45422.171712962998</v>
      </c>
      <c r="R235" t="s">
        <v>5155</v>
      </c>
      <c r="S235" t="s">
        <v>94</v>
      </c>
      <c r="T235" t="s">
        <v>2866</v>
      </c>
      <c r="U235" t="s">
        <v>2867</v>
      </c>
      <c r="V235" t="s">
        <v>472</v>
      </c>
    </row>
    <row r="236" spans="1:34" customFormat="1" x14ac:dyDescent="0.3">
      <c r="A236" t="s">
        <v>3861</v>
      </c>
      <c r="B236" t="s">
        <v>3862</v>
      </c>
      <c r="C236" t="s">
        <v>154</v>
      </c>
      <c r="D236" t="s">
        <v>208</v>
      </c>
      <c r="E236">
        <v>58228</v>
      </c>
      <c r="F236" t="s">
        <v>17</v>
      </c>
      <c r="G236" t="s">
        <v>56</v>
      </c>
      <c r="K236" t="s">
        <v>2769</v>
      </c>
      <c r="L236" t="s">
        <v>2770</v>
      </c>
      <c r="M236">
        <v>70000</v>
      </c>
      <c r="N236" t="s">
        <v>50</v>
      </c>
      <c r="O236" s="97">
        <v>45540.317268518498</v>
      </c>
      <c r="P236" s="97">
        <v>45422.171712962998</v>
      </c>
      <c r="S236" t="s">
        <v>94</v>
      </c>
      <c r="T236" t="s">
        <v>2866</v>
      </c>
      <c r="U236" t="s">
        <v>2867</v>
      </c>
      <c r="V236" t="s">
        <v>472</v>
      </c>
    </row>
    <row r="237" spans="1:34" customFormat="1" x14ac:dyDescent="0.3">
      <c r="A237" t="s">
        <v>3863</v>
      </c>
      <c r="B237" t="s">
        <v>2869</v>
      </c>
      <c r="C237" t="s">
        <v>154</v>
      </c>
      <c r="D237" t="s">
        <v>208</v>
      </c>
      <c r="E237">
        <v>58228</v>
      </c>
      <c r="F237" t="s">
        <v>17</v>
      </c>
      <c r="G237" t="s">
        <v>56</v>
      </c>
      <c r="K237" t="s">
        <v>2870</v>
      </c>
      <c r="L237" t="s">
        <v>2696</v>
      </c>
      <c r="M237">
        <v>71500</v>
      </c>
      <c r="N237" t="s">
        <v>50</v>
      </c>
      <c r="O237" s="97">
        <v>45540.317268518498</v>
      </c>
      <c r="P237" s="97">
        <v>45422.171713159703</v>
      </c>
      <c r="S237" t="s">
        <v>94</v>
      </c>
      <c r="T237" t="s">
        <v>2866</v>
      </c>
      <c r="U237" t="s">
        <v>2867</v>
      </c>
      <c r="V237" t="s">
        <v>472</v>
      </c>
    </row>
    <row r="238" spans="1:34" customFormat="1" x14ac:dyDescent="0.3">
      <c r="A238" t="s">
        <v>3864</v>
      </c>
      <c r="B238" t="s">
        <v>2765</v>
      </c>
      <c r="C238" t="s">
        <v>2766</v>
      </c>
      <c r="D238" t="s">
        <v>210</v>
      </c>
      <c r="E238">
        <v>85580</v>
      </c>
      <c r="F238" t="s">
        <v>18</v>
      </c>
      <c r="G238" t="s">
        <v>55</v>
      </c>
      <c r="I238" t="s">
        <v>3865</v>
      </c>
      <c r="K238" t="s">
        <v>3283</v>
      </c>
      <c r="L238" t="s">
        <v>3284</v>
      </c>
      <c r="M238">
        <v>28700</v>
      </c>
      <c r="N238" t="s">
        <v>50</v>
      </c>
      <c r="O238" s="97">
        <v>45540.325671296298</v>
      </c>
      <c r="P238" s="97">
        <v>45422.146008136602</v>
      </c>
      <c r="Q238" t="s">
        <v>2764</v>
      </c>
      <c r="S238" t="s">
        <v>91</v>
      </c>
      <c r="T238" t="s">
        <v>108</v>
      </c>
      <c r="U238" t="s">
        <v>2721</v>
      </c>
      <c r="V238" t="s">
        <v>163</v>
      </c>
      <c r="W238" t="s">
        <v>377</v>
      </c>
      <c r="X238" t="s">
        <v>120</v>
      </c>
      <c r="Y238" t="s">
        <v>12</v>
      </c>
    </row>
    <row r="239" spans="1:34" customFormat="1" x14ac:dyDescent="0.3">
      <c r="A239" t="s">
        <v>3866</v>
      </c>
      <c r="B239" t="s">
        <v>2765</v>
      </c>
      <c r="C239" t="s">
        <v>2766</v>
      </c>
      <c r="D239" t="s">
        <v>210</v>
      </c>
      <c r="E239">
        <v>85580</v>
      </c>
      <c r="F239" t="s">
        <v>18</v>
      </c>
      <c r="G239" t="s">
        <v>55</v>
      </c>
      <c r="I239" t="s">
        <v>3865</v>
      </c>
      <c r="K239" t="s">
        <v>3283</v>
      </c>
      <c r="L239" t="s">
        <v>3284</v>
      </c>
      <c r="M239">
        <v>28800</v>
      </c>
      <c r="N239" t="s">
        <v>38</v>
      </c>
      <c r="O239" s="97">
        <v>45540.325787037</v>
      </c>
      <c r="P239" s="97">
        <v>45422.146010844903</v>
      </c>
      <c r="Q239" t="s">
        <v>2767</v>
      </c>
      <c r="R239" t="s">
        <v>5146</v>
      </c>
      <c r="S239" t="s">
        <v>90</v>
      </c>
      <c r="T239" t="s">
        <v>108</v>
      </c>
      <c r="U239" t="s">
        <v>2713</v>
      </c>
      <c r="V239" t="s">
        <v>163</v>
      </c>
      <c r="W239" t="s">
        <v>378</v>
      </c>
      <c r="X239" t="s">
        <v>120</v>
      </c>
      <c r="Y239" t="s">
        <v>7</v>
      </c>
    </row>
    <row r="240" spans="1:34" customFormat="1" x14ac:dyDescent="0.3">
      <c r="A240" t="s">
        <v>3867</v>
      </c>
      <c r="B240" t="s">
        <v>3868</v>
      </c>
      <c r="C240" t="s">
        <v>211</v>
      </c>
      <c r="D240" t="s">
        <v>210</v>
      </c>
      <c r="E240">
        <v>85580</v>
      </c>
      <c r="F240" t="s">
        <v>21</v>
      </c>
      <c r="G240" t="s">
        <v>54</v>
      </c>
      <c r="K240" t="s">
        <v>2762</v>
      </c>
      <c r="L240" t="s">
        <v>2763</v>
      </c>
      <c r="M240">
        <v>75900</v>
      </c>
      <c r="N240" t="s">
        <v>50</v>
      </c>
      <c r="O240" s="97">
        <v>45540.325787037</v>
      </c>
      <c r="P240" s="97">
        <v>45422.146017280102</v>
      </c>
      <c r="S240" t="s">
        <v>94</v>
      </c>
      <c r="V240" t="s">
        <v>491</v>
      </c>
    </row>
    <row r="241" spans="1:33" customFormat="1" x14ac:dyDescent="0.3">
      <c r="A241" t="s">
        <v>3869</v>
      </c>
      <c r="B241" t="s">
        <v>3870</v>
      </c>
      <c r="C241" t="s">
        <v>211</v>
      </c>
      <c r="D241" t="s">
        <v>210</v>
      </c>
      <c r="E241">
        <v>85580</v>
      </c>
      <c r="F241" t="s">
        <v>21</v>
      </c>
      <c r="G241" t="s">
        <v>54</v>
      </c>
      <c r="K241" t="s">
        <v>2762</v>
      </c>
      <c r="L241" t="s">
        <v>2763</v>
      </c>
      <c r="M241">
        <v>76000</v>
      </c>
      <c r="N241" t="s">
        <v>38</v>
      </c>
      <c r="O241" s="97">
        <v>45540.325787037</v>
      </c>
      <c r="P241" s="97">
        <v>45422.146022719899</v>
      </c>
      <c r="R241" t="s">
        <v>5194</v>
      </c>
      <c r="S241" t="s">
        <v>94</v>
      </c>
      <c r="V241" t="s">
        <v>491</v>
      </c>
    </row>
    <row r="242" spans="1:33" customFormat="1" x14ac:dyDescent="0.3">
      <c r="A242" t="s">
        <v>3871</v>
      </c>
      <c r="B242" t="s">
        <v>3872</v>
      </c>
      <c r="C242" t="s">
        <v>211</v>
      </c>
      <c r="D242" t="s">
        <v>210</v>
      </c>
      <c r="E242">
        <v>85580</v>
      </c>
      <c r="F242" t="s">
        <v>34</v>
      </c>
      <c r="G242" t="s">
        <v>54</v>
      </c>
      <c r="K242" t="s">
        <v>2707</v>
      </c>
      <c r="L242" t="s">
        <v>2708</v>
      </c>
      <c r="M242">
        <v>60700</v>
      </c>
      <c r="N242" t="s">
        <v>50</v>
      </c>
      <c r="O242" s="97">
        <v>45540.325787037</v>
      </c>
      <c r="P242" s="97">
        <v>45422.1460288542</v>
      </c>
      <c r="S242" t="s">
        <v>94</v>
      </c>
      <c r="V242" t="s">
        <v>585</v>
      </c>
    </row>
    <row r="243" spans="1:33" customFormat="1" x14ac:dyDescent="0.3">
      <c r="A243" t="s">
        <v>3873</v>
      </c>
      <c r="B243" t="s">
        <v>3874</v>
      </c>
      <c r="C243" t="s">
        <v>211</v>
      </c>
      <c r="D243" t="s">
        <v>210</v>
      </c>
      <c r="E243">
        <v>85580</v>
      </c>
      <c r="F243" t="s">
        <v>34</v>
      </c>
      <c r="G243" t="s">
        <v>54</v>
      </c>
      <c r="K243" t="s">
        <v>2747</v>
      </c>
      <c r="L243" t="s">
        <v>2748</v>
      </c>
      <c r="M243">
        <v>64600</v>
      </c>
      <c r="N243" t="s">
        <v>50</v>
      </c>
      <c r="O243" s="97">
        <v>45540.325787037</v>
      </c>
      <c r="P243" s="97">
        <v>45422.146029201402</v>
      </c>
      <c r="S243" t="s">
        <v>94</v>
      </c>
      <c r="V243" t="s">
        <v>480</v>
      </c>
    </row>
    <row r="244" spans="1:33" customFormat="1" x14ac:dyDescent="0.3">
      <c r="A244" t="s">
        <v>3875</v>
      </c>
      <c r="B244" t="s">
        <v>3876</v>
      </c>
      <c r="C244" t="s">
        <v>211</v>
      </c>
      <c r="D244" t="s">
        <v>210</v>
      </c>
      <c r="E244">
        <v>85580</v>
      </c>
      <c r="F244" t="s">
        <v>34</v>
      </c>
      <c r="G244" t="s">
        <v>54</v>
      </c>
      <c r="K244" t="s">
        <v>2752</v>
      </c>
      <c r="L244" t="s">
        <v>2753</v>
      </c>
      <c r="M244">
        <v>66200</v>
      </c>
      <c r="N244" t="s">
        <v>50</v>
      </c>
      <c r="O244" s="97">
        <v>45540.325787037</v>
      </c>
      <c r="P244" s="97">
        <v>45422.146029942101</v>
      </c>
      <c r="S244" t="s">
        <v>94</v>
      </c>
      <c r="V244" t="s">
        <v>480</v>
      </c>
    </row>
    <row r="245" spans="1:33" customFormat="1" x14ac:dyDescent="0.3">
      <c r="A245" t="s">
        <v>3877</v>
      </c>
      <c r="B245" t="s">
        <v>3878</v>
      </c>
      <c r="C245" t="s">
        <v>211</v>
      </c>
      <c r="D245" t="s">
        <v>210</v>
      </c>
      <c r="E245">
        <v>85580</v>
      </c>
      <c r="F245" t="s">
        <v>34</v>
      </c>
      <c r="G245" t="s">
        <v>54</v>
      </c>
      <c r="K245" t="s">
        <v>2754</v>
      </c>
      <c r="L245" t="s">
        <v>2755</v>
      </c>
      <c r="M245">
        <v>68600</v>
      </c>
      <c r="N245" t="s">
        <v>50</v>
      </c>
      <c r="O245" s="97">
        <v>45540.325787037</v>
      </c>
      <c r="P245" s="97">
        <v>45422.146030474498</v>
      </c>
      <c r="S245" t="s">
        <v>94</v>
      </c>
      <c r="V245" t="s">
        <v>472</v>
      </c>
    </row>
    <row r="246" spans="1:33" customFormat="1" x14ac:dyDescent="0.3">
      <c r="A246" t="s">
        <v>3879</v>
      </c>
      <c r="B246" t="s">
        <v>3880</v>
      </c>
      <c r="C246" t="s">
        <v>211</v>
      </c>
      <c r="D246" t="s">
        <v>210</v>
      </c>
      <c r="E246">
        <v>85580</v>
      </c>
      <c r="F246" t="s">
        <v>34</v>
      </c>
      <c r="G246" t="s">
        <v>54</v>
      </c>
      <c r="K246" t="s">
        <v>2769</v>
      </c>
      <c r="L246" t="s">
        <v>2770</v>
      </c>
      <c r="M246">
        <v>70100</v>
      </c>
      <c r="N246" t="s">
        <v>50</v>
      </c>
      <c r="O246" s="97">
        <v>45540.325787037</v>
      </c>
      <c r="P246" s="97">
        <v>45422.146030821801</v>
      </c>
      <c r="S246" t="s">
        <v>94</v>
      </c>
      <c r="V246" t="s">
        <v>472</v>
      </c>
    </row>
    <row r="247" spans="1:33" customFormat="1" x14ac:dyDescent="0.3">
      <c r="A247" t="s">
        <v>3881</v>
      </c>
      <c r="B247" t="s">
        <v>3882</v>
      </c>
      <c r="C247" t="s">
        <v>211</v>
      </c>
      <c r="D247" t="s">
        <v>210</v>
      </c>
      <c r="E247">
        <v>85580</v>
      </c>
      <c r="F247" t="s">
        <v>34</v>
      </c>
      <c r="G247" t="s">
        <v>54</v>
      </c>
      <c r="K247" t="s">
        <v>2870</v>
      </c>
      <c r="L247" t="s">
        <v>2696</v>
      </c>
      <c r="M247">
        <v>71900</v>
      </c>
      <c r="N247" t="s">
        <v>50</v>
      </c>
      <c r="O247" s="97">
        <v>45540.325787037</v>
      </c>
      <c r="P247" s="97">
        <v>45422.146031215299</v>
      </c>
      <c r="S247" t="s">
        <v>94</v>
      </c>
      <c r="V247" t="s">
        <v>472</v>
      </c>
    </row>
    <row r="248" spans="1:33" customFormat="1" x14ac:dyDescent="0.3">
      <c r="A248" t="s">
        <v>3883</v>
      </c>
      <c r="B248" t="s">
        <v>3884</v>
      </c>
      <c r="C248" t="s">
        <v>211</v>
      </c>
      <c r="D248" t="s">
        <v>210</v>
      </c>
      <c r="E248">
        <v>85580</v>
      </c>
      <c r="F248" t="s">
        <v>34</v>
      </c>
      <c r="G248" t="s">
        <v>54</v>
      </c>
      <c r="K248" t="s">
        <v>2724</v>
      </c>
      <c r="L248" t="s">
        <v>2725</v>
      </c>
      <c r="M248">
        <v>54500</v>
      </c>
      <c r="N248" t="s">
        <v>50</v>
      </c>
      <c r="O248" s="97">
        <v>45540.325798611098</v>
      </c>
      <c r="P248" s="97">
        <v>45422.146031747703</v>
      </c>
      <c r="S248" t="s">
        <v>94</v>
      </c>
      <c r="V248" t="s">
        <v>577</v>
      </c>
    </row>
    <row r="249" spans="1:33" customFormat="1" x14ac:dyDescent="0.3">
      <c r="A249" t="s">
        <v>3885</v>
      </c>
      <c r="B249" t="s">
        <v>3886</v>
      </c>
      <c r="C249" t="s">
        <v>211</v>
      </c>
      <c r="D249" t="s">
        <v>210</v>
      </c>
      <c r="E249">
        <v>85580</v>
      </c>
      <c r="F249" t="s">
        <v>34</v>
      </c>
      <c r="G249" t="s">
        <v>54</v>
      </c>
      <c r="K249" t="s">
        <v>2745</v>
      </c>
      <c r="L249" t="s">
        <v>2746</v>
      </c>
      <c r="M249">
        <v>40800</v>
      </c>
      <c r="N249" t="s">
        <v>37</v>
      </c>
      <c r="O249" s="97">
        <v>45540.325798611098</v>
      </c>
      <c r="P249" s="97">
        <v>45422.146031909702</v>
      </c>
      <c r="S249" t="s">
        <v>94</v>
      </c>
      <c r="V249" t="s">
        <v>588</v>
      </c>
    </row>
    <row r="250" spans="1:33" customFormat="1" x14ac:dyDescent="0.3">
      <c r="A250" t="s">
        <v>3887</v>
      </c>
      <c r="B250" t="s">
        <v>3888</v>
      </c>
      <c r="C250" t="s">
        <v>211</v>
      </c>
      <c r="D250" t="s">
        <v>210</v>
      </c>
      <c r="E250">
        <v>85580</v>
      </c>
      <c r="F250" t="s">
        <v>34</v>
      </c>
      <c r="G250" t="s">
        <v>54</v>
      </c>
      <c r="K250" t="s">
        <v>2745</v>
      </c>
      <c r="L250" t="s">
        <v>2746</v>
      </c>
      <c r="M250">
        <v>40900</v>
      </c>
      <c r="N250" t="s">
        <v>37</v>
      </c>
      <c r="O250" s="97">
        <v>45540.325798611098</v>
      </c>
      <c r="P250" s="97">
        <v>45422.146032291697</v>
      </c>
      <c r="S250" t="s">
        <v>94</v>
      </c>
      <c r="V250" t="s">
        <v>588</v>
      </c>
    </row>
    <row r="251" spans="1:33" customFormat="1" x14ac:dyDescent="0.3">
      <c r="A251" t="s">
        <v>3889</v>
      </c>
      <c r="B251" t="s">
        <v>3890</v>
      </c>
      <c r="C251" t="s">
        <v>211</v>
      </c>
      <c r="D251" t="s">
        <v>210</v>
      </c>
      <c r="E251">
        <v>85580</v>
      </c>
      <c r="F251" t="s">
        <v>34</v>
      </c>
      <c r="G251" t="s">
        <v>54</v>
      </c>
      <c r="K251" t="s">
        <v>2730</v>
      </c>
      <c r="L251" t="s">
        <v>2731</v>
      </c>
      <c r="M251">
        <v>73300</v>
      </c>
      <c r="N251" t="s">
        <v>50</v>
      </c>
      <c r="O251" s="97">
        <v>45540.325798611098</v>
      </c>
      <c r="P251" s="97">
        <v>45422.146032488403</v>
      </c>
      <c r="S251" t="s">
        <v>94</v>
      </c>
      <c r="V251" t="s">
        <v>449</v>
      </c>
    </row>
    <row r="252" spans="1:33" customFormat="1" x14ac:dyDescent="0.3">
      <c r="A252" t="s">
        <v>3891</v>
      </c>
      <c r="B252" t="s">
        <v>3892</v>
      </c>
      <c r="C252" t="s">
        <v>211</v>
      </c>
      <c r="D252" t="s">
        <v>210</v>
      </c>
      <c r="E252">
        <v>85580</v>
      </c>
      <c r="F252" t="s">
        <v>14</v>
      </c>
      <c r="G252" t="s">
        <v>55</v>
      </c>
      <c r="K252" t="s">
        <v>2730</v>
      </c>
      <c r="L252" t="s">
        <v>2731</v>
      </c>
      <c r="M252">
        <v>73400</v>
      </c>
      <c r="N252" t="s">
        <v>50</v>
      </c>
      <c r="O252" s="97">
        <v>45540.325798611098</v>
      </c>
      <c r="P252" s="97">
        <v>45422.146032638899</v>
      </c>
      <c r="S252" t="s">
        <v>94</v>
      </c>
      <c r="V252" t="s">
        <v>449</v>
      </c>
      <c r="AG252" t="s">
        <v>3364</v>
      </c>
    </row>
    <row r="253" spans="1:33" customFormat="1" x14ac:dyDescent="0.3">
      <c r="A253" t="s">
        <v>3893</v>
      </c>
      <c r="B253" t="s">
        <v>3894</v>
      </c>
      <c r="C253" t="s">
        <v>211</v>
      </c>
      <c r="D253" t="s">
        <v>210</v>
      </c>
      <c r="E253">
        <v>85580</v>
      </c>
      <c r="F253" t="s">
        <v>34</v>
      </c>
      <c r="G253" t="s">
        <v>54</v>
      </c>
      <c r="K253" t="s">
        <v>2726</v>
      </c>
      <c r="L253" t="s">
        <v>2727</v>
      </c>
      <c r="M253">
        <v>57400</v>
      </c>
      <c r="N253" t="s">
        <v>50</v>
      </c>
      <c r="O253" s="97">
        <v>45540.325798611098</v>
      </c>
      <c r="P253" s="97">
        <v>45422.146033564801</v>
      </c>
      <c r="S253" t="s">
        <v>94</v>
      </c>
      <c r="V253" t="s">
        <v>577</v>
      </c>
    </row>
    <row r="254" spans="1:33" customFormat="1" x14ac:dyDescent="0.3">
      <c r="A254" t="s">
        <v>3895</v>
      </c>
      <c r="B254" t="s">
        <v>3896</v>
      </c>
      <c r="C254" t="s">
        <v>211</v>
      </c>
      <c r="D254" t="s">
        <v>210</v>
      </c>
      <c r="E254">
        <v>85580</v>
      </c>
      <c r="F254" t="s">
        <v>34</v>
      </c>
      <c r="G254" t="s">
        <v>54</v>
      </c>
      <c r="K254" t="s">
        <v>2779</v>
      </c>
      <c r="L254" t="s">
        <v>2760</v>
      </c>
      <c r="M254">
        <v>48900</v>
      </c>
      <c r="N254" t="s">
        <v>50</v>
      </c>
      <c r="O254" s="97">
        <v>45540.325798611098</v>
      </c>
      <c r="P254" s="97">
        <v>45422.146034108802</v>
      </c>
      <c r="S254" t="s">
        <v>94</v>
      </c>
      <c r="V254" t="s">
        <v>463</v>
      </c>
    </row>
    <row r="255" spans="1:33" customFormat="1" x14ac:dyDescent="0.3">
      <c r="A255" t="s">
        <v>3897</v>
      </c>
      <c r="B255" t="s">
        <v>3898</v>
      </c>
      <c r="C255" t="s">
        <v>211</v>
      </c>
      <c r="D255" t="s">
        <v>210</v>
      </c>
      <c r="E255">
        <v>85580</v>
      </c>
      <c r="F255" t="s">
        <v>21</v>
      </c>
      <c r="G255" t="s">
        <v>54</v>
      </c>
      <c r="K255" t="s">
        <v>2779</v>
      </c>
      <c r="L255" t="s">
        <v>2760</v>
      </c>
      <c r="M255">
        <v>49000</v>
      </c>
      <c r="N255" t="s">
        <v>50</v>
      </c>
      <c r="O255" s="97">
        <v>45540.325798611098</v>
      </c>
      <c r="P255" s="97">
        <v>45422.146034259298</v>
      </c>
      <c r="S255" t="s">
        <v>94</v>
      </c>
      <c r="V255" t="s">
        <v>463</v>
      </c>
    </row>
    <row r="256" spans="1:33" customFormat="1" x14ac:dyDescent="0.3">
      <c r="A256" t="s">
        <v>3899</v>
      </c>
      <c r="B256" t="s">
        <v>3900</v>
      </c>
      <c r="C256" t="s">
        <v>211</v>
      </c>
      <c r="D256" t="s">
        <v>210</v>
      </c>
      <c r="E256">
        <v>85580</v>
      </c>
      <c r="F256" t="s">
        <v>21</v>
      </c>
      <c r="G256" t="s">
        <v>54</v>
      </c>
      <c r="K256" t="s">
        <v>2750</v>
      </c>
      <c r="L256" t="s">
        <v>2751</v>
      </c>
      <c r="M256">
        <v>47000</v>
      </c>
      <c r="N256" t="s">
        <v>50</v>
      </c>
      <c r="O256" s="97">
        <v>45540.325798611098</v>
      </c>
      <c r="P256" s="97">
        <v>45422.146034455996</v>
      </c>
      <c r="S256" t="s">
        <v>94</v>
      </c>
      <c r="V256" t="s">
        <v>463</v>
      </c>
    </row>
    <row r="257" spans="1:33" customFormat="1" x14ac:dyDescent="0.3">
      <c r="A257" t="s">
        <v>3901</v>
      </c>
      <c r="B257" t="s">
        <v>3902</v>
      </c>
      <c r="C257" t="s">
        <v>211</v>
      </c>
      <c r="D257" t="s">
        <v>210</v>
      </c>
      <c r="E257">
        <v>85580</v>
      </c>
      <c r="F257" t="s">
        <v>21</v>
      </c>
      <c r="G257" t="s">
        <v>54</v>
      </c>
      <c r="K257" t="s">
        <v>2777</v>
      </c>
      <c r="L257" t="s">
        <v>2778</v>
      </c>
      <c r="M257">
        <v>45700</v>
      </c>
      <c r="N257" t="s">
        <v>50</v>
      </c>
      <c r="O257" s="97">
        <v>45540.325798611098</v>
      </c>
      <c r="P257" s="97">
        <v>45422.146034641199</v>
      </c>
      <c r="S257" t="s">
        <v>94</v>
      </c>
      <c r="V257" t="s">
        <v>463</v>
      </c>
    </row>
    <row r="258" spans="1:33" customFormat="1" x14ac:dyDescent="0.3">
      <c r="A258" t="s">
        <v>3903</v>
      </c>
      <c r="B258" t="s">
        <v>3904</v>
      </c>
      <c r="C258" t="s">
        <v>211</v>
      </c>
      <c r="D258" t="s">
        <v>210</v>
      </c>
      <c r="E258">
        <v>85580</v>
      </c>
      <c r="F258" t="s">
        <v>18</v>
      </c>
      <c r="G258" t="s">
        <v>55</v>
      </c>
      <c r="I258" t="s">
        <v>3905</v>
      </c>
      <c r="K258" t="s">
        <v>2736</v>
      </c>
      <c r="L258" t="s">
        <v>2737</v>
      </c>
      <c r="M258">
        <v>31500</v>
      </c>
      <c r="N258" t="s">
        <v>38</v>
      </c>
      <c r="O258" s="97">
        <v>45540.325798611098</v>
      </c>
      <c r="P258" s="97">
        <v>45422.146034803198</v>
      </c>
      <c r="R258" t="s">
        <v>5185</v>
      </c>
      <c r="S258" t="s">
        <v>90</v>
      </c>
      <c r="T258" t="s">
        <v>3906</v>
      </c>
      <c r="U258" t="s">
        <v>354</v>
      </c>
      <c r="V258" t="s">
        <v>146</v>
      </c>
      <c r="W258" t="s">
        <v>3907</v>
      </c>
      <c r="Y258" t="s">
        <v>10</v>
      </c>
    </row>
    <row r="259" spans="1:33" customFormat="1" x14ac:dyDescent="0.3">
      <c r="A259" t="s">
        <v>3908</v>
      </c>
      <c r="B259" t="s">
        <v>3909</v>
      </c>
      <c r="C259" t="s">
        <v>211</v>
      </c>
      <c r="D259" t="s">
        <v>210</v>
      </c>
      <c r="E259">
        <v>85580</v>
      </c>
      <c r="F259" t="s">
        <v>18</v>
      </c>
      <c r="G259" t="s">
        <v>55</v>
      </c>
      <c r="I259" t="s">
        <v>3905</v>
      </c>
      <c r="K259" t="s">
        <v>2736</v>
      </c>
      <c r="L259" t="s">
        <v>2737</v>
      </c>
      <c r="M259">
        <v>31600</v>
      </c>
      <c r="N259" t="s">
        <v>38</v>
      </c>
      <c r="O259" s="97">
        <v>45540.325810185197</v>
      </c>
      <c r="P259" s="97">
        <v>45422.1460349884</v>
      </c>
      <c r="R259" t="s">
        <v>5186</v>
      </c>
      <c r="S259" t="s">
        <v>90</v>
      </c>
      <c r="T259" t="s">
        <v>148</v>
      </c>
      <c r="U259" t="s">
        <v>2713</v>
      </c>
      <c r="V259" t="s">
        <v>146</v>
      </c>
      <c r="W259" t="s">
        <v>3910</v>
      </c>
      <c r="Y259" t="s">
        <v>10</v>
      </c>
    </row>
    <row r="260" spans="1:33" customFormat="1" x14ac:dyDescent="0.3">
      <c r="A260" t="s">
        <v>3911</v>
      </c>
      <c r="B260" t="s">
        <v>427</v>
      </c>
      <c r="C260" t="s">
        <v>3912</v>
      </c>
      <c r="D260" t="s">
        <v>183</v>
      </c>
      <c r="E260">
        <v>78585</v>
      </c>
      <c r="F260" t="s">
        <v>18</v>
      </c>
      <c r="G260" t="s">
        <v>55</v>
      </c>
      <c r="K260" t="s">
        <v>3283</v>
      </c>
      <c r="L260" t="s">
        <v>3284</v>
      </c>
      <c r="M260">
        <v>15500</v>
      </c>
      <c r="N260" t="s">
        <v>38</v>
      </c>
      <c r="O260" s="97">
        <v>45540.332233796304</v>
      </c>
      <c r="P260" s="97">
        <v>45421.665462071804</v>
      </c>
      <c r="R260" t="s">
        <v>5002</v>
      </c>
      <c r="S260" t="s">
        <v>90</v>
      </c>
      <c r="T260" t="s">
        <v>148</v>
      </c>
      <c r="U260" t="s">
        <v>2713</v>
      </c>
      <c r="V260" t="s">
        <v>113</v>
      </c>
      <c r="W260" t="s">
        <v>3913</v>
      </c>
      <c r="Y260" t="s">
        <v>12</v>
      </c>
    </row>
    <row r="261" spans="1:33" customFormat="1" x14ac:dyDescent="0.3">
      <c r="A261" t="s">
        <v>3914</v>
      </c>
      <c r="B261" t="s">
        <v>3915</v>
      </c>
      <c r="C261" t="s">
        <v>114</v>
      </c>
      <c r="D261" t="s">
        <v>183</v>
      </c>
      <c r="E261">
        <v>78585</v>
      </c>
      <c r="F261" t="s">
        <v>34</v>
      </c>
      <c r="K261" t="s">
        <v>2745</v>
      </c>
      <c r="L261" t="s">
        <v>2746</v>
      </c>
      <c r="M261">
        <v>40300</v>
      </c>
      <c r="N261" t="s">
        <v>37</v>
      </c>
      <c r="O261" s="97">
        <v>45540.332245370402</v>
      </c>
      <c r="P261" s="97">
        <v>45421.853443321801</v>
      </c>
      <c r="S261" t="s">
        <v>94</v>
      </c>
      <c r="V261" t="s">
        <v>588</v>
      </c>
    </row>
    <row r="262" spans="1:33" customFormat="1" x14ac:dyDescent="0.3">
      <c r="A262" t="s">
        <v>3916</v>
      </c>
      <c r="B262" t="s">
        <v>3106</v>
      </c>
      <c r="C262" t="s">
        <v>114</v>
      </c>
      <c r="D262" t="s">
        <v>183</v>
      </c>
      <c r="E262">
        <v>78585</v>
      </c>
      <c r="F262" t="s">
        <v>34</v>
      </c>
      <c r="K262" t="s">
        <v>2741</v>
      </c>
      <c r="L262" t="s">
        <v>2742</v>
      </c>
      <c r="M262">
        <v>42600</v>
      </c>
      <c r="N262" t="s">
        <v>37</v>
      </c>
      <c r="O262" s="97">
        <v>45540.332245370402</v>
      </c>
      <c r="P262" s="97">
        <v>45421.665461886601</v>
      </c>
      <c r="S262" t="s">
        <v>94</v>
      </c>
      <c r="V262" t="s">
        <v>588</v>
      </c>
    </row>
    <row r="263" spans="1:33" customFormat="1" x14ac:dyDescent="0.3">
      <c r="A263" t="s">
        <v>3917</v>
      </c>
      <c r="B263" t="s">
        <v>3918</v>
      </c>
      <c r="C263" t="s">
        <v>114</v>
      </c>
      <c r="D263" t="s">
        <v>183</v>
      </c>
      <c r="E263">
        <v>78585</v>
      </c>
      <c r="F263" t="s">
        <v>34</v>
      </c>
      <c r="K263" t="s">
        <v>2743</v>
      </c>
      <c r="L263" t="s">
        <v>2744</v>
      </c>
      <c r="M263">
        <v>43600</v>
      </c>
      <c r="N263" t="s">
        <v>37</v>
      </c>
      <c r="O263" s="97">
        <v>45540.332245370402</v>
      </c>
      <c r="P263" s="97">
        <v>45421.667896180603</v>
      </c>
      <c r="S263" t="s">
        <v>94</v>
      </c>
      <c r="V263" t="s">
        <v>588</v>
      </c>
    </row>
    <row r="264" spans="1:33" customFormat="1" x14ac:dyDescent="0.3">
      <c r="A264" t="s">
        <v>3919</v>
      </c>
      <c r="B264" t="s">
        <v>3920</v>
      </c>
      <c r="C264" t="s">
        <v>3145</v>
      </c>
      <c r="D264" t="s">
        <v>183</v>
      </c>
      <c r="E264">
        <v>78585</v>
      </c>
      <c r="F264" t="s">
        <v>34</v>
      </c>
      <c r="K264" t="s">
        <v>2743</v>
      </c>
      <c r="L264" t="s">
        <v>2744</v>
      </c>
      <c r="M264">
        <v>43700</v>
      </c>
      <c r="N264" t="s">
        <v>37</v>
      </c>
      <c r="O264" s="97">
        <v>45540.332245370402</v>
      </c>
      <c r="P264" s="97">
        <v>45421.6679028125</v>
      </c>
      <c r="S264" t="s">
        <v>94</v>
      </c>
      <c r="V264" t="s">
        <v>588</v>
      </c>
    </row>
    <row r="265" spans="1:33" customFormat="1" x14ac:dyDescent="0.3">
      <c r="A265" t="s">
        <v>3921</v>
      </c>
      <c r="B265" t="s">
        <v>3922</v>
      </c>
      <c r="C265" t="s">
        <v>3145</v>
      </c>
      <c r="D265" t="s">
        <v>183</v>
      </c>
      <c r="E265">
        <v>78585</v>
      </c>
      <c r="F265" t="s">
        <v>21</v>
      </c>
      <c r="G265" t="s">
        <v>55</v>
      </c>
      <c r="K265" t="s">
        <v>2743</v>
      </c>
      <c r="L265" t="s">
        <v>2744</v>
      </c>
      <c r="M265">
        <v>43900</v>
      </c>
      <c r="N265" t="s">
        <v>50</v>
      </c>
      <c r="O265" s="97">
        <v>45540.332245370402</v>
      </c>
      <c r="P265" s="97">
        <v>45421.667904976901</v>
      </c>
      <c r="S265" t="s">
        <v>94</v>
      </c>
      <c r="T265" t="s">
        <v>108</v>
      </c>
      <c r="V265" t="s">
        <v>588</v>
      </c>
    </row>
    <row r="266" spans="1:33" customFormat="1" x14ac:dyDescent="0.3">
      <c r="A266" t="s">
        <v>3923</v>
      </c>
      <c r="B266" t="s">
        <v>3924</v>
      </c>
      <c r="C266" t="s">
        <v>3145</v>
      </c>
      <c r="D266" t="s">
        <v>183</v>
      </c>
      <c r="E266">
        <v>78585</v>
      </c>
      <c r="F266" t="s">
        <v>14</v>
      </c>
      <c r="K266" t="s">
        <v>2743</v>
      </c>
      <c r="L266" t="s">
        <v>2744</v>
      </c>
      <c r="M266">
        <v>44000</v>
      </c>
      <c r="N266" t="s">
        <v>37</v>
      </c>
      <c r="O266" s="97">
        <v>45540.332245370402</v>
      </c>
      <c r="P266" s="97">
        <v>45421.667906597198</v>
      </c>
      <c r="S266" t="s">
        <v>94</v>
      </c>
      <c r="V266" t="s">
        <v>588</v>
      </c>
      <c r="AG266" t="s">
        <v>3610</v>
      </c>
    </row>
    <row r="267" spans="1:33" customFormat="1" x14ac:dyDescent="0.3">
      <c r="A267" t="s">
        <v>3925</v>
      </c>
      <c r="B267" t="s">
        <v>3926</v>
      </c>
      <c r="C267" t="s">
        <v>114</v>
      </c>
      <c r="D267" t="s">
        <v>183</v>
      </c>
      <c r="E267">
        <v>78585</v>
      </c>
      <c r="F267" t="s">
        <v>34</v>
      </c>
      <c r="K267" t="s">
        <v>2759</v>
      </c>
      <c r="L267" t="s">
        <v>2760</v>
      </c>
      <c r="M267">
        <v>44600</v>
      </c>
      <c r="N267" t="s">
        <v>37</v>
      </c>
      <c r="O267" s="97">
        <v>45540.332245370402</v>
      </c>
      <c r="P267" s="97">
        <v>45421.665462071804</v>
      </c>
      <c r="S267" t="s">
        <v>94</v>
      </c>
      <c r="V267" t="s">
        <v>588</v>
      </c>
    </row>
    <row r="268" spans="1:33" customFormat="1" x14ac:dyDescent="0.3">
      <c r="A268" t="s">
        <v>3927</v>
      </c>
      <c r="B268" t="s">
        <v>2923</v>
      </c>
      <c r="C268" t="s">
        <v>144</v>
      </c>
      <c r="D268" t="s">
        <v>172</v>
      </c>
      <c r="E268">
        <v>88628</v>
      </c>
      <c r="F268" t="s">
        <v>34</v>
      </c>
      <c r="G268" t="s">
        <v>56</v>
      </c>
      <c r="K268" t="s">
        <v>2745</v>
      </c>
      <c r="L268" t="s">
        <v>2746</v>
      </c>
      <c r="M268">
        <v>41000</v>
      </c>
      <c r="N268" t="s">
        <v>37</v>
      </c>
      <c r="O268" s="97">
        <v>45540.337372685201</v>
      </c>
      <c r="P268" s="97">
        <v>45422.243397222199</v>
      </c>
      <c r="S268" t="s">
        <v>94</v>
      </c>
      <c r="V268" t="s">
        <v>588</v>
      </c>
    </row>
    <row r="269" spans="1:33" customFormat="1" x14ac:dyDescent="0.3">
      <c r="A269" t="s">
        <v>3928</v>
      </c>
      <c r="B269" t="s">
        <v>2924</v>
      </c>
      <c r="C269" t="s">
        <v>144</v>
      </c>
      <c r="D269" t="s">
        <v>172</v>
      </c>
      <c r="E269">
        <v>88628</v>
      </c>
      <c r="F269" t="s">
        <v>17</v>
      </c>
      <c r="G269" t="s">
        <v>56</v>
      </c>
      <c r="K269" t="s">
        <v>2777</v>
      </c>
      <c r="L269" t="s">
        <v>2778</v>
      </c>
      <c r="M269">
        <v>45800</v>
      </c>
      <c r="N269" t="s">
        <v>50</v>
      </c>
      <c r="O269" s="97">
        <v>45540.337372685201</v>
      </c>
      <c r="P269" s="97">
        <v>45422.270405520801</v>
      </c>
      <c r="S269" t="s">
        <v>94</v>
      </c>
      <c r="T269" t="s">
        <v>2975</v>
      </c>
      <c r="U269" t="s">
        <v>2871</v>
      </c>
      <c r="V269" t="s">
        <v>463</v>
      </c>
    </row>
    <row r="270" spans="1:33" customFormat="1" x14ac:dyDescent="0.3">
      <c r="A270" t="s">
        <v>3929</v>
      </c>
      <c r="B270" t="s">
        <v>2925</v>
      </c>
      <c r="C270" t="s">
        <v>144</v>
      </c>
      <c r="D270" t="s">
        <v>172</v>
      </c>
      <c r="E270">
        <v>88628</v>
      </c>
      <c r="F270" t="s">
        <v>17</v>
      </c>
      <c r="G270" t="s">
        <v>56</v>
      </c>
      <c r="K270" t="s">
        <v>2750</v>
      </c>
      <c r="L270" t="s">
        <v>2751</v>
      </c>
      <c r="M270">
        <v>47100</v>
      </c>
      <c r="N270" t="s">
        <v>50</v>
      </c>
      <c r="O270" s="97">
        <v>45540.337372685201</v>
      </c>
      <c r="P270" s="97">
        <v>45422.270407673597</v>
      </c>
      <c r="S270" t="s">
        <v>94</v>
      </c>
      <c r="T270" t="s">
        <v>2975</v>
      </c>
      <c r="U270" t="s">
        <v>2871</v>
      </c>
      <c r="V270" t="s">
        <v>463</v>
      </c>
    </row>
    <row r="271" spans="1:33" customFormat="1" x14ac:dyDescent="0.3">
      <c r="A271" t="s">
        <v>3930</v>
      </c>
      <c r="B271" t="s">
        <v>2926</v>
      </c>
      <c r="C271" t="s">
        <v>144</v>
      </c>
      <c r="D271" t="s">
        <v>172</v>
      </c>
      <c r="E271">
        <v>88628</v>
      </c>
      <c r="F271" t="s">
        <v>17</v>
      </c>
      <c r="G271" t="s">
        <v>56</v>
      </c>
      <c r="K271" t="s">
        <v>2779</v>
      </c>
      <c r="L271" t="s">
        <v>2760</v>
      </c>
      <c r="M271">
        <v>49100</v>
      </c>
      <c r="N271" t="s">
        <v>50</v>
      </c>
      <c r="O271" s="97">
        <v>45540.337372685201</v>
      </c>
      <c r="P271" s="97">
        <v>45422.270407870397</v>
      </c>
      <c r="S271" t="s">
        <v>94</v>
      </c>
      <c r="T271" t="s">
        <v>2975</v>
      </c>
      <c r="U271" t="s">
        <v>2871</v>
      </c>
      <c r="V271" t="s">
        <v>463</v>
      </c>
    </row>
    <row r="272" spans="1:33" customFormat="1" x14ac:dyDescent="0.3">
      <c r="A272" t="s">
        <v>3931</v>
      </c>
      <c r="B272" t="s">
        <v>2927</v>
      </c>
      <c r="C272" t="s">
        <v>144</v>
      </c>
      <c r="D272" t="s">
        <v>172</v>
      </c>
      <c r="E272">
        <v>88628</v>
      </c>
      <c r="F272" t="s">
        <v>17</v>
      </c>
      <c r="G272" t="s">
        <v>56</v>
      </c>
      <c r="K272" t="s">
        <v>2779</v>
      </c>
      <c r="L272" t="s">
        <v>2760</v>
      </c>
      <c r="M272">
        <v>49200</v>
      </c>
      <c r="N272" t="s">
        <v>50</v>
      </c>
      <c r="O272" s="97">
        <v>45540.337372685201</v>
      </c>
      <c r="P272" s="97">
        <v>45422.270408067103</v>
      </c>
      <c r="S272" t="s">
        <v>94</v>
      </c>
      <c r="T272" t="s">
        <v>2975</v>
      </c>
      <c r="U272" t="s">
        <v>2871</v>
      </c>
      <c r="V272" t="s">
        <v>463</v>
      </c>
    </row>
    <row r="273" spans="1:25" customFormat="1" x14ac:dyDescent="0.3">
      <c r="A273" t="s">
        <v>3932</v>
      </c>
      <c r="B273" t="s">
        <v>2928</v>
      </c>
      <c r="C273" t="s">
        <v>144</v>
      </c>
      <c r="D273" t="s">
        <v>172</v>
      </c>
      <c r="E273">
        <v>88628</v>
      </c>
      <c r="F273" t="s">
        <v>17</v>
      </c>
      <c r="G273" t="s">
        <v>56</v>
      </c>
      <c r="K273" t="s">
        <v>2779</v>
      </c>
      <c r="L273" t="s">
        <v>2760</v>
      </c>
      <c r="M273">
        <v>49300</v>
      </c>
      <c r="N273" t="s">
        <v>50</v>
      </c>
      <c r="O273" s="97">
        <v>45540.337372685201</v>
      </c>
      <c r="P273" s="97">
        <v>45422.270408067103</v>
      </c>
      <c r="S273" t="s">
        <v>94</v>
      </c>
      <c r="T273" t="s">
        <v>2975</v>
      </c>
      <c r="U273" t="s">
        <v>2871</v>
      </c>
      <c r="V273" t="s">
        <v>463</v>
      </c>
    </row>
    <row r="274" spans="1:25" customFormat="1" x14ac:dyDescent="0.3">
      <c r="A274" t="s">
        <v>3933</v>
      </c>
      <c r="B274" t="s">
        <v>2929</v>
      </c>
      <c r="C274" t="s">
        <v>144</v>
      </c>
      <c r="D274" t="s">
        <v>172</v>
      </c>
      <c r="E274">
        <v>88628</v>
      </c>
      <c r="F274" t="s">
        <v>17</v>
      </c>
      <c r="G274" t="s">
        <v>56</v>
      </c>
      <c r="K274" t="s">
        <v>2779</v>
      </c>
      <c r="L274" t="s">
        <v>2760</v>
      </c>
      <c r="M274">
        <v>49400</v>
      </c>
      <c r="N274" t="s">
        <v>50</v>
      </c>
      <c r="O274" s="97">
        <v>45540.337372685201</v>
      </c>
      <c r="P274" s="97">
        <v>45422.270408217599</v>
      </c>
      <c r="S274" t="s">
        <v>94</v>
      </c>
      <c r="T274" t="s">
        <v>2975</v>
      </c>
      <c r="U274" t="s">
        <v>2871</v>
      </c>
      <c r="V274" t="s">
        <v>463</v>
      </c>
    </row>
    <row r="275" spans="1:25" customFormat="1" x14ac:dyDescent="0.3">
      <c r="A275" t="s">
        <v>3934</v>
      </c>
      <c r="B275" t="s">
        <v>2872</v>
      </c>
      <c r="C275" t="s">
        <v>144</v>
      </c>
      <c r="D275" t="s">
        <v>172</v>
      </c>
      <c r="E275">
        <v>88628</v>
      </c>
      <c r="F275" t="s">
        <v>34</v>
      </c>
      <c r="G275" t="s">
        <v>56</v>
      </c>
      <c r="K275" t="s">
        <v>2728</v>
      </c>
      <c r="L275" t="s">
        <v>2729</v>
      </c>
      <c r="M275">
        <v>72400</v>
      </c>
      <c r="N275" t="s">
        <v>50</v>
      </c>
      <c r="O275" s="97">
        <v>45540.337384259299</v>
      </c>
      <c r="P275" s="97">
        <v>45422.240512847202</v>
      </c>
      <c r="S275" t="s">
        <v>94</v>
      </c>
      <c r="V275" t="s">
        <v>450</v>
      </c>
    </row>
    <row r="276" spans="1:25" customFormat="1" x14ac:dyDescent="0.3">
      <c r="A276" t="s">
        <v>3935</v>
      </c>
      <c r="B276" t="s">
        <v>2930</v>
      </c>
      <c r="C276" t="s">
        <v>144</v>
      </c>
      <c r="D276" t="s">
        <v>172</v>
      </c>
      <c r="E276">
        <v>88628</v>
      </c>
      <c r="F276" t="s">
        <v>34</v>
      </c>
      <c r="G276" t="s">
        <v>56</v>
      </c>
      <c r="K276" t="s">
        <v>2730</v>
      </c>
      <c r="L276" t="s">
        <v>2731</v>
      </c>
      <c r="M276">
        <v>73500</v>
      </c>
      <c r="N276" t="s">
        <v>50</v>
      </c>
      <c r="O276" s="97">
        <v>45540.337384259299</v>
      </c>
      <c r="P276" s="97">
        <v>45422.240513541699</v>
      </c>
      <c r="S276" t="s">
        <v>94</v>
      </c>
      <c r="V276" t="s">
        <v>450</v>
      </c>
    </row>
    <row r="277" spans="1:25" customFormat="1" x14ac:dyDescent="0.3">
      <c r="A277" t="s">
        <v>3936</v>
      </c>
      <c r="B277" t="s">
        <v>3937</v>
      </c>
      <c r="C277" t="s">
        <v>3938</v>
      </c>
      <c r="D277" t="s">
        <v>172</v>
      </c>
      <c r="E277">
        <v>88628</v>
      </c>
      <c r="F277" t="s">
        <v>18</v>
      </c>
      <c r="G277" t="s">
        <v>55</v>
      </c>
      <c r="I277" t="s">
        <v>3939</v>
      </c>
      <c r="K277" t="s">
        <v>3283</v>
      </c>
      <c r="L277" t="s">
        <v>3284</v>
      </c>
      <c r="M277">
        <v>24800</v>
      </c>
      <c r="N277" t="s">
        <v>38</v>
      </c>
      <c r="O277" s="97">
        <v>45540.337384259299</v>
      </c>
      <c r="P277" s="97">
        <v>45422.270628321799</v>
      </c>
      <c r="R277" t="s">
        <v>5025</v>
      </c>
      <c r="S277" t="s">
        <v>90</v>
      </c>
      <c r="T277" t="s">
        <v>148</v>
      </c>
      <c r="U277" t="s">
        <v>2713</v>
      </c>
      <c r="V277" t="s">
        <v>152</v>
      </c>
      <c r="W277" t="s">
        <v>3940</v>
      </c>
      <c r="Y277" t="s">
        <v>12</v>
      </c>
    </row>
    <row r="278" spans="1:25" customFormat="1" x14ac:dyDescent="0.3">
      <c r="A278" t="s">
        <v>3941</v>
      </c>
      <c r="B278" t="s">
        <v>3942</v>
      </c>
      <c r="C278" t="s">
        <v>3943</v>
      </c>
      <c r="D278" t="s">
        <v>172</v>
      </c>
      <c r="E278">
        <v>88628</v>
      </c>
      <c r="F278" t="s">
        <v>18</v>
      </c>
      <c r="G278" t="s">
        <v>55</v>
      </c>
      <c r="I278" t="s">
        <v>3944</v>
      </c>
      <c r="K278" t="s">
        <v>3283</v>
      </c>
      <c r="L278" t="s">
        <v>3284</v>
      </c>
      <c r="M278">
        <v>18600</v>
      </c>
      <c r="N278" t="s">
        <v>39</v>
      </c>
      <c r="O278" s="97">
        <v>45540.337384259299</v>
      </c>
      <c r="P278" s="97">
        <v>45422.231988310203</v>
      </c>
      <c r="S278" t="s">
        <v>90</v>
      </c>
      <c r="T278" t="s">
        <v>118</v>
      </c>
      <c r="U278" t="s">
        <v>2713</v>
      </c>
      <c r="V278" t="s">
        <v>141</v>
      </c>
      <c r="W278" t="s">
        <v>3945</v>
      </c>
      <c r="Y278" t="s">
        <v>12</v>
      </c>
    </row>
    <row r="279" spans="1:25" customFormat="1" x14ac:dyDescent="0.3">
      <c r="A279" t="s">
        <v>3946</v>
      </c>
      <c r="B279" t="s">
        <v>2931</v>
      </c>
      <c r="C279" t="s">
        <v>144</v>
      </c>
      <c r="D279" t="s">
        <v>172</v>
      </c>
      <c r="E279">
        <v>88628</v>
      </c>
      <c r="F279" t="s">
        <v>34</v>
      </c>
      <c r="G279" t="s">
        <v>56</v>
      </c>
      <c r="K279" t="s">
        <v>2741</v>
      </c>
      <c r="L279" t="s">
        <v>2742</v>
      </c>
      <c r="M279">
        <v>42700</v>
      </c>
      <c r="N279" t="s">
        <v>37</v>
      </c>
      <c r="O279" s="97">
        <v>45540.337395833303</v>
      </c>
      <c r="P279" s="97">
        <v>45422.231988506901</v>
      </c>
      <c r="S279" t="s">
        <v>94</v>
      </c>
      <c r="V279" t="s">
        <v>588</v>
      </c>
    </row>
    <row r="280" spans="1:25" customFormat="1" x14ac:dyDescent="0.3">
      <c r="A280" t="s">
        <v>3947</v>
      </c>
      <c r="B280" t="s">
        <v>3018</v>
      </c>
      <c r="C280" t="s">
        <v>144</v>
      </c>
      <c r="D280" t="s">
        <v>172</v>
      </c>
      <c r="E280">
        <v>88628</v>
      </c>
      <c r="F280" t="s">
        <v>34</v>
      </c>
      <c r="G280" t="s">
        <v>56</v>
      </c>
      <c r="K280" t="s">
        <v>2745</v>
      </c>
      <c r="L280" t="s">
        <v>2746</v>
      </c>
      <c r="M280">
        <v>40200</v>
      </c>
      <c r="N280" t="s">
        <v>37</v>
      </c>
      <c r="O280" s="97">
        <v>45540.337395833303</v>
      </c>
      <c r="P280" s="97">
        <v>45422.239733796298</v>
      </c>
      <c r="S280" t="s">
        <v>94</v>
      </c>
      <c r="V280" t="s">
        <v>588</v>
      </c>
    </row>
    <row r="281" spans="1:25" customFormat="1" x14ac:dyDescent="0.3">
      <c r="A281" t="s">
        <v>3948</v>
      </c>
      <c r="B281" t="s">
        <v>389</v>
      </c>
      <c r="C281" t="s">
        <v>3019</v>
      </c>
      <c r="D281" t="s">
        <v>172</v>
      </c>
      <c r="E281">
        <v>88628</v>
      </c>
      <c r="F281" t="s">
        <v>24</v>
      </c>
      <c r="G281" t="s">
        <v>60</v>
      </c>
      <c r="K281" t="s">
        <v>3283</v>
      </c>
      <c r="L281" t="s">
        <v>3284</v>
      </c>
      <c r="M281">
        <v>15600</v>
      </c>
      <c r="N281" t="s">
        <v>38</v>
      </c>
      <c r="O281" s="97">
        <v>45540.337395833303</v>
      </c>
      <c r="P281" s="97">
        <v>45422.239733796298</v>
      </c>
      <c r="R281" t="s">
        <v>5003</v>
      </c>
      <c r="S281" t="s">
        <v>90</v>
      </c>
      <c r="T281" t="s">
        <v>122</v>
      </c>
      <c r="U281" t="s">
        <v>2713</v>
      </c>
      <c r="V281" t="s">
        <v>113</v>
      </c>
      <c r="Y281" t="s">
        <v>12</v>
      </c>
    </row>
    <row r="282" spans="1:25" customFormat="1" x14ac:dyDescent="0.3">
      <c r="A282" t="s">
        <v>3949</v>
      </c>
      <c r="B282" t="s">
        <v>3020</v>
      </c>
      <c r="C282" t="s">
        <v>3021</v>
      </c>
      <c r="D282" t="s">
        <v>172</v>
      </c>
      <c r="E282">
        <v>88628</v>
      </c>
      <c r="F282" t="s">
        <v>34</v>
      </c>
      <c r="G282" t="s">
        <v>56</v>
      </c>
      <c r="K282" t="s">
        <v>3283</v>
      </c>
      <c r="L282" t="s">
        <v>3284</v>
      </c>
      <c r="M282">
        <v>16000</v>
      </c>
      <c r="N282" t="s">
        <v>50</v>
      </c>
      <c r="O282" s="97">
        <v>45540.337395833303</v>
      </c>
      <c r="P282" s="97">
        <v>45422.239733993098</v>
      </c>
      <c r="S282" t="s">
        <v>92</v>
      </c>
      <c r="V282" t="s">
        <v>2013</v>
      </c>
    </row>
    <row r="283" spans="1:25" customFormat="1" x14ac:dyDescent="0.3">
      <c r="A283" t="s">
        <v>3950</v>
      </c>
      <c r="B283" t="s">
        <v>3004</v>
      </c>
      <c r="C283" t="s">
        <v>3021</v>
      </c>
      <c r="D283" t="s">
        <v>172</v>
      </c>
      <c r="E283">
        <v>88628</v>
      </c>
      <c r="F283" t="s">
        <v>24</v>
      </c>
      <c r="G283" t="s">
        <v>60</v>
      </c>
      <c r="K283" t="s">
        <v>3283</v>
      </c>
      <c r="L283" t="s">
        <v>3284</v>
      </c>
      <c r="M283">
        <v>16100</v>
      </c>
      <c r="N283" t="s">
        <v>38</v>
      </c>
      <c r="O283" s="97">
        <v>45540.337395833303</v>
      </c>
      <c r="P283" s="97">
        <v>45422.239733993098</v>
      </c>
      <c r="R283" t="s">
        <v>5211</v>
      </c>
      <c r="S283" t="s">
        <v>90</v>
      </c>
      <c r="T283" t="s">
        <v>122</v>
      </c>
      <c r="U283" t="s">
        <v>2713</v>
      </c>
      <c r="V283" t="s">
        <v>3022</v>
      </c>
      <c r="Y283" t="s">
        <v>12</v>
      </c>
    </row>
    <row r="284" spans="1:25" customFormat="1" x14ac:dyDescent="0.3">
      <c r="A284" t="s">
        <v>3951</v>
      </c>
      <c r="B284" t="s">
        <v>3004</v>
      </c>
      <c r="C284" t="s">
        <v>3023</v>
      </c>
      <c r="D284" t="s">
        <v>172</v>
      </c>
      <c r="E284">
        <v>88628</v>
      </c>
      <c r="F284" t="s">
        <v>24</v>
      </c>
      <c r="G284" t="s">
        <v>60</v>
      </c>
      <c r="K284" t="s">
        <v>3283</v>
      </c>
      <c r="L284" t="s">
        <v>3284</v>
      </c>
      <c r="M284">
        <v>16200</v>
      </c>
      <c r="N284" t="s">
        <v>38</v>
      </c>
      <c r="O284" s="97">
        <v>45540.337395833303</v>
      </c>
      <c r="P284" s="97">
        <v>45422.239734178198</v>
      </c>
      <c r="R284" t="s">
        <v>5212</v>
      </c>
      <c r="S284" t="s">
        <v>90</v>
      </c>
      <c r="T284" t="s">
        <v>206</v>
      </c>
      <c r="U284" t="s">
        <v>2713</v>
      </c>
      <c r="V284" t="s">
        <v>3022</v>
      </c>
      <c r="Y284" t="s">
        <v>12</v>
      </c>
    </row>
    <row r="285" spans="1:25" customFormat="1" x14ac:dyDescent="0.3">
      <c r="A285" t="s">
        <v>3952</v>
      </c>
      <c r="B285" t="s">
        <v>413</v>
      </c>
      <c r="C285" t="s">
        <v>3024</v>
      </c>
      <c r="D285" t="s">
        <v>172</v>
      </c>
      <c r="E285">
        <v>88628</v>
      </c>
      <c r="F285" t="s">
        <v>24</v>
      </c>
      <c r="G285" t="s">
        <v>60</v>
      </c>
      <c r="K285" t="s">
        <v>3283</v>
      </c>
      <c r="L285" t="s">
        <v>3284</v>
      </c>
      <c r="M285">
        <v>15700</v>
      </c>
      <c r="N285" t="s">
        <v>45</v>
      </c>
      <c r="O285" s="97">
        <v>45540.337395833303</v>
      </c>
      <c r="P285" s="97">
        <v>45422.239734178198</v>
      </c>
      <c r="S285" t="s">
        <v>90</v>
      </c>
      <c r="T285" t="s">
        <v>232</v>
      </c>
      <c r="U285" t="s">
        <v>2713</v>
      </c>
      <c r="V285" t="s">
        <v>113</v>
      </c>
      <c r="Y285" t="s">
        <v>12</v>
      </c>
    </row>
    <row r="286" spans="1:25" customFormat="1" x14ac:dyDescent="0.3">
      <c r="A286" t="s">
        <v>3953</v>
      </c>
      <c r="B286" t="s">
        <v>3025</v>
      </c>
      <c r="C286" t="s">
        <v>144</v>
      </c>
      <c r="D286" t="s">
        <v>172</v>
      </c>
      <c r="E286">
        <v>88628</v>
      </c>
      <c r="F286" t="s">
        <v>34</v>
      </c>
      <c r="G286" t="s">
        <v>56</v>
      </c>
      <c r="K286" t="s">
        <v>2759</v>
      </c>
      <c r="L286" t="s">
        <v>2760</v>
      </c>
      <c r="M286">
        <v>44700</v>
      </c>
      <c r="N286" t="s">
        <v>37</v>
      </c>
      <c r="O286" s="97">
        <v>45540.337395833303</v>
      </c>
      <c r="P286" s="97">
        <v>45422.239734340299</v>
      </c>
      <c r="S286" t="s">
        <v>94</v>
      </c>
      <c r="V286" t="s">
        <v>588</v>
      </c>
    </row>
    <row r="287" spans="1:25" customFormat="1" x14ac:dyDescent="0.3">
      <c r="A287" t="s">
        <v>3954</v>
      </c>
      <c r="B287" t="s">
        <v>3955</v>
      </c>
      <c r="C287" t="s">
        <v>3956</v>
      </c>
      <c r="D287" t="s">
        <v>172</v>
      </c>
      <c r="E287">
        <v>88628</v>
      </c>
      <c r="F287" t="s">
        <v>24</v>
      </c>
      <c r="G287" t="s">
        <v>60</v>
      </c>
      <c r="K287" t="s">
        <v>3283</v>
      </c>
      <c r="L287" t="s">
        <v>3284</v>
      </c>
      <c r="M287">
        <v>15900</v>
      </c>
      <c r="N287" t="s">
        <v>50</v>
      </c>
      <c r="O287" s="97">
        <v>45540.337395833303</v>
      </c>
      <c r="P287" s="97">
        <v>45422.239734525501</v>
      </c>
      <c r="S287" t="s">
        <v>90</v>
      </c>
      <c r="T287" t="s">
        <v>232</v>
      </c>
      <c r="U287" t="s">
        <v>2713</v>
      </c>
      <c r="V287" t="s">
        <v>113</v>
      </c>
      <c r="Y287" t="s">
        <v>12</v>
      </c>
    </row>
    <row r="288" spans="1:25" customFormat="1" x14ac:dyDescent="0.3">
      <c r="A288" t="s">
        <v>3957</v>
      </c>
      <c r="B288" t="s">
        <v>3126</v>
      </c>
      <c r="C288" t="s">
        <v>154</v>
      </c>
      <c r="D288" t="s">
        <v>199</v>
      </c>
      <c r="E288">
        <v>82615</v>
      </c>
      <c r="F288" t="s">
        <v>18</v>
      </c>
      <c r="I288" t="s">
        <v>3719</v>
      </c>
      <c r="K288" t="s">
        <v>3283</v>
      </c>
      <c r="L288" t="s">
        <v>3284</v>
      </c>
      <c r="M288">
        <v>16800</v>
      </c>
      <c r="N288" t="s">
        <v>38</v>
      </c>
      <c r="O288" s="97">
        <v>45540.339884259301</v>
      </c>
      <c r="P288" s="97">
        <v>45421.559541435199</v>
      </c>
      <c r="R288" t="s">
        <v>5090</v>
      </c>
      <c r="S288" t="s">
        <v>91</v>
      </c>
      <c r="T288" t="s">
        <v>118</v>
      </c>
      <c r="U288" t="s">
        <v>2721</v>
      </c>
      <c r="V288" t="s">
        <v>185</v>
      </c>
      <c r="W288" t="s">
        <v>3958</v>
      </c>
      <c r="Y288" t="s">
        <v>12</v>
      </c>
    </row>
    <row r="289" spans="1:25" customFormat="1" x14ac:dyDescent="0.3">
      <c r="A289" t="s">
        <v>3959</v>
      </c>
      <c r="B289" t="s">
        <v>3126</v>
      </c>
      <c r="C289" t="s">
        <v>154</v>
      </c>
      <c r="D289" t="s">
        <v>199</v>
      </c>
      <c r="E289">
        <v>82615</v>
      </c>
      <c r="F289" t="s">
        <v>18</v>
      </c>
      <c r="G289" t="s">
        <v>55</v>
      </c>
      <c r="I289" t="s">
        <v>3719</v>
      </c>
      <c r="K289" t="s">
        <v>3283</v>
      </c>
      <c r="L289" t="s">
        <v>3284</v>
      </c>
      <c r="M289">
        <v>16900</v>
      </c>
      <c r="N289" t="s">
        <v>38</v>
      </c>
      <c r="O289" s="97">
        <v>45540.339895833298</v>
      </c>
      <c r="P289" s="97">
        <v>45421.5595418171</v>
      </c>
      <c r="R289" t="s">
        <v>5091</v>
      </c>
      <c r="S289" t="s">
        <v>90</v>
      </c>
      <c r="T289" t="s">
        <v>118</v>
      </c>
      <c r="U289" t="s">
        <v>2713</v>
      </c>
      <c r="V289" t="s">
        <v>185</v>
      </c>
      <c r="W289" t="s">
        <v>3960</v>
      </c>
      <c r="Y289" t="s">
        <v>7</v>
      </c>
    </row>
    <row r="290" spans="1:25" customFormat="1" x14ac:dyDescent="0.3">
      <c r="A290" t="s">
        <v>3961</v>
      </c>
      <c r="B290" t="s">
        <v>2967</v>
      </c>
      <c r="C290" t="s">
        <v>125</v>
      </c>
      <c r="D290" t="s">
        <v>203</v>
      </c>
      <c r="E290">
        <v>43714</v>
      </c>
      <c r="F290" t="s">
        <v>21</v>
      </c>
      <c r="G290" t="s">
        <v>55</v>
      </c>
      <c r="K290" t="s">
        <v>2777</v>
      </c>
      <c r="L290" t="s">
        <v>2778</v>
      </c>
      <c r="M290">
        <v>45300</v>
      </c>
      <c r="N290" t="s">
        <v>38</v>
      </c>
      <c r="O290" s="97">
        <v>45540.342002314799</v>
      </c>
      <c r="P290" s="97">
        <v>45422.259034224502</v>
      </c>
      <c r="R290" t="s">
        <v>5213</v>
      </c>
      <c r="S290" t="s">
        <v>94</v>
      </c>
    </row>
    <row r="291" spans="1:25" customFormat="1" x14ac:dyDescent="0.3">
      <c r="A291" t="s">
        <v>3962</v>
      </c>
      <c r="B291" t="s">
        <v>2968</v>
      </c>
      <c r="C291" t="s">
        <v>125</v>
      </c>
      <c r="D291" t="s">
        <v>203</v>
      </c>
      <c r="E291">
        <v>43714</v>
      </c>
      <c r="F291" t="s">
        <v>21</v>
      </c>
      <c r="G291" t="s">
        <v>55</v>
      </c>
      <c r="K291" t="s">
        <v>2750</v>
      </c>
      <c r="L291" t="s">
        <v>2751</v>
      </c>
      <c r="M291">
        <v>47200</v>
      </c>
      <c r="N291" t="s">
        <v>50</v>
      </c>
      <c r="O291" s="97">
        <v>45540.342002314799</v>
      </c>
      <c r="P291" s="97">
        <v>45422.259037650503</v>
      </c>
      <c r="S291" t="s">
        <v>94</v>
      </c>
    </row>
    <row r="292" spans="1:25" customFormat="1" x14ac:dyDescent="0.3">
      <c r="A292" t="s">
        <v>3963</v>
      </c>
      <c r="B292" t="s">
        <v>2969</v>
      </c>
      <c r="C292" t="s">
        <v>125</v>
      </c>
      <c r="D292" t="s">
        <v>203</v>
      </c>
      <c r="E292">
        <v>43714</v>
      </c>
      <c r="F292" t="s">
        <v>21</v>
      </c>
      <c r="G292" t="s">
        <v>55</v>
      </c>
      <c r="K292" t="s">
        <v>2779</v>
      </c>
      <c r="L292" t="s">
        <v>2760</v>
      </c>
      <c r="M292">
        <v>49500</v>
      </c>
      <c r="N292" t="s">
        <v>50</v>
      </c>
      <c r="O292" s="97">
        <v>45540.342002314799</v>
      </c>
      <c r="P292" s="97">
        <v>45422.259043599501</v>
      </c>
      <c r="S292" t="s">
        <v>94</v>
      </c>
    </row>
    <row r="293" spans="1:25" customFormat="1" x14ac:dyDescent="0.3">
      <c r="A293" t="s">
        <v>3964</v>
      </c>
      <c r="B293" t="s">
        <v>2970</v>
      </c>
      <c r="C293" t="s">
        <v>125</v>
      </c>
      <c r="D293" t="s">
        <v>203</v>
      </c>
      <c r="E293">
        <v>43714</v>
      </c>
      <c r="F293" t="s">
        <v>21</v>
      </c>
      <c r="G293" t="s">
        <v>55</v>
      </c>
      <c r="K293" t="s">
        <v>2779</v>
      </c>
      <c r="L293" t="s">
        <v>2760</v>
      </c>
      <c r="M293">
        <v>49600</v>
      </c>
      <c r="N293" t="s">
        <v>50</v>
      </c>
      <c r="O293" s="97">
        <v>45540.342002314799</v>
      </c>
      <c r="P293" s="97">
        <v>45422.259043946797</v>
      </c>
      <c r="S293" t="s">
        <v>94</v>
      </c>
    </row>
    <row r="294" spans="1:25" customFormat="1" x14ac:dyDescent="0.3">
      <c r="A294" t="s">
        <v>3965</v>
      </c>
      <c r="B294" t="s">
        <v>3966</v>
      </c>
      <c r="C294" t="s">
        <v>3967</v>
      </c>
      <c r="D294" t="s">
        <v>230</v>
      </c>
      <c r="E294">
        <v>98574</v>
      </c>
      <c r="F294" t="s">
        <v>34</v>
      </c>
      <c r="G294" t="s">
        <v>58</v>
      </c>
      <c r="K294" t="s">
        <v>2707</v>
      </c>
      <c r="L294" t="s">
        <v>2708</v>
      </c>
      <c r="M294">
        <v>61900</v>
      </c>
      <c r="N294" t="s">
        <v>50</v>
      </c>
      <c r="O294" s="97">
        <v>45540.362939814797</v>
      </c>
      <c r="P294" s="97">
        <v>45421.412802696803</v>
      </c>
      <c r="S294" t="s">
        <v>94</v>
      </c>
    </row>
    <row r="295" spans="1:25" customFormat="1" x14ac:dyDescent="0.3">
      <c r="A295" t="s">
        <v>3968</v>
      </c>
      <c r="B295" t="s">
        <v>3969</v>
      </c>
      <c r="C295" t="s">
        <v>3967</v>
      </c>
      <c r="D295" t="s">
        <v>230</v>
      </c>
      <c r="E295">
        <v>98574</v>
      </c>
      <c r="F295" t="s">
        <v>34</v>
      </c>
      <c r="G295" t="s">
        <v>54</v>
      </c>
      <c r="K295" t="s">
        <v>2707</v>
      </c>
      <c r="L295" t="s">
        <v>2708</v>
      </c>
      <c r="M295">
        <v>62100</v>
      </c>
      <c r="N295" t="s">
        <v>50</v>
      </c>
      <c r="O295" s="97">
        <v>45540.364236111098</v>
      </c>
      <c r="P295" s="97">
        <v>45421.412803437503</v>
      </c>
      <c r="S295" t="s">
        <v>94</v>
      </c>
    </row>
    <row r="296" spans="1:25" customFormat="1" x14ac:dyDescent="0.3">
      <c r="A296" t="s">
        <v>3970</v>
      </c>
      <c r="B296" t="s">
        <v>3971</v>
      </c>
      <c r="C296" t="s">
        <v>196</v>
      </c>
      <c r="D296" t="s">
        <v>195</v>
      </c>
      <c r="E296">
        <v>96451</v>
      </c>
      <c r="F296" t="s">
        <v>21</v>
      </c>
      <c r="G296" t="s">
        <v>56</v>
      </c>
      <c r="K296" t="s">
        <v>2754</v>
      </c>
      <c r="L296" t="s">
        <v>2755</v>
      </c>
      <c r="M296">
        <v>68700</v>
      </c>
      <c r="N296" t="s">
        <v>50</v>
      </c>
      <c r="O296" s="97">
        <v>45540.371793981503</v>
      </c>
      <c r="P296" s="97">
        <v>45422.246200347203</v>
      </c>
      <c r="S296" t="s">
        <v>94</v>
      </c>
      <c r="V296" t="s">
        <v>1085</v>
      </c>
    </row>
    <row r="297" spans="1:25" customFormat="1" x14ac:dyDescent="0.3">
      <c r="A297" t="s">
        <v>3972</v>
      </c>
      <c r="B297" t="s">
        <v>3973</v>
      </c>
      <c r="C297" t="s">
        <v>196</v>
      </c>
      <c r="D297" t="s">
        <v>195</v>
      </c>
      <c r="E297">
        <v>96451</v>
      </c>
      <c r="F297" t="s">
        <v>21</v>
      </c>
      <c r="G297" t="s">
        <v>56</v>
      </c>
      <c r="K297" t="s">
        <v>2769</v>
      </c>
      <c r="L297" t="s">
        <v>2770</v>
      </c>
      <c r="M297">
        <v>70200</v>
      </c>
      <c r="N297" t="s">
        <v>50</v>
      </c>
      <c r="O297" s="97">
        <v>45540.371793981503</v>
      </c>
      <c r="P297" s="97">
        <v>45422.246205011601</v>
      </c>
      <c r="S297" t="s">
        <v>94</v>
      </c>
      <c r="V297" t="s">
        <v>1085</v>
      </c>
    </row>
    <row r="298" spans="1:25" customFormat="1" x14ac:dyDescent="0.3">
      <c r="A298" t="s">
        <v>3974</v>
      </c>
      <c r="B298" t="s">
        <v>3975</v>
      </c>
      <c r="C298" t="s">
        <v>196</v>
      </c>
      <c r="D298" t="s">
        <v>195</v>
      </c>
      <c r="E298">
        <v>96451</v>
      </c>
      <c r="F298" t="s">
        <v>21</v>
      </c>
      <c r="G298" t="s">
        <v>56</v>
      </c>
      <c r="K298" t="s">
        <v>2870</v>
      </c>
      <c r="L298" t="s">
        <v>2696</v>
      </c>
      <c r="M298">
        <v>71400</v>
      </c>
      <c r="N298" t="s">
        <v>50</v>
      </c>
      <c r="O298" s="97">
        <v>45540.371793981503</v>
      </c>
      <c r="P298" s="97">
        <v>45422.246207025499</v>
      </c>
      <c r="S298" t="s">
        <v>94</v>
      </c>
      <c r="V298" t="s">
        <v>1085</v>
      </c>
    </row>
    <row r="299" spans="1:25" customFormat="1" x14ac:dyDescent="0.3">
      <c r="A299" t="s">
        <v>3976</v>
      </c>
      <c r="B299" t="s">
        <v>3977</v>
      </c>
      <c r="C299" t="s">
        <v>196</v>
      </c>
      <c r="D299" t="s">
        <v>195</v>
      </c>
      <c r="E299">
        <v>96451</v>
      </c>
      <c r="F299" t="s">
        <v>21</v>
      </c>
      <c r="G299" t="s">
        <v>56</v>
      </c>
      <c r="K299" t="s">
        <v>2747</v>
      </c>
      <c r="L299" t="s">
        <v>2748</v>
      </c>
      <c r="M299">
        <v>64700</v>
      </c>
      <c r="N299" t="s">
        <v>50</v>
      </c>
      <c r="O299" s="97">
        <v>45540.371793981503</v>
      </c>
      <c r="P299" s="97">
        <v>45422.246209375</v>
      </c>
      <c r="S299" t="s">
        <v>94</v>
      </c>
      <c r="V299" t="s">
        <v>480</v>
      </c>
    </row>
    <row r="300" spans="1:25" customFormat="1" x14ac:dyDescent="0.3">
      <c r="A300" t="s">
        <v>3978</v>
      </c>
      <c r="B300" t="s">
        <v>3979</v>
      </c>
      <c r="C300" t="s">
        <v>196</v>
      </c>
      <c r="D300" t="s">
        <v>195</v>
      </c>
      <c r="E300">
        <v>96451</v>
      </c>
      <c r="F300" t="s">
        <v>21</v>
      </c>
      <c r="G300" t="s">
        <v>56</v>
      </c>
      <c r="K300" t="s">
        <v>2752</v>
      </c>
      <c r="L300" t="s">
        <v>2753</v>
      </c>
      <c r="M300">
        <v>66300</v>
      </c>
      <c r="N300" t="s">
        <v>50</v>
      </c>
      <c r="O300" s="97">
        <v>45540.371793981503</v>
      </c>
      <c r="P300" s="97">
        <v>45422.246212963</v>
      </c>
      <c r="S300" t="s">
        <v>94</v>
      </c>
      <c r="V300" t="s">
        <v>480</v>
      </c>
    </row>
    <row r="301" spans="1:25" customFormat="1" x14ac:dyDescent="0.3">
      <c r="A301" t="s">
        <v>3980</v>
      </c>
      <c r="B301" t="s">
        <v>3981</v>
      </c>
      <c r="C301" t="s">
        <v>196</v>
      </c>
      <c r="D301" t="s">
        <v>195</v>
      </c>
      <c r="E301">
        <v>96451</v>
      </c>
      <c r="F301" t="s">
        <v>34</v>
      </c>
      <c r="G301" t="s">
        <v>55</v>
      </c>
      <c r="K301" t="s">
        <v>3091</v>
      </c>
      <c r="L301" t="s">
        <v>2802</v>
      </c>
      <c r="M301">
        <v>74700</v>
      </c>
      <c r="N301" t="s">
        <v>50</v>
      </c>
      <c r="O301" s="97">
        <v>45540.371793981503</v>
      </c>
      <c r="P301" s="97">
        <v>45422.246215544001</v>
      </c>
      <c r="S301" t="s">
        <v>94</v>
      </c>
      <c r="V301" t="s">
        <v>491</v>
      </c>
    </row>
    <row r="302" spans="1:25" customFormat="1" x14ac:dyDescent="0.3">
      <c r="A302" t="s">
        <v>3982</v>
      </c>
      <c r="B302" t="s">
        <v>3983</v>
      </c>
      <c r="C302" t="s">
        <v>196</v>
      </c>
      <c r="D302" t="s">
        <v>195</v>
      </c>
      <c r="E302">
        <v>96451</v>
      </c>
      <c r="F302" t="s">
        <v>18</v>
      </c>
      <c r="G302" t="s">
        <v>55</v>
      </c>
      <c r="I302" t="s">
        <v>3984</v>
      </c>
      <c r="K302" t="s">
        <v>3283</v>
      </c>
      <c r="L302" t="s">
        <v>3284</v>
      </c>
      <c r="M302">
        <v>20600</v>
      </c>
      <c r="N302" t="s">
        <v>38</v>
      </c>
      <c r="O302" s="97">
        <v>45540.371793981503</v>
      </c>
      <c r="P302" s="97">
        <v>45422.246217326399</v>
      </c>
      <c r="R302" t="s">
        <v>5004</v>
      </c>
      <c r="S302" t="s">
        <v>90</v>
      </c>
      <c r="T302" t="s">
        <v>170</v>
      </c>
      <c r="U302" t="s">
        <v>2713</v>
      </c>
      <c r="V302" t="s">
        <v>138</v>
      </c>
      <c r="W302" t="s">
        <v>3985</v>
      </c>
      <c r="Y302" t="s">
        <v>12</v>
      </c>
    </row>
    <row r="303" spans="1:25" customFormat="1" x14ac:dyDescent="0.3">
      <c r="A303" t="s">
        <v>3986</v>
      </c>
      <c r="B303" t="s">
        <v>2935</v>
      </c>
      <c r="C303" t="s">
        <v>196</v>
      </c>
      <c r="D303" t="s">
        <v>195</v>
      </c>
      <c r="E303">
        <v>96451</v>
      </c>
      <c r="F303" t="s">
        <v>34</v>
      </c>
      <c r="G303" t="s">
        <v>55</v>
      </c>
      <c r="K303" t="s">
        <v>3283</v>
      </c>
      <c r="L303" t="s">
        <v>3284</v>
      </c>
      <c r="M303">
        <v>21100</v>
      </c>
      <c r="N303" t="s">
        <v>50</v>
      </c>
      <c r="O303" s="97">
        <v>45540.371805555602</v>
      </c>
      <c r="P303" s="97">
        <v>45422.246218981498</v>
      </c>
      <c r="S303" t="s">
        <v>90</v>
      </c>
      <c r="V303" t="s">
        <v>138</v>
      </c>
    </row>
    <row r="304" spans="1:25" customFormat="1" x14ac:dyDescent="0.3">
      <c r="A304" t="s">
        <v>3987</v>
      </c>
      <c r="B304" t="s">
        <v>2936</v>
      </c>
      <c r="C304" t="s">
        <v>196</v>
      </c>
      <c r="D304" t="s">
        <v>195</v>
      </c>
      <c r="E304">
        <v>96451</v>
      </c>
      <c r="F304" t="s">
        <v>18</v>
      </c>
      <c r="G304" t="s">
        <v>56</v>
      </c>
      <c r="I304" t="s">
        <v>3984</v>
      </c>
      <c r="K304" t="s">
        <v>3283</v>
      </c>
      <c r="L304" t="s">
        <v>3284</v>
      </c>
      <c r="M304">
        <v>21200</v>
      </c>
      <c r="N304" t="s">
        <v>50</v>
      </c>
      <c r="O304" s="97">
        <v>45540.371805555602</v>
      </c>
      <c r="P304" s="97">
        <v>45422.246220057903</v>
      </c>
      <c r="S304" t="s">
        <v>90</v>
      </c>
      <c r="T304" t="s">
        <v>306</v>
      </c>
      <c r="U304" t="s">
        <v>2713</v>
      </c>
      <c r="V304" t="s">
        <v>138</v>
      </c>
      <c r="W304" t="s">
        <v>3988</v>
      </c>
      <c r="Y304" t="s">
        <v>12</v>
      </c>
    </row>
    <row r="305" spans="1:33" customFormat="1" x14ac:dyDescent="0.3">
      <c r="A305" t="s">
        <v>3989</v>
      </c>
      <c r="B305" t="s">
        <v>2936</v>
      </c>
      <c r="C305" t="s">
        <v>196</v>
      </c>
      <c r="D305" t="s">
        <v>195</v>
      </c>
      <c r="E305">
        <v>96451</v>
      </c>
      <c r="F305" t="s">
        <v>18</v>
      </c>
      <c r="G305" t="s">
        <v>56</v>
      </c>
      <c r="I305" t="s">
        <v>3984</v>
      </c>
      <c r="K305" t="s">
        <v>3283</v>
      </c>
      <c r="L305" t="s">
        <v>3284</v>
      </c>
      <c r="M305">
        <v>21300</v>
      </c>
      <c r="N305" t="s">
        <v>50</v>
      </c>
      <c r="O305" s="97">
        <v>45540.371805555602</v>
      </c>
      <c r="P305" s="97">
        <v>45422.246220601897</v>
      </c>
      <c r="S305" t="s">
        <v>90</v>
      </c>
      <c r="T305" t="s">
        <v>294</v>
      </c>
      <c r="U305" t="s">
        <v>354</v>
      </c>
      <c r="V305" t="s">
        <v>138</v>
      </c>
      <c r="W305" t="s">
        <v>3990</v>
      </c>
      <c r="Y305" t="s">
        <v>12</v>
      </c>
    </row>
    <row r="306" spans="1:33" customFormat="1" x14ac:dyDescent="0.3">
      <c r="A306" t="s">
        <v>3991</v>
      </c>
      <c r="B306" t="s">
        <v>3992</v>
      </c>
      <c r="C306" t="s">
        <v>196</v>
      </c>
      <c r="D306" t="s">
        <v>195</v>
      </c>
      <c r="E306">
        <v>96451</v>
      </c>
      <c r="F306" t="s">
        <v>21</v>
      </c>
      <c r="G306" t="s">
        <v>56</v>
      </c>
      <c r="K306" t="s">
        <v>2724</v>
      </c>
      <c r="L306" t="s">
        <v>2725</v>
      </c>
      <c r="M306">
        <v>54600</v>
      </c>
      <c r="N306" t="s">
        <v>50</v>
      </c>
      <c r="O306" s="97">
        <v>45540.371817129599</v>
      </c>
      <c r="P306" s="97">
        <v>45422.2462214931</v>
      </c>
      <c r="S306" t="s">
        <v>94</v>
      </c>
      <c r="V306" t="s">
        <v>577</v>
      </c>
    </row>
    <row r="307" spans="1:33" customFormat="1" x14ac:dyDescent="0.3">
      <c r="A307" t="s">
        <v>3993</v>
      </c>
      <c r="B307" t="s">
        <v>3994</v>
      </c>
      <c r="C307" t="s">
        <v>196</v>
      </c>
      <c r="D307" t="s">
        <v>195</v>
      </c>
      <c r="E307">
        <v>96451</v>
      </c>
      <c r="F307" t="s">
        <v>21</v>
      </c>
      <c r="G307" t="s">
        <v>56</v>
      </c>
      <c r="K307" t="s">
        <v>2724</v>
      </c>
      <c r="L307" t="s">
        <v>2725</v>
      </c>
      <c r="M307">
        <v>54700</v>
      </c>
      <c r="N307" t="s">
        <v>50</v>
      </c>
      <c r="O307" s="97">
        <v>45540.371817129599</v>
      </c>
      <c r="P307" s="97">
        <v>45422.246222025497</v>
      </c>
      <c r="S307" t="s">
        <v>94</v>
      </c>
      <c r="V307" t="s">
        <v>577</v>
      </c>
    </row>
    <row r="308" spans="1:33" customFormat="1" x14ac:dyDescent="0.3">
      <c r="A308" t="s">
        <v>3995</v>
      </c>
      <c r="B308" t="s">
        <v>2846</v>
      </c>
      <c r="C308" t="s">
        <v>2847</v>
      </c>
      <c r="D308" t="s">
        <v>195</v>
      </c>
      <c r="E308">
        <v>96451</v>
      </c>
      <c r="F308" t="s">
        <v>18</v>
      </c>
      <c r="G308" t="s">
        <v>55</v>
      </c>
      <c r="I308" t="s">
        <v>3996</v>
      </c>
      <c r="K308" t="s">
        <v>3283</v>
      </c>
      <c r="L308" t="s">
        <v>3284</v>
      </c>
      <c r="M308">
        <v>22600</v>
      </c>
      <c r="N308" t="s">
        <v>50</v>
      </c>
      <c r="O308" s="97">
        <v>45540.373854166697</v>
      </c>
      <c r="P308" s="97">
        <v>45422.246223113398</v>
      </c>
      <c r="Q308" t="s">
        <v>2845</v>
      </c>
      <c r="S308" t="s">
        <v>90</v>
      </c>
      <c r="T308" t="s">
        <v>147</v>
      </c>
      <c r="U308" t="s">
        <v>2713</v>
      </c>
      <c r="V308" t="s">
        <v>291</v>
      </c>
      <c r="W308" t="s">
        <v>2848</v>
      </c>
      <c r="X308" t="s">
        <v>120</v>
      </c>
      <c r="Y308" t="s">
        <v>12</v>
      </c>
    </row>
    <row r="309" spans="1:33" customFormat="1" x14ac:dyDescent="0.3">
      <c r="A309" t="s">
        <v>3997</v>
      </c>
      <c r="B309" t="s">
        <v>3998</v>
      </c>
      <c r="C309" t="s">
        <v>3999</v>
      </c>
      <c r="D309" t="s">
        <v>225</v>
      </c>
      <c r="E309">
        <v>100039</v>
      </c>
      <c r="F309" t="s">
        <v>18</v>
      </c>
      <c r="G309" t="s">
        <v>56</v>
      </c>
      <c r="I309" t="s">
        <v>4000</v>
      </c>
      <c r="K309" t="s">
        <v>3283</v>
      </c>
      <c r="L309" t="s">
        <v>3284</v>
      </c>
      <c r="M309">
        <v>28900</v>
      </c>
      <c r="N309" t="s">
        <v>50</v>
      </c>
      <c r="O309" s="97">
        <v>45540.376655092601</v>
      </c>
      <c r="P309" s="97">
        <v>45422.290502581003</v>
      </c>
      <c r="Q309" t="s">
        <v>2716</v>
      </c>
      <c r="S309" t="s">
        <v>92</v>
      </c>
      <c r="T309" t="s">
        <v>148</v>
      </c>
      <c r="U309" t="s">
        <v>129</v>
      </c>
      <c r="V309" t="s">
        <v>135</v>
      </c>
      <c r="W309" t="s">
        <v>2718</v>
      </c>
      <c r="X309" t="s">
        <v>120</v>
      </c>
      <c r="Y309" t="s">
        <v>12</v>
      </c>
    </row>
    <row r="310" spans="1:33" customFormat="1" x14ac:dyDescent="0.3">
      <c r="A310" t="s">
        <v>4001</v>
      </c>
      <c r="B310" t="s">
        <v>3998</v>
      </c>
      <c r="C310" t="s">
        <v>4002</v>
      </c>
      <c r="D310" t="s">
        <v>225</v>
      </c>
      <c r="E310">
        <v>100039</v>
      </c>
      <c r="F310" t="s">
        <v>18</v>
      </c>
      <c r="G310" t="s">
        <v>56</v>
      </c>
      <c r="I310" t="s">
        <v>4003</v>
      </c>
      <c r="K310" t="s">
        <v>3283</v>
      </c>
      <c r="L310" t="s">
        <v>3284</v>
      </c>
      <c r="M310">
        <v>29000</v>
      </c>
      <c r="N310" t="s">
        <v>38</v>
      </c>
      <c r="O310" s="97">
        <v>45540.379027777803</v>
      </c>
      <c r="P310" s="97">
        <v>45422.290502777803</v>
      </c>
      <c r="Q310" t="s">
        <v>2719</v>
      </c>
      <c r="R310" t="s">
        <v>5214</v>
      </c>
      <c r="S310" t="s">
        <v>91</v>
      </c>
      <c r="T310" t="s">
        <v>148</v>
      </c>
      <c r="U310" t="s">
        <v>2721</v>
      </c>
      <c r="V310" t="s">
        <v>137</v>
      </c>
      <c r="W310" t="s">
        <v>2722</v>
      </c>
      <c r="X310" t="s">
        <v>120</v>
      </c>
      <c r="Y310" t="s">
        <v>12</v>
      </c>
    </row>
    <row r="311" spans="1:33" customFormat="1" x14ac:dyDescent="0.3">
      <c r="A311" t="s">
        <v>4004</v>
      </c>
      <c r="B311" t="s">
        <v>4005</v>
      </c>
      <c r="C311" t="s">
        <v>4006</v>
      </c>
      <c r="D311" t="s">
        <v>173</v>
      </c>
      <c r="E311">
        <v>65743</v>
      </c>
      <c r="F311" t="s">
        <v>18</v>
      </c>
      <c r="G311" t="s">
        <v>55</v>
      </c>
      <c r="K311" t="s">
        <v>3283</v>
      </c>
      <c r="L311" t="s">
        <v>3284</v>
      </c>
      <c r="M311">
        <v>14200</v>
      </c>
      <c r="N311" t="s">
        <v>38</v>
      </c>
      <c r="O311" s="97">
        <v>45540.380057870403</v>
      </c>
      <c r="P311" s="97">
        <v>45422.268566053201</v>
      </c>
      <c r="R311" t="s">
        <v>5047</v>
      </c>
      <c r="S311" t="s">
        <v>90</v>
      </c>
      <c r="T311" t="s">
        <v>118</v>
      </c>
      <c r="U311" t="s">
        <v>2713</v>
      </c>
      <c r="V311" t="s">
        <v>146</v>
      </c>
      <c r="W311" t="s">
        <v>4007</v>
      </c>
      <c r="Y311" t="s">
        <v>12</v>
      </c>
    </row>
    <row r="312" spans="1:33" customFormat="1" x14ac:dyDescent="0.3">
      <c r="A312" t="s">
        <v>4008</v>
      </c>
      <c r="B312" t="s">
        <v>3612</v>
      </c>
      <c r="C312" t="s">
        <v>432</v>
      </c>
      <c r="D312" t="s">
        <v>336</v>
      </c>
      <c r="E312">
        <v>69127</v>
      </c>
      <c r="F312" t="s">
        <v>18</v>
      </c>
      <c r="I312" t="s">
        <v>3613</v>
      </c>
      <c r="K312" t="s">
        <v>134</v>
      </c>
      <c r="L312" t="s">
        <v>2694</v>
      </c>
      <c r="M312">
        <v>4900</v>
      </c>
      <c r="N312" t="s">
        <v>50</v>
      </c>
      <c r="O312" s="97">
        <v>45540.395416666703</v>
      </c>
      <c r="P312" s="97">
        <v>45421.953142905099</v>
      </c>
      <c r="S312" t="s">
        <v>90</v>
      </c>
      <c r="T312" t="s">
        <v>118</v>
      </c>
      <c r="U312" t="s">
        <v>2713</v>
      </c>
      <c r="V312" t="s">
        <v>113</v>
      </c>
      <c r="W312" t="s">
        <v>4009</v>
      </c>
      <c r="Y312" t="s">
        <v>12</v>
      </c>
    </row>
    <row r="313" spans="1:33" customFormat="1" x14ac:dyDescent="0.3">
      <c r="A313" t="s">
        <v>4010</v>
      </c>
      <c r="B313" t="s">
        <v>3612</v>
      </c>
      <c r="C313" t="s">
        <v>432</v>
      </c>
      <c r="D313" t="s">
        <v>336</v>
      </c>
      <c r="E313">
        <v>69127</v>
      </c>
      <c r="F313" t="s">
        <v>24</v>
      </c>
      <c r="K313" t="s">
        <v>134</v>
      </c>
      <c r="L313" t="s">
        <v>2694</v>
      </c>
      <c r="M313">
        <v>5000</v>
      </c>
      <c r="N313" t="s">
        <v>50</v>
      </c>
      <c r="O313" s="97">
        <v>45540.395428240699</v>
      </c>
      <c r="P313" s="97">
        <v>45421.953143055602</v>
      </c>
      <c r="S313" t="s">
        <v>90</v>
      </c>
      <c r="T313" t="s">
        <v>3810</v>
      </c>
      <c r="U313" t="s">
        <v>2713</v>
      </c>
      <c r="V313" t="s">
        <v>113</v>
      </c>
      <c r="Y313" t="s">
        <v>12</v>
      </c>
    </row>
    <row r="314" spans="1:33" customFormat="1" x14ac:dyDescent="0.3">
      <c r="A314" t="s">
        <v>4011</v>
      </c>
      <c r="B314" t="s">
        <v>4012</v>
      </c>
      <c r="C314" t="s">
        <v>432</v>
      </c>
      <c r="D314" t="s">
        <v>336</v>
      </c>
      <c r="E314">
        <v>69127</v>
      </c>
      <c r="F314" t="s">
        <v>24</v>
      </c>
      <c r="K314" t="s">
        <v>3283</v>
      </c>
      <c r="L314" t="s">
        <v>3284</v>
      </c>
      <c r="M314">
        <v>29500</v>
      </c>
      <c r="N314" t="s">
        <v>37</v>
      </c>
      <c r="O314" s="97">
        <v>45540.395428240699</v>
      </c>
      <c r="P314" s="97">
        <v>45421.956148761601</v>
      </c>
      <c r="S314" t="s">
        <v>90</v>
      </c>
      <c r="T314" t="s">
        <v>232</v>
      </c>
      <c r="U314" t="s">
        <v>2713</v>
      </c>
      <c r="V314" t="s">
        <v>150</v>
      </c>
      <c r="Y314" t="s">
        <v>12</v>
      </c>
    </row>
    <row r="315" spans="1:33" customFormat="1" x14ac:dyDescent="0.3">
      <c r="A315" t="s">
        <v>4013</v>
      </c>
      <c r="B315" t="s">
        <v>4014</v>
      </c>
      <c r="C315" t="s">
        <v>432</v>
      </c>
      <c r="D315" t="s">
        <v>336</v>
      </c>
      <c r="E315">
        <v>69127</v>
      </c>
      <c r="F315" t="s">
        <v>18</v>
      </c>
      <c r="I315" t="s">
        <v>3613</v>
      </c>
      <c r="K315" t="s">
        <v>3283</v>
      </c>
      <c r="L315" t="s">
        <v>3284</v>
      </c>
      <c r="M315">
        <v>29900</v>
      </c>
      <c r="N315" t="s">
        <v>37</v>
      </c>
      <c r="O315" s="97">
        <v>45540.395428240699</v>
      </c>
      <c r="P315" s="97">
        <v>45421.9024321412</v>
      </c>
      <c r="S315" t="s">
        <v>90</v>
      </c>
      <c r="T315" t="s">
        <v>118</v>
      </c>
      <c r="U315" t="s">
        <v>2713</v>
      </c>
      <c r="V315" t="s">
        <v>168</v>
      </c>
      <c r="W315" t="s">
        <v>4015</v>
      </c>
      <c r="Y315" t="s">
        <v>12</v>
      </c>
    </row>
    <row r="316" spans="1:33" customFormat="1" x14ac:dyDescent="0.3">
      <c r="A316" t="s">
        <v>4016</v>
      </c>
      <c r="B316" t="s">
        <v>4017</v>
      </c>
      <c r="C316" t="s">
        <v>4018</v>
      </c>
      <c r="D316" t="s">
        <v>4019</v>
      </c>
      <c r="E316">
        <v>92870</v>
      </c>
      <c r="F316" t="s">
        <v>34</v>
      </c>
      <c r="G316" t="s">
        <v>54</v>
      </c>
      <c r="K316" t="s">
        <v>2726</v>
      </c>
      <c r="L316" t="s">
        <v>2727</v>
      </c>
      <c r="M316">
        <v>57200</v>
      </c>
      <c r="N316" t="s">
        <v>50</v>
      </c>
      <c r="O316" s="97">
        <v>45540.402453703697</v>
      </c>
      <c r="P316" s="97">
        <v>45422.083448414298</v>
      </c>
    </row>
    <row r="317" spans="1:33" customFormat="1" x14ac:dyDescent="0.3">
      <c r="A317" t="s">
        <v>4020</v>
      </c>
      <c r="B317" t="s">
        <v>4021</v>
      </c>
      <c r="C317" t="s">
        <v>4018</v>
      </c>
      <c r="D317" t="s">
        <v>4019</v>
      </c>
      <c r="E317">
        <v>92870</v>
      </c>
      <c r="F317" t="s">
        <v>34</v>
      </c>
      <c r="G317" t="s">
        <v>54</v>
      </c>
      <c r="K317" t="s">
        <v>2726</v>
      </c>
      <c r="L317" t="s">
        <v>2727</v>
      </c>
      <c r="M317">
        <v>57300</v>
      </c>
      <c r="N317" t="s">
        <v>50</v>
      </c>
      <c r="O317" s="97">
        <v>45540.402453703697</v>
      </c>
      <c r="P317" s="97">
        <v>45422.083448611098</v>
      </c>
    </row>
    <row r="318" spans="1:33" customFormat="1" x14ac:dyDescent="0.3">
      <c r="A318" t="s">
        <v>4022</v>
      </c>
      <c r="B318" t="s">
        <v>4023</v>
      </c>
      <c r="C318" t="s">
        <v>432</v>
      </c>
      <c r="D318" t="s">
        <v>189</v>
      </c>
      <c r="E318">
        <v>68843</v>
      </c>
      <c r="F318" t="s">
        <v>34</v>
      </c>
      <c r="K318" t="s">
        <v>134</v>
      </c>
      <c r="L318" t="s">
        <v>2694</v>
      </c>
      <c r="M318">
        <v>1000</v>
      </c>
      <c r="N318" t="s">
        <v>50</v>
      </c>
      <c r="O318" s="97">
        <v>45540.404918981498</v>
      </c>
      <c r="P318" s="97">
        <v>45422.283359374997</v>
      </c>
    </row>
    <row r="319" spans="1:33" customFormat="1" x14ac:dyDescent="0.3">
      <c r="A319" t="s">
        <v>4024</v>
      </c>
      <c r="B319" t="s">
        <v>4025</v>
      </c>
      <c r="C319" t="s">
        <v>432</v>
      </c>
      <c r="D319" t="s">
        <v>189</v>
      </c>
      <c r="E319">
        <v>68843</v>
      </c>
      <c r="F319" t="s">
        <v>18</v>
      </c>
      <c r="G319" t="s">
        <v>55</v>
      </c>
      <c r="K319" t="s">
        <v>134</v>
      </c>
      <c r="L319" t="s">
        <v>2694</v>
      </c>
      <c r="M319">
        <v>1100</v>
      </c>
      <c r="N319" t="s">
        <v>38</v>
      </c>
      <c r="O319" s="97">
        <v>45540.406168981499</v>
      </c>
      <c r="P319" s="97">
        <v>45422.283359756897</v>
      </c>
      <c r="R319" t="s">
        <v>4992</v>
      </c>
      <c r="S319" t="s">
        <v>90</v>
      </c>
      <c r="T319" t="s">
        <v>108</v>
      </c>
      <c r="U319" t="s">
        <v>2713</v>
      </c>
      <c r="V319" t="s">
        <v>209</v>
      </c>
      <c r="W319" t="s">
        <v>4026</v>
      </c>
      <c r="Y319" t="s">
        <v>12</v>
      </c>
    </row>
    <row r="320" spans="1:33" customFormat="1" x14ac:dyDescent="0.3">
      <c r="A320" t="s">
        <v>4027</v>
      </c>
      <c r="B320" t="s">
        <v>4028</v>
      </c>
      <c r="C320" t="s">
        <v>432</v>
      </c>
      <c r="D320" t="s">
        <v>189</v>
      </c>
      <c r="E320">
        <v>68843</v>
      </c>
      <c r="F320" t="s">
        <v>14</v>
      </c>
      <c r="K320" t="s">
        <v>134</v>
      </c>
      <c r="L320" t="s">
        <v>2694</v>
      </c>
      <c r="M320">
        <v>1200</v>
      </c>
      <c r="N320" t="s">
        <v>38</v>
      </c>
      <c r="O320" s="97">
        <v>45540.4071527778</v>
      </c>
      <c r="P320" s="97">
        <v>45422.283360300898</v>
      </c>
      <c r="R320" t="s">
        <v>4993</v>
      </c>
      <c r="AG320" t="s">
        <v>3327</v>
      </c>
    </row>
    <row r="321" spans="1:33" customFormat="1" x14ac:dyDescent="0.3">
      <c r="A321" t="s">
        <v>4029</v>
      </c>
      <c r="B321" t="s">
        <v>399</v>
      </c>
      <c r="C321" t="s">
        <v>2849</v>
      </c>
      <c r="D321" t="s">
        <v>189</v>
      </c>
      <c r="E321">
        <v>68843</v>
      </c>
      <c r="F321" t="s">
        <v>34</v>
      </c>
      <c r="K321" t="s">
        <v>342</v>
      </c>
      <c r="L321" t="s">
        <v>2701</v>
      </c>
      <c r="M321">
        <v>10400</v>
      </c>
      <c r="N321" t="s">
        <v>50</v>
      </c>
      <c r="O321" s="97">
        <v>45540.407962963</v>
      </c>
      <c r="P321" s="97">
        <v>45422.284297071797</v>
      </c>
    </row>
    <row r="322" spans="1:33" customFormat="1" x14ac:dyDescent="0.3">
      <c r="A322" t="s">
        <v>4030</v>
      </c>
      <c r="B322" t="s">
        <v>400</v>
      </c>
      <c r="C322" t="s">
        <v>2849</v>
      </c>
      <c r="D322" t="s">
        <v>189</v>
      </c>
      <c r="E322">
        <v>68843</v>
      </c>
      <c r="F322" t="s">
        <v>24</v>
      </c>
      <c r="K322" t="s">
        <v>342</v>
      </c>
      <c r="L322" t="s">
        <v>2701</v>
      </c>
      <c r="M322">
        <v>10500</v>
      </c>
      <c r="N322" t="s">
        <v>50</v>
      </c>
      <c r="O322" s="97">
        <v>45540.409004629597</v>
      </c>
      <c r="P322" s="97">
        <v>45422.284297071797</v>
      </c>
      <c r="S322" t="s">
        <v>90</v>
      </c>
      <c r="T322" t="s">
        <v>122</v>
      </c>
      <c r="U322" t="s">
        <v>2713</v>
      </c>
      <c r="V322" t="s">
        <v>165</v>
      </c>
      <c r="Y322" t="s">
        <v>12</v>
      </c>
    </row>
    <row r="323" spans="1:33" customFormat="1" x14ac:dyDescent="0.3">
      <c r="A323" t="s">
        <v>4031</v>
      </c>
      <c r="B323" t="s">
        <v>400</v>
      </c>
      <c r="C323" t="s">
        <v>2849</v>
      </c>
      <c r="D323" t="s">
        <v>189</v>
      </c>
      <c r="E323">
        <v>68843</v>
      </c>
      <c r="F323" t="s">
        <v>18</v>
      </c>
      <c r="K323" t="s">
        <v>342</v>
      </c>
      <c r="L323" t="s">
        <v>2701</v>
      </c>
      <c r="M323">
        <v>10600</v>
      </c>
      <c r="N323" t="s">
        <v>50</v>
      </c>
      <c r="O323" s="97">
        <v>45540.409988425898</v>
      </c>
      <c r="P323" s="97">
        <v>45422.284297256898</v>
      </c>
      <c r="S323" t="s">
        <v>90</v>
      </c>
      <c r="T323" t="s">
        <v>118</v>
      </c>
      <c r="U323" t="s">
        <v>2713</v>
      </c>
      <c r="V323" t="s">
        <v>165</v>
      </c>
      <c r="W323" t="s">
        <v>4032</v>
      </c>
      <c r="Y323" t="s">
        <v>12</v>
      </c>
    </row>
    <row r="324" spans="1:33" customFormat="1" x14ac:dyDescent="0.3">
      <c r="A324" t="s">
        <v>4033</v>
      </c>
      <c r="B324" t="s">
        <v>401</v>
      </c>
      <c r="C324" t="s">
        <v>2849</v>
      </c>
      <c r="D324" t="s">
        <v>189</v>
      </c>
      <c r="E324">
        <v>68843</v>
      </c>
      <c r="F324" t="s">
        <v>14</v>
      </c>
      <c r="K324" t="s">
        <v>342</v>
      </c>
      <c r="L324" t="s">
        <v>2701</v>
      </c>
      <c r="M324">
        <v>10700</v>
      </c>
      <c r="N324" t="s">
        <v>50</v>
      </c>
      <c r="O324" s="97">
        <v>45540.410925925898</v>
      </c>
      <c r="P324" s="97">
        <v>45422.284297256898</v>
      </c>
      <c r="AG324" t="s">
        <v>145</v>
      </c>
    </row>
    <row r="325" spans="1:33" customFormat="1" x14ac:dyDescent="0.3">
      <c r="A325" t="s">
        <v>4034</v>
      </c>
      <c r="B325" t="s">
        <v>4035</v>
      </c>
      <c r="C325" t="s">
        <v>432</v>
      </c>
      <c r="D325" t="s">
        <v>189</v>
      </c>
      <c r="E325">
        <v>68843</v>
      </c>
      <c r="F325" t="s">
        <v>34</v>
      </c>
      <c r="K325" t="s">
        <v>3283</v>
      </c>
      <c r="L325" t="s">
        <v>3284</v>
      </c>
      <c r="M325">
        <v>24400</v>
      </c>
      <c r="N325" t="s">
        <v>38</v>
      </c>
      <c r="O325" s="97">
        <v>45540.428680555597</v>
      </c>
      <c r="P325" s="97">
        <v>45422.284581053202</v>
      </c>
      <c r="R325" t="s">
        <v>4972</v>
      </c>
    </row>
    <row r="326" spans="1:33" customFormat="1" x14ac:dyDescent="0.3">
      <c r="A326" t="s">
        <v>4036</v>
      </c>
      <c r="B326" t="s">
        <v>4037</v>
      </c>
      <c r="C326" t="s">
        <v>4038</v>
      </c>
      <c r="D326" t="s">
        <v>190</v>
      </c>
      <c r="E326">
        <v>88466</v>
      </c>
      <c r="F326" t="s">
        <v>18</v>
      </c>
      <c r="G326" t="s">
        <v>55</v>
      </c>
      <c r="I326" t="s">
        <v>4039</v>
      </c>
      <c r="K326" t="s">
        <v>3283</v>
      </c>
      <c r="L326" t="s">
        <v>3284</v>
      </c>
      <c r="M326">
        <v>19800</v>
      </c>
      <c r="N326" t="s">
        <v>50</v>
      </c>
      <c r="O326" s="97">
        <v>45540.434664351902</v>
      </c>
      <c r="P326" s="97">
        <v>45422.274853668998</v>
      </c>
      <c r="Q326" t="s">
        <v>2963</v>
      </c>
      <c r="S326" t="s">
        <v>90</v>
      </c>
      <c r="T326" t="s">
        <v>112</v>
      </c>
      <c r="U326" t="s">
        <v>2713</v>
      </c>
      <c r="V326" t="s">
        <v>141</v>
      </c>
      <c r="W326" t="s">
        <v>2964</v>
      </c>
      <c r="X326" t="s">
        <v>120</v>
      </c>
      <c r="Y326" t="s">
        <v>12</v>
      </c>
    </row>
    <row r="327" spans="1:33" customFormat="1" x14ac:dyDescent="0.3">
      <c r="A327" t="s">
        <v>4040</v>
      </c>
      <c r="B327" t="s">
        <v>3108</v>
      </c>
      <c r="C327" t="s">
        <v>3109</v>
      </c>
      <c r="D327" t="s">
        <v>225</v>
      </c>
      <c r="E327">
        <v>100039</v>
      </c>
      <c r="F327" t="s">
        <v>24</v>
      </c>
      <c r="G327" t="s">
        <v>56</v>
      </c>
      <c r="K327" t="s">
        <v>3283</v>
      </c>
      <c r="L327" t="s">
        <v>3284</v>
      </c>
      <c r="M327">
        <v>29400</v>
      </c>
      <c r="N327" t="s">
        <v>37</v>
      </c>
      <c r="O327" s="97">
        <v>45540.4504282407</v>
      </c>
      <c r="P327" s="97">
        <v>45422.290993518502</v>
      </c>
      <c r="Q327" t="s">
        <v>3107</v>
      </c>
      <c r="S327" t="s">
        <v>90</v>
      </c>
      <c r="T327" t="s">
        <v>122</v>
      </c>
      <c r="U327" t="s">
        <v>2713</v>
      </c>
      <c r="V327" t="s">
        <v>150</v>
      </c>
      <c r="Y327" t="s">
        <v>12</v>
      </c>
    </row>
    <row r="328" spans="1:33" customFormat="1" x14ac:dyDescent="0.3">
      <c r="A328" t="s">
        <v>4041</v>
      </c>
      <c r="B328" t="s">
        <v>4042</v>
      </c>
      <c r="C328" t="s">
        <v>125</v>
      </c>
      <c r="D328" t="s">
        <v>225</v>
      </c>
      <c r="E328">
        <v>100039</v>
      </c>
      <c r="F328" t="s">
        <v>21</v>
      </c>
      <c r="G328" t="s">
        <v>58</v>
      </c>
      <c r="K328" t="s">
        <v>2724</v>
      </c>
      <c r="L328" t="s">
        <v>2725</v>
      </c>
      <c r="M328">
        <v>54800</v>
      </c>
      <c r="N328" t="s">
        <v>50</v>
      </c>
      <c r="O328" s="97">
        <v>45540.4504282407</v>
      </c>
      <c r="P328" s="97">
        <v>45422.290998344899</v>
      </c>
      <c r="S328" t="s">
        <v>94</v>
      </c>
      <c r="V328" t="s">
        <v>577</v>
      </c>
    </row>
    <row r="329" spans="1:33" customFormat="1" x14ac:dyDescent="0.3">
      <c r="A329" t="s">
        <v>4043</v>
      </c>
      <c r="B329" t="s">
        <v>4044</v>
      </c>
      <c r="C329" t="s">
        <v>125</v>
      </c>
      <c r="D329" t="s">
        <v>225</v>
      </c>
      <c r="E329">
        <v>100039</v>
      </c>
      <c r="F329" t="s">
        <v>21</v>
      </c>
      <c r="G329" t="s">
        <v>58</v>
      </c>
      <c r="K329" t="s">
        <v>2724</v>
      </c>
      <c r="L329" t="s">
        <v>2725</v>
      </c>
      <c r="M329">
        <v>54900</v>
      </c>
      <c r="N329" t="s">
        <v>50</v>
      </c>
      <c r="O329" s="97">
        <v>45540.4504282407</v>
      </c>
      <c r="P329" s="97">
        <v>45422.2910028935</v>
      </c>
      <c r="S329" t="s">
        <v>94</v>
      </c>
      <c r="V329" t="s">
        <v>577</v>
      </c>
    </row>
    <row r="330" spans="1:33" customFormat="1" x14ac:dyDescent="0.3">
      <c r="A330" t="s">
        <v>4045</v>
      </c>
      <c r="B330" t="s">
        <v>4046</v>
      </c>
      <c r="C330" t="s">
        <v>125</v>
      </c>
      <c r="D330" t="s">
        <v>225</v>
      </c>
      <c r="E330">
        <v>100039</v>
      </c>
      <c r="F330" t="s">
        <v>21</v>
      </c>
      <c r="G330" t="s">
        <v>58</v>
      </c>
      <c r="K330" t="s">
        <v>2724</v>
      </c>
      <c r="L330" t="s">
        <v>2725</v>
      </c>
      <c r="M330">
        <v>55000</v>
      </c>
      <c r="N330" t="s">
        <v>50</v>
      </c>
      <c r="O330" s="97">
        <v>45540.4504282407</v>
      </c>
      <c r="P330" s="97">
        <v>45422.291005937499</v>
      </c>
      <c r="S330" t="s">
        <v>94</v>
      </c>
      <c r="T330" t="s">
        <v>2803</v>
      </c>
      <c r="V330" t="s">
        <v>577</v>
      </c>
    </row>
    <row r="331" spans="1:33" customFormat="1" x14ac:dyDescent="0.3">
      <c r="A331" t="s">
        <v>4047</v>
      </c>
      <c r="B331" t="s">
        <v>4048</v>
      </c>
      <c r="C331" t="s">
        <v>125</v>
      </c>
      <c r="D331" t="s">
        <v>225</v>
      </c>
      <c r="E331">
        <v>100039</v>
      </c>
      <c r="F331" t="s">
        <v>21</v>
      </c>
      <c r="G331" t="s">
        <v>58</v>
      </c>
      <c r="K331" t="s">
        <v>2726</v>
      </c>
      <c r="L331" t="s">
        <v>2727</v>
      </c>
      <c r="M331">
        <v>57500</v>
      </c>
      <c r="N331" t="s">
        <v>50</v>
      </c>
      <c r="O331" s="97">
        <v>45540.4504282407</v>
      </c>
      <c r="P331" s="97">
        <v>45422.291007673601</v>
      </c>
      <c r="S331" t="s">
        <v>94</v>
      </c>
      <c r="T331" t="s">
        <v>2803</v>
      </c>
      <c r="V331" t="s">
        <v>577</v>
      </c>
    </row>
    <row r="332" spans="1:33" customFormat="1" x14ac:dyDescent="0.3">
      <c r="A332" t="s">
        <v>4049</v>
      </c>
      <c r="B332" t="s">
        <v>4050</v>
      </c>
      <c r="C332" t="s">
        <v>125</v>
      </c>
      <c r="D332" t="s">
        <v>225</v>
      </c>
      <c r="E332">
        <v>100039</v>
      </c>
      <c r="F332" t="s">
        <v>21</v>
      </c>
      <c r="G332" t="s">
        <v>58</v>
      </c>
      <c r="K332" t="s">
        <v>2726</v>
      </c>
      <c r="L332" t="s">
        <v>2727</v>
      </c>
      <c r="M332">
        <v>60300</v>
      </c>
      <c r="N332" t="s">
        <v>50</v>
      </c>
      <c r="O332" s="97">
        <v>45540.450439814798</v>
      </c>
      <c r="P332" s="97">
        <v>45422.291008217602</v>
      </c>
      <c r="S332" t="s">
        <v>94</v>
      </c>
      <c r="T332" t="s">
        <v>2803</v>
      </c>
      <c r="V332" t="s">
        <v>577</v>
      </c>
    </row>
    <row r="333" spans="1:33" customFormat="1" x14ac:dyDescent="0.3">
      <c r="A333" t="s">
        <v>4051</v>
      </c>
      <c r="B333" t="s">
        <v>4052</v>
      </c>
      <c r="C333" t="s">
        <v>125</v>
      </c>
      <c r="D333" t="s">
        <v>225</v>
      </c>
      <c r="E333">
        <v>100039</v>
      </c>
      <c r="F333" t="s">
        <v>21</v>
      </c>
      <c r="G333" t="s">
        <v>54</v>
      </c>
      <c r="K333" t="s">
        <v>2726</v>
      </c>
      <c r="L333" t="s">
        <v>2727</v>
      </c>
      <c r="M333">
        <v>59500</v>
      </c>
      <c r="N333" t="s">
        <v>50</v>
      </c>
      <c r="O333" s="97">
        <v>45540.450439814798</v>
      </c>
      <c r="P333" s="97">
        <v>45422.291008761596</v>
      </c>
      <c r="S333" t="s">
        <v>94</v>
      </c>
      <c r="T333" t="s">
        <v>2803</v>
      </c>
      <c r="V333" t="s">
        <v>577</v>
      </c>
    </row>
    <row r="334" spans="1:33" customFormat="1" x14ac:dyDescent="0.3">
      <c r="A334" t="s">
        <v>4053</v>
      </c>
      <c r="B334" t="s">
        <v>4054</v>
      </c>
      <c r="C334" t="s">
        <v>125</v>
      </c>
      <c r="D334" t="s">
        <v>225</v>
      </c>
      <c r="E334">
        <v>100039</v>
      </c>
      <c r="F334" t="s">
        <v>34</v>
      </c>
      <c r="G334" t="s">
        <v>54</v>
      </c>
      <c r="I334" t="s">
        <v>4055</v>
      </c>
      <c r="K334" t="s">
        <v>2730</v>
      </c>
      <c r="L334" t="s">
        <v>2731</v>
      </c>
      <c r="M334">
        <v>74000</v>
      </c>
      <c r="N334" t="s">
        <v>50</v>
      </c>
      <c r="O334" s="97">
        <v>45540.450439814798</v>
      </c>
      <c r="P334" s="97">
        <v>45422.291009108798</v>
      </c>
      <c r="S334" t="s">
        <v>94</v>
      </c>
      <c r="V334" t="s">
        <v>450</v>
      </c>
    </row>
    <row r="335" spans="1:33" customFormat="1" x14ac:dyDescent="0.3">
      <c r="A335" t="s">
        <v>4056</v>
      </c>
      <c r="B335" t="s">
        <v>4057</v>
      </c>
      <c r="C335" t="s">
        <v>125</v>
      </c>
      <c r="D335" t="s">
        <v>225</v>
      </c>
      <c r="E335">
        <v>100039</v>
      </c>
      <c r="F335" t="s">
        <v>34</v>
      </c>
      <c r="G335" t="s">
        <v>54</v>
      </c>
      <c r="I335" t="s">
        <v>4058</v>
      </c>
      <c r="K335" t="s">
        <v>2728</v>
      </c>
      <c r="L335" t="s">
        <v>2729</v>
      </c>
      <c r="M335">
        <v>72900</v>
      </c>
      <c r="N335" t="s">
        <v>50</v>
      </c>
      <c r="O335" s="97">
        <v>45540.450439814798</v>
      </c>
      <c r="P335" s="97">
        <v>45422.291009294</v>
      </c>
      <c r="S335" t="s">
        <v>94</v>
      </c>
      <c r="V335" t="s">
        <v>450</v>
      </c>
    </row>
    <row r="336" spans="1:33" customFormat="1" x14ac:dyDescent="0.3">
      <c r="A336" t="s">
        <v>4059</v>
      </c>
      <c r="B336" t="s">
        <v>4060</v>
      </c>
      <c r="C336" t="s">
        <v>4061</v>
      </c>
      <c r="D336" t="s">
        <v>136</v>
      </c>
      <c r="E336">
        <v>90973</v>
      </c>
      <c r="F336" t="s">
        <v>18</v>
      </c>
      <c r="G336" t="s">
        <v>55</v>
      </c>
      <c r="I336" t="s">
        <v>4062</v>
      </c>
      <c r="K336" t="s">
        <v>3283</v>
      </c>
      <c r="L336" t="s">
        <v>3284</v>
      </c>
      <c r="M336">
        <v>20500</v>
      </c>
      <c r="N336" t="s">
        <v>38</v>
      </c>
      <c r="O336" s="97">
        <v>45540.467280092598</v>
      </c>
      <c r="P336" s="97">
        <v>45422.206983993099</v>
      </c>
      <c r="R336" t="s">
        <v>5005</v>
      </c>
      <c r="S336" t="s">
        <v>90</v>
      </c>
      <c r="T336" t="s">
        <v>294</v>
      </c>
      <c r="U336" t="s">
        <v>354</v>
      </c>
      <c r="V336" t="s">
        <v>138</v>
      </c>
      <c r="W336" t="s">
        <v>4063</v>
      </c>
      <c r="Y336" t="s">
        <v>12</v>
      </c>
    </row>
    <row r="337" spans="1:25" customFormat="1" x14ac:dyDescent="0.3">
      <c r="A337" t="s">
        <v>4064</v>
      </c>
      <c r="B337" t="s">
        <v>2911</v>
      </c>
      <c r="C337" t="s">
        <v>2912</v>
      </c>
      <c r="D337" t="s">
        <v>136</v>
      </c>
      <c r="E337">
        <v>90973</v>
      </c>
      <c r="F337" t="s">
        <v>34</v>
      </c>
      <c r="K337" t="s">
        <v>3283</v>
      </c>
      <c r="L337" t="s">
        <v>3284</v>
      </c>
      <c r="M337">
        <v>20800</v>
      </c>
      <c r="N337" t="s">
        <v>50</v>
      </c>
      <c r="O337" s="97">
        <v>45540.467291666697</v>
      </c>
      <c r="P337" s="97">
        <v>45422.206984178199</v>
      </c>
      <c r="S337" t="s">
        <v>90</v>
      </c>
      <c r="V337" t="s">
        <v>138</v>
      </c>
    </row>
    <row r="338" spans="1:25" customFormat="1" x14ac:dyDescent="0.3">
      <c r="A338" t="s">
        <v>4065</v>
      </c>
      <c r="B338" t="s">
        <v>2914</v>
      </c>
      <c r="C338" t="s">
        <v>2915</v>
      </c>
      <c r="D338" t="s">
        <v>136</v>
      </c>
      <c r="E338">
        <v>90973</v>
      </c>
      <c r="F338" t="s">
        <v>18</v>
      </c>
      <c r="I338" t="s">
        <v>4066</v>
      </c>
      <c r="K338" t="s">
        <v>3283</v>
      </c>
      <c r="L338" t="s">
        <v>3284</v>
      </c>
      <c r="M338">
        <v>20900</v>
      </c>
      <c r="N338" t="s">
        <v>50</v>
      </c>
      <c r="O338" s="97">
        <v>45540.467291666697</v>
      </c>
      <c r="P338" s="97">
        <v>45422.206984340301</v>
      </c>
      <c r="Q338" t="s">
        <v>2913</v>
      </c>
      <c r="S338" t="s">
        <v>90</v>
      </c>
      <c r="T338" t="s">
        <v>112</v>
      </c>
      <c r="U338" t="s">
        <v>2713</v>
      </c>
      <c r="V338" t="s">
        <v>138</v>
      </c>
      <c r="W338" t="s">
        <v>2916</v>
      </c>
      <c r="X338" t="s">
        <v>120</v>
      </c>
      <c r="Y338" t="s">
        <v>12</v>
      </c>
    </row>
    <row r="339" spans="1:25" customFormat="1" x14ac:dyDescent="0.3">
      <c r="A339" t="s">
        <v>4067</v>
      </c>
      <c r="B339" t="s">
        <v>2914</v>
      </c>
      <c r="C339" t="s">
        <v>2912</v>
      </c>
      <c r="D339" t="s">
        <v>136</v>
      </c>
      <c r="E339">
        <v>90973</v>
      </c>
      <c r="F339" t="s">
        <v>18</v>
      </c>
      <c r="I339" t="s">
        <v>4068</v>
      </c>
      <c r="K339" t="s">
        <v>3283</v>
      </c>
      <c r="L339" t="s">
        <v>3284</v>
      </c>
      <c r="M339">
        <v>21000</v>
      </c>
      <c r="N339" t="s">
        <v>50</v>
      </c>
      <c r="O339" s="97">
        <v>45540.467418981498</v>
      </c>
      <c r="P339" s="97">
        <v>45422.206984340301</v>
      </c>
      <c r="Q339" t="s">
        <v>2917</v>
      </c>
      <c r="S339" t="s">
        <v>90</v>
      </c>
      <c r="T339" t="s">
        <v>294</v>
      </c>
      <c r="U339" t="s">
        <v>354</v>
      </c>
      <c r="V339" t="s">
        <v>138</v>
      </c>
      <c r="W339" t="s">
        <v>2918</v>
      </c>
      <c r="X339" t="s">
        <v>120</v>
      </c>
      <c r="Y339" t="s">
        <v>12</v>
      </c>
    </row>
    <row r="340" spans="1:25" customFormat="1" x14ac:dyDescent="0.3">
      <c r="A340" t="s">
        <v>4069</v>
      </c>
      <c r="B340" t="s">
        <v>4070</v>
      </c>
      <c r="C340" t="s">
        <v>154</v>
      </c>
      <c r="D340" t="s">
        <v>136</v>
      </c>
      <c r="E340">
        <v>90973</v>
      </c>
      <c r="F340" t="s">
        <v>17</v>
      </c>
      <c r="K340" t="s">
        <v>2724</v>
      </c>
      <c r="L340" t="s">
        <v>2725</v>
      </c>
      <c r="M340">
        <v>53600</v>
      </c>
      <c r="N340" t="s">
        <v>50</v>
      </c>
      <c r="O340" s="97">
        <v>45540.467430555596</v>
      </c>
      <c r="P340" s="97">
        <v>45422.208357604199</v>
      </c>
      <c r="S340" t="s">
        <v>94</v>
      </c>
      <c r="T340" t="s">
        <v>2803</v>
      </c>
      <c r="U340" t="s">
        <v>2871</v>
      </c>
      <c r="V340" t="s">
        <v>577</v>
      </c>
    </row>
    <row r="341" spans="1:25" customFormat="1" x14ac:dyDescent="0.3">
      <c r="A341" t="s">
        <v>4071</v>
      </c>
      <c r="B341" t="s">
        <v>4072</v>
      </c>
      <c r="C341" t="s">
        <v>154</v>
      </c>
      <c r="D341" t="s">
        <v>136</v>
      </c>
      <c r="E341">
        <v>90973</v>
      </c>
      <c r="F341" t="s">
        <v>17</v>
      </c>
      <c r="K341" t="s">
        <v>2724</v>
      </c>
      <c r="L341" t="s">
        <v>2725</v>
      </c>
      <c r="M341">
        <v>55100</v>
      </c>
      <c r="N341" t="s">
        <v>50</v>
      </c>
      <c r="O341" s="97">
        <v>45540.467430555596</v>
      </c>
      <c r="P341" s="97">
        <v>45422.2083595718</v>
      </c>
      <c r="S341" t="s">
        <v>94</v>
      </c>
      <c r="T341" t="s">
        <v>2803</v>
      </c>
      <c r="U341" t="s">
        <v>2871</v>
      </c>
      <c r="V341" t="s">
        <v>577</v>
      </c>
    </row>
    <row r="342" spans="1:25" customFormat="1" x14ac:dyDescent="0.3">
      <c r="A342" t="s">
        <v>4073</v>
      </c>
      <c r="B342" t="s">
        <v>4074</v>
      </c>
      <c r="C342" t="s">
        <v>154</v>
      </c>
      <c r="D342" t="s">
        <v>136</v>
      </c>
      <c r="E342">
        <v>90973</v>
      </c>
      <c r="F342" t="s">
        <v>34</v>
      </c>
      <c r="K342" t="s">
        <v>2724</v>
      </c>
      <c r="L342" t="s">
        <v>2725</v>
      </c>
      <c r="M342">
        <v>55200</v>
      </c>
      <c r="N342" t="s">
        <v>50</v>
      </c>
      <c r="O342" s="97">
        <v>45540.467430555596</v>
      </c>
      <c r="P342" s="97">
        <v>45422.208361377299</v>
      </c>
      <c r="S342" t="s">
        <v>94</v>
      </c>
      <c r="V342" t="s">
        <v>577</v>
      </c>
    </row>
    <row r="343" spans="1:25" customFormat="1" x14ac:dyDescent="0.3">
      <c r="A343" t="s">
        <v>4075</v>
      </c>
      <c r="B343" t="s">
        <v>4076</v>
      </c>
      <c r="C343" t="s">
        <v>154</v>
      </c>
      <c r="D343" t="s">
        <v>136</v>
      </c>
      <c r="E343">
        <v>90973</v>
      </c>
      <c r="F343" t="s">
        <v>17</v>
      </c>
      <c r="K343" t="s">
        <v>2726</v>
      </c>
      <c r="L343" t="s">
        <v>2727</v>
      </c>
      <c r="M343">
        <v>57600</v>
      </c>
      <c r="N343" t="s">
        <v>50</v>
      </c>
      <c r="O343" s="97">
        <v>45540.467430555596</v>
      </c>
      <c r="P343" s="97">
        <v>45422.209576932903</v>
      </c>
      <c r="S343" t="s">
        <v>94</v>
      </c>
      <c r="T343" t="s">
        <v>2803</v>
      </c>
      <c r="U343" t="s">
        <v>2871</v>
      </c>
      <c r="V343" t="s">
        <v>577</v>
      </c>
    </row>
    <row r="344" spans="1:25" customFormat="1" x14ac:dyDescent="0.3">
      <c r="A344" t="s">
        <v>4077</v>
      </c>
      <c r="B344" t="s">
        <v>4078</v>
      </c>
      <c r="C344" t="s">
        <v>154</v>
      </c>
      <c r="D344" t="s">
        <v>136</v>
      </c>
      <c r="E344">
        <v>90973</v>
      </c>
      <c r="F344" t="s">
        <v>34</v>
      </c>
      <c r="K344" t="s">
        <v>2726</v>
      </c>
      <c r="L344" t="s">
        <v>2727</v>
      </c>
      <c r="M344">
        <v>59100</v>
      </c>
      <c r="N344" t="s">
        <v>50</v>
      </c>
      <c r="O344" s="97">
        <v>45540.467430555596</v>
      </c>
      <c r="P344" s="97">
        <v>45422.209577661997</v>
      </c>
      <c r="S344" t="s">
        <v>94</v>
      </c>
      <c r="V344" t="s">
        <v>577</v>
      </c>
    </row>
    <row r="345" spans="1:25" customFormat="1" x14ac:dyDescent="0.3">
      <c r="A345" t="s">
        <v>4079</v>
      </c>
      <c r="B345" t="s">
        <v>4080</v>
      </c>
      <c r="C345" t="s">
        <v>154</v>
      </c>
      <c r="D345" t="s">
        <v>136</v>
      </c>
      <c r="E345">
        <v>90973</v>
      </c>
      <c r="F345" t="s">
        <v>34</v>
      </c>
      <c r="K345" t="s">
        <v>3091</v>
      </c>
      <c r="L345" t="s">
        <v>2802</v>
      </c>
      <c r="M345">
        <v>74600</v>
      </c>
      <c r="N345" t="s">
        <v>50</v>
      </c>
      <c r="O345" s="97">
        <v>45540.467430555596</v>
      </c>
      <c r="P345" s="97">
        <v>45422.211117974497</v>
      </c>
      <c r="S345" t="s">
        <v>94</v>
      </c>
      <c r="V345" t="s">
        <v>491</v>
      </c>
    </row>
    <row r="346" spans="1:25" customFormat="1" x14ac:dyDescent="0.3">
      <c r="A346" t="s">
        <v>4081</v>
      </c>
      <c r="B346" t="s">
        <v>4082</v>
      </c>
      <c r="C346" t="s">
        <v>154</v>
      </c>
      <c r="D346" t="s">
        <v>136</v>
      </c>
      <c r="E346">
        <v>90973</v>
      </c>
      <c r="F346" t="s">
        <v>21</v>
      </c>
      <c r="K346" t="s">
        <v>2762</v>
      </c>
      <c r="L346" t="s">
        <v>2763</v>
      </c>
      <c r="M346">
        <v>75700</v>
      </c>
      <c r="N346" t="s">
        <v>38</v>
      </c>
      <c r="O346" s="97">
        <v>45540.467430555596</v>
      </c>
      <c r="P346" s="97">
        <v>45422.273945798603</v>
      </c>
      <c r="R346" t="s">
        <v>5193</v>
      </c>
      <c r="S346" t="s">
        <v>94</v>
      </c>
      <c r="V346" t="s">
        <v>491</v>
      </c>
    </row>
    <row r="347" spans="1:25" customFormat="1" x14ac:dyDescent="0.3">
      <c r="A347" t="s">
        <v>4083</v>
      </c>
      <c r="B347" t="s">
        <v>4084</v>
      </c>
      <c r="C347" t="s">
        <v>3967</v>
      </c>
      <c r="D347" t="s">
        <v>4085</v>
      </c>
      <c r="E347">
        <v>103212</v>
      </c>
      <c r="F347" t="s">
        <v>34</v>
      </c>
      <c r="G347" t="s">
        <v>58</v>
      </c>
      <c r="K347" t="s">
        <v>2750</v>
      </c>
      <c r="L347" t="s">
        <v>2751</v>
      </c>
      <c r="M347">
        <v>48300</v>
      </c>
      <c r="N347" t="s">
        <v>52</v>
      </c>
      <c r="O347" s="97">
        <v>45540.469224537002</v>
      </c>
      <c r="S347" t="s">
        <v>94</v>
      </c>
    </row>
    <row r="348" spans="1:25" customFormat="1" x14ac:dyDescent="0.3">
      <c r="A348" t="s">
        <v>4086</v>
      </c>
      <c r="B348" t="s">
        <v>2904</v>
      </c>
      <c r="C348" t="s">
        <v>2905</v>
      </c>
      <c r="D348" t="s">
        <v>224</v>
      </c>
      <c r="E348">
        <v>20628</v>
      </c>
      <c r="F348" t="s">
        <v>24</v>
      </c>
      <c r="G348" t="s">
        <v>60</v>
      </c>
      <c r="K348" t="s">
        <v>3283</v>
      </c>
      <c r="L348" t="s">
        <v>3284</v>
      </c>
      <c r="M348">
        <v>22700</v>
      </c>
      <c r="N348" t="s">
        <v>50</v>
      </c>
      <c r="O348" s="97">
        <v>45540.472847222198</v>
      </c>
      <c r="P348" s="97">
        <v>45421.777612071797</v>
      </c>
      <c r="Q348" t="s">
        <v>2903</v>
      </c>
      <c r="S348" t="s">
        <v>90</v>
      </c>
      <c r="T348" t="s">
        <v>193</v>
      </c>
      <c r="U348" t="s">
        <v>2713</v>
      </c>
      <c r="V348" t="s">
        <v>291</v>
      </c>
      <c r="Y348" t="s">
        <v>12</v>
      </c>
    </row>
    <row r="349" spans="1:25" customFormat="1" x14ac:dyDescent="0.3">
      <c r="A349" t="s">
        <v>4087</v>
      </c>
      <c r="B349" t="s">
        <v>3085</v>
      </c>
      <c r="C349" t="s">
        <v>3086</v>
      </c>
      <c r="D349" t="s">
        <v>331</v>
      </c>
      <c r="E349">
        <v>105532</v>
      </c>
      <c r="F349" t="s">
        <v>18</v>
      </c>
      <c r="G349" t="s">
        <v>55</v>
      </c>
      <c r="K349" t="s">
        <v>2704</v>
      </c>
      <c r="L349" t="s">
        <v>2688</v>
      </c>
      <c r="M349">
        <v>11600</v>
      </c>
      <c r="N349" t="s">
        <v>50</v>
      </c>
      <c r="O349" s="97">
        <v>45540.475219907399</v>
      </c>
      <c r="P349" s="97">
        <v>45422.147856944401</v>
      </c>
      <c r="Q349" t="s">
        <v>3084</v>
      </c>
      <c r="S349" t="s">
        <v>90</v>
      </c>
      <c r="T349" t="s">
        <v>205</v>
      </c>
      <c r="U349" t="s">
        <v>2713</v>
      </c>
      <c r="V349" t="s">
        <v>246</v>
      </c>
      <c r="W349" t="s">
        <v>3087</v>
      </c>
      <c r="X349" t="s">
        <v>120</v>
      </c>
      <c r="Y349" t="s">
        <v>12</v>
      </c>
    </row>
    <row r="350" spans="1:25" customFormat="1" x14ac:dyDescent="0.3">
      <c r="A350" t="s">
        <v>4088</v>
      </c>
      <c r="B350" t="s">
        <v>4089</v>
      </c>
      <c r="C350" t="s">
        <v>179</v>
      </c>
      <c r="D350" t="s">
        <v>331</v>
      </c>
      <c r="E350">
        <v>105532</v>
      </c>
      <c r="F350" t="s">
        <v>18</v>
      </c>
      <c r="G350" t="s">
        <v>55</v>
      </c>
      <c r="K350" t="s">
        <v>2736</v>
      </c>
      <c r="L350" t="s">
        <v>2737</v>
      </c>
      <c r="M350">
        <v>31700</v>
      </c>
      <c r="N350" t="s">
        <v>39</v>
      </c>
      <c r="O350" s="97">
        <v>45540.476736111101</v>
      </c>
      <c r="P350" s="97">
        <v>45422.147855127303</v>
      </c>
      <c r="S350" t="s">
        <v>90</v>
      </c>
      <c r="T350" t="s">
        <v>4090</v>
      </c>
      <c r="U350" t="s">
        <v>2713</v>
      </c>
      <c r="V350" t="s">
        <v>146</v>
      </c>
      <c r="W350" t="s">
        <v>4091</v>
      </c>
      <c r="Y350" t="s">
        <v>10</v>
      </c>
    </row>
    <row r="351" spans="1:25" customFormat="1" x14ac:dyDescent="0.3">
      <c r="A351" t="s">
        <v>4092</v>
      </c>
      <c r="B351" t="s">
        <v>4093</v>
      </c>
      <c r="C351" t="s">
        <v>179</v>
      </c>
      <c r="D351" t="s">
        <v>331</v>
      </c>
      <c r="E351">
        <v>105532</v>
      </c>
      <c r="F351" t="s">
        <v>18</v>
      </c>
      <c r="G351" t="s">
        <v>55</v>
      </c>
      <c r="K351" t="s">
        <v>2736</v>
      </c>
      <c r="L351" t="s">
        <v>2737</v>
      </c>
      <c r="M351">
        <v>31800</v>
      </c>
      <c r="N351" t="s">
        <v>39</v>
      </c>
      <c r="O351" s="97">
        <v>45540.476747685199</v>
      </c>
      <c r="P351" s="97">
        <v>45422.147855324103</v>
      </c>
      <c r="S351" t="s">
        <v>90</v>
      </c>
      <c r="T351" t="s">
        <v>205</v>
      </c>
      <c r="U351" t="s">
        <v>2713</v>
      </c>
      <c r="V351" t="s">
        <v>146</v>
      </c>
      <c r="W351" t="s">
        <v>4094</v>
      </c>
      <c r="Y351" t="s">
        <v>10</v>
      </c>
    </row>
    <row r="352" spans="1:25" customFormat="1" x14ac:dyDescent="0.3">
      <c r="A352" t="s">
        <v>4095</v>
      </c>
      <c r="B352" t="s">
        <v>4096</v>
      </c>
      <c r="C352" t="s">
        <v>179</v>
      </c>
      <c r="D352" t="s">
        <v>331</v>
      </c>
      <c r="E352">
        <v>105532</v>
      </c>
      <c r="F352" t="s">
        <v>21</v>
      </c>
      <c r="K352" t="s">
        <v>2724</v>
      </c>
      <c r="L352" t="s">
        <v>2725</v>
      </c>
      <c r="M352">
        <v>55300</v>
      </c>
      <c r="N352" t="s">
        <v>50</v>
      </c>
      <c r="O352" s="97">
        <v>45540.476759259298</v>
      </c>
      <c r="P352" s="97">
        <v>45422.147855520801</v>
      </c>
      <c r="S352" t="s">
        <v>94</v>
      </c>
      <c r="T352" t="s">
        <v>2803</v>
      </c>
      <c r="V352" t="s">
        <v>577</v>
      </c>
    </row>
    <row r="353" spans="1:25" customFormat="1" x14ac:dyDescent="0.3">
      <c r="A353" t="s">
        <v>4097</v>
      </c>
      <c r="B353" t="s">
        <v>4098</v>
      </c>
      <c r="C353" t="s">
        <v>179</v>
      </c>
      <c r="D353" t="s">
        <v>331</v>
      </c>
      <c r="E353">
        <v>105532</v>
      </c>
      <c r="F353" t="s">
        <v>34</v>
      </c>
      <c r="K353" t="s">
        <v>2724</v>
      </c>
      <c r="L353" t="s">
        <v>2725</v>
      </c>
      <c r="M353">
        <v>53500</v>
      </c>
      <c r="N353" t="s">
        <v>50</v>
      </c>
      <c r="O353" s="97">
        <v>45540.476759259298</v>
      </c>
      <c r="P353" s="97">
        <v>45422.147855671297</v>
      </c>
      <c r="S353" t="s">
        <v>94</v>
      </c>
      <c r="T353" t="s">
        <v>2803</v>
      </c>
      <c r="V353" t="s">
        <v>577</v>
      </c>
    </row>
    <row r="354" spans="1:25" customFormat="1" x14ac:dyDescent="0.3">
      <c r="A354" t="s">
        <v>4099</v>
      </c>
      <c r="B354" t="s">
        <v>3088</v>
      </c>
      <c r="C354" t="s">
        <v>179</v>
      </c>
      <c r="D354" t="s">
        <v>331</v>
      </c>
      <c r="E354">
        <v>105532</v>
      </c>
      <c r="F354" t="s">
        <v>34</v>
      </c>
      <c r="K354" t="s">
        <v>2724</v>
      </c>
      <c r="L354" t="s">
        <v>2725</v>
      </c>
      <c r="M354">
        <v>55400</v>
      </c>
      <c r="N354" t="s">
        <v>50</v>
      </c>
      <c r="O354" s="97">
        <v>45540.476759259298</v>
      </c>
      <c r="P354" s="97">
        <v>45422.147855868097</v>
      </c>
      <c r="S354" t="s">
        <v>94</v>
      </c>
      <c r="T354" t="s">
        <v>2803</v>
      </c>
      <c r="V354" t="s">
        <v>577</v>
      </c>
    </row>
    <row r="355" spans="1:25" customFormat="1" x14ac:dyDescent="0.3">
      <c r="A355" t="s">
        <v>4100</v>
      </c>
      <c r="B355" t="s">
        <v>4101</v>
      </c>
      <c r="C355" t="s">
        <v>179</v>
      </c>
      <c r="D355" t="s">
        <v>331</v>
      </c>
      <c r="E355">
        <v>105532</v>
      </c>
      <c r="F355" t="s">
        <v>21</v>
      </c>
      <c r="K355" t="s">
        <v>2747</v>
      </c>
      <c r="L355" t="s">
        <v>2748</v>
      </c>
      <c r="M355">
        <v>64400</v>
      </c>
      <c r="N355" t="s">
        <v>50</v>
      </c>
      <c r="O355" s="97">
        <v>45540.476759259298</v>
      </c>
      <c r="P355" s="97">
        <v>45422.147855868097</v>
      </c>
      <c r="S355" t="s">
        <v>94</v>
      </c>
      <c r="T355" t="s">
        <v>122</v>
      </c>
      <c r="V355" t="s">
        <v>480</v>
      </c>
    </row>
    <row r="356" spans="1:25" customFormat="1" x14ac:dyDescent="0.3">
      <c r="A356" t="s">
        <v>4102</v>
      </c>
      <c r="B356" t="s">
        <v>4103</v>
      </c>
      <c r="C356" t="s">
        <v>179</v>
      </c>
      <c r="D356" t="s">
        <v>331</v>
      </c>
      <c r="E356">
        <v>105532</v>
      </c>
      <c r="F356" t="s">
        <v>21</v>
      </c>
      <c r="K356" t="s">
        <v>2752</v>
      </c>
      <c r="L356" t="s">
        <v>2753</v>
      </c>
      <c r="M356">
        <v>66400</v>
      </c>
      <c r="N356" t="s">
        <v>50</v>
      </c>
      <c r="O356" s="97">
        <v>45540.476759259298</v>
      </c>
      <c r="P356" s="97">
        <v>45422.147856053198</v>
      </c>
      <c r="S356" t="s">
        <v>94</v>
      </c>
      <c r="V356" t="s">
        <v>480</v>
      </c>
    </row>
    <row r="357" spans="1:25" customFormat="1" x14ac:dyDescent="0.3">
      <c r="A357" t="s">
        <v>4104</v>
      </c>
      <c r="B357" t="s">
        <v>3089</v>
      </c>
      <c r="C357" t="s">
        <v>179</v>
      </c>
      <c r="D357" t="s">
        <v>331</v>
      </c>
      <c r="E357">
        <v>105532</v>
      </c>
      <c r="F357" t="s">
        <v>23</v>
      </c>
      <c r="K357" t="s">
        <v>3091</v>
      </c>
      <c r="L357" t="s">
        <v>2802</v>
      </c>
      <c r="M357">
        <v>75400</v>
      </c>
      <c r="N357" t="s">
        <v>52</v>
      </c>
      <c r="O357" s="97">
        <v>45540.476759259298</v>
      </c>
      <c r="P357" s="97">
        <v>45422.147856215299</v>
      </c>
      <c r="S357" t="s">
        <v>94</v>
      </c>
    </row>
    <row r="358" spans="1:25" customFormat="1" x14ac:dyDescent="0.3">
      <c r="A358" t="s">
        <v>4105</v>
      </c>
      <c r="B358" t="s">
        <v>4106</v>
      </c>
      <c r="C358" t="s">
        <v>179</v>
      </c>
      <c r="D358" t="s">
        <v>331</v>
      </c>
      <c r="E358">
        <v>105532</v>
      </c>
      <c r="F358" t="s">
        <v>34</v>
      </c>
      <c r="K358" t="s">
        <v>3091</v>
      </c>
      <c r="L358" t="s">
        <v>2802</v>
      </c>
      <c r="M358">
        <v>74800</v>
      </c>
      <c r="N358" t="s">
        <v>50</v>
      </c>
      <c r="O358" s="97">
        <v>45540.476759259298</v>
      </c>
      <c r="P358" s="97">
        <v>45422.147856215299</v>
      </c>
      <c r="S358" t="s">
        <v>94</v>
      </c>
      <c r="V358" t="s">
        <v>491</v>
      </c>
    </row>
    <row r="359" spans="1:25" customFormat="1" x14ac:dyDescent="0.3">
      <c r="A359" t="s">
        <v>4107</v>
      </c>
      <c r="B359" t="s">
        <v>4108</v>
      </c>
      <c r="C359" t="s">
        <v>179</v>
      </c>
      <c r="D359" t="s">
        <v>331</v>
      </c>
      <c r="E359">
        <v>105532</v>
      </c>
      <c r="F359" t="s">
        <v>21</v>
      </c>
      <c r="K359" t="s">
        <v>2762</v>
      </c>
      <c r="L359" t="s">
        <v>2763</v>
      </c>
      <c r="M359">
        <v>75500</v>
      </c>
      <c r="N359" t="s">
        <v>50</v>
      </c>
      <c r="O359" s="97">
        <v>45540.476759259298</v>
      </c>
      <c r="P359" s="97">
        <v>45422.147856400501</v>
      </c>
      <c r="S359" t="s">
        <v>94</v>
      </c>
      <c r="V359" t="s">
        <v>491</v>
      </c>
    </row>
    <row r="360" spans="1:25" customFormat="1" x14ac:dyDescent="0.3">
      <c r="A360" t="s">
        <v>4109</v>
      </c>
      <c r="B360" t="s">
        <v>3071</v>
      </c>
      <c r="C360" t="s">
        <v>217</v>
      </c>
      <c r="D360" t="s">
        <v>224</v>
      </c>
      <c r="E360">
        <v>20628</v>
      </c>
      <c r="F360" t="s">
        <v>18</v>
      </c>
      <c r="G360" t="s">
        <v>55</v>
      </c>
      <c r="I360" t="s">
        <v>4110</v>
      </c>
      <c r="K360" t="s">
        <v>3283</v>
      </c>
      <c r="L360" t="s">
        <v>3284</v>
      </c>
      <c r="M360">
        <v>24000</v>
      </c>
      <c r="N360" t="s">
        <v>38</v>
      </c>
      <c r="O360" s="97">
        <v>45540.478842592602</v>
      </c>
      <c r="P360" s="97">
        <v>45421.777612071797</v>
      </c>
      <c r="Q360" t="s">
        <v>3070</v>
      </c>
      <c r="R360" t="s">
        <v>5167</v>
      </c>
      <c r="S360" t="s">
        <v>90</v>
      </c>
      <c r="T360" t="s">
        <v>147</v>
      </c>
      <c r="U360" t="s">
        <v>2713</v>
      </c>
      <c r="V360" t="s">
        <v>291</v>
      </c>
      <c r="W360" t="s">
        <v>3072</v>
      </c>
      <c r="X360" t="s">
        <v>120</v>
      </c>
      <c r="Y360" t="s">
        <v>12</v>
      </c>
    </row>
    <row r="361" spans="1:25" customFormat="1" x14ac:dyDescent="0.3">
      <c r="A361" t="s">
        <v>4111</v>
      </c>
      <c r="B361" t="s">
        <v>3071</v>
      </c>
      <c r="C361" t="s">
        <v>217</v>
      </c>
      <c r="D361" t="s">
        <v>224</v>
      </c>
      <c r="E361">
        <v>20628</v>
      </c>
      <c r="F361" t="s">
        <v>18</v>
      </c>
      <c r="I361" t="s">
        <v>4110</v>
      </c>
      <c r="K361" t="s">
        <v>3283</v>
      </c>
      <c r="L361" t="s">
        <v>3284</v>
      </c>
      <c r="M361">
        <v>24100</v>
      </c>
      <c r="N361" t="s">
        <v>38</v>
      </c>
      <c r="O361" s="97">
        <v>45540.480567129598</v>
      </c>
      <c r="P361" s="97">
        <v>45421.777612268503</v>
      </c>
      <c r="R361" t="s">
        <v>5169</v>
      </c>
      <c r="S361" t="s">
        <v>90</v>
      </c>
      <c r="T361" t="s">
        <v>112</v>
      </c>
      <c r="U361" t="s">
        <v>2713</v>
      </c>
      <c r="V361" t="s">
        <v>291</v>
      </c>
      <c r="W361" t="s">
        <v>4112</v>
      </c>
      <c r="Y361" t="s">
        <v>12</v>
      </c>
    </row>
    <row r="362" spans="1:25" customFormat="1" x14ac:dyDescent="0.3">
      <c r="A362" t="s">
        <v>4113</v>
      </c>
      <c r="B362" t="s">
        <v>3028</v>
      </c>
      <c r="C362" t="s">
        <v>114</v>
      </c>
      <c r="D362" t="s">
        <v>104</v>
      </c>
      <c r="E362">
        <v>76369</v>
      </c>
      <c r="F362" t="s">
        <v>17</v>
      </c>
      <c r="G362" t="s">
        <v>55</v>
      </c>
      <c r="K362" t="s">
        <v>2724</v>
      </c>
      <c r="L362" t="s">
        <v>2725</v>
      </c>
      <c r="M362">
        <v>55500</v>
      </c>
      <c r="N362" t="s">
        <v>50</v>
      </c>
      <c r="O362" s="97">
        <v>45540.490324074097</v>
      </c>
      <c r="P362" s="97">
        <v>45422.279410266201</v>
      </c>
      <c r="S362" t="s">
        <v>94</v>
      </c>
      <c r="T362" t="s">
        <v>2803</v>
      </c>
      <c r="U362" t="s">
        <v>2871</v>
      </c>
      <c r="V362" t="s">
        <v>577</v>
      </c>
    </row>
    <row r="363" spans="1:25" customFormat="1" x14ac:dyDescent="0.3">
      <c r="A363" t="s">
        <v>4114</v>
      </c>
      <c r="B363" t="s">
        <v>3029</v>
      </c>
      <c r="C363" t="s">
        <v>114</v>
      </c>
      <c r="D363" t="s">
        <v>104</v>
      </c>
      <c r="E363">
        <v>76369</v>
      </c>
      <c r="F363" t="s">
        <v>17</v>
      </c>
      <c r="G363" t="s">
        <v>55</v>
      </c>
      <c r="K363" t="s">
        <v>2724</v>
      </c>
      <c r="L363" t="s">
        <v>2725</v>
      </c>
      <c r="M363">
        <v>53300</v>
      </c>
      <c r="N363" t="s">
        <v>50</v>
      </c>
      <c r="O363" s="97">
        <v>45540.490393518499</v>
      </c>
      <c r="P363" s="97">
        <v>45422.292160069403</v>
      </c>
      <c r="S363" t="s">
        <v>94</v>
      </c>
      <c r="T363" t="s">
        <v>2803</v>
      </c>
      <c r="U363" t="s">
        <v>2871</v>
      </c>
      <c r="V363" t="s">
        <v>577</v>
      </c>
    </row>
    <row r="364" spans="1:25" customFormat="1" x14ac:dyDescent="0.3">
      <c r="A364" t="s">
        <v>4115</v>
      </c>
      <c r="B364" t="s">
        <v>4116</v>
      </c>
      <c r="C364" t="s">
        <v>114</v>
      </c>
      <c r="D364" t="s">
        <v>104</v>
      </c>
      <c r="E364">
        <v>76369</v>
      </c>
      <c r="F364" t="s">
        <v>34</v>
      </c>
      <c r="G364" t="s">
        <v>55</v>
      </c>
      <c r="K364" t="s">
        <v>2724</v>
      </c>
      <c r="L364" t="s">
        <v>2725</v>
      </c>
      <c r="M364">
        <v>55600</v>
      </c>
      <c r="N364" t="s">
        <v>50</v>
      </c>
      <c r="O364" s="97">
        <v>45540.490393518499</v>
      </c>
      <c r="P364" s="97">
        <v>45422.279410451403</v>
      </c>
      <c r="S364" t="s">
        <v>94</v>
      </c>
      <c r="T364" t="s">
        <v>2803</v>
      </c>
      <c r="V364" t="s">
        <v>577</v>
      </c>
    </row>
    <row r="365" spans="1:25" customFormat="1" x14ac:dyDescent="0.3">
      <c r="A365" t="s">
        <v>4117</v>
      </c>
      <c r="B365" t="s">
        <v>4118</v>
      </c>
      <c r="C365" t="s">
        <v>4119</v>
      </c>
      <c r="D365" t="s">
        <v>178</v>
      </c>
      <c r="E365">
        <v>86345</v>
      </c>
      <c r="F365" t="s">
        <v>18</v>
      </c>
      <c r="I365" t="s">
        <v>4120</v>
      </c>
      <c r="K365" t="s">
        <v>3283</v>
      </c>
      <c r="L365" t="s">
        <v>3284</v>
      </c>
      <c r="M365">
        <v>24900</v>
      </c>
      <c r="N365" t="s">
        <v>50</v>
      </c>
      <c r="O365" s="97">
        <v>45540.4905671296</v>
      </c>
      <c r="P365" s="97">
        <v>45422.272660266201</v>
      </c>
      <c r="S365" t="s">
        <v>90</v>
      </c>
      <c r="T365" t="s">
        <v>148</v>
      </c>
      <c r="U365" t="s">
        <v>2713</v>
      </c>
      <c r="V365" t="s">
        <v>152</v>
      </c>
      <c r="W365" t="s">
        <v>4121</v>
      </c>
      <c r="Y365" t="s">
        <v>12</v>
      </c>
    </row>
    <row r="366" spans="1:25" customFormat="1" x14ac:dyDescent="0.3">
      <c r="A366" t="s">
        <v>4122</v>
      </c>
      <c r="B366" t="s">
        <v>4123</v>
      </c>
      <c r="C366" t="s">
        <v>4124</v>
      </c>
      <c r="D366" t="s">
        <v>171</v>
      </c>
      <c r="E366">
        <v>72237</v>
      </c>
      <c r="F366" t="s">
        <v>34</v>
      </c>
      <c r="K366" t="s">
        <v>3283</v>
      </c>
      <c r="L366" t="s">
        <v>3284</v>
      </c>
      <c r="M366">
        <v>13900</v>
      </c>
      <c r="N366" t="s">
        <v>50</v>
      </c>
      <c r="O366" s="97">
        <v>45540.492708333302</v>
      </c>
      <c r="P366" s="97">
        <v>45422.258412118099</v>
      </c>
    </row>
    <row r="367" spans="1:25" customFormat="1" x14ac:dyDescent="0.3">
      <c r="A367" t="s">
        <v>4125</v>
      </c>
      <c r="B367" t="s">
        <v>4005</v>
      </c>
      <c r="C367" t="s">
        <v>4126</v>
      </c>
      <c r="D367" t="s">
        <v>171</v>
      </c>
      <c r="E367">
        <v>72237</v>
      </c>
      <c r="F367" t="s">
        <v>18</v>
      </c>
      <c r="G367" t="s">
        <v>55</v>
      </c>
      <c r="I367" t="s">
        <v>4127</v>
      </c>
      <c r="K367" t="s">
        <v>3283</v>
      </c>
      <c r="L367" t="s">
        <v>3284</v>
      </c>
      <c r="M367">
        <v>14300</v>
      </c>
      <c r="N367" t="s">
        <v>38</v>
      </c>
      <c r="O367" s="97">
        <v>45540.492708333302</v>
      </c>
      <c r="P367" s="97">
        <v>45422.258411955998</v>
      </c>
      <c r="R367" t="s">
        <v>5048</v>
      </c>
      <c r="S367" t="s">
        <v>90</v>
      </c>
      <c r="T367" t="s">
        <v>170</v>
      </c>
      <c r="U367" t="s">
        <v>2713</v>
      </c>
      <c r="V367" t="s">
        <v>146</v>
      </c>
      <c r="W367" t="s">
        <v>4128</v>
      </c>
      <c r="Y367" t="s">
        <v>12</v>
      </c>
    </row>
    <row r="368" spans="1:25" customFormat="1" x14ac:dyDescent="0.3">
      <c r="A368" t="s">
        <v>4129</v>
      </c>
      <c r="B368" t="s">
        <v>4130</v>
      </c>
      <c r="C368" t="s">
        <v>114</v>
      </c>
      <c r="D368" t="s">
        <v>104</v>
      </c>
      <c r="E368">
        <v>76369</v>
      </c>
      <c r="F368" t="s">
        <v>34</v>
      </c>
      <c r="G368" t="s">
        <v>55</v>
      </c>
      <c r="K368" t="s">
        <v>134</v>
      </c>
      <c r="L368" t="s">
        <v>2694</v>
      </c>
      <c r="M368">
        <v>9200</v>
      </c>
      <c r="N368" t="s">
        <v>50</v>
      </c>
      <c r="O368" s="97">
        <v>45540.497314814798</v>
      </c>
      <c r="P368" s="97">
        <v>45421.852732789397</v>
      </c>
      <c r="S368" t="s">
        <v>90</v>
      </c>
      <c r="V368" t="s">
        <v>150</v>
      </c>
    </row>
    <row r="369" spans="1:34" customFormat="1" x14ac:dyDescent="0.3">
      <c r="A369" t="s">
        <v>3397</v>
      </c>
      <c r="B369" t="s">
        <v>4131</v>
      </c>
      <c r="C369" t="s">
        <v>114</v>
      </c>
      <c r="D369" t="s">
        <v>104</v>
      </c>
      <c r="E369">
        <v>76369</v>
      </c>
      <c r="F369" t="s">
        <v>14</v>
      </c>
      <c r="G369" t="s">
        <v>55</v>
      </c>
      <c r="K369" t="s">
        <v>134</v>
      </c>
      <c r="L369" t="s">
        <v>2694</v>
      </c>
      <c r="M369">
        <v>9300</v>
      </c>
      <c r="N369" t="s">
        <v>50</v>
      </c>
      <c r="O369" s="97">
        <v>45540.497314814798</v>
      </c>
      <c r="P369" s="97">
        <v>45421.852733831001</v>
      </c>
      <c r="S369" t="s">
        <v>90</v>
      </c>
      <c r="V369" t="s">
        <v>150</v>
      </c>
      <c r="AF369" t="s">
        <v>3393</v>
      </c>
      <c r="AG369" t="s">
        <v>4132</v>
      </c>
      <c r="AH369" t="s">
        <v>370</v>
      </c>
    </row>
    <row r="370" spans="1:34" customFormat="1" x14ac:dyDescent="0.3">
      <c r="A370" t="s">
        <v>4133</v>
      </c>
      <c r="B370" t="s">
        <v>3575</v>
      </c>
      <c r="C370" t="s">
        <v>432</v>
      </c>
      <c r="D370" t="s">
        <v>236</v>
      </c>
      <c r="E370">
        <v>70300</v>
      </c>
      <c r="F370" t="s">
        <v>21</v>
      </c>
      <c r="K370" t="s">
        <v>2707</v>
      </c>
      <c r="L370" t="s">
        <v>2708</v>
      </c>
      <c r="M370">
        <v>63000</v>
      </c>
      <c r="N370" t="s">
        <v>50</v>
      </c>
      <c r="O370" s="97">
        <v>45540.503113425897</v>
      </c>
      <c r="P370" s="97">
        <v>45421.504648229202</v>
      </c>
      <c r="S370" t="s">
        <v>94</v>
      </c>
      <c r="V370" t="s">
        <v>585</v>
      </c>
    </row>
    <row r="371" spans="1:34" customFormat="1" x14ac:dyDescent="0.3">
      <c r="A371" t="s">
        <v>4134</v>
      </c>
      <c r="B371" t="s">
        <v>4135</v>
      </c>
      <c r="C371" t="s">
        <v>204</v>
      </c>
      <c r="D371" t="s">
        <v>107</v>
      </c>
      <c r="E371">
        <v>23120</v>
      </c>
      <c r="F371" t="s">
        <v>34</v>
      </c>
      <c r="G371" t="s">
        <v>58</v>
      </c>
      <c r="K371" t="s">
        <v>134</v>
      </c>
      <c r="L371" t="s">
        <v>2694</v>
      </c>
      <c r="M371">
        <v>8800</v>
      </c>
      <c r="N371" t="s">
        <v>50</v>
      </c>
      <c r="O371" s="97">
        <v>45540.510266203702</v>
      </c>
      <c r="P371" s="97">
        <v>45421.850504432899</v>
      </c>
      <c r="S371" t="s">
        <v>94</v>
      </c>
      <c r="V371" t="s">
        <v>482</v>
      </c>
    </row>
    <row r="372" spans="1:34" customFormat="1" x14ac:dyDescent="0.3">
      <c r="A372" t="s">
        <v>3378</v>
      </c>
      <c r="B372" t="s">
        <v>4136</v>
      </c>
      <c r="C372" t="s">
        <v>204</v>
      </c>
      <c r="D372" t="s">
        <v>107</v>
      </c>
      <c r="E372">
        <v>23120</v>
      </c>
      <c r="F372" t="s">
        <v>14</v>
      </c>
      <c r="G372" t="s">
        <v>55</v>
      </c>
      <c r="K372" t="s">
        <v>134</v>
      </c>
      <c r="L372" t="s">
        <v>2694</v>
      </c>
      <c r="M372">
        <v>8900</v>
      </c>
      <c r="N372" t="s">
        <v>50</v>
      </c>
      <c r="O372" s="97">
        <v>45540.512002314797</v>
      </c>
      <c r="P372" s="97">
        <v>45421.850504629598</v>
      </c>
      <c r="S372" t="s">
        <v>94</v>
      </c>
      <c r="V372" t="s">
        <v>482</v>
      </c>
      <c r="AF372" t="s">
        <v>3372</v>
      </c>
      <c r="AG372" t="s">
        <v>4137</v>
      </c>
      <c r="AH372" t="s">
        <v>4138</v>
      </c>
    </row>
    <row r="373" spans="1:34" customFormat="1" x14ac:dyDescent="0.3">
      <c r="A373" t="s">
        <v>4139</v>
      </c>
      <c r="B373" t="s">
        <v>3111</v>
      </c>
      <c r="C373" t="s">
        <v>3112</v>
      </c>
      <c r="D373" t="s">
        <v>107</v>
      </c>
      <c r="E373">
        <v>23120</v>
      </c>
      <c r="F373" t="s">
        <v>14</v>
      </c>
      <c r="G373" t="s">
        <v>55</v>
      </c>
      <c r="K373" t="s">
        <v>2704</v>
      </c>
      <c r="L373" t="s">
        <v>2688</v>
      </c>
      <c r="M373">
        <v>12000</v>
      </c>
      <c r="N373" t="s">
        <v>50</v>
      </c>
      <c r="O373" s="97">
        <v>45540.517546296302</v>
      </c>
      <c r="P373" s="97">
        <v>45421.850504826398</v>
      </c>
      <c r="Q373" t="s">
        <v>3110</v>
      </c>
      <c r="S373" t="s">
        <v>90</v>
      </c>
      <c r="V373" t="s">
        <v>348</v>
      </c>
      <c r="AF373" t="s">
        <v>2702</v>
      </c>
      <c r="AG373" t="s">
        <v>140</v>
      </c>
      <c r="AH373" t="s">
        <v>2783</v>
      </c>
    </row>
    <row r="374" spans="1:34" customFormat="1" x14ac:dyDescent="0.3">
      <c r="A374" t="s">
        <v>4140</v>
      </c>
      <c r="B374" t="s">
        <v>3114</v>
      </c>
      <c r="C374" t="s">
        <v>3115</v>
      </c>
      <c r="D374" t="s">
        <v>107</v>
      </c>
      <c r="E374">
        <v>23120</v>
      </c>
      <c r="F374" t="s">
        <v>24</v>
      </c>
      <c r="G374" t="s">
        <v>60</v>
      </c>
      <c r="K374" t="s">
        <v>2704</v>
      </c>
      <c r="L374" t="s">
        <v>2688</v>
      </c>
      <c r="M374">
        <v>11900</v>
      </c>
      <c r="N374" t="s">
        <v>50</v>
      </c>
      <c r="O374" s="97">
        <v>45540.518275463</v>
      </c>
      <c r="P374" s="97">
        <v>45421.850504976901</v>
      </c>
      <c r="Q374" t="s">
        <v>3113</v>
      </c>
      <c r="S374" t="s">
        <v>90</v>
      </c>
      <c r="T374" t="s">
        <v>3116</v>
      </c>
      <c r="U374" t="s">
        <v>354</v>
      </c>
      <c r="V374" t="s">
        <v>348</v>
      </c>
      <c r="Y374" t="s">
        <v>12</v>
      </c>
    </row>
    <row r="375" spans="1:34" customFormat="1" x14ac:dyDescent="0.3">
      <c r="A375" t="s">
        <v>4141</v>
      </c>
      <c r="B375" t="s">
        <v>4142</v>
      </c>
      <c r="C375" t="s">
        <v>204</v>
      </c>
      <c r="D375" t="s">
        <v>107</v>
      </c>
      <c r="E375">
        <v>23120</v>
      </c>
      <c r="F375" t="s">
        <v>17</v>
      </c>
      <c r="G375" t="s">
        <v>55</v>
      </c>
      <c r="K375" t="s">
        <v>2726</v>
      </c>
      <c r="L375" t="s">
        <v>2727</v>
      </c>
      <c r="M375">
        <v>57800</v>
      </c>
      <c r="N375" t="s">
        <v>50</v>
      </c>
      <c r="O375" s="97">
        <v>45540.520416666703</v>
      </c>
      <c r="P375" s="97">
        <v>45421.850505520801</v>
      </c>
      <c r="Q375" t="s">
        <v>3117</v>
      </c>
      <c r="S375" t="s">
        <v>94</v>
      </c>
      <c r="T375" t="s">
        <v>2803</v>
      </c>
      <c r="U375" t="s">
        <v>2871</v>
      </c>
      <c r="V375" t="s">
        <v>577</v>
      </c>
    </row>
    <row r="376" spans="1:34" customFormat="1" x14ac:dyDescent="0.3">
      <c r="A376" t="s">
        <v>4143</v>
      </c>
      <c r="B376" t="s">
        <v>379</v>
      </c>
      <c r="C376" t="s">
        <v>188</v>
      </c>
      <c r="D376" t="s">
        <v>187</v>
      </c>
      <c r="E376">
        <v>88022</v>
      </c>
      <c r="F376" t="s">
        <v>18</v>
      </c>
      <c r="G376" t="s">
        <v>56</v>
      </c>
      <c r="I376" t="s">
        <v>4144</v>
      </c>
      <c r="K376" t="s">
        <v>3283</v>
      </c>
      <c r="L376" t="s">
        <v>3284</v>
      </c>
      <c r="M376">
        <v>20200</v>
      </c>
      <c r="N376" t="s">
        <v>50</v>
      </c>
      <c r="O376" s="97">
        <v>45540.520763888897</v>
      </c>
      <c r="P376" s="97">
        <v>45422.132340081</v>
      </c>
      <c r="S376" t="s">
        <v>90</v>
      </c>
      <c r="T376" t="s">
        <v>148</v>
      </c>
      <c r="U376" t="s">
        <v>2713</v>
      </c>
      <c r="V376" t="s">
        <v>141</v>
      </c>
      <c r="W376" t="s">
        <v>4145</v>
      </c>
      <c r="Y376" t="s">
        <v>12</v>
      </c>
    </row>
    <row r="377" spans="1:34" customFormat="1" x14ac:dyDescent="0.3">
      <c r="A377" t="s">
        <v>4146</v>
      </c>
      <c r="B377" t="s">
        <v>379</v>
      </c>
      <c r="C377" t="s">
        <v>188</v>
      </c>
      <c r="D377" t="s">
        <v>187</v>
      </c>
      <c r="E377">
        <v>88022</v>
      </c>
      <c r="F377" t="s">
        <v>18</v>
      </c>
      <c r="G377" t="s">
        <v>56</v>
      </c>
      <c r="I377" t="s">
        <v>4144</v>
      </c>
      <c r="K377" t="s">
        <v>3283</v>
      </c>
      <c r="L377" t="s">
        <v>3284</v>
      </c>
      <c r="M377">
        <v>20300</v>
      </c>
      <c r="N377" t="s">
        <v>38</v>
      </c>
      <c r="O377" s="97">
        <v>45540.520763888897</v>
      </c>
      <c r="P377" s="97">
        <v>45422.1323402778</v>
      </c>
      <c r="R377" t="s">
        <v>5052</v>
      </c>
      <c r="S377" t="s">
        <v>90</v>
      </c>
      <c r="T377" t="s">
        <v>112</v>
      </c>
      <c r="U377" t="s">
        <v>2713</v>
      </c>
      <c r="V377" t="s">
        <v>141</v>
      </c>
      <c r="W377" t="s">
        <v>4147</v>
      </c>
      <c r="Y377" t="s">
        <v>12</v>
      </c>
    </row>
    <row r="378" spans="1:34" customFormat="1" x14ac:dyDescent="0.3">
      <c r="A378" t="s">
        <v>4148</v>
      </c>
      <c r="B378" t="s">
        <v>2952</v>
      </c>
      <c r="C378" t="s">
        <v>188</v>
      </c>
      <c r="D378" t="s">
        <v>187</v>
      </c>
      <c r="E378">
        <v>88022</v>
      </c>
      <c r="F378" t="s">
        <v>24</v>
      </c>
      <c r="G378" t="s">
        <v>60</v>
      </c>
      <c r="K378" t="s">
        <v>3283</v>
      </c>
      <c r="L378" t="s">
        <v>3284</v>
      </c>
      <c r="M378">
        <v>20700</v>
      </c>
      <c r="N378" t="s">
        <v>50</v>
      </c>
      <c r="O378" s="97">
        <v>45540.520775463003</v>
      </c>
      <c r="P378" s="97">
        <v>45422.132340625001</v>
      </c>
      <c r="S378" t="s">
        <v>90</v>
      </c>
      <c r="T378" t="s">
        <v>122</v>
      </c>
      <c r="U378" t="s">
        <v>2713</v>
      </c>
      <c r="V378" t="s">
        <v>138</v>
      </c>
      <c r="Y378" t="s">
        <v>12</v>
      </c>
    </row>
    <row r="379" spans="1:34" customFormat="1" x14ac:dyDescent="0.3">
      <c r="A379" t="s">
        <v>4149</v>
      </c>
      <c r="B379" t="s">
        <v>2953</v>
      </c>
      <c r="C379" t="s">
        <v>382</v>
      </c>
      <c r="D379" t="s">
        <v>187</v>
      </c>
      <c r="E379">
        <v>88022</v>
      </c>
      <c r="F379" t="s">
        <v>24</v>
      </c>
      <c r="G379" t="s">
        <v>56</v>
      </c>
      <c r="K379" t="s">
        <v>3283</v>
      </c>
      <c r="L379" t="s">
        <v>3284</v>
      </c>
      <c r="M379">
        <v>30000</v>
      </c>
      <c r="N379" t="s">
        <v>37</v>
      </c>
      <c r="O379" s="97">
        <v>45540.520775463003</v>
      </c>
      <c r="P379" s="97">
        <v>45422.132341006902</v>
      </c>
      <c r="S379" t="s">
        <v>90</v>
      </c>
      <c r="T379" t="s">
        <v>232</v>
      </c>
      <c r="U379" t="s">
        <v>2713</v>
      </c>
      <c r="V379" t="s">
        <v>150</v>
      </c>
      <c r="Y379" t="s">
        <v>12</v>
      </c>
    </row>
    <row r="380" spans="1:34" customFormat="1" x14ac:dyDescent="0.3">
      <c r="A380" t="s">
        <v>4150</v>
      </c>
      <c r="B380" t="s">
        <v>2923</v>
      </c>
      <c r="C380" t="s">
        <v>188</v>
      </c>
      <c r="D380" t="s">
        <v>187</v>
      </c>
      <c r="E380">
        <v>88022</v>
      </c>
      <c r="F380" t="s">
        <v>34</v>
      </c>
      <c r="G380" t="s">
        <v>56</v>
      </c>
      <c r="K380" t="s">
        <v>2745</v>
      </c>
      <c r="L380" t="s">
        <v>2746</v>
      </c>
      <c r="M380">
        <v>41100</v>
      </c>
      <c r="N380" t="s">
        <v>37</v>
      </c>
      <c r="O380" s="97">
        <v>45540.520775463003</v>
      </c>
      <c r="P380" s="97">
        <v>45422.132341169003</v>
      </c>
    </row>
    <row r="381" spans="1:34" customFormat="1" x14ac:dyDescent="0.3">
      <c r="A381" t="s">
        <v>4151</v>
      </c>
      <c r="B381" t="s">
        <v>4152</v>
      </c>
      <c r="C381" t="s">
        <v>188</v>
      </c>
      <c r="D381" t="s">
        <v>187</v>
      </c>
      <c r="E381">
        <v>88022</v>
      </c>
      <c r="F381" t="s">
        <v>34</v>
      </c>
      <c r="G381" t="s">
        <v>56</v>
      </c>
      <c r="K381" t="s">
        <v>2745</v>
      </c>
      <c r="L381" t="s">
        <v>2746</v>
      </c>
      <c r="M381">
        <v>41200</v>
      </c>
      <c r="N381" t="s">
        <v>37</v>
      </c>
      <c r="O381" s="97">
        <v>45540.520775463003</v>
      </c>
      <c r="P381" s="97">
        <v>45422.132341701399</v>
      </c>
    </row>
    <row r="382" spans="1:34" customFormat="1" x14ac:dyDescent="0.3">
      <c r="A382" t="s">
        <v>4153</v>
      </c>
      <c r="B382" t="s">
        <v>4154</v>
      </c>
      <c r="C382" t="s">
        <v>188</v>
      </c>
      <c r="D382" t="s">
        <v>187</v>
      </c>
      <c r="E382">
        <v>88022</v>
      </c>
      <c r="F382" t="s">
        <v>34</v>
      </c>
      <c r="G382" t="s">
        <v>56</v>
      </c>
      <c r="K382" t="s">
        <v>2741</v>
      </c>
      <c r="L382" t="s">
        <v>2742</v>
      </c>
      <c r="M382">
        <v>42800</v>
      </c>
      <c r="N382" t="s">
        <v>37</v>
      </c>
      <c r="O382" s="97">
        <v>45540.520775463003</v>
      </c>
      <c r="P382" s="97">
        <v>45422.132341898097</v>
      </c>
    </row>
    <row r="383" spans="1:34" customFormat="1" x14ac:dyDescent="0.3">
      <c r="A383" t="s">
        <v>4155</v>
      </c>
      <c r="B383" t="s">
        <v>4156</v>
      </c>
      <c r="C383" t="s">
        <v>188</v>
      </c>
      <c r="D383" t="s">
        <v>187</v>
      </c>
      <c r="E383">
        <v>88022</v>
      </c>
      <c r="F383" t="s">
        <v>34</v>
      </c>
      <c r="G383" t="s">
        <v>56</v>
      </c>
      <c r="K383" t="s">
        <v>2759</v>
      </c>
      <c r="L383" t="s">
        <v>2760</v>
      </c>
      <c r="M383">
        <v>44800</v>
      </c>
      <c r="N383" t="s">
        <v>37</v>
      </c>
      <c r="O383" s="97">
        <v>45540.520775463003</v>
      </c>
      <c r="P383" s="97">
        <v>45422.132342094897</v>
      </c>
    </row>
    <row r="384" spans="1:34" customFormat="1" x14ac:dyDescent="0.3">
      <c r="A384" t="s">
        <v>4157</v>
      </c>
      <c r="B384" t="s">
        <v>2954</v>
      </c>
      <c r="C384" t="s">
        <v>188</v>
      </c>
      <c r="D384" t="s">
        <v>187</v>
      </c>
      <c r="E384">
        <v>88022</v>
      </c>
      <c r="F384" t="s">
        <v>34</v>
      </c>
      <c r="G384" t="s">
        <v>56</v>
      </c>
      <c r="K384" t="s">
        <v>2777</v>
      </c>
      <c r="L384" t="s">
        <v>2778</v>
      </c>
      <c r="M384">
        <v>45900</v>
      </c>
      <c r="N384" t="s">
        <v>50</v>
      </c>
      <c r="O384" s="97">
        <v>45540.520775463003</v>
      </c>
      <c r="P384" s="97">
        <v>45422.132342326397</v>
      </c>
    </row>
    <row r="385" spans="1:16" customFormat="1" x14ac:dyDescent="0.3">
      <c r="A385" t="s">
        <v>4158</v>
      </c>
      <c r="B385" t="s">
        <v>2955</v>
      </c>
      <c r="C385" t="s">
        <v>188</v>
      </c>
      <c r="D385" t="s">
        <v>187</v>
      </c>
      <c r="E385">
        <v>88022</v>
      </c>
      <c r="F385" t="s">
        <v>21</v>
      </c>
      <c r="G385" t="s">
        <v>56</v>
      </c>
      <c r="K385" t="s">
        <v>2777</v>
      </c>
      <c r="L385" t="s">
        <v>2778</v>
      </c>
      <c r="M385">
        <v>46000</v>
      </c>
      <c r="N385" t="s">
        <v>50</v>
      </c>
      <c r="O385" s="97">
        <v>45540.520775463003</v>
      </c>
      <c r="P385" s="97">
        <v>45422.132332141198</v>
      </c>
    </row>
    <row r="386" spans="1:16" customFormat="1" x14ac:dyDescent="0.3">
      <c r="A386" t="s">
        <v>4159</v>
      </c>
      <c r="B386" t="s">
        <v>4160</v>
      </c>
      <c r="C386" t="s">
        <v>188</v>
      </c>
      <c r="D386" t="s">
        <v>187</v>
      </c>
      <c r="E386">
        <v>88022</v>
      </c>
      <c r="F386" t="s">
        <v>34</v>
      </c>
      <c r="G386" t="s">
        <v>56</v>
      </c>
      <c r="K386" t="s">
        <v>2750</v>
      </c>
      <c r="L386" t="s">
        <v>2751</v>
      </c>
      <c r="M386">
        <v>47300</v>
      </c>
      <c r="N386" t="s">
        <v>50</v>
      </c>
      <c r="O386" s="97">
        <v>45540.520775463003</v>
      </c>
      <c r="P386" s="97">
        <v>45422.132332326401</v>
      </c>
    </row>
    <row r="387" spans="1:16" customFormat="1" x14ac:dyDescent="0.3">
      <c r="A387" t="s">
        <v>4161</v>
      </c>
      <c r="B387" t="s">
        <v>2956</v>
      </c>
      <c r="C387" t="s">
        <v>188</v>
      </c>
      <c r="D387" t="s">
        <v>187</v>
      </c>
      <c r="E387">
        <v>88022</v>
      </c>
      <c r="F387" t="s">
        <v>21</v>
      </c>
      <c r="G387" t="s">
        <v>56</v>
      </c>
      <c r="K387" t="s">
        <v>2750</v>
      </c>
      <c r="L387" t="s">
        <v>2751</v>
      </c>
      <c r="M387">
        <v>47400</v>
      </c>
      <c r="N387" t="s">
        <v>50</v>
      </c>
      <c r="O387" s="97">
        <v>45540.520775463003</v>
      </c>
      <c r="P387" s="97">
        <v>45422.132332870402</v>
      </c>
    </row>
    <row r="388" spans="1:16" customFormat="1" x14ac:dyDescent="0.3">
      <c r="A388" t="s">
        <v>4162</v>
      </c>
      <c r="B388" t="s">
        <v>4163</v>
      </c>
      <c r="C388" t="s">
        <v>188</v>
      </c>
      <c r="D388" t="s">
        <v>187</v>
      </c>
      <c r="E388">
        <v>88022</v>
      </c>
      <c r="F388" t="s">
        <v>34</v>
      </c>
      <c r="G388" t="s">
        <v>56</v>
      </c>
      <c r="K388" t="s">
        <v>2779</v>
      </c>
      <c r="L388" t="s">
        <v>2760</v>
      </c>
      <c r="M388">
        <v>49700</v>
      </c>
      <c r="N388" t="s">
        <v>50</v>
      </c>
      <c r="O388" s="97">
        <v>45540.520775463003</v>
      </c>
      <c r="P388" s="97">
        <v>45422.132333252302</v>
      </c>
    </row>
    <row r="389" spans="1:16" customFormat="1" x14ac:dyDescent="0.3">
      <c r="A389" t="s">
        <v>4164</v>
      </c>
      <c r="B389" t="s">
        <v>4165</v>
      </c>
      <c r="C389" t="s">
        <v>188</v>
      </c>
      <c r="D389" t="s">
        <v>187</v>
      </c>
      <c r="E389">
        <v>88022</v>
      </c>
      <c r="F389" t="s">
        <v>21</v>
      </c>
      <c r="G389" t="s">
        <v>56</v>
      </c>
      <c r="K389" t="s">
        <v>2779</v>
      </c>
      <c r="L389" t="s">
        <v>2760</v>
      </c>
      <c r="M389">
        <v>49800</v>
      </c>
      <c r="N389" t="s">
        <v>50</v>
      </c>
      <c r="O389" s="97">
        <v>45540.520775463003</v>
      </c>
      <c r="P389" s="97">
        <v>45422.132333414404</v>
      </c>
    </row>
    <row r="390" spans="1:16" customFormat="1" x14ac:dyDescent="0.3">
      <c r="A390" t="s">
        <v>4166</v>
      </c>
      <c r="B390" t="s">
        <v>4167</v>
      </c>
      <c r="C390" t="s">
        <v>188</v>
      </c>
      <c r="D390" t="s">
        <v>187</v>
      </c>
      <c r="E390">
        <v>88022</v>
      </c>
      <c r="F390" t="s">
        <v>34</v>
      </c>
      <c r="G390" t="s">
        <v>56</v>
      </c>
      <c r="K390" t="s">
        <v>2724</v>
      </c>
      <c r="L390" t="s">
        <v>2725</v>
      </c>
      <c r="M390">
        <v>55700</v>
      </c>
      <c r="N390" t="s">
        <v>50</v>
      </c>
      <c r="O390" s="97">
        <v>45540.520775463003</v>
      </c>
      <c r="P390" s="97">
        <v>45422.132334143498</v>
      </c>
    </row>
    <row r="391" spans="1:16" customFormat="1" x14ac:dyDescent="0.3">
      <c r="A391" t="s">
        <v>4168</v>
      </c>
      <c r="B391" t="s">
        <v>4169</v>
      </c>
      <c r="C391" t="s">
        <v>188</v>
      </c>
      <c r="D391" t="s">
        <v>187</v>
      </c>
      <c r="E391">
        <v>88022</v>
      </c>
      <c r="F391" t="s">
        <v>34</v>
      </c>
      <c r="G391" t="s">
        <v>56</v>
      </c>
      <c r="K391" t="s">
        <v>2724</v>
      </c>
      <c r="L391" t="s">
        <v>2725</v>
      </c>
      <c r="M391">
        <v>55800</v>
      </c>
      <c r="N391" t="s">
        <v>50</v>
      </c>
      <c r="O391" s="97">
        <v>45540.520775463003</v>
      </c>
      <c r="P391" s="97">
        <v>45422.132334340298</v>
      </c>
    </row>
    <row r="392" spans="1:16" customFormat="1" x14ac:dyDescent="0.3">
      <c r="A392" t="s">
        <v>4170</v>
      </c>
      <c r="B392" t="s">
        <v>2957</v>
      </c>
      <c r="C392" t="s">
        <v>188</v>
      </c>
      <c r="D392" t="s">
        <v>187</v>
      </c>
      <c r="E392">
        <v>88022</v>
      </c>
      <c r="F392" t="s">
        <v>34</v>
      </c>
      <c r="G392" t="s">
        <v>56</v>
      </c>
      <c r="K392" t="s">
        <v>2724</v>
      </c>
      <c r="L392" t="s">
        <v>2725</v>
      </c>
      <c r="M392">
        <v>55900</v>
      </c>
      <c r="N392" t="s">
        <v>50</v>
      </c>
      <c r="O392" s="97">
        <v>45540.520775463003</v>
      </c>
      <c r="P392" s="97">
        <v>45422.1323350694</v>
      </c>
    </row>
    <row r="393" spans="1:16" customFormat="1" x14ac:dyDescent="0.3">
      <c r="A393" t="s">
        <v>4171</v>
      </c>
      <c r="B393" t="s">
        <v>4172</v>
      </c>
      <c r="C393" t="s">
        <v>188</v>
      </c>
      <c r="D393" t="s">
        <v>187</v>
      </c>
      <c r="E393">
        <v>88022</v>
      </c>
      <c r="F393" t="s">
        <v>34</v>
      </c>
      <c r="G393" t="s">
        <v>56</v>
      </c>
      <c r="K393" t="s">
        <v>2726</v>
      </c>
      <c r="L393" t="s">
        <v>2727</v>
      </c>
      <c r="M393">
        <v>59800</v>
      </c>
      <c r="N393" t="s">
        <v>50</v>
      </c>
      <c r="O393" s="97">
        <v>45540.520775463003</v>
      </c>
      <c r="P393" s="97">
        <v>45422.132335416703</v>
      </c>
    </row>
    <row r="394" spans="1:16" customFormat="1" x14ac:dyDescent="0.3">
      <c r="A394" t="s">
        <v>4173</v>
      </c>
      <c r="B394" t="s">
        <v>4174</v>
      </c>
      <c r="C394" t="s">
        <v>188</v>
      </c>
      <c r="D394" t="s">
        <v>187</v>
      </c>
      <c r="E394">
        <v>88022</v>
      </c>
      <c r="F394" t="s">
        <v>34</v>
      </c>
      <c r="G394" t="s">
        <v>56</v>
      </c>
      <c r="K394" t="s">
        <v>2726</v>
      </c>
      <c r="L394" t="s">
        <v>2727</v>
      </c>
      <c r="M394">
        <v>59400</v>
      </c>
      <c r="N394" t="s">
        <v>50</v>
      </c>
      <c r="O394" s="97">
        <v>45540.520787037</v>
      </c>
      <c r="P394" s="97">
        <v>45422.132335613402</v>
      </c>
    </row>
    <row r="395" spans="1:16" customFormat="1" x14ac:dyDescent="0.3">
      <c r="A395" t="s">
        <v>4175</v>
      </c>
      <c r="B395" t="s">
        <v>4176</v>
      </c>
      <c r="C395" t="s">
        <v>188</v>
      </c>
      <c r="D395" t="s">
        <v>187</v>
      </c>
      <c r="E395">
        <v>88022</v>
      </c>
      <c r="F395" t="s">
        <v>34</v>
      </c>
      <c r="G395" t="s">
        <v>56</v>
      </c>
      <c r="K395" t="s">
        <v>2726</v>
      </c>
      <c r="L395" t="s">
        <v>2727</v>
      </c>
      <c r="M395">
        <v>58800</v>
      </c>
      <c r="N395" t="s">
        <v>50</v>
      </c>
      <c r="O395" s="97">
        <v>45540.520787037</v>
      </c>
      <c r="P395" s="97">
        <v>45422.132335798597</v>
      </c>
    </row>
    <row r="396" spans="1:16" customFormat="1" x14ac:dyDescent="0.3">
      <c r="A396" t="s">
        <v>4177</v>
      </c>
      <c r="B396" t="s">
        <v>2958</v>
      </c>
      <c r="C396" t="s">
        <v>188</v>
      </c>
      <c r="D396" t="s">
        <v>187</v>
      </c>
      <c r="E396">
        <v>88022</v>
      </c>
      <c r="F396" t="s">
        <v>34</v>
      </c>
      <c r="G396" t="s">
        <v>56</v>
      </c>
      <c r="K396" t="s">
        <v>2707</v>
      </c>
      <c r="L396" t="s">
        <v>2708</v>
      </c>
      <c r="M396">
        <v>61400</v>
      </c>
      <c r="N396" t="s">
        <v>50</v>
      </c>
      <c r="O396" s="97">
        <v>45540.520787037</v>
      </c>
      <c r="P396" s="97">
        <v>45422.132336145798</v>
      </c>
    </row>
    <row r="397" spans="1:16" customFormat="1" x14ac:dyDescent="0.3">
      <c r="A397" t="s">
        <v>4178</v>
      </c>
      <c r="B397" t="s">
        <v>4179</v>
      </c>
      <c r="C397" t="s">
        <v>188</v>
      </c>
      <c r="D397" t="s">
        <v>187</v>
      </c>
      <c r="E397">
        <v>88022</v>
      </c>
      <c r="F397" t="s">
        <v>21</v>
      </c>
      <c r="G397" t="s">
        <v>56</v>
      </c>
      <c r="K397" t="s">
        <v>2707</v>
      </c>
      <c r="L397" t="s">
        <v>2708</v>
      </c>
      <c r="M397">
        <v>63600</v>
      </c>
      <c r="N397" t="s">
        <v>50</v>
      </c>
      <c r="O397" s="97">
        <v>45540.520787037</v>
      </c>
      <c r="P397" s="97">
        <v>45422.132336342598</v>
      </c>
    </row>
    <row r="398" spans="1:16" customFormat="1" x14ac:dyDescent="0.3">
      <c r="A398" t="s">
        <v>4180</v>
      </c>
      <c r="B398" t="s">
        <v>2959</v>
      </c>
      <c r="C398" t="s">
        <v>188</v>
      </c>
      <c r="D398" t="s">
        <v>187</v>
      </c>
      <c r="E398">
        <v>88022</v>
      </c>
      <c r="F398" t="s">
        <v>34</v>
      </c>
      <c r="G398" t="s">
        <v>56</v>
      </c>
      <c r="K398" t="s">
        <v>2707</v>
      </c>
      <c r="L398" t="s">
        <v>2708</v>
      </c>
      <c r="M398">
        <v>62600</v>
      </c>
      <c r="N398" t="s">
        <v>50</v>
      </c>
      <c r="O398" s="97">
        <v>45540.520787037</v>
      </c>
      <c r="P398" s="97">
        <v>45422.132337233801</v>
      </c>
    </row>
    <row r="399" spans="1:16" customFormat="1" x14ac:dyDescent="0.3">
      <c r="A399" t="s">
        <v>4181</v>
      </c>
      <c r="B399" t="s">
        <v>4182</v>
      </c>
      <c r="C399" t="s">
        <v>188</v>
      </c>
      <c r="D399" t="s">
        <v>187</v>
      </c>
      <c r="E399">
        <v>88022</v>
      </c>
      <c r="F399" t="s">
        <v>34</v>
      </c>
      <c r="G399" t="s">
        <v>56</v>
      </c>
      <c r="K399" t="s">
        <v>2747</v>
      </c>
      <c r="L399" t="s">
        <v>2748</v>
      </c>
      <c r="M399">
        <v>64800</v>
      </c>
      <c r="N399" t="s">
        <v>50</v>
      </c>
      <c r="O399" s="97">
        <v>45540.520787037</v>
      </c>
      <c r="P399" s="97">
        <v>45422.132337419003</v>
      </c>
    </row>
    <row r="400" spans="1:16" customFormat="1" x14ac:dyDescent="0.3">
      <c r="A400" t="s">
        <v>4183</v>
      </c>
      <c r="B400" t="s">
        <v>4184</v>
      </c>
      <c r="C400" t="s">
        <v>188</v>
      </c>
      <c r="D400" t="s">
        <v>187</v>
      </c>
      <c r="E400">
        <v>88022</v>
      </c>
      <c r="F400" t="s">
        <v>34</v>
      </c>
      <c r="G400" t="s">
        <v>56</v>
      </c>
      <c r="K400" t="s">
        <v>2752</v>
      </c>
      <c r="L400" t="s">
        <v>2753</v>
      </c>
      <c r="M400">
        <v>66500</v>
      </c>
      <c r="N400" t="s">
        <v>50</v>
      </c>
      <c r="O400" s="97">
        <v>45540.520787037</v>
      </c>
      <c r="P400" s="97">
        <v>45422.132337581003</v>
      </c>
    </row>
    <row r="401" spans="1:33" customFormat="1" x14ac:dyDescent="0.3">
      <c r="A401" t="s">
        <v>4185</v>
      </c>
      <c r="B401" t="s">
        <v>4186</v>
      </c>
      <c r="C401" t="s">
        <v>188</v>
      </c>
      <c r="D401" t="s">
        <v>187</v>
      </c>
      <c r="E401">
        <v>88022</v>
      </c>
      <c r="F401" t="s">
        <v>21</v>
      </c>
      <c r="G401" t="s">
        <v>56</v>
      </c>
      <c r="K401" t="s">
        <v>2754</v>
      </c>
      <c r="L401" t="s">
        <v>2755</v>
      </c>
      <c r="M401">
        <v>68800</v>
      </c>
      <c r="N401" t="s">
        <v>50</v>
      </c>
      <c r="O401" s="97">
        <v>45540.520787037</v>
      </c>
      <c r="P401" s="97">
        <v>45422.132337847201</v>
      </c>
    </row>
    <row r="402" spans="1:33" customFormat="1" x14ac:dyDescent="0.3">
      <c r="A402" t="s">
        <v>4187</v>
      </c>
      <c r="B402" t="s">
        <v>4188</v>
      </c>
      <c r="C402" t="s">
        <v>188</v>
      </c>
      <c r="D402" t="s">
        <v>187</v>
      </c>
      <c r="E402">
        <v>88022</v>
      </c>
      <c r="F402" t="s">
        <v>21</v>
      </c>
      <c r="G402" t="s">
        <v>56</v>
      </c>
      <c r="K402" t="s">
        <v>2769</v>
      </c>
      <c r="L402" t="s">
        <v>2770</v>
      </c>
      <c r="M402">
        <v>70300</v>
      </c>
      <c r="N402" t="s">
        <v>50</v>
      </c>
      <c r="O402" s="97">
        <v>45540.520787037</v>
      </c>
      <c r="P402" s="97">
        <v>45422.132338113399</v>
      </c>
    </row>
    <row r="403" spans="1:33" customFormat="1" x14ac:dyDescent="0.3">
      <c r="A403" t="s">
        <v>4189</v>
      </c>
      <c r="B403" t="s">
        <v>4190</v>
      </c>
      <c r="C403" t="s">
        <v>188</v>
      </c>
      <c r="D403" t="s">
        <v>187</v>
      </c>
      <c r="E403">
        <v>88022</v>
      </c>
      <c r="F403" t="s">
        <v>21</v>
      </c>
      <c r="G403" t="s">
        <v>56</v>
      </c>
      <c r="K403" t="s">
        <v>2769</v>
      </c>
      <c r="L403" t="s">
        <v>2770</v>
      </c>
      <c r="M403">
        <v>70400</v>
      </c>
      <c r="N403" t="s">
        <v>50</v>
      </c>
      <c r="O403" s="97">
        <v>45540.520787037</v>
      </c>
      <c r="P403" s="97">
        <v>45422.1323382755</v>
      </c>
    </row>
    <row r="404" spans="1:33" customFormat="1" x14ac:dyDescent="0.3">
      <c r="A404" t="s">
        <v>4191</v>
      </c>
      <c r="B404" t="s">
        <v>4192</v>
      </c>
      <c r="C404" t="s">
        <v>188</v>
      </c>
      <c r="D404" t="s">
        <v>187</v>
      </c>
      <c r="E404">
        <v>88022</v>
      </c>
      <c r="F404" t="s">
        <v>34</v>
      </c>
      <c r="G404" t="s">
        <v>56</v>
      </c>
      <c r="K404" t="s">
        <v>2769</v>
      </c>
      <c r="L404" t="s">
        <v>2770</v>
      </c>
      <c r="M404">
        <v>70500</v>
      </c>
      <c r="N404" t="s">
        <v>50</v>
      </c>
      <c r="O404" s="97">
        <v>45540.520787037</v>
      </c>
      <c r="P404" s="97">
        <v>45422.132338460702</v>
      </c>
    </row>
    <row r="405" spans="1:33" customFormat="1" x14ac:dyDescent="0.3">
      <c r="A405" t="s">
        <v>4193</v>
      </c>
      <c r="B405" t="s">
        <v>4194</v>
      </c>
      <c r="C405" t="s">
        <v>188</v>
      </c>
      <c r="D405" t="s">
        <v>187</v>
      </c>
      <c r="E405">
        <v>88022</v>
      </c>
      <c r="F405" t="s">
        <v>34</v>
      </c>
      <c r="G405" t="s">
        <v>56</v>
      </c>
      <c r="K405" t="s">
        <v>2728</v>
      </c>
      <c r="L405" t="s">
        <v>2729</v>
      </c>
      <c r="M405">
        <v>72500</v>
      </c>
      <c r="N405" t="s">
        <v>50</v>
      </c>
      <c r="O405" s="97">
        <v>45540.520787037</v>
      </c>
      <c r="P405" s="97">
        <v>45422.1323386574</v>
      </c>
    </row>
    <row r="406" spans="1:33" customFormat="1" x14ac:dyDescent="0.3">
      <c r="A406" t="s">
        <v>4195</v>
      </c>
      <c r="B406" t="s">
        <v>4196</v>
      </c>
      <c r="C406" t="s">
        <v>188</v>
      </c>
      <c r="D406" t="s">
        <v>187</v>
      </c>
      <c r="E406">
        <v>88022</v>
      </c>
      <c r="F406" t="s">
        <v>34</v>
      </c>
      <c r="G406" t="s">
        <v>56</v>
      </c>
      <c r="K406" t="s">
        <v>2730</v>
      </c>
      <c r="L406" t="s">
        <v>2731</v>
      </c>
      <c r="M406">
        <v>73600</v>
      </c>
      <c r="N406" t="s">
        <v>50</v>
      </c>
      <c r="O406" s="97">
        <v>45540.520787037</v>
      </c>
      <c r="P406" s="97">
        <v>45422.132338807904</v>
      </c>
    </row>
    <row r="407" spans="1:33" customFormat="1" x14ac:dyDescent="0.3">
      <c r="A407" t="s">
        <v>4197</v>
      </c>
      <c r="B407" t="s">
        <v>4198</v>
      </c>
      <c r="C407" t="s">
        <v>188</v>
      </c>
      <c r="D407" t="s">
        <v>187</v>
      </c>
      <c r="E407">
        <v>88022</v>
      </c>
      <c r="F407" t="s">
        <v>34</v>
      </c>
      <c r="G407" t="s">
        <v>56</v>
      </c>
      <c r="K407" t="s">
        <v>3091</v>
      </c>
      <c r="L407" t="s">
        <v>2802</v>
      </c>
      <c r="M407">
        <v>74900</v>
      </c>
      <c r="N407" t="s">
        <v>50</v>
      </c>
      <c r="O407" s="97">
        <v>45540.520787037</v>
      </c>
      <c r="P407" s="97">
        <v>45422.132339004602</v>
      </c>
    </row>
    <row r="408" spans="1:33" customFormat="1" x14ac:dyDescent="0.3">
      <c r="A408" t="s">
        <v>4199</v>
      </c>
      <c r="B408" t="s">
        <v>4200</v>
      </c>
      <c r="C408" t="s">
        <v>4201</v>
      </c>
      <c r="D408" t="s">
        <v>187</v>
      </c>
      <c r="E408">
        <v>88022</v>
      </c>
      <c r="F408" t="s">
        <v>21</v>
      </c>
      <c r="G408" t="s">
        <v>56</v>
      </c>
      <c r="K408" t="s">
        <v>2762</v>
      </c>
      <c r="L408" t="s">
        <v>2763</v>
      </c>
      <c r="M408">
        <v>75600</v>
      </c>
      <c r="N408" t="s">
        <v>50</v>
      </c>
      <c r="O408" s="97">
        <v>45540.520787037</v>
      </c>
      <c r="P408" s="97">
        <v>45422.132339351898</v>
      </c>
      <c r="V408" t="s">
        <v>491</v>
      </c>
    </row>
    <row r="409" spans="1:33" customFormat="1" x14ac:dyDescent="0.3">
      <c r="A409" t="s">
        <v>4202</v>
      </c>
      <c r="B409" t="s">
        <v>4203</v>
      </c>
      <c r="C409" t="s">
        <v>188</v>
      </c>
      <c r="D409" t="s">
        <v>187</v>
      </c>
      <c r="E409">
        <v>88022</v>
      </c>
      <c r="F409" t="s">
        <v>34</v>
      </c>
      <c r="G409" t="s">
        <v>56</v>
      </c>
      <c r="K409" t="s">
        <v>2762</v>
      </c>
      <c r="L409" t="s">
        <v>2763</v>
      </c>
      <c r="M409">
        <v>76100</v>
      </c>
      <c r="N409" t="s">
        <v>50</v>
      </c>
      <c r="O409" s="97">
        <v>45540.520787037</v>
      </c>
      <c r="P409" s="97">
        <v>45422.132339733798</v>
      </c>
    </row>
    <row r="410" spans="1:33" customFormat="1" x14ac:dyDescent="0.3">
      <c r="A410" t="s">
        <v>4204</v>
      </c>
      <c r="B410" t="s">
        <v>4205</v>
      </c>
      <c r="C410" t="s">
        <v>204</v>
      </c>
      <c r="D410" t="s">
        <v>107</v>
      </c>
      <c r="E410">
        <v>23120</v>
      </c>
      <c r="F410" t="s">
        <v>17</v>
      </c>
      <c r="G410" t="s">
        <v>55</v>
      </c>
      <c r="K410" t="s">
        <v>2726</v>
      </c>
      <c r="L410" t="s">
        <v>2727</v>
      </c>
      <c r="M410">
        <v>59200</v>
      </c>
      <c r="N410" t="s">
        <v>50</v>
      </c>
      <c r="O410" s="97">
        <v>45540.521215277797</v>
      </c>
      <c r="P410" s="97">
        <v>45421.850505358801</v>
      </c>
      <c r="Q410" t="s">
        <v>3118</v>
      </c>
      <c r="S410" t="s">
        <v>94</v>
      </c>
      <c r="T410" t="s">
        <v>2803</v>
      </c>
      <c r="U410" t="s">
        <v>2871</v>
      </c>
      <c r="V410" t="s">
        <v>577</v>
      </c>
    </row>
    <row r="411" spans="1:33" customFormat="1" x14ac:dyDescent="0.3">
      <c r="A411" t="s">
        <v>4206</v>
      </c>
      <c r="B411" t="s">
        <v>3138</v>
      </c>
      <c r="C411" t="s">
        <v>4207</v>
      </c>
      <c r="D411" t="s">
        <v>3139</v>
      </c>
      <c r="E411">
        <v>98445</v>
      </c>
      <c r="F411" t="s">
        <v>21</v>
      </c>
      <c r="K411" t="s">
        <v>2777</v>
      </c>
      <c r="L411" t="s">
        <v>2778</v>
      </c>
      <c r="M411">
        <v>46100</v>
      </c>
      <c r="N411" t="s">
        <v>50</v>
      </c>
      <c r="O411" s="97">
        <v>45540.521493055603</v>
      </c>
      <c r="P411" s="97">
        <v>45421.720578043998</v>
      </c>
      <c r="S411" t="s">
        <v>94</v>
      </c>
      <c r="V411" t="s">
        <v>463</v>
      </c>
    </row>
    <row r="412" spans="1:33" customFormat="1" x14ac:dyDescent="0.3">
      <c r="A412" t="s">
        <v>4208</v>
      </c>
      <c r="B412" t="s">
        <v>3120</v>
      </c>
      <c r="C412" t="s">
        <v>204</v>
      </c>
      <c r="D412" t="s">
        <v>107</v>
      </c>
      <c r="E412">
        <v>23120</v>
      </c>
      <c r="F412" t="s">
        <v>17</v>
      </c>
      <c r="G412" t="s">
        <v>55</v>
      </c>
      <c r="K412" t="s">
        <v>2726</v>
      </c>
      <c r="L412" t="s">
        <v>2727</v>
      </c>
      <c r="M412">
        <v>60400</v>
      </c>
      <c r="N412" t="s">
        <v>50</v>
      </c>
      <c r="O412" s="97">
        <v>45540.522025462997</v>
      </c>
      <c r="P412" s="97">
        <v>45421.850505173599</v>
      </c>
      <c r="Q412" t="s">
        <v>3119</v>
      </c>
      <c r="S412" t="s">
        <v>94</v>
      </c>
      <c r="T412" t="s">
        <v>2803</v>
      </c>
      <c r="U412" t="s">
        <v>2871</v>
      </c>
      <c r="V412" t="s">
        <v>577</v>
      </c>
    </row>
    <row r="413" spans="1:33" customFormat="1" x14ac:dyDescent="0.3">
      <c r="A413" t="s">
        <v>4209</v>
      </c>
      <c r="B413" t="s">
        <v>4210</v>
      </c>
      <c r="C413" t="s">
        <v>4211</v>
      </c>
      <c r="D413" t="s">
        <v>107</v>
      </c>
      <c r="E413">
        <v>23120</v>
      </c>
      <c r="F413" t="s">
        <v>34</v>
      </c>
      <c r="G413" t="s">
        <v>58</v>
      </c>
      <c r="K413" t="s">
        <v>2747</v>
      </c>
      <c r="L413" t="s">
        <v>2748</v>
      </c>
      <c r="M413">
        <v>64200</v>
      </c>
      <c r="N413" t="s">
        <v>50</v>
      </c>
      <c r="O413" s="97">
        <v>45540.530671296299</v>
      </c>
      <c r="P413" s="97">
        <v>45421.850506099501</v>
      </c>
      <c r="Q413" t="s">
        <v>3121</v>
      </c>
      <c r="S413" t="s">
        <v>94</v>
      </c>
      <c r="V413" t="s">
        <v>480</v>
      </c>
    </row>
    <row r="414" spans="1:33" customFormat="1" x14ac:dyDescent="0.3">
      <c r="A414" t="s">
        <v>4212</v>
      </c>
      <c r="B414" t="s">
        <v>3123</v>
      </c>
      <c r="C414" t="s">
        <v>4213</v>
      </c>
      <c r="D414" t="s">
        <v>107</v>
      </c>
      <c r="E414">
        <v>23120</v>
      </c>
      <c r="F414" t="s">
        <v>24</v>
      </c>
      <c r="G414" t="s">
        <v>60</v>
      </c>
      <c r="K414" t="s">
        <v>2752</v>
      </c>
      <c r="L414" t="s">
        <v>2753</v>
      </c>
      <c r="M414">
        <v>66000</v>
      </c>
      <c r="N414" t="s">
        <v>38</v>
      </c>
      <c r="O414" s="97">
        <v>45540.531875000001</v>
      </c>
      <c r="P414" s="97">
        <v>45421.850505902803</v>
      </c>
      <c r="Q414" t="s">
        <v>3122</v>
      </c>
      <c r="R414" t="s">
        <v>5140</v>
      </c>
      <c r="S414" t="s">
        <v>94</v>
      </c>
      <c r="T414" t="s">
        <v>122</v>
      </c>
      <c r="U414" t="s">
        <v>2713</v>
      </c>
      <c r="V414" t="s">
        <v>480</v>
      </c>
      <c r="Y414" t="s">
        <v>8</v>
      </c>
    </row>
    <row r="415" spans="1:33" customFormat="1" x14ac:dyDescent="0.3">
      <c r="A415" t="s">
        <v>4214</v>
      </c>
      <c r="B415" t="s">
        <v>3125</v>
      </c>
      <c r="C415" t="s">
        <v>4215</v>
      </c>
      <c r="D415" t="s">
        <v>107</v>
      </c>
      <c r="E415">
        <v>23120</v>
      </c>
      <c r="F415" t="s">
        <v>34</v>
      </c>
      <c r="G415" t="s">
        <v>58</v>
      </c>
      <c r="K415" t="s">
        <v>2752</v>
      </c>
      <c r="L415" t="s">
        <v>2753</v>
      </c>
      <c r="M415">
        <v>65900</v>
      </c>
      <c r="N415" t="s">
        <v>50</v>
      </c>
      <c r="O415" s="97">
        <v>45540.532685185201</v>
      </c>
      <c r="P415" s="97">
        <v>45422.2446965278</v>
      </c>
      <c r="Q415" t="s">
        <v>3124</v>
      </c>
      <c r="S415" t="s">
        <v>94</v>
      </c>
      <c r="V415" t="s">
        <v>480</v>
      </c>
    </row>
    <row r="416" spans="1:33" customFormat="1" x14ac:dyDescent="0.3">
      <c r="A416" t="s">
        <v>3371</v>
      </c>
      <c r="B416" t="s">
        <v>4216</v>
      </c>
      <c r="C416" t="s">
        <v>204</v>
      </c>
      <c r="D416" t="s">
        <v>107</v>
      </c>
      <c r="E416">
        <v>23120</v>
      </c>
      <c r="F416" t="s">
        <v>14</v>
      </c>
      <c r="G416" t="s">
        <v>55</v>
      </c>
      <c r="K416" t="s">
        <v>2752</v>
      </c>
      <c r="L416" t="s">
        <v>2753</v>
      </c>
      <c r="M416">
        <v>66600</v>
      </c>
      <c r="N416" t="s">
        <v>38</v>
      </c>
      <c r="O416" s="97">
        <v>45540.5339467593</v>
      </c>
      <c r="P416" s="97">
        <v>45421.850505520801</v>
      </c>
      <c r="R416" t="s">
        <v>5141</v>
      </c>
      <c r="S416" t="s">
        <v>94</v>
      </c>
      <c r="V416" t="s">
        <v>480</v>
      </c>
      <c r="AF416" t="s">
        <v>3366</v>
      </c>
      <c r="AG416" t="s">
        <v>4217</v>
      </c>
    </row>
    <row r="417" spans="1:33" customFormat="1" x14ac:dyDescent="0.3">
      <c r="A417" t="s">
        <v>4218</v>
      </c>
      <c r="B417" t="s">
        <v>3140</v>
      </c>
      <c r="C417" t="s">
        <v>4207</v>
      </c>
      <c r="D417" t="s">
        <v>3139</v>
      </c>
      <c r="E417">
        <v>98445</v>
      </c>
      <c r="F417" t="s">
        <v>34</v>
      </c>
      <c r="G417" t="s">
        <v>55</v>
      </c>
      <c r="K417" t="s">
        <v>2777</v>
      </c>
      <c r="L417" t="s">
        <v>2778</v>
      </c>
      <c r="M417">
        <v>45400</v>
      </c>
      <c r="N417" t="s">
        <v>50</v>
      </c>
      <c r="O417" s="97">
        <v>45540.541550925896</v>
      </c>
      <c r="P417" s="97">
        <v>45421.720578240704</v>
      </c>
      <c r="S417" t="s">
        <v>94</v>
      </c>
      <c r="V417" t="s">
        <v>463</v>
      </c>
    </row>
    <row r="418" spans="1:33" customFormat="1" x14ac:dyDescent="0.3">
      <c r="A418" t="s">
        <v>4219</v>
      </c>
      <c r="B418" t="s">
        <v>4976</v>
      </c>
      <c r="C418" t="s">
        <v>114</v>
      </c>
      <c r="D418" t="s">
        <v>3139</v>
      </c>
      <c r="E418">
        <v>98445</v>
      </c>
      <c r="F418" t="s">
        <v>21</v>
      </c>
      <c r="G418" t="s">
        <v>55</v>
      </c>
      <c r="K418" t="s">
        <v>2779</v>
      </c>
      <c r="L418" t="s">
        <v>2760</v>
      </c>
      <c r="M418">
        <v>49900</v>
      </c>
      <c r="N418" t="s">
        <v>50</v>
      </c>
      <c r="O418" s="97">
        <v>45540.545787037001</v>
      </c>
      <c r="P418" s="97">
        <v>45421.720578437496</v>
      </c>
      <c r="S418" t="s">
        <v>94</v>
      </c>
      <c r="V418" t="s">
        <v>463</v>
      </c>
    </row>
    <row r="419" spans="1:33" customFormat="1" x14ac:dyDescent="0.3">
      <c r="A419" t="s">
        <v>4220</v>
      </c>
      <c r="B419" t="s">
        <v>4221</v>
      </c>
      <c r="C419" t="s">
        <v>114</v>
      </c>
      <c r="D419" t="s">
        <v>3139</v>
      </c>
      <c r="E419">
        <v>98445</v>
      </c>
      <c r="F419" t="s">
        <v>34</v>
      </c>
      <c r="G419" t="s">
        <v>55</v>
      </c>
      <c r="K419" t="s">
        <v>2779</v>
      </c>
      <c r="L419" t="s">
        <v>2760</v>
      </c>
      <c r="M419">
        <v>50000</v>
      </c>
      <c r="N419" t="s">
        <v>50</v>
      </c>
      <c r="O419" s="97">
        <v>45540.548379629603</v>
      </c>
      <c r="P419" s="97">
        <v>45421.720578588</v>
      </c>
      <c r="S419" t="s">
        <v>94</v>
      </c>
      <c r="V419" t="s">
        <v>463</v>
      </c>
    </row>
    <row r="420" spans="1:33" customFormat="1" x14ac:dyDescent="0.3">
      <c r="A420" t="s">
        <v>4222</v>
      </c>
      <c r="B420" t="s">
        <v>4223</v>
      </c>
      <c r="C420" t="s">
        <v>432</v>
      </c>
      <c r="D420" t="s">
        <v>234</v>
      </c>
      <c r="E420">
        <v>82987</v>
      </c>
      <c r="F420" t="s">
        <v>34</v>
      </c>
      <c r="K420" t="s">
        <v>2745</v>
      </c>
      <c r="L420" t="s">
        <v>2746</v>
      </c>
      <c r="M420">
        <v>41300</v>
      </c>
      <c r="N420" t="s">
        <v>37</v>
      </c>
      <c r="O420" s="97">
        <v>45540.551851851902</v>
      </c>
      <c r="P420" s="97">
        <v>45421.5546930208</v>
      </c>
      <c r="V420" t="s">
        <v>588</v>
      </c>
    </row>
    <row r="421" spans="1:33" customFormat="1" x14ac:dyDescent="0.3">
      <c r="A421" t="s">
        <v>4224</v>
      </c>
      <c r="B421" t="s">
        <v>4225</v>
      </c>
      <c r="C421" t="s">
        <v>125</v>
      </c>
      <c r="D421" t="s">
        <v>176</v>
      </c>
      <c r="E421">
        <v>94743</v>
      </c>
      <c r="F421" t="s">
        <v>34</v>
      </c>
      <c r="G421" t="s">
        <v>54</v>
      </c>
      <c r="K421" t="s">
        <v>2707</v>
      </c>
      <c r="L421" t="s">
        <v>2708</v>
      </c>
      <c r="M421">
        <v>61600</v>
      </c>
      <c r="N421" t="s">
        <v>50</v>
      </c>
      <c r="O421" s="97">
        <v>45540.5600694444</v>
      </c>
      <c r="P421" s="97">
        <v>45422.281091169003</v>
      </c>
      <c r="V421" t="s">
        <v>585</v>
      </c>
    </row>
    <row r="422" spans="1:33" customFormat="1" x14ac:dyDescent="0.3">
      <c r="A422" t="s">
        <v>4226</v>
      </c>
      <c r="B422" t="s">
        <v>4227</v>
      </c>
      <c r="C422" t="s">
        <v>125</v>
      </c>
      <c r="D422" t="s">
        <v>176</v>
      </c>
      <c r="E422">
        <v>94743</v>
      </c>
      <c r="F422" t="s">
        <v>34</v>
      </c>
      <c r="G422" t="s">
        <v>54</v>
      </c>
      <c r="K422" t="s">
        <v>2707</v>
      </c>
      <c r="L422" t="s">
        <v>2708</v>
      </c>
      <c r="M422">
        <v>62300</v>
      </c>
      <c r="N422" t="s">
        <v>50</v>
      </c>
      <c r="O422" s="97">
        <v>45540.5600694444</v>
      </c>
      <c r="P422" s="97">
        <v>45422.281095914397</v>
      </c>
      <c r="V422" t="s">
        <v>585</v>
      </c>
    </row>
    <row r="423" spans="1:33" customFormat="1" x14ac:dyDescent="0.3">
      <c r="A423" t="s">
        <v>4228</v>
      </c>
      <c r="B423" t="s">
        <v>4229</v>
      </c>
      <c r="C423" t="s">
        <v>125</v>
      </c>
      <c r="D423" t="s">
        <v>176</v>
      </c>
      <c r="E423">
        <v>94743</v>
      </c>
      <c r="F423" t="s">
        <v>21</v>
      </c>
      <c r="G423" t="s">
        <v>55</v>
      </c>
      <c r="K423" t="s">
        <v>2707</v>
      </c>
      <c r="L423" t="s">
        <v>2708</v>
      </c>
      <c r="M423">
        <v>62900</v>
      </c>
      <c r="N423" t="s">
        <v>50</v>
      </c>
      <c r="O423" s="97">
        <v>45540.5600694444</v>
      </c>
      <c r="P423" s="97">
        <v>45422.281057604203</v>
      </c>
      <c r="V423" t="s">
        <v>585</v>
      </c>
    </row>
    <row r="424" spans="1:33" customFormat="1" x14ac:dyDescent="0.3">
      <c r="A424" t="s">
        <v>4230</v>
      </c>
      <c r="B424" t="s">
        <v>4231</v>
      </c>
      <c r="C424" t="s">
        <v>4232</v>
      </c>
      <c r="D424" t="s">
        <v>176</v>
      </c>
      <c r="E424">
        <v>94743</v>
      </c>
      <c r="F424" t="s">
        <v>18</v>
      </c>
      <c r="G424" t="s">
        <v>56</v>
      </c>
      <c r="I424" t="s">
        <v>4233</v>
      </c>
      <c r="K424" t="s">
        <v>3283</v>
      </c>
      <c r="L424" t="s">
        <v>3284</v>
      </c>
      <c r="M424">
        <v>19900</v>
      </c>
      <c r="N424" t="s">
        <v>38</v>
      </c>
      <c r="O424" s="97">
        <v>45540.5600694444</v>
      </c>
      <c r="P424" s="97">
        <v>45422.2810749653</v>
      </c>
      <c r="R424" t="s">
        <v>5180</v>
      </c>
      <c r="S424" t="s">
        <v>90</v>
      </c>
      <c r="T424" t="s">
        <v>148</v>
      </c>
      <c r="U424" t="s">
        <v>2713</v>
      </c>
      <c r="V424" t="s">
        <v>141</v>
      </c>
      <c r="W424" t="s">
        <v>4234</v>
      </c>
      <c r="Y424" t="s">
        <v>12</v>
      </c>
    </row>
    <row r="425" spans="1:33" customFormat="1" x14ac:dyDescent="0.3">
      <c r="A425" t="s">
        <v>4235</v>
      </c>
      <c r="B425" t="s">
        <v>4236</v>
      </c>
      <c r="C425" t="s">
        <v>4237</v>
      </c>
      <c r="D425" t="s">
        <v>176</v>
      </c>
      <c r="E425">
        <v>94743</v>
      </c>
      <c r="F425" t="s">
        <v>18</v>
      </c>
      <c r="G425" t="s">
        <v>56</v>
      </c>
      <c r="I425" t="s">
        <v>4238</v>
      </c>
      <c r="K425" t="s">
        <v>3283</v>
      </c>
      <c r="L425" t="s">
        <v>3284</v>
      </c>
      <c r="M425">
        <v>20000</v>
      </c>
      <c r="N425" t="s">
        <v>38</v>
      </c>
      <c r="O425" s="97">
        <v>45540.560081018499</v>
      </c>
      <c r="P425" s="97">
        <v>45422.281086655101</v>
      </c>
      <c r="R425" t="s">
        <v>5181</v>
      </c>
      <c r="S425" t="s">
        <v>90</v>
      </c>
      <c r="T425" t="s">
        <v>112</v>
      </c>
      <c r="U425" t="s">
        <v>2713</v>
      </c>
      <c r="V425" t="s">
        <v>141</v>
      </c>
      <c r="W425" t="s">
        <v>4239</v>
      </c>
      <c r="Y425" t="s">
        <v>12</v>
      </c>
    </row>
    <row r="426" spans="1:33" customFormat="1" x14ac:dyDescent="0.3">
      <c r="A426" t="s">
        <v>4240</v>
      </c>
      <c r="B426" t="s">
        <v>4241</v>
      </c>
      <c r="C426" t="s">
        <v>125</v>
      </c>
      <c r="D426" t="s">
        <v>176</v>
      </c>
      <c r="E426">
        <v>94743</v>
      </c>
      <c r="F426" t="s">
        <v>34</v>
      </c>
      <c r="G426" t="s">
        <v>54</v>
      </c>
      <c r="K426" t="s">
        <v>2779</v>
      </c>
      <c r="L426" t="s">
        <v>2760</v>
      </c>
      <c r="M426">
        <v>50100</v>
      </c>
      <c r="N426" t="s">
        <v>50</v>
      </c>
      <c r="O426" s="97">
        <v>45540.560092592597</v>
      </c>
      <c r="P426" s="97">
        <v>45422.282571875003</v>
      </c>
    </row>
    <row r="427" spans="1:33" customFormat="1" x14ac:dyDescent="0.3">
      <c r="A427" t="s">
        <v>4242</v>
      </c>
      <c r="B427" t="s">
        <v>4243</v>
      </c>
      <c r="C427" t="s">
        <v>125</v>
      </c>
      <c r="D427" t="s">
        <v>176</v>
      </c>
      <c r="E427">
        <v>94743</v>
      </c>
      <c r="F427" t="s">
        <v>14</v>
      </c>
      <c r="G427" t="s">
        <v>56</v>
      </c>
      <c r="K427" t="s">
        <v>2779</v>
      </c>
      <c r="L427" t="s">
        <v>2760</v>
      </c>
      <c r="M427">
        <v>50200</v>
      </c>
      <c r="N427" t="s">
        <v>50</v>
      </c>
      <c r="O427" s="97">
        <v>45540.560092592597</v>
      </c>
      <c r="P427" s="97">
        <v>45422.282571875003</v>
      </c>
      <c r="AG427" t="s">
        <v>370</v>
      </c>
    </row>
    <row r="428" spans="1:33" customFormat="1" x14ac:dyDescent="0.3">
      <c r="A428" t="s">
        <v>4244</v>
      </c>
      <c r="B428" t="s">
        <v>2941</v>
      </c>
      <c r="C428" t="s">
        <v>125</v>
      </c>
      <c r="D428" t="s">
        <v>176</v>
      </c>
      <c r="E428">
        <v>94743</v>
      </c>
      <c r="F428" t="s">
        <v>21</v>
      </c>
      <c r="G428" t="s">
        <v>55</v>
      </c>
      <c r="K428" t="s">
        <v>2704</v>
      </c>
      <c r="L428" t="s">
        <v>2688</v>
      </c>
      <c r="M428">
        <v>11400</v>
      </c>
      <c r="N428" t="s">
        <v>50</v>
      </c>
      <c r="O428" s="97">
        <v>45540.560092592597</v>
      </c>
      <c r="P428" s="97">
        <v>45422.2825717245</v>
      </c>
    </row>
    <row r="429" spans="1:33" customFormat="1" x14ac:dyDescent="0.3">
      <c r="A429" t="s">
        <v>4245</v>
      </c>
      <c r="B429" t="s">
        <v>4246</v>
      </c>
      <c r="C429" t="s">
        <v>4247</v>
      </c>
      <c r="D429" t="s">
        <v>176</v>
      </c>
      <c r="E429">
        <v>94743</v>
      </c>
      <c r="F429" t="s">
        <v>21</v>
      </c>
      <c r="G429" t="s">
        <v>55</v>
      </c>
      <c r="K429" t="s">
        <v>134</v>
      </c>
      <c r="L429" t="s">
        <v>2694</v>
      </c>
      <c r="M429">
        <v>5500</v>
      </c>
      <c r="N429" t="s">
        <v>50</v>
      </c>
      <c r="O429" s="97">
        <v>45540.560092592597</v>
      </c>
      <c r="P429" s="97">
        <v>45422.2825717245</v>
      </c>
    </row>
    <row r="430" spans="1:33" customFormat="1" x14ac:dyDescent="0.3">
      <c r="A430" t="s">
        <v>4248</v>
      </c>
      <c r="B430" t="s">
        <v>3147</v>
      </c>
      <c r="C430" t="s">
        <v>204</v>
      </c>
      <c r="D430" t="s">
        <v>111</v>
      </c>
      <c r="E430">
        <v>78235</v>
      </c>
      <c r="F430" t="s">
        <v>18</v>
      </c>
      <c r="G430" t="s">
        <v>55</v>
      </c>
      <c r="K430" t="s">
        <v>2704</v>
      </c>
      <c r="L430" t="s">
        <v>2688</v>
      </c>
      <c r="M430">
        <v>12900</v>
      </c>
      <c r="N430" t="s">
        <v>50</v>
      </c>
      <c r="O430" s="97">
        <v>45540.566134259301</v>
      </c>
      <c r="P430" s="97">
        <v>45421.804324687502</v>
      </c>
      <c r="Q430" t="s">
        <v>3146</v>
      </c>
      <c r="S430" t="s">
        <v>90</v>
      </c>
      <c r="T430" t="s">
        <v>205</v>
      </c>
      <c r="U430" t="s">
        <v>2713</v>
      </c>
      <c r="V430" t="s">
        <v>146</v>
      </c>
      <c r="W430" t="s">
        <v>3148</v>
      </c>
      <c r="X430" t="s">
        <v>120</v>
      </c>
      <c r="Y430" t="s">
        <v>8</v>
      </c>
    </row>
    <row r="431" spans="1:33" customFormat="1" x14ac:dyDescent="0.3">
      <c r="A431" t="s">
        <v>4249</v>
      </c>
      <c r="B431" t="s">
        <v>2818</v>
      </c>
      <c r="C431" t="s">
        <v>2819</v>
      </c>
      <c r="D431" t="s">
        <v>111</v>
      </c>
      <c r="E431">
        <v>78235</v>
      </c>
      <c r="F431" t="s">
        <v>18</v>
      </c>
      <c r="G431" t="s">
        <v>55</v>
      </c>
      <c r="I431" t="s">
        <v>4250</v>
      </c>
      <c r="K431" t="s">
        <v>3283</v>
      </c>
      <c r="L431" t="s">
        <v>3284</v>
      </c>
      <c r="M431">
        <v>22800</v>
      </c>
      <c r="N431" t="s">
        <v>50</v>
      </c>
      <c r="O431" s="97">
        <v>45540.569710648102</v>
      </c>
      <c r="P431" s="97">
        <v>45421.804324687502</v>
      </c>
      <c r="Q431" t="s">
        <v>2817</v>
      </c>
      <c r="S431" t="s">
        <v>90</v>
      </c>
      <c r="T431" t="s">
        <v>118</v>
      </c>
      <c r="U431" t="s">
        <v>2713</v>
      </c>
      <c r="V431" t="s">
        <v>291</v>
      </c>
      <c r="W431" t="s">
        <v>2820</v>
      </c>
      <c r="X431" t="s">
        <v>120</v>
      </c>
      <c r="Y431" t="s">
        <v>12</v>
      </c>
    </row>
    <row r="432" spans="1:33" customFormat="1" x14ac:dyDescent="0.3">
      <c r="A432" t="s">
        <v>4251</v>
      </c>
      <c r="B432" t="s">
        <v>3016</v>
      </c>
      <c r="C432" t="s">
        <v>4252</v>
      </c>
      <c r="D432" t="s">
        <v>186</v>
      </c>
      <c r="E432">
        <v>35013</v>
      </c>
      <c r="F432" t="s">
        <v>34</v>
      </c>
      <c r="G432" t="s">
        <v>55</v>
      </c>
      <c r="K432" t="s">
        <v>2704</v>
      </c>
      <c r="L432" t="s">
        <v>2688</v>
      </c>
      <c r="M432">
        <v>11500</v>
      </c>
      <c r="N432" t="s">
        <v>50</v>
      </c>
      <c r="O432" s="97">
        <v>45540.570925925902</v>
      </c>
      <c r="P432" s="97">
        <v>45421.8789911227</v>
      </c>
    </row>
    <row r="433" spans="1:25" customFormat="1" x14ac:dyDescent="0.3">
      <c r="A433" t="s">
        <v>4253</v>
      </c>
      <c r="B433" t="s">
        <v>4254</v>
      </c>
      <c r="C433" t="s">
        <v>154</v>
      </c>
      <c r="D433" t="s">
        <v>186</v>
      </c>
      <c r="E433">
        <v>35013</v>
      </c>
      <c r="F433" t="s">
        <v>34</v>
      </c>
      <c r="G433" t="s">
        <v>55</v>
      </c>
      <c r="K433" t="s">
        <v>2752</v>
      </c>
      <c r="L433" t="s">
        <v>2753</v>
      </c>
      <c r="M433">
        <v>66700</v>
      </c>
      <c r="N433" t="s">
        <v>50</v>
      </c>
      <c r="O433" s="97">
        <v>45540.570925925902</v>
      </c>
      <c r="P433" s="97">
        <v>45421.8789911227</v>
      </c>
    </row>
    <row r="434" spans="1:25" customFormat="1" x14ac:dyDescent="0.3">
      <c r="A434" t="s">
        <v>4255</v>
      </c>
      <c r="B434" t="s">
        <v>3017</v>
      </c>
      <c r="C434" t="s">
        <v>154</v>
      </c>
      <c r="D434" t="s">
        <v>186</v>
      </c>
      <c r="E434">
        <v>35013</v>
      </c>
      <c r="F434" t="s">
        <v>21</v>
      </c>
      <c r="G434" t="s">
        <v>55</v>
      </c>
      <c r="K434" t="s">
        <v>2747</v>
      </c>
      <c r="L434" t="s">
        <v>2748</v>
      </c>
      <c r="M434">
        <v>64900</v>
      </c>
      <c r="N434" t="s">
        <v>50</v>
      </c>
      <c r="O434" s="97">
        <v>45540.570925925902</v>
      </c>
      <c r="P434" s="97">
        <v>45421.878991284699</v>
      </c>
    </row>
    <row r="435" spans="1:25" customFormat="1" x14ac:dyDescent="0.3">
      <c r="A435" t="s">
        <v>4256</v>
      </c>
      <c r="B435" t="s">
        <v>4257</v>
      </c>
      <c r="C435" t="s">
        <v>4258</v>
      </c>
      <c r="D435" t="s">
        <v>186</v>
      </c>
      <c r="E435">
        <v>35013</v>
      </c>
      <c r="F435" t="s">
        <v>18</v>
      </c>
      <c r="G435" t="s">
        <v>55</v>
      </c>
      <c r="I435" t="s">
        <v>4259</v>
      </c>
      <c r="K435" t="s">
        <v>3283</v>
      </c>
      <c r="L435" t="s">
        <v>3284</v>
      </c>
      <c r="M435">
        <v>22900</v>
      </c>
      <c r="N435" t="s">
        <v>38</v>
      </c>
      <c r="O435" s="97">
        <v>45540.570925925902</v>
      </c>
      <c r="P435" s="97">
        <v>45421.878987847202</v>
      </c>
      <c r="R435" t="s">
        <v>5006</v>
      </c>
      <c r="S435" t="s">
        <v>91</v>
      </c>
      <c r="T435" t="s">
        <v>112</v>
      </c>
      <c r="U435" t="s">
        <v>2721</v>
      </c>
      <c r="V435" t="s">
        <v>241</v>
      </c>
      <c r="W435" t="s">
        <v>4260</v>
      </c>
      <c r="Y435" t="s">
        <v>12</v>
      </c>
    </row>
    <row r="436" spans="1:25" customFormat="1" x14ac:dyDescent="0.3">
      <c r="A436" t="s">
        <v>4261</v>
      </c>
      <c r="B436" t="s">
        <v>4257</v>
      </c>
      <c r="C436" t="s">
        <v>4258</v>
      </c>
      <c r="D436" t="s">
        <v>186</v>
      </c>
      <c r="E436">
        <v>35013</v>
      </c>
      <c r="F436" t="s">
        <v>18</v>
      </c>
      <c r="G436" t="s">
        <v>55</v>
      </c>
      <c r="I436" t="s">
        <v>4259</v>
      </c>
      <c r="K436" t="s">
        <v>3283</v>
      </c>
      <c r="L436" t="s">
        <v>3284</v>
      </c>
      <c r="M436">
        <v>23000</v>
      </c>
      <c r="N436" t="s">
        <v>38</v>
      </c>
      <c r="O436" s="97">
        <v>45540.570937500001</v>
      </c>
      <c r="P436" s="97">
        <v>45421.878988391203</v>
      </c>
      <c r="R436" t="s">
        <v>5007</v>
      </c>
      <c r="S436" t="s">
        <v>90</v>
      </c>
      <c r="T436" t="s">
        <v>112</v>
      </c>
      <c r="U436" t="s">
        <v>2713</v>
      </c>
      <c r="V436" t="s">
        <v>241</v>
      </c>
      <c r="W436" t="s">
        <v>4262</v>
      </c>
      <c r="Y436" t="s">
        <v>7</v>
      </c>
    </row>
    <row r="437" spans="1:25" customFormat="1" x14ac:dyDescent="0.3">
      <c r="A437" t="s">
        <v>4263</v>
      </c>
      <c r="B437" t="s">
        <v>4264</v>
      </c>
      <c r="C437" t="s">
        <v>4265</v>
      </c>
      <c r="D437" t="s">
        <v>186</v>
      </c>
      <c r="E437">
        <v>35013</v>
      </c>
      <c r="F437" t="s">
        <v>18</v>
      </c>
      <c r="G437" t="s">
        <v>55</v>
      </c>
      <c r="I437" t="s">
        <v>4266</v>
      </c>
      <c r="K437" t="s">
        <v>3283</v>
      </c>
      <c r="L437" t="s">
        <v>3284</v>
      </c>
      <c r="M437">
        <v>23100</v>
      </c>
      <c r="N437" t="s">
        <v>38</v>
      </c>
      <c r="O437" s="97">
        <v>45540.570937500001</v>
      </c>
      <c r="P437" s="97">
        <v>45421.878988738397</v>
      </c>
      <c r="R437" t="s">
        <v>4989</v>
      </c>
      <c r="S437" t="s">
        <v>90</v>
      </c>
      <c r="T437" t="s">
        <v>147</v>
      </c>
      <c r="U437" t="s">
        <v>2713</v>
      </c>
      <c r="V437" t="s">
        <v>291</v>
      </c>
      <c r="W437" t="s">
        <v>4267</v>
      </c>
      <c r="Y437" t="s">
        <v>12</v>
      </c>
    </row>
    <row r="438" spans="1:25" customFormat="1" x14ac:dyDescent="0.3">
      <c r="A438" t="s">
        <v>4268</v>
      </c>
      <c r="B438" t="s">
        <v>4264</v>
      </c>
      <c r="C438" t="s">
        <v>4265</v>
      </c>
      <c r="D438" t="s">
        <v>186</v>
      </c>
      <c r="E438">
        <v>35013</v>
      </c>
      <c r="F438" t="s">
        <v>18</v>
      </c>
      <c r="G438" t="s">
        <v>55</v>
      </c>
      <c r="I438" t="s">
        <v>4266</v>
      </c>
      <c r="K438" t="s">
        <v>3283</v>
      </c>
      <c r="L438" t="s">
        <v>3284</v>
      </c>
      <c r="M438">
        <v>23200</v>
      </c>
      <c r="N438" t="s">
        <v>38</v>
      </c>
      <c r="O438" s="97">
        <v>45540.570949074099</v>
      </c>
      <c r="P438" s="97">
        <v>45421.8789889236</v>
      </c>
      <c r="R438" t="s">
        <v>4991</v>
      </c>
      <c r="S438" t="s">
        <v>90</v>
      </c>
      <c r="T438" t="s">
        <v>112</v>
      </c>
      <c r="U438" t="s">
        <v>2713</v>
      </c>
      <c r="V438" t="s">
        <v>291</v>
      </c>
      <c r="W438" t="s">
        <v>4269</v>
      </c>
      <c r="Y438" t="s">
        <v>12</v>
      </c>
    </row>
    <row r="439" spans="1:25" customFormat="1" x14ac:dyDescent="0.3">
      <c r="A439" t="s">
        <v>4270</v>
      </c>
      <c r="B439" t="s">
        <v>4271</v>
      </c>
      <c r="C439" t="s">
        <v>154</v>
      </c>
      <c r="D439" t="s">
        <v>186</v>
      </c>
      <c r="E439">
        <v>35013</v>
      </c>
      <c r="F439" t="s">
        <v>18</v>
      </c>
      <c r="G439" t="s">
        <v>55</v>
      </c>
      <c r="I439" t="s">
        <v>3719</v>
      </c>
      <c r="K439" t="s">
        <v>3283</v>
      </c>
      <c r="L439" t="s">
        <v>3284</v>
      </c>
      <c r="M439">
        <v>23300</v>
      </c>
      <c r="N439" t="s">
        <v>50</v>
      </c>
      <c r="O439" s="97">
        <v>45540.570960648103</v>
      </c>
      <c r="P439" s="97">
        <v>45421.878989085701</v>
      </c>
      <c r="S439" t="s">
        <v>90</v>
      </c>
      <c r="T439" t="s">
        <v>147</v>
      </c>
      <c r="U439" t="s">
        <v>2713</v>
      </c>
      <c r="V439" t="s">
        <v>291</v>
      </c>
      <c r="W439" t="s">
        <v>4272</v>
      </c>
      <c r="Y439" t="s">
        <v>12</v>
      </c>
    </row>
    <row r="440" spans="1:25" customFormat="1" x14ac:dyDescent="0.3">
      <c r="A440" t="s">
        <v>4273</v>
      </c>
      <c r="B440" t="s">
        <v>4271</v>
      </c>
      <c r="C440" t="s">
        <v>154</v>
      </c>
      <c r="D440" t="s">
        <v>186</v>
      </c>
      <c r="E440">
        <v>35013</v>
      </c>
      <c r="F440" t="s">
        <v>18</v>
      </c>
      <c r="G440" t="s">
        <v>55</v>
      </c>
      <c r="I440" t="s">
        <v>3719</v>
      </c>
      <c r="K440" t="s">
        <v>3283</v>
      </c>
      <c r="L440" t="s">
        <v>3284</v>
      </c>
      <c r="M440">
        <v>23400</v>
      </c>
      <c r="N440" t="s">
        <v>50</v>
      </c>
      <c r="O440" s="97">
        <v>45540.570960648103</v>
      </c>
      <c r="P440" s="97">
        <v>45421.878989085701</v>
      </c>
      <c r="S440" t="s">
        <v>90</v>
      </c>
      <c r="T440" t="s">
        <v>112</v>
      </c>
      <c r="U440" t="s">
        <v>2713</v>
      </c>
      <c r="V440" t="s">
        <v>291</v>
      </c>
      <c r="W440" t="s">
        <v>4274</v>
      </c>
      <c r="Y440" t="s">
        <v>12</v>
      </c>
    </row>
    <row r="441" spans="1:25" customFormat="1" x14ac:dyDescent="0.3">
      <c r="A441" t="s">
        <v>4275</v>
      </c>
      <c r="B441" t="s">
        <v>4276</v>
      </c>
      <c r="C441" t="s">
        <v>154</v>
      </c>
      <c r="D441" t="s">
        <v>186</v>
      </c>
      <c r="E441">
        <v>35013</v>
      </c>
      <c r="F441" t="s">
        <v>34</v>
      </c>
      <c r="G441" t="s">
        <v>55</v>
      </c>
      <c r="K441" t="s">
        <v>3283</v>
      </c>
      <c r="L441" t="s">
        <v>3284</v>
      </c>
      <c r="M441">
        <v>24200</v>
      </c>
      <c r="N441" t="s">
        <v>50</v>
      </c>
      <c r="O441" s="97">
        <v>45540.570972222202</v>
      </c>
      <c r="P441" s="97">
        <v>45421.878989467601</v>
      </c>
    </row>
    <row r="442" spans="1:25" customFormat="1" x14ac:dyDescent="0.3">
      <c r="A442" t="s">
        <v>4277</v>
      </c>
      <c r="B442" t="s">
        <v>4278</v>
      </c>
      <c r="C442" t="s">
        <v>4279</v>
      </c>
      <c r="D442" t="s">
        <v>186</v>
      </c>
      <c r="E442">
        <v>35013</v>
      </c>
      <c r="F442" t="s">
        <v>18</v>
      </c>
      <c r="G442" t="s">
        <v>55</v>
      </c>
      <c r="K442" t="s">
        <v>3283</v>
      </c>
      <c r="L442" t="s">
        <v>3284</v>
      </c>
      <c r="M442">
        <v>30900</v>
      </c>
      <c r="N442" t="s">
        <v>52</v>
      </c>
      <c r="O442" s="97">
        <v>45540.570972222202</v>
      </c>
      <c r="S442" t="s">
        <v>90</v>
      </c>
      <c r="T442" t="s">
        <v>147</v>
      </c>
      <c r="U442" t="s">
        <v>2713</v>
      </c>
      <c r="V442" t="s">
        <v>149</v>
      </c>
      <c r="W442" t="s">
        <v>2918</v>
      </c>
      <c r="Y442" t="s">
        <v>12</v>
      </c>
    </row>
    <row r="443" spans="1:25" customFormat="1" x14ac:dyDescent="0.3">
      <c r="A443" t="s">
        <v>4280</v>
      </c>
      <c r="B443" t="s">
        <v>4281</v>
      </c>
      <c r="C443" t="s">
        <v>4279</v>
      </c>
      <c r="D443" t="s">
        <v>186</v>
      </c>
      <c r="E443">
        <v>35013</v>
      </c>
      <c r="F443" t="s">
        <v>18</v>
      </c>
      <c r="G443" t="s">
        <v>55</v>
      </c>
      <c r="K443" t="s">
        <v>3283</v>
      </c>
      <c r="L443" t="s">
        <v>3284</v>
      </c>
      <c r="M443">
        <v>31000</v>
      </c>
      <c r="N443" t="s">
        <v>52</v>
      </c>
      <c r="O443" s="97">
        <v>45540.5709837963</v>
      </c>
      <c r="S443" t="s">
        <v>90</v>
      </c>
      <c r="T443" t="s">
        <v>112</v>
      </c>
      <c r="U443" t="s">
        <v>2713</v>
      </c>
      <c r="V443" t="s">
        <v>149</v>
      </c>
      <c r="W443" t="s">
        <v>4282</v>
      </c>
      <c r="Y443" t="s">
        <v>12</v>
      </c>
    </row>
    <row r="444" spans="1:25" customFormat="1" x14ac:dyDescent="0.3">
      <c r="A444" t="s">
        <v>4283</v>
      </c>
      <c r="B444" t="s">
        <v>4284</v>
      </c>
      <c r="C444" t="s">
        <v>2824</v>
      </c>
      <c r="D444" t="s">
        <v>111</v>
      </c>
      <c r="E444">
        <v>78235</v>
      </c>
      <c r="F444" t="s">
        <v>34</v>
      </c>
      <c r="G444" t="s">
        <v>58</v>
      </c>
      <c r="K444" t="s">
        <v>2704</v>
      </c>
      <c r="L444" t="s">
        <v>2688</v>
      </c>
      <c r="M444">
        <v>12200</v>
      </c>
      <c r="N444" t="s">
        <v>50</v>
      </c>
      <c r="O444" s="97">
        <v>45540.574363425898</v>
      </c>
      <c r="P444" s="97">
        <v>45421.804324884302</v>
      </c>
    </row>
    <row r="445" spans="1:25" customFormat="1" x14ac:dyDescent="0.3">
      <c r="A445" t="s">
        <v>4285</v>
      </c>
      <c r="B445" t="s">
        <v>2823</v>
      </c>
      <c r="C445" t="s">
        <v>2824</v>
      </c>
      <c r="D445" t="s">
        <v>111</v>
      </c>
      <c r="E445">
        <v>78235</v>
      </c>
      <c r="F445" t="s">
        <v>18</v>
      </c>
      <c r="G445" t="s">
        <v>55</v>
      </c>
      <c r="I445" t="s">
        <v>4286</v>
      </c>
      <c r="K445" t="s">
        <v>2704</v>
      </c>
      <c r="L445" t="s">
        <v>2688</v>
      </c>
      <c r="M445">
        <v>12300</v>
      </c>
      <c r="N445" t="s">
        <v>50</v>
      </c>
      <c r="O445" s="97">
        <v>45540.575486111098</v>
      </c>
      <c r="P445" s="97">
        <v>45421.804325034696</v>
      </c>
      <c r="Q445" t="s">
        <v>2822</v>
      </c>
      <c r="S445" t="s">
        <v>91</v>
      </c>
      <c r="T445" t="s">
        <v>205</v>
      </c>
      <c r="U445" t="s">
        <v>335</v>
      </c>
      <c r="V445" t="s">
        <v>2825</v>
      </c>
      <c r="W445" t="s">
        <v>2826</v>
      </c>
      <c r="X445" t="s">
        <v>120</v>
      </c>
      <c r="Y445" t="s">
        <v>12</v>
      </c>
    </row>
    <row r="446" spans="1:25" customFormat="1" x14ac:dyDescent="0.3">
      <c r="A446" t="s">
        <v>4287</v>
      </c>
      <c r="B446" t="s">
        <v>2823</v>
      </c>
      <c r="C446" t="s">
        <v>2824</v>
      </c>
      <c r="D446" t="s">
        <v>111</v>
      </c>
      <c r="E446">
        <v>78235</v>
      </c>
      <c r="F446" t="s">
        <v>18</v>
      </c>
      <c r="G446" t="s">
        <v>55</v>
      </c>
      <c r="I446" t="s">
        <v>4286</v>
      </c>
      <c r="K446" t="s">
        <v>2704</v>
      </c>
      <c r="L446" t="s">
        <v>2688</v>
      </c>
      <c r="M446">
        <v>12400</v>
      </c>
      <c r="N446" t="s">
        <v>50</v>
      </c>
      <c r="O446" s="97">
        <v>45540.5758796296</v>
      </c>
      <c r="P446" s="97">
        <v>45421.804322141201</v>
      </c>
      <c r="Q446" t="s">
        <v>2827</v>
      </c>
      <c r="S446" t="s">
        <v>90</v>
      </c>
      <c r="T446" t="s">
        <v>205</v>
      </c>
      <c r="U446" t="s">
        <v>2713</v>
      </c>
      <c r="V446" t="s">
        <v>4288</v>
      </c>
      <c r="W446" t="s">
        <v>2829</v>
      </c>
      <c r="X446" t="s">
        <v>120</v>
      </c>
      <c r="Y446" t="s">
        <v>7</v>
      </c>
    </row>
    <row r="447" spans="1:25" customFormat="1" x14ac:dyDescent="0.3">
      <c r="A447" t="s">
        <v>4289</v>
      </c>
      <c r="B447" t="s">
        <v>2831</v>
      </c>
      <c r="C447" t="s">
        <v>2824</v>
      </c>
      <c r="D447" t="s">
        <v>111</v>
      </c>
      <c r="E447">
        <v>78235</v>
      </c>
      <c r="F447" t="s">
        <v>18</v>
      </c>
      <c r="G447" t="s">
        <v>55</v>
      </c>
      <c r="I447" t="s">
        <v>4286</v>
      </c>
      <c r="K447" t="s">
        <v>2704</v>
      </c>
      <c r="L447" t="s">
        <v>2688</v>
      </c>
      <c r="M447">
        <v>12500</v>
      </c>
      <c r="N447" t="s">
        <v>50</v>
      </c>
      <c r="O447" s="97">
        <v>45540.576157407399</v>
      </c>
      <c r="P447" s="97">
        <v>45421.804322338001</v>
      </c>
      <c r="Q447" t="s">
        <v>2830</v>
      </c>
      <c r="S447" t="s">
        <v>90</v>
      </c>
      <c r="T447" t="s">
        <v>205</v>
      </c>
      <c r="U447" t="s">
        <v>2713</v>
      </c>
      <c r="V447" t="s">
        <v>2832</v>
      </c>
      <c r="W447" t="s">
        <v>2833</v>
      </c>
      <c r="X447" t="s">
        <v>120</v>
      </c>
      <c r="Y447" t="s">
        <v>12</v>
      </c>
    </row>
    <row r="448" spans="1:25" customFormat="1" x14ac:dyDescent="0.3">
      <c r="A448" t="s">
        <v>4290</v>
      </c>
      <c r="B448" t="s">
        <v>4291</v>
      </c>
      <c r="C448" t="s">
        <v>4292</v>
      </c>
      <c r="D448" t="s">
        <v>3139</v>
      </c>
      <c r="E448">
        <v>98445</v>
      </c>
      <c r="F448" t="s">
        <v>21</v>
      </c>
      <c r="G448" t="s">
        <v>55</v>
      </c>
      <c r="K448" t="s">
        <v>2779</v>
      </c>
      <c r="L448" t="s">
        <v>2760</v>
      </c>
      <c r="M448">
        <v>50300</v>
      </c>
      <c r="N448" t="s">
        <v>50</v>
      </c>
      <c r="O448" s="97">
        <v>45540.576388888898</v>
      </c>
      <c r="P448" s="97">
        <v>45421.720578784698</v>
      </c>
      <c r="S448" t="s">
        <v>94</v>
      </c>
      <c r="V448" t="s">
        <v>463</v>
      </c>
    </row>
    <row r="449" spans="1:25" customFormat="1" x14ac:dyDescent="0.3">
      <c r="A449" t="s">
        <v>4293</v>
      </c>
      <c r="B449" t="s">
        <v>3141</v>
      </c>
      <c r="C449" t="s">
        <v>4294</v>
      </c>
      <c r="D449" t="s">
        <v>3139</v>
      </c>
      <c r="E449">
        <v>98445</v>
      </c>
      <c r="F449" t="s">
        <v>21</v>
      </c>
      <c r="G449" t="s">
        <v>55</v>
      </c>
      <c r="K449" t="s">
        <v>2779</v>
      </c>
      <c r="L449" t="s">
        <v>2760</v>
      </c>
      <c r="M449">
        <v>50400</v>
      </c>
      <c r="N449" t="s">
        <v>50</v>
      </c>
      <c r="O449" s="97">
        <v>45540.579525462999</v>
      </c>
      <c r="P449" s="97">
        <v>45421.7205789699</v>
      </c>
      <c r="S449" t="s">
        <v>94</v>
      </c>
      <c r="V449" t="s">
        <v>463</v>
      </c>
    </row>
    <row r="450" spans="1:25" customFormat="1" x14ac:dyDescent="0.3">
      <c r="A450" t="s">
        <v>4295</v>
      </c>
      <c r="B450" t="s">
        <v>3142</v>
      </c>
      <c r="C450" t="s">
        <v>4294</v>
      </c>
      <c r="D450" t="s">
        <v>3139</v>
      </c>
      <c r="E450">
        <v>98445</v>
      </c>
      <c r="F450" t="s">
        <v>34</v>
      </c>
      <c r="G450" t="s">
        <v>55</v>
      </c>
      <c r="K450" t="s">
        <v>2779</v>
      </c>
      <c r="L450" t="s">
        <v>2760</v>
      </c>
      <c r="M450">
        <v>48500</v>
      </c>
      <c r="N450" t="s">
        <v>50</v>
      </c>
      <c r="O450" s="97">
        <v>45540.583703703698</v>
      </c>
      <c r="P450" s="97">
        <v>45421.7205789699</v>
      </c>
      <c r="S450" t="s">
        <v>94</v>
      </c>
      <c r="V450" t="s">
        <v>463</v>
      </c>
    </row>
    <row r="451" spans="1:25" customFormat="1" x14ac:dyDescent="0.3">
      <c r="A451" t="s">
        <v>4296</v>
      </c>
      <c r="B451" t="s">
        <v>3143</v>
      </c>
      <c r="C451" t="s">
        <v>4207</v>
      </c>
      <c r="D451" t="s">
        <v>3139</v>
      </c>
      <c r="E451">
        <v>98445</v>
      </c>
      <c r="F451" t="s">
        <v>21</v>
      </c>
      <c r="G451" t="s">
        <v>55</v>
      </c>
      <c r="K451" t="s">
        <v>2750</v>
      </c>
      <c r="L451" t="s">
        <v>2751</v>
      </c>
      <c r="M451">
        <v>47500</v>
      </c>
      <c r="N451" t="s">
        <v>50</v>
      </c>
      <c r="O451" s="97">
        <v>45540.5875578704</v>
      </c>
      <c r="P451" s="97">
        <v>45421.720579131899</v>
      </c>
      <c r="S451" t="s">
        <v>94</v>
      </c>
      <c r="V451" t="s">
        <v>463</v>
      </c>
    </row>
    <row r="452" spans="1:25" customFormat="1" x14ac:dyDescent="0.3">
      <c r="A452" t="s">
        <v>4297</v>
      </c>
      <c r="B452" t="s">
        <v>4298</v>
      </c>
      <c r="C452" t="s">
        <v>4292</v>
      </c>
      <c r="D452" t="s">
        <v>3139</v>
      </c>
      <c r="E452">
        <v>98445</v>
      </c>
      <c r="F452" t="s">
        <v>34</v>
      </c>
      <c r="G452" t="s">
        <v>55</v>
      </c>
      <c r="I452" t="s">
        <v>4299</v>
      </c>
      <c r="K452" t="s">
        <v>2779</v>
      </c>
      <c r="L452" t="s">
        <v>2760</v>
      </c>
      <c r="M452">
        <v>53100</v>
      </c>
      <c r="N452" t="s">
        <v>50</v>
      </c>
      <c r="O452" s="97">
        <v>45540.591562499998</v>
      </c>
      <c r="P452" s="97">
        <v>45421.720579317102</v>
      </c>
      <c r="S452" t="s">
        <v>94</v>
      </c>
      <c r="V452" t="s">
        <v>463</v>
      </c>
    </row>
    <row r="453" spans="1:25" customFormat="1" x14ac:dyDescent="0.3">
      <c r="A453" t="s">
        <v>3485</v>
      </c>
      <c r="B453" t="s">
        <v>3484</v>
      </c>
      <c r="C453" t="s">
        <v>2735</v>
      </c>
      <c r="D453" t="s">
        <v>192</v>
      </c>
      <c r="E453">
        <v>94648</v>
      </c>
      <c r="F453" t="s">
        <v>18</v>
      </c>
      <c r="G453" t="s">
        <v>55</v>
      </c>
      <c r="H453" t="s">
        <v>3412</v>
      </c>
      <c r="I453" t="s">
        <v>4300</v>
      </c>
      <c r="K453" t="s">
        <v>3414</v>
      </c>
      <c r="L453" t="s">
        <v>3415</v>
      </c>
      <c r="M453">
        <v>39800</v>
      </c>
      <c r="N453" t="s">
        <v>39</v>
      </c>
      <c r="O453" s="97">
        <v>45540.592407407399</v>
      </c>
      <c r="P453" s="97">
        <v>45421.594637268499</v>
      </c>
      <c r="Q453" t="s">
        <v>3483</v>
      </c>
      <c r="S453" t="s">
        <v>90</v>
      </c>
      <c r="T453" t="s">
        <v>2738</v>
      </c>
      <c r="U453" t="s">
        <v>354</v>
      </c>
      <c r="V453" t="s">
        <v>146</v>
      </c>
      <c r="W453" t="s">
        <v>419</v>
      </c>
      <c r="X453" t="s">
        <v>126</v>
      </c>
      <c r="Y453" t="s">
        <v>10</v>
      </c>
    </row>
    <row r="454" spans="1:25" customFormat="1" x14ac:dyDescent="0.3">
      <c r="A454" t="s">
        <v>4301</v>
      </c>
      <c r="B454" t="s">
        <v>3040</v>
      </c>
      <c r="C454" t="s">
        <v>114</v>
      </c>
      <c r="D454" t="s">
        <v>3139</v>
      </c>
      <c r="E454">
        <v>98445</v>
      </c>
      <c r="F454" t="s">
        <v>34</v>
      </c>
      <c r="G454" t="s">
        <v>54</v>
      </c>
      <c r="K454" t="s">
        <v>2779</v>
      </c>
      <c r="L454" t="s">
        <v>2760</v>
      </c>
      <c r="M454">
        <v>50500</v>
      </c>
      <c r="N454" t="s">
        <v>50</v>
      </c>
      <c r="O454" s="97">
        <v>45540.5944675926</v>
      </c>
      <c r="P454" s="97">
        <v>45421.720579513902</v>
      </c>
      <c r="S454" t="s">
        <v>94</v>
      </c>
      <c r="V454" t="s">
        <v>463</v>
      </c>
    </row>
    <row r="455" spans="1:25" customFormat="1" x14ac:dyDescent="0.3">
      <c r="A455" t="s">
        <v>4302</v>
      </c>
      <c r="B455" t="s">
        <v>4303</v>
      </c>
      <c r="C455" t="s">
        <v>114</v>
      </c>
      <c r="D455" t="s">
        <v>190</v>
      </c>
      <c r="E455">
        <v>88466</v>
      </c>
      <c r="F455" t="s">
        <v>34</v>
      </c>
      <c r="K455" t="s">
        <v>3283</v>
      </c>
      <c r="L455" t="s">
        <v>3284</v>
      </c>
      <c r="M455">
        <v>19400</v>
      </c>
      <c r="N455" t="s">
        <v>50</v>
      </c>
      <c r="O455" s="97">
        <v>45540.596076388902</v>
      </c>
      <c r="P455" s="97">
        <v>45422.274853321796</v>
      </c>
      <c r="S455" t="s">
        <v>90</v>
      </c>
      <c r="V455" t="s">
        <v>141</v>
      </c>
    </row>
    <row r="456" spans="1:25" customFormat="1" x14ac:dyDescent="0.3">
      <c r="A456" t="s">
        <v>4304</v>
      </c>
      <c r="B456" t="s">
        <v>2965</v>
      </c>
      <c r="C456" t="s">
        <v>114</v>
      </c>
      <c r="D456" t="s">
        <v>190</v>
      </c>
      <c r="E456">
        <v>88466</v>
      </c>
      <c r="F456" t="s">
        <v>34</v>
      </c>
      <c r="K456" t="s">
        <v>2707</v>
      </c>
      <c r="L456" t="s">
        <v>2708</v>
      </c>
      <c r="M456">
        <v>60800</v>
      </c>
      <c r="N456" t="s">
        <v>50</v>
      </c>
      <c r="O456" s="97">
        <v>45540.596122685201</v>
      </c>
      <c r="P456" s="97">
        <v>45422.274852777802</v>
      </c>
      <c r="S456" t="s">
        <v>94</v>
      </c>
      <c r="V456" t="s">
        <v>585</v>
      </c>
    </row>
    <row r="457" spans="1:25" customFormat="1" x14ac:dyDescent="0.3">
      <c r="A457" t="s">
        <v>4305</v>
      </c>
      <c r="B457" t="s">
        <v>2966</v>
      </c>
      <c r="C457" t="s">
        <v>114</v>
      </c>
      <c r="D457" t="s">
        <v>190</v>
      </c>
      <c r="E457">
        <v>88466</v>
      </c>
      <c r="F457" t="s">
        <v>34</v>
      </c>
      <c r="K457" t="s">
        <v>2707</v>
      </c>
      <c r="L457" t="s">
        <v>2708</v>
      </c>
      <c r="M457">
        <v>63400</v>
      </c>
      <c r="N457" t="s">
        <v>50</v>
      </c>
      <c r="O457" s="97">
        <v>45540.596122685201</v>
      </c>
      <c r="P457" s="97">
        <v>45422.274852627299</v>
      </c>
      <c r="S457" t="s">
        <v>94</v>
      </c>
      <c r="V457" t="s">
        <v>585</v>
      </c>
    </row>
    <row r="458" spans="1:25" customFormat="1" x14ac:dyDescent="0.3">
      <c r="A458" t="s">
        <v>4306</v>
      </c>
      <c r="B458" t="s">
        <v>4307</v>
      </c>
      <c r="C458" t="s">
        <v>114</v>
      </c>
      <c r="D458" t="s">
        <v>190</v>
      </c>
      <c r="E458">
        <v>88466</v>
      </c>
      <c r="F458" t="s">
        <v>34</v>
      </c>
      <c r="K458" t="s">
        <v>2707</v>
      </c>
      <c r="L458" t="s">
        <v>2708</v>
      </c>
      <c r="M458">
        <v>62400</v>
      </c>
      <c r="N458" t="s">
        <v>50</v>
      </c>
      <c r="O458" s="97">
        <v>45540.596122685201</v>
      </c>
      <c r="P458" s="97">
        <v>45422.274852430601</v>
      </c>
      <c r="S458" t="s">
        <v>94</v>
      </c>
      <c r="V458" t="s">
        <v>585</v>
      </c>
    </row>
    <row r="459" spans="1:25" customFormat="1" x14ac:dyDescent="0.3">
      <c r="A459" t="s">
        <v>4308</v>
      </c>
      <c r="B459" t="s">
        <v>4309</v>
      </c>
      <c r="C459" t="s">
        <v>4207</v>
      </c>
      <c r="D459" t="s">
        <v>3139</v>
      </c>
      <c r="E459">
        <v>98445</v>
      </c>
      <c r="F459" t="s">
        <v>34</v>
      </c>
      <c r="G459" t="s">
        <v>54</v>
      </c>
      <c r="K459" t="s">
        <v>2750</v>
      </c>
      <c r="L459" t="s">
        <v>2751</v>
      </c>
      <c r="M459">
        <v>46600</v>
      </c>
      <c r="N459" t="s">
        <v>50</v>
      </c>
      <c r="O459" s="97">
        <v>45540.597604166702</v>
      </c>
      <c r="P459" s="97">
        <v>45421.720579710702</v>
      </c>
      <c r="S459" t="s">
        <v>94</v>
      </c>
      <c r="V459" t="s">
        <v>463</v>
      </c>
    </row>
    <row r="460" spans="1:25" customFormat="1" x14ac:dyDescent="0.3">
      <c r="A460" t="s">
        <v>4310</v>
      </c>
      <c r="B460" t="s">
        <v>4311</v>
      </c>
      <c r="C460" t="s">
        <v>4312</v>
      </c>
      <c r="D460" t="s">
        <v>3139</v>
      </c>
      <c r="E460">
        <v>98445</v>
      </c>
      <c r="F460" t="s">
        <v>34</v>
      </c>
      <c r="G460" t="s">
        <v>54</v>
      </c>
      <c r="K460" t="s">
        <v>2779</v>
      </c>
      <c r="L460" t="s">
        <v>2760</v>
      </c>
      <c r="M460">
        <v>50600</v>
      </c>
      <c r="N460" t="s">
        <v>50</v>
      </c>
      <c r="O460" s="97">
        <v>45540.600520833301</v>
      </c>
      <c r="P460" s="97">
        <v>45421.720579710702</v>
      </c>
      <c r="S460" t="s">
        <v>94</v>
      </c>
      <c r="V460" t="s">
        <v>463</v>
      </c>
    </row>
    <row r="461" spans="1:25" customFormat="1" x14ac:dyDescent="0.3">
      <c r="A461" t="s">
        <v>4313</v>
      </c>
      <c r="B461" t="s">
        <v>4977</v>
      </c>
      <c r="C461" t="s">
        <v>114</v>
      </c>
      <c r="D461" t="s">
        <v>3139</v>
      </c>
      <c r="E461">
        <v>98445</v>
      </c>
      <c r="F461" t="s">
        <v>34</v>
      </c>
      <c r="G461" t="s">
        <v>56</v>
      </c>
      <c r="K461" t="s">
        <v>2779</v>
      </c>
      <c r="L461" t="s">
        <v>2760</v>
      </c>
      <c r="M461">
        <v>50700</v>
      </c>
      <c r="N461" t="s">
        <v>50</v>
      </c>
      <c r="O461" s="97">
        <v>45540.6034953704</v>
      </c>
      <c r="P461" s="97">
        <v>45421.720579861103</v>
      </c>
      <c r="S461" t="s">
        <v>94</v>
      </c>
      <c r="V461" t="s">
        <v>463</v>
      </c>
    </row>
    <row r="462" spans="1:25" customFormat="1" x14ac:dyDescent="0.3">
      <c r="A462" t="s">
        <v>4314</v>
      </c>
      <c r="B462" t="s">
        <v>3144</v>
      </c>
      <c r="C462" t="s">
        <v>4315</v>
      </c>
      <c r="D462" t="s">
        <v>3139</v>
      </c>
      <c r="E462">
        <v>98445</v>
      </c>
      <c r="F462" t="s">
        <v>21</v>
      </c>
      <c r="G462" t="s">
        <v>54</v>
      </c>
      <c r="K462" t="s">
        <v>2779</v>
      </c>
      <c r="L462" t="s">
        <v>2760</v>
      </c>
      <c r="M462">
        <v>50800</v>
      </c>
      <c r="N462" t="s">
        <v>50</v>
      </c>
      <c r="O462" s="97">
        <v>45540.606458333299</v>
      </c>
      <c r="P462" s="97">
        <v>45421.720580057903</v>
      </c>
      <c r="V462" t="s">
        <v>463</v>
      </c>
    </row>
    <row r="463" spans="1:25" customFormat="1" x14ac:dyDescent="0.3">
      <c r="A463" t="s">
        <v>4316</v>
      </c>
      <c r="B463" t="s">
        <v>4317</v>
      </c>
      <c r="C463" t="s">
        <v>114</v>
      </c>
      <c r="D463" t="s">
        <v>3139</v>
      </c>
      <c r="E463">
        <v>98445</v>
      </c>
      <c r="F463" t="s">
        <v>21</v>
      </c>
      <c r="G463" t="s">
        <v>54</v>
      </c>
      <c r="K463" t="s">
        <v>2779</v>
      </c>
      <c r="L463" t="s">
        <v>2760</v>
      </c>
      <c r="M463">
        <v>50900</v>
      </c>
      <c r="N463" t="s">
        <v>50</v>
      </c>
      <c r="O463" s="97">
        <v>45540.6124305556</v>
      </c>
      <c r="P463" s="97">
        <v>45421.720580243098</v>
      </c>
      <c r="S463" t="s">
        <v>94</v>
      </c>
      <c r="V463" t="s">
        <v>463</v>
      </c>
    </row>
    <row r="464" spans="1:25" customFormat="1" x14ac:dyDescent="0.3">
      <c r="A464" t="s">
        <v>4318</v>
      </c>
      <c r="B464" t="s">
        <v>4978</v>
      </c>
      <c r="C464" t="s">
        <v>114</v>
      </c>
      <c r="D464" t="s">
        <v>3139</v>
      </c>
      <c r="E464">
        <v>98445</v>
      </c>
      <c r="F464" t="s">
        <v>21</v>
      </c>
      <c r="G464" t="s">
        <v>54</v>
      </c>
      <c r="K464" t="s">
        <v>2779</v>
      </c>
      <c r="L464" t="s">
        <v>2760</v>
      </c>
      <c r="M464">
        <v>51000</v>
      </c>
      <c r="N464" t="s">
        <v>50</v>
      </c>
      <c r="O464" s="97">
        <v>45540.619247685201</v>
      </c>
      <c r="P464" s="97">
        <v>45421.720580243098</v>
      </c>
      <c r="S464" t="s">
        <v>94</v>
      </c>
      <c r="V464" t="s">
        <v>463</v>
      </c>
    </row>
    <row r="465" spans="1:25" customFormat="1" x14ac:dyDescent="0.3">
      <c r="A465" t="s">
        <v>4319</v>
      </c>
      <c r="B465" t="s">
        <v>4320</v>
      </c>
      <c r="C465" t="s">
        <v>114</v>
      </c>
      <c r="D465" t="s">
        <v>107</v>
      </c>
      <c r="E465">
        <v>23120</v>
      </c>
      <c r="F465" t="s">
        <v>18</v>
      </c>
      <c r="G465" t="s">
        <v>60</v>
      </c>
      <c r="I465" t="s">
        <v>4321</v>
      </c>
      <c r="K465" t="s">
        <v>2747</v>
      </c>
      <c r="L465" t="s">
        <v>2748</v>
      </c>
      <c r="M465">
        <v>65000</v>
      </c>
      <c r="N465" t="s">
        <v>50</v>
      </c>
      <c r="O465" s="97">
        <v>45540.621493055602</v>
      </c>
      <c r="P465" s="97">
        <v>45422.244696145797</v>
      </c>
      <c r="S465" t="s">
        <v>94</v>
      </c>
      <c r="T465" t="s">
        <v>108</v>
      </c>
      <c r="U465" t="s">
        <v>2713</v>
      </c>
      <c r="V465" t="s">
        <v>480</v>
      </c>
      <c r="W465" t="s">
        <v>4322</v>
      </c>
      <c r="Y465" t="s">
        <v>8</v>
      </c>
    </row>
    <row r="466" spans="1:25" customFormat="1" x14ac:dyDescent="0.3">
      <c r="A466" t="s">
        <v>4323</v>
      </c>
      <c r="B466" t="s">
        <v>3079</v>
      </c>
      <c r="C466" t="s">
        <v>4324</v>
      </c>
      <c r="D466" t="s">
        <v>215</v>
      </c>
      <c r="E466">
        <v>99909</v>
      </c>
      <c r="F466" t="s">
        <v>24</v>
      </c>
      <c r="G466" t="s">
        <v>60</v>
      </c>
      <c r="K466" t="s">
        <v>3283</v>
      </c>
      <c r="L466" t="s">
        <v>3284</v>
      </c>
      <c r="M466">
        <v>25100</v>
      </c>
      <c r="N466" t="s">
        <v>38</v>
      </c>
      <c r="O466" s="97">
        <v>45540.622546296298</v>
      </c>
      <c r="P466" s="97">
        <v>45422.223647488398</v>
      </c>
      <c r="R466" t="s">
        <v>5026</v>
      </c>
      <c r="S466" t="s">
        <v>90</v>
      </c>
      <c r="T466" t="s">
        <v>122</v>
      </c>
      <c r="U466" t="s">
        <v>2713</v>
      </c>
      <c r="V466" t="s">
        <v>152</v>
      </c>
      <c r="Y466" t="s">
        <v>12</v>
      </c>
    </row>
    <row r="467" spans="1:25" customFormat="1" x14ac:dyDescent="0.3">
      <c r="A467" t="s">
        <v>4325</v>
      </c>
      <c r="B467" t="s">
        <v>4326</v>
      </c>
      <c r="C467" t="s">
        <v>154</v>
      </c>
      <c r="D467" t="s">
        <v>215</v>
      </c>
      <c r="E467">
        <v>99909</v>
      </c>
      <c r="F467" t="s">
        <v>21</v>
      </c>
      <c r="G467" t="s">
        <v>58</v>
      </c>
      <c r="K467" t="s">
        <v>2777</v>
      </c>
      <c r="L467" t="s">
        <v>2778</v>
      </c>
      <c r="M467">
        <v>46200</v>
      </c>
      <c r="N467" t="s">
        <v>50</v>
      </c>
      <c r="O467" s="97">
        <v>45540.622557870403</v>
      </c>
      <c r="P467" s="97">
        <v>45422.223656747701</v>
      </c>
      <c r="S467" t="s">
        <v>94</v>
      </c>
      <c r="V467" t="s">
        <v>463</v>
      </c>
    </row>
    <row r="468" spans="1:25" customFormat="1" x14ac:dyDescent="0.3">
      <c r="A468" t="s">
        <v>4327</v>
      </c>
      <c r="B468" t="s">
        <v>4328</v>
      </c>
      <c r="C468" t="s">
        <v>154</v>
      </c>
      <c r="D468" t="s">
        <v>215</v>
      </c>
      <c r="E468">
        <v>99909</v>
      </c>
      <c r="F468" t="s">
        <v>21</v>
      </c>
      <c r="G468" t="s">
        <v>58</v>
      </c>
      <c r="K468" t="s">
        <v>2750</v>
      </c>
      <c r="L468" t="s">
        <v>2751</v>
      </c>
      <c r="M468">
        <v>46800</v>
      </c>
      <c r="N468" t="s">
        <v>50</v>
      </c>
      <c r="O468" s="97">
        <v>45540.622557870403</v>
      </c>
      <c r="P468" s="97">
        <v>45422.2236627315</v>
      </c>
      <c r="S468" t="s">
        <v>94</v>
      </c>
      <c r="V468" t="s">
        <v>463</v>
      </c>
    </row>
    <row r="469" spans="1:25" customFormat="1" x14ac:dyDescent="0.3">
      <c r="A469" t="s">
        <v>4329</v>
      </c>
      <c r="B469" t="s">
        <v>4330</v>
      </c>
      <c r="C469" t="s">
        <v>154</v>
      </c>
      <c r="D469" t="s">
        <v>215</v>
      </c>
      <c r="E469">
        <v>99909</v>
      </c>
      <c r="F469" t="s">
        <v>34</v>
      </c>
      <c r="G469" t="s">
        <v>58</v>
      </c>
      <c r="K469" t="s">
        <v>2779</v>
      </c>
      <c r="L469" t="s">
        <v>2760</v>
      </c>
      <c r="M469">
        <v>51100</v>
      </c>
      <c r="N469" t="s">
        <v>50</v>
      </c>
      <c r="O469" s="97">
        <v>45540.622557870403</v>
      </c>
      <c r="P469" s="97">
        <v>45422.223664004603</v>
      </c>
      <c r="S469" t="s">
        <v>94</v>
      </c>
      <c r="V469" t="s">
        <v>463</v>
      </c>
    </row>
    <row r="470" spans="1:25" customFormat="1" x14ac:dyDescent="0.3">
      <c r="A470" t="s">
        <v>4331</v>
      </c>
      <c r="B470" t="s">
        <v>3081</v>
      </c>
      <c r="C470" t="s">
        <v>154</v>
      </c>
      <c r="D470" t="s">
        <v>215</v>
      </c>
      <c r="E470">
        <v>99909</v>
      </c>
      <c r="F470" t="s">
        <v>34</v>
      </c>
      <c r="G470" t="s">
        <v>58</v>
      </c>
      <c r="K470" t="s">
        <v>2779</v>
      </c>
      <c r="L470" t="s">
        <v>2760</v>
      </c>
      <c r="M470">
        <v>51200</v>
      </c>
      <c r="N470" t="s">
        <v>50</v>
      </c>
      <c r="O470" s="97">
        <v>45540.622557870403</v>
      </c>
      <c r="P470" s="97">
        <v>45422.223664548597</v>
      </c>
      <c r="S470" t="s">
        <v>94</v>
      </c>
      <c r="V470" t="s">
        <v>463</v>
      </c>
    </row>
    <row r="471" spans="1:25" customFormat="1" x14ac:dyDescent="0.3">
      <c r="A471" t="s">
        <v>4332</v>
      </c>
      <c r="B471" t="s">
        <v>4333</v>
      </c>
      <c r="C471" t="s">
        <v>154</v>
      </c>
      <c r="D471" t="s">
        <v>215</v>
      </c>
      <c r="E471">
        <v>99909</v>
      </c>
      <c r="F471" t="s">
        <v>34</v>
      </c>
      <c r="G471" t="s">
        <v>58</v>
      </c>
      <c r="K471" t="s">
        <v>2779</v>
      </c>
      <c r="L471" t="s">
        <v>2760</v>
      </c>
      <c r="M471">
        <v>48600</v>
      </c>
      <c r="N471" t="s">
        <v>50</v>
      </c>
      <c r="O471" s="97">
        <v>45540.622557870403</v>
      </c>
      <c r="P471" s="97">
        <v>45422.223666006903</v>
      </c>
      <c r="S471" t="s">
        <v>94</v>
      </c>
      <c r="V471" t="s">
        <v>463</v>
      </c>
    </row>
    <row r="472" spans="1:25" customFormat="1" x14ac:dyDescent="0.3">
      <c r="A472" t="s">
        <v>4334</v>
      </c>
      <c r="B472" t="s">
        <v>3082</v>
      </c>
      <c r="C472" t="s">
        <v>154</v>
      </c>
      <c r="D472" t="s">
        <v>215</v>
      </c>
      <c r="E472">
        <v>99909</v>
      </c>
      <c r="F472" t="s">
        <v>34</v>
      </c>
      <c r="G472" t="s">
        <v>58</v>
      </c>
      <c r="K472" t="s">
        <v>2779</v>
      </c>
      <c r="L472" t="s">
        <v>2760</v>
      </c>
      <c r="M472">
        <v>51300</v>
      </c>
      <c r="N472" t="s">
        <v>50</v>
      </c>
      <c r="O472" s="97">
        <v>45540.622557870403</v>
      </c>
      <c r="P472" s="97">
        <v>45422.2236674421</v>
      </c>
      <c r="S472" t="s">
        <v>94</v>
      </c>
      <c r="V472" t="s">
        <v>463</v>
      </c>
    </row>
    <row r="473" spans="1:25" customFormat="1" x14ac:dyDescent="0.3">
      <c r="A473" t="s">
        <v>4335</v>
      </c>
      <c r="B473" t="s">
        <v>4336</v>
      </c>
      <c r="C473" t="s">
        <v>114</v>
      </c>
      <c r="D473" t="s">
        <v>111</v>
      </c>
      <c r="E473">
        <v>78235</v>
      </c>
      <c r="F473" t="s">
        <v>18</v>
      </c>
      <c r="G473" t="s">
        <v>55</v>
      </c>
      <c r="I473" t="s">
        <v>4337</v>
      </c>
      <c r="K473" t="s">
        <v>2736</v>
      </c>
      <c r="L473" t="s">
        <v>2737</v>
      </c>
      <c r="M473">
        <v>31900</v>
      </c>
      <c r="N473" t="s">
        <v>50</v>
      </c>
      <c r="O473" s="97">
        <v>45540.640243055597</v>
      </c>
      <c r="P473" s="97">
        <v>45421.804322534699</v>
      </c>
      <c r="S473" t="s">
        <v>90</v>
      </c>
      <c r="T473" t="s">
        <v>147</v>
      </c>
      <c r="U473" t="s">
        <v>2713</v>
      </c>
      <c r="V473" t="s">
        <v>146</v>
      </c>
      <c r="W473" t="s">
        <v>2938</v>
      </c>
      <c r="Y473" t="s">
        <v>10</v>
      </c>
    </row>
    <row r="474" spans="1:25" customFormat="1" x14ac:dyDescent="0.3">
      <c r="A474" t="s">
        <v>4338</v>
      </c>
      <c r="B474" t="s">
        <v>4339</v>
      </c>
      <c r="C474" t="s">
        <v>114</v>
      </c>
      <c r="D474" t="s">
        <v>111</v>
      </c>
      <c r="E474">
        <v>78235</v>
      </c>
      <c r="F474" t="s">
        <v>34</v>
      </c>
      <c r="G474" t="s">
        <v>58</v>
      </c>
      <c r="K474" t="s">
        <v>134</v>
      </c>
      <c r="L474" t="s">
        <v>2694</v>
      </c>
      <c r="M474">
        <v>2600</v>
      </c>
      <c r="N474" t="s">
        <v>50</v>
      </c>
      <c r="O474" s="97">
        <v>45540.640243055597</v>
      </c>
      <c r="P474" s="97">
        <v>45421.804322534699</v>
      </c>
      <c r="S474" t="s">
        <v>90</v>
      </c>
    </row>
    <row r="475" spans="1:25" customFormat="1" x14ac:dyDescent="0.3">
      <c r="A475" t="s">
        <v>4340</v>
      </c>
      <c r="B475" t="s">
        <v>3643</v>
      </c>
      <c r="C475" t="s">
        <v>114</v>
      </c>
      <c r="D475" t="s">
        <v>111</v>
      </c>
      <c r="E475">
        <v>78235</v>
      </c>
      <c r="F475" t="s">
        <v>18</v>
      </c>
      <c r="G475" t="s">
        <v>55</v>
      </c>
      <c r="I475" t="s">
        <v>4341</v>
      </c>
      <c r="K475" t="s">
        <v>134</v>
      </c>
      <c r="L475" t="s">
        <v>2694</v>
      </c>
      <c r="M475">
        <v>2700</v>
      </c>
      <c r="N475" t="s">
        <v>50</v>
      </c>
      <c r="O475" s="97">
        <v>45540.640243055597</v>
      </c>
      <c r="P475" s="97">
        <v>45421.804322685202</v>
      </c>
      <c r="S475" t="s">
        <v>90</v>
      </c>
      <c r="T475" t="s">
        <v>118</v>
      </c>
      <c r="U475" t="s">
        <v>2713</v>
      </c>
      <c r="V475" t="s">
        <v>2828</v>
      </c>
      <c r="W475" t="s">
        <v>4342</v>
      </c>
      <c r="Y475" t="s">
        <v>8</v>
      </c>
    </row>
    <row r="476" spans="1:25" customFormat="1" x14ac:dyDescent="0.3">
      <c r="A476" t="s">
        <v>4343</v>
      </c>
      <c r="B476" t="s">
        <v>3643</v>
      </c>
      <c r="C476" t="s">
        <v>114</v>
      </c>
      <c r="D476" t="s">
        <v>111</v>
      </c>
      <c r="E476">
        <v>78235</v>
      </c>
      <c r="F476" t="s">
        <v>18</v>
      </c>
      <c r="G476" t="s">
        <v>55</v>
      </c>
      <c r="K476" t="s">
        <v>134</v>
      </c>
      <c r="L476" t="s">
        <v>2694</v>
      </c>
      <c r="M476">
        <v>2800</v>
      </c>
      <c r="N476" t="s">
        <v>50</v>
      </c>
      <c r="O476" s="97">
        <v>45540.640254629601</v>
      </c>
      <c r="P476" s="97">
        <v>45421.804322881901</v>
      </c>
      <c r="S476" t="s">
        <v>90</v>
      </c>
      <c r="T476" t="s">
        <v>112</v>
      </c>
      <c r="U476" t="s">
        <v>2713</v>
      </c>
      <c r="V476" t="s">
        <v>2828</v>
      </c>
      <c r="W476" t="s">
        <v>4344</v>
      </c>
      <c r="Y476" t="s">
        <v>8</v>
      </c>
    </row>
    <row r="477" spans="1:25" customFormat="1" x14ac:dyDescent="0.3">
      <c r="A477" t="s">
        <v>4345</v>
      </c>
      <c r="B477" t="s">
        <v>3643</v>
      </c>
      <c r="C477" t="s">
        <v>114</v>
      </c>
      <c r="D477" t="s">
        <v>111</v>
      </c>
      <c r="E477">
        <v>78235</v>
      </c>
      <c r="F477" t="s">
        <v>18</v>
      </c>
      <c r="G477" t="s">
        <v>55</v>
      </c>
      <c r="K477" t="s">
        <v>134</v>
      </c>
      <c r="L477" t="s">
        <v>2694</v>
      </c>
      <c r="M477">
        <v>2900</v>
      </c>
      <c r="N477" t="s">
        <v>50</v>
      </c>
      <c r="O477" s="97">
        <v>45540.6402662037</v>
      </c>
      <c r="P477" s="97">
        <v>45421.804323067103</v>
      </c>
      <c r="S477" t="s">
        <v>90</v>
      </c>
      <c r="T477" t="s">
        <v>108</v>
      </c>
      <c r="U477" t="s">
        <v>2713</v>
      </c>
      <c r="V477" t="s">
        <v>2828</v>
      </c>
      <c r="W477" t="s">
        <v>4346</v>
      </c>
      <c r="Y477" t="s">
        <v>8</v>
      </c>
    </row>
    <row r="478" spans="1:25" customFormat="1" x14ac:dyDescent="0.3">
      <c r="A478" t="s">
        <v>4347</v>
      </c>
      <c r="B478" t="s">
        <v>4348</v>
      </c>
      <c r="C478" t="s">
        <v>114</v>
      </c>
      <c r="D478" t="s">
        <v>111</v>
      </c>
      <c r="E478">
        <v>78235</v>
      </c>
      <c r="F478" t="s">
        <v>18</v>
      </c>
      <c r="G478" t="s">
        <v>55</v>
      </c>
      <c r="I478" t="s">
        <v>4341</v>
      </c>
      <c r="K478" t="s">
        <v>134</v>
      </c>
      <c r="L478" t="s">
        <v>2694</v>
      </c>
      <c r="M478">
        <v>3000</v>
      </c>
      <c r="N478" t="s">
        <v>50</v>
      </c>
      <c r="O478" s="97">
        <v>45540.6402662037</v>
      </c>
      <c r="P478" s="97">
        <v>45421.804323229197</v>
      </c>
      <c r="S478" t="s">
        <v>90</v>
      </c>
      <c r="T478" t="s">
        <v>118</v>
      </c>
      <c r="U478" t="s">
        <v>2713</v>
      </c>
      <c r="V478" t="s">
        <v>2832</v>
      </c>
      <c r="W478" t="s">
        <v>4349</v>
      </c>
      <c r="Y478" t="s">
        <v>8</v>
      </c>
    </row>
    <row r="479" spans="1:25" customFormat="1" x14ac:dyDescent="0.3">
      <c r="A479" t="s">
        <v>4350</v>
      </c>
      <c r="B479" t="s">
        <v>4348</v>
      </c>
      <c r="C479" t="s">
        <v>114</v>
      </c>
      <c r="D479" t="s">
        <v>111</v>
      </c>
      <c r="E479">
        <v>78235</v>
      </c>
      <c r="F479" t="s">
        <v>18</v>
      </c>
      <c r="G479" t="s">
        <v>55</v>
      </c>
      <c r="I479" t="s">
        <v>4341</v>
      </c>
      <c r="K479" t="s">
        <v>134</v>
      </c>
      <c r="L479" t="s">
        <v>2694</v>
      </c>
      <c r="M479">
        <v>3100</v>
      </c>
      <c r="N479" t="s">
        <v>50</v>
      </c>
      <c r="O479" s="97">
        <v>45540.640277777798</v>
      </c>
      <c r="P479" s="97">
        <v>45421.804323414399</v>
      </c>
      <c r="S479" t="s">
        <v>90</v>
      </c>
      <c r="T479" t="s">
        <v>112</v>
      </c>
      <c r="U479" t="s">
        <v>2713</v>
      </c>
      <c r="V479" t="s">
        <v>2832</v>
      </c>
      <c r="W479" t="s">
        <v>4351</v>
      </c>
      <c r="Y479" t="s">
        <v>8</v>
      </c>
    </row>
    <row r="480" spans="1:25" customFormat="1" x14ac:dyDescent="0.3">
      <c r="A480" t="s">
        <v>4352</v>
      </c>
      <c r="B480" t="s">
        <v>4348</v>
      </c>
      <c r="C480" t="s">
        <v>114</v>
      </c>
      <c r="D480" t="s">
        <v>111</v>
      </c>
      <c r="E480">
        <v>78235</v>
      </c>
      <c r="F480" t="s">
        <v>18</v>
      </c>
      <c r="G480" t="s">
        <v>55</v>
      </c>
      <c r="I480" t="s">
        <v>4341</v>
      </c>
      <c r="K480" t="s">
        <v>134</v>
      </c>
      <c r="L480" t="s">
        <v>2694</v>
      </c>
      <c r="M480">
        <v>3200</v>
      </c>
      <c r="N480" t="s">
        <v>50</v>
      </c>
      <c r="O480" s="97">
        <v>45540.640289351897</v>
      </c>
      <c r="P480" s="97">
        <v>45421.804323611097</v>
      </c>
      <c r="S480" t="s">
        <v>90</v>
      </c>
      <c r="T480" t="s">
        <v>108</v>
      </c>
      <c r="U480" t="s">
        <v>2713</v>
      </c>
      <c r="V480" t="s">
        <v>2832</v>
      </c>
      <c r="W480" t="s">
        <v>4353</v>
      </c>
      <c r="Y480" t="s">
        <v>8</v>
      </c>
    </row>
    <row r="481" spans="1:34" customFormat="1" x14ac:dyDescent="0.3">
      <c r="A481" t="s">
        <v>4354</v>
      </c>
      <c r="B481" t="s">
        <v>4355</v>
      </c>
      <c r="C481" t="s">
        <v>114</v>
      </c>
      <c r="D481" t="s">
        <v>111</v>
      </c>
      <c r="E481">
        <v>78235</v>
      </c>
      <c r="F481" t="s">
        <v>14</v>
      </c>
      <c r="G481" t="s">
        <v>55</v>
      </c>
      <c r="K481" t="s">
        <v>134</v>
      </c>
      <c r="L481" t="s">
        <v>2694</v>
      </c>
      <c r="M481">
        <v>3300</v>
      </c>
      <c r="N481" t="s">
        <v>50</v>
      </c>
      <c r="O481" s="97">
        <v>45540.640300925901</v>
      </c>
      <c r="P481" s="97">
        <v>45421.8043237616</v>
      </c>
      <c r="S481" t="s">
        <v>90</v>
      </c>
      <c r="V481" t="s">
        <v>146</v>
      </c>
      <c r="AG481" t="s">
        <v>4356</v>
      </c>
    </row>
    <row r="482" spans="1:34" customFormat="1" x14ac:dyDescent="0.3">
      <c r="A482" t="s">
        <v>4357</v>
      </c>
      <c r="B482" t="s">
        <v>4358</v>
      </c>
      <c r="C482" t="s">
        <v>4359</v>
      </c>
      <c r="D482" t="s">
        <v>111</v>
      </c>
      <c r="E482">
        <v>78235</v>
      </c>
      <c r="F482" t="s">
        <v>18</v>
      </c>
      <c r="G482" t="s">
        <v>55</v>
      </c>
      <c r="I482" t="s">
        <v>4360</v>
      </c>
      <c r="K482" t="s">
        <v>3283</v>
      </c>
      <c r="L482" t="s">
        <v>3284</v>
      </c>
      <c r="M482">
        <v>23500</v>
      </c>
      <c r="N482" t="s">
        <v>38</v>
      </c>
      <c r="O482" s="97">
        <v>45540.640300925901</v>
      </c>
      <c r="P482" s="97">
        <v>45421.804323958298</v>
      </c>
      <c r="R482" t="s">
        <v>5118</v>
      </c>
      <c r="S482" t="s">
        <v>90</v>
      </c>
      <c r="T482" t="s">
        <v>147</v>
      </c>
      <c r="U482" t="s">
        <v>2713</v>
      </c>
      <c r="V482" t="s">
        <v>149</v>
      </c>
      <c r="W482" t="s">
        <v>3990</v>
      </c>
      <c r="Y482" t="s">
        <v>12</v>
      </c>
    </row>
    <row r="483" spans="1:34" customFormat="1" x14ac:dyDescent="0.3">
      <c r="A483" t="s">
        <v>4361</v>
      </c>
      <c r="B483" t="s">
        <v>4358</v>
      </c>
      <c r="C483" t="s">
        <v>4359</v>
      </c>
      <c r="D483" t="s">
        <v>111</v>
      </c>
      <c r="E483">
        <v>78235</v>
      </c>
      <c r="F483" t="s">
        <v>18</v>
      </c>
      <c r="G483" t="s">
        <v>55</v>
      </c>
      <c r="I483" t="s">
        <v>4360</v>
      </c>
      <c r="K483" t="s">
        <v>3283</v>
      </c>
      <c r="L483" t="s">
        <v>3284</v>
      </c>
      <c r="M483">
        <v>23600</v>
      </c>
      <c r="N483" t="s">
        <v>38</v>
      </c>
      <c r="O483" s="97">
        <v>45540.6403125</v>
      </c>
      <c r="P483" s="97">
        <v>45421.804324155099</v>
      </c>
      <c r="R483" t="s">
        <v>5119</v>
      </c>
      <c r="S483" t="s">
        <v>90</v>
      </c>
      <c r="T483" t="s">
        <v>112</v>
      </c>
      <c r="U483" t="s">
        <v>2713</v>
      </c>
      <c r="V483" t="s">
        <v>149</v>
      </c>
      <c r="W483" t="s">
        <v>4362</v>
      </c>
      <c r="Y483" t="s">
        <v>12</v>
      </c>
    </row>
    <row r="484" spans="1:34" customFormat="1" x14ac:dyDescent="0.3">
      <c r="A484" t="s">
        <v>4363</v>
      </c>
      <c r="B484" t="s">
        <v>4364</v>
      </c>
      <c r="C484" t="s">
        <v>114</v>
      </c>
      <c r="D484" t="s">
        <v>111</v>
      </c>
      <c r="E484">
        <v>78235</v>
      </c>
      <c r="F484" t="s">
        <v>21</v>
      </c>
      <c r="G484" t="s">
        <v>55</v>
      </c>
      <c r="K484" t="s">
        <v>2762</v>
      </c>
      <c r="L484" t="s">
        <v>2763</v>
      </c>
      <c r="M484">
        <v>76200</v>
      </c>
      <c r="N484" t="s">
        <v>50</v>
      </c>
      <c r="O484" s="97">
        <v>45540.640324074098</v>
      </c>
      <c r="P484" s="97">
        <v>45421.804324305602</v>
      </c>
      <c r="S484" t="s">
        <v>94</v>
      </c>
      <c r="V484" t="s">
        <v>491</v>
      </c>
    </row>
    <row r="485" spans="1:34" customFormat="1" x14ac:dyDescent="0.3">
      <c r="A485" t="s">
        <v>4365</v>
      </c>
      <c r="B485" t="s">
        <v>4366</v>
      </c>
      <c r="C485" t="s">
        <v>114</v>
      </c>
      <c r="D485" t="s">
        <v>111</v>
      </c>
      <c r="E485">
        <v>78235</v>
      </c>
      <c r="F485" t="s">
        <v>21</v>
      </c>
      <c r="G485" t="s">
        <v>55</v>
      </c>
      <c r="I485" t="s">
        <v>3729</v>
      </c>
      <c r="K485" t="s">
        <v>3091</v>
      </c>
      <c r="L485" t="s">
        <v>2802</v>
      </c>
      <c r="M485">
        <v>75300</v>
      </c>
      <c r="N485" t="s">
        <v>50</v>
      </c>
      <c r="O485" s="97">
        <v>45540.640324074098</v>
      </c>
      <c r="P485" s="97">
        <v>45421.8043245023</v>
      </c>
      <c r="S485" t="s">
        <v>94</v>
      </c>
      <c r="V485" t="s">
        <v>491</v>
      </c>
    </row>
    <row r="486" spans="1:34" customFormat="1" x14ac:dyDescent="0.3">
      <c r="A486" t="s">
        <v>4367</v>
      </c>
      <c r="B486" t="s">
        <v>3169</v>
      </c>
      <c r="C486" t="s">
        <v>4368</v>
      </c>
      <c r="D486" t="s">
        <v>111</v>
      </c>
      <c r="E486">
        <v>78235</v>
      </c>
      <c r="F486" t="s">
        <v>34</v>
      </c>
      <c r="G486" t="s">
        <v>54</v>
      </c>
      <c r="K486" t="s">
        <v>2762</v>
      </c>
      <c r="L486" t="s">
        <v>2763</v>
      </c>
      <c r="M486">
        <v>76300</v>
      </c>
      <c r="N486" t="s">
        <v>50</v>
      </c>
      <c r="O486" s="97">
        <v>45540.640324074098</v>
      </c>
      <c r="P486" s="97">
        <v>45421.799426238402</v>
      </c>
      <c r="S486" t="s">
        <v>94</v>
      </c>
      <c r="V486" t="s">
        <v>491</v>
      </c>
    </row>
    <row r="487" spans="1:34" customFormat="1" x14ac:dyDescent="0.3">
      <c r="A487" t="s">
        <v>4369</v>
      </c>
      <c r="B487" t="s">
        <v>3170</v>
      </c>
      <c r="C487" t="s">
        <v>4368</v>
      </c>
      <c r="D487" t="s">
        <v>111</v>
      </c>
      <c r="E487">
        <v>78235</v>
      </c>
      <c r="F487" t="s">
        <v>18</v>
      </c>
      <c r="G487" t="s">
        <v>55</v>
      </c>
      <c r="I487" t="s">
        <v>4370</v>
      </c>
      <c r="K487" t="s">
        <v>2762</v>
      </c>
      <c r="L487" t="s">
        <v>2763</v>
      </c>
      <c r="M487">
        <v>76400</v>
      </c>
      <c r="N487" t="s">
        <v>50</v>
      </c>
      <c r="O487" s="97">
        <v>45540.640324074098</v>
      </c>
      <c r="P487" s="97">
        <v>45421.799426041704</v>
      </c>
      <c r="S487" t="s">
        <v>94</v>
      </c>
      <c r="T487" t="s">
        <v>294</v>
      </c>
      <c r="U487" t="s">
        <v>354</v>
      </c>
      <c r="V487" t="s">
        <v>491</v>
      </c>
      <c r="W487" t="s">
        <v>4371</v>
      </c>
      <c r="Y487" t="s">
        <v>8</v>
      </c>
    </row>
    <row r="488" spans="1:34" customFormat="1" x14ac:dyDescent="0.3">
      <c r="A488" t="s">
        <v>4372</v>
      </c>
      <c r="B488" t="s">
        <v>4373</v>
      </c>
      <c r="C488" t="s">
        <v>4368</v>
      </c>
      <c r="D488" t="s">
        <v>111</v>
      </c>
      <c r="E488">
        <v>78235</v>
      </c>
      <c r="F488" t="s">
        <v>21</v>
      </c>
      <c r="G488" t="s">
        <v>55</v>
      </c>
      <c r="K488" t="s">
        <v>2762</v>
      </c>
      <c r="L488" t="s">
        <v>2763</v>
      </c>
      <c r="M488">
        <v>76500</v>
      </c>
      <c r="N488" t="s">
        <v>38</v>
      </c>
      <c r="O488" s="97">
        <v>45540.640335648102</v>
      </c>
      <c r="P488" s="97">
        <v>45421.799426041704</v>
      </c>
      <c r="R488" t="s">
        <v>5192</v>
      </c>
      <c r="S488" t="s">
        <v>94</v>
      </c>
      <c r="V488" t="s">
        <v>491</v>
      </c>
    </row>
    <row r="489" spans="1:34" customFormat="1" x14ac:dyDescent="0.3">
      <c r="A489" t="s">
        <v>4374</v>
      </c>
      <c r="B489" t="s">
        <v>4375</v>
      </c>
      <c r="C489" t="s">
        <v>432</v>
      </c>
      <c r="D489" t="s">
        <v>178</v>
      </c>
      <c r="E489">
        <v>86345</v>
      </c>
      <c r="F489" t="s">
        <v>34</v>
      </c>
      <c r="K489" t="s">
        <v>342</v>
      </c>
      <c r="L489" t="s">
        <v>2701</v>
      </c>
      <c r="M489">
        <v>10800</v>
      </c>
      <c r="N489" t="s">
        <v>50</v>
      </c>
      <c r="O489" s="97">
        <v>45540.655636574098</v>
      </c>
      <c r="P489" s="97">
        <v>45422.273805324097</v>
      </c>
      <c r="S489" t="s">
        <v>90</v>
      </c>
      <c r="V489" t="s">
        <v>152</v>
      </c>
    </row>
    <row r="490" spans="1:34" customFormat="1" x14ac:dyDescent="0.3">
      <c r="A490" t="s">
        <v>4376</v>
      </c>
      <c r="B490" t="s">
        <v>4377</v>
      </c>
      <c r="C490" t="s">
        <v>432</v>
      </c>
      <c r="D490" t="s">
        <v>178</v>
      </c>
      <c r="E490">
        <v>86345</v>
      </c>
      <c r="F490" t="s">
        <v>14</v>
      </c>
      <c r="K490" t="s">
        <v>342</v>
      </c>
      <c r="L490" t="s">
        <v>2701</v>
      </c>
      <c r="M490">
        <v>10900</v>
      </c>
      <c r="N490" t="s">
        <v>38</v>
      </c>
      <c r="O490" s="97">
        <v>45540.655636574098</v>
      </c>
      <c r="P490" s="97">
        <v>45422.273812731502</v>
      </c>
      <c r="R490" t="s">
        <v>4979</v>
      </c>
      <c r="S490" t="s">
        <v>90</v>
      </c>
      <c r="V490" t="s">
        <v>152</v>
      </c>
      <c r="AG490" t="s">
        <v>370</v>
      </c>
      <c r="AH490" t="s">
        <v>4378</v>
      </c>
    </row>
    <row r="491" spans="1:34" customFormat="1" x14ac:dyDescent="0.3">
      <c r="A491" t="s">
        <v>4379</v>
      </c>
      <c r="B491" t="s">
        <v>4380</v>
      </c>
      <c r="C491" t="s">
        <v>2976</v>
      </c>
      <c r="D491" t="s">
        <v>178</v>
      </c>
      <c r="E491">
        <v>86345</v>
      </c>
      <c r="F491" t="s">
        <v>21</v>
      </c>
      <c r="K491" t="s">
        <v>2777</v>
      </c>
      <c r="L491" t="s">
        <v>2778</v>
      </c>
      <c r="M491">
        <v>46300</v>
      </c>
      <c r="N491" t="s">
        <v>50</v>
      </c>
      <c r="O491" s="97">
        <v>45540.655636574098</v>
      </c>
      <c r="P491" s="97">
        <v>45422.274943090299</v>
      </c>
      <c r="S491" t="s">
        <v>94</v>
      </c>
      <c r="T491" t="s">
        <v>2975</v>
      </c>
      <c r="V491" t="s">
        <v>463</v>
      </c>
    </row>
    <row r="492" spans="1:34" customFormat="1" x14ac:dyDescent="0.3">
      <c r="A492" t="s">
        <v>4381</v>
      </c>
      <c r="B492" t="s">
        <v>4382</v>
      </c>
      <c r="C492" t="s">
        <v>432</v>
      </c>
      <c r="D492" t="s">
        <v>178</v>
      </c>
      <c r="E492">
        <v>86345</v>
      </c>
      <c r="F492" t="s">
        <v>21</v>
      </c>
      <c r="K492" t="s">
        <v>2779</v>
      </c>
      <c r="L492" t="s">
        <v>2760</v>
      </c>
      <c r="M492">
        <v>51400</v>
      </c>
      <c r="N492" t="s">
        <v>50</v>
      </c>
      <c r="O492" s="97">
        <v>45540.655636574098</v>
      </c>
      <c r="P492" s="97">
        <v>45422.274943252298</v>
      </c>
      <c r="S492" t="s">
        <v>94</v>
      </c>
      <c r="T492" t="s">
        <v>2975</v>
      </c>
      <c r="V492" t="s">
        <v>463</v>
      </c>
    </row>
    <row r="493" spans="1:34" customFormat="1" x14ac:dyDescent="0.3">
      <c r="A493" t="s">
        <v>4383</v>
      </c>
      <c r="B493" t="s">
        <v>2977</v>
      </c>
      <c r="C493" t="s">
        <v>432</v>
      </c>
      <c r="D493" t="s">
        <v>178</v>
      </c>
      <c r="E493">
        <v>86345</v>
      </c>
      <c r="F493" t="s">
        <v>21</v>
      </c>
      <c r="K493" t="s">
        <v>2779</v>
      </c>
      <c r="L493" t="s">
        <v>2760</v>
      </c>
      <c r="M493">
        <v>51500</v>
      </c>
      <c r="N493" t="s">
        <v>50</v>
      </c>
      <c r="O493" s="97">
        <v>45540.655636574098</v>
      </c>
      <c r="P493" s="97">
        <v>45422.274943252298</v>
      </c>
      <c r="S493" t="s">
        <v>94</v>
      </c>
      <c r="T493" t="s">
        <v>2975</v>
      </c>
      <c r="V493" t="s">
        <v>463</v>
      </c>
    </row>
    <row r="494" spans="1:34" customFormat="1" x14ac:dyDescent="0.3">
      <c r="A494" t="s">
        <v>4384</v>
      </c>
      <c r="B494" t="s">
        <v>4385</v>
      </c>
      <c r="C494" t="s">
        <v>4386</v>
      </c>
      <c r="D494" t="s">
        <v>178</v>
      </c>
      <c r="E494">
        <v>86345</v>
      </c>
      <c r="F494" t="s">
        <v>34</v>
      </c>
      <c r="K494" t="s">
        <v>2779</v>
      </c>
      <c r="L494" t="s">
        <v>2760</v>
      </c>
      <c r="M494">
        <v>51600</v>
      </c>
      <c r="N494" t="s">
        <v>50</v>
      </c>
      <c r="O494" s="97">
        <v>45540.655636574098</v>
      </c>
      <c r="P494" s="97">
        <v>45422.2749434375</v>
      </c>
      <c r="S494" t="s">
        <v>94</v>
      </c>
      <c r="T494" t="s">
        <v>2975</v>
      </c>
      <c r="V494" t="s">
        <v>463</v>
      </c>
    </row>
    <row r="495" spans="1:34" customFormat="1" x14ac:dyDescent="0.3">
      <c r="A495" t="s">
        <v>4387</v>
      </c>
      <c r="B495" t="s">
        <v>2978</v>
      </c>
      <c r="C495" t="s">
        <v>4386</v>
      </c>
      <c r="D495" t="s">
        <v>178</v>
      </c>
      <c r="E495">
        <v>86345</v>
      </c>
      <c r="F495" t="s">
        <v>21</v>
      </c>
      <c r="K495" t="s">
        <v>2779</v>
      </c>
      <c r="L495" t="s">
        <v>2760</v>
      </c>
      <c r="M495">
        <v>51700</v>
      </c>
      <c r="N495" t="s">
        <v>50</v>
      </c>
      <c r="O495" s="97">
        <v>45540.655636574098</v>
      </c>
      <c r="P495" s="97">
        <v>45422.274942592601</v>
      </c>
      <c r="S495" t="s">
        <v>94</v>
      </c>
      <c r="T495" t="s">
        <v>2975</v>
      </c>
      <c r="V495" t="s">
        <v>463</v>
      </c>
    </row>
    <row r="496" spans="1:34" customFormat="1" x14ac:dyDescent="0.3">
      <c r="A496" t="s">
        <v>4388</v>
      </c>
      <c r="B496" t="s">
        <v>4389</v>
      </c>
      <c r="C496" t="s">
        <v>432</v>
      </c>
      <c r="D496" t="s">
        <v>178</v>
      </c>
      <c r="E496">
        <v>86345</v>
      </c>
      <c r="F496" t="s">
        <v>21</v>
      </c>
      <c r="K496" t="s">
        <v>2779</v>
      </c>
      <c r="L496" t="s">
        <v>2760</v>
      </c>
      <c r="M496">
        <v>48800</v>
      </c>
      <c r="N496" t="s">
        <v>38</v>
      </c>
      <c r="O496" s="97">
        <v>45540.655636574098</v>
      </c>
      <c r="P496" s="97">
        <v>45422.2749428241</v>
      </c>
      <c r="R496" t="s">
        <v>5215</v>
      </c>
      <c r="S496" t="s">
        <v>94</v>
      </c>
      <c r="T496" t="s">
        <v>2975</v>
      </c>
      <c r="V496" t="s">
        <v>463</v>
      </c>
    </row>
    <row r="497" spans="1:34" customFormat="1" x14ac:dyDescent="0.3">
      <c r="A497" t="s">
        <v>4390</v>
      </c>
      <c r="B497" t="s">
        <v>4391</v>
      </c>
      <c r="C497" t="s">
        <v>432</v>
      </c>
      <c r="D497" t="s">
        <v>178</v>
      </c>
      <c r="E497">
        <v>86345</v>
      </c>
      <c r="F497" t="s">
        <v>21</v>
      </c>
      <c r="K497" t="s">
        <v>2779</v>
      </c>
      <c r="L497" t="s">
        <v>2760</v>
      </c>
      <c r="M497">
        <v>51800</v>
      </c>
      <c r="N497" t="s">
        <v>50</v>
      </c>
      <c r="O497" s="97">
        <v>45540.655636574098</v>
      </c>
      <c r="P497" s="97">
        <v>45422.274942905096</v>
      </c>
      <c r="S497" t="s">
        <v>94</v>
      </c>
      <c r="T497" t="s">
        <v>2975</v>
      </c>
      <c r="V497" t="s">
        <v>463</v>
      </c>
    </row>
    <row r="498" spans="1:34" customFormat="1" x14ac:dyDescent="0.3">
      <c r="A498" t="s">
        <v>4392</v>
      </c>
      <c r="B498" t="s">
        <v>4393</v>
      </c>
      <c r="C498" t="s">
        <v>4394</v>
      </c>
      <c r="D498" t="s">
        <v>178</v>
      </c>
      <c r="E498">
        <v>86345</v>
      </c>
      <c r="F498" t="s">
        <v>34</v>
      </c>
      <c r="K498" t="s">
        <v>2779</v>
      </c>
      <c r="L498" t="s">
        <v>2760</v>
      </c>
      <c r="M498">
        <v>51900</v>
      </c>
      <c r="N498" t="s">
        <v>50</v>
      </c>
      <c r="O498" s="97">
        <v>45540.655636574098</v>
      </c>
      <c r="P498" s="97">
        <v>45422.274942905096</v>
      </c>
      <c r="S498" t="s">
        <v>94</v>
      </c>
      <c r="T498" t="s">
        <v>2975</v>
      </c>
      <c r="V498" t="s">
        <v>463</v>
      </c>
    </row>
    <row r="499" spans="1:34" customFormat="1" x14ac:dyDescent="0.3">
      <c r="A499" t="s">
        <v>4395</v>
      </c>
      <c r="B499" t="s">
        <v>2992</v>
      </c>
      <c r="C499" t="s">
        <v>127</v>
      </c>
      <c r="D499" t="s">
        <v>142</v>
      </c>
      <c r="E499">
        <v>84462</v>
      </c>
      <c r="F499" t="s">
        <v>21</v>
      </c>
      <c r="K499" t="s">
        <v>2777</v>
      </c>
      <c r="L499" t="s">
        <v>2778</v>
      </c>
      <c r="M499">
        <v>45500</v>
      </c>
      <c r="N499" t="s">
        <v>50</v>
      </c>
      <c r="O499" s="97">
        <v>45540.669016203698</v>
      </c>
      <c r="P499" s="97">
        <v>45422.264242442099</v>
      </c>
    </row>
    <row r="500" spans="1:34" customFormat="1" x14ac:dyDescent="0.3">
      <c r="A500" t="s">
        <v>4396</v>
      </c>
      <c r="B500" t="s">
        <v>4397</v>
      </c>
      <c r="C500" t="s">
        <v>127</v>
      </c>
      <c r="D500" t="s">
        <v>142</v>
      </c>
      <c r="E500">
        <v>84462</v>
      </c>
      <c r="F500" t="s">
        <v>34</v>
      </c>
      <c r="K500" t="s">
        <v>2750</v>
      </c>
      <c r="L500" t="s">
        <v>2751</v>
      </c>
      <c r="M500">
        <v>46700</v>
      </c>
      <c r="N500" t="s">
        <v>50</v>
      </c>
      <c r="O500" s="97">
        <v>45540.669016203698</v>
      </c>
      <c r="P500" s="97">
        <v>45422.2626199074</v>
      </c>
    </row>
    <row r="501" spans="1:34" customFormat="1" x14ac:dyDescent="0.3">
      <c r="A501" t="s">
        <v>4398</v>
      </c>
      <c r="B501" t="s">
        <v>4399</v>
      </c>
      <c r="C501" t="s">
        <v>127</v>
      </c>
      <c r="D501" t="s">
        <v>142</v>
      </c>
      <c r="E501">
        <v>84462</v>
      </c>
      <c r="F501" t="s">
        <v>21</v>
      </c>
      <c r="K501" t="s">
        <v>2750</v>
      </c>
      <c r="L501" t="s">
        <v>2751</v>
      </c>
      <c r="M501">
        <v>47600</v>
      </c>
      <c r="N501" t="s">
        <v>50</v>
      </c>
      <c r="O501" s="97">
        <v>45540.669016203698</v>
      </c>
      <c r="P501" s="97">
        <v>45422.2626199074</v>
      </c>
    </row>
    <row r="502" spans="1:34" customFormat="1" x14ac:dyDescent="0.3">
      <c r="A502" t="s">
        <v>4400</v>
      </c>
      <c r="B502" t="s">
        <v>4401</v>
      </c>
      <c r="C502" t="s">
        <v>127</v>
      </c>
      <c r="D502" t="s">
        <v>142</v>
      </c>
      <c r="E502">
        <v>84462</v>
      </c>
      <c r="F502" t="s">
        <v>21</v>
      </c>
      <c r="K502" t="s">
        <v>2779</v>
      </c>
      <c r="L502" t="s">
        <v>2760</v>
      </c>
      <c r="M502">
        <v>48700</v>
      </c>
      <c r="N502" t="s">
        <v>50</v>
      </c>
      <c r="O502" s="97">
        <v>45540.669016203698</v>
      </c>
      <c r="P502" s="97">
        <v>45422.264239085598</v>
      </c>
    </row>
    <row r="503" spans="1:34" customFormat="1" x14ac:dyDescent="0.3">
      <c r="A503" t="s">
        <v>4402</v>
      </c>
      <c r="B503" t="s">
        <v>4403</v>
      </c>
      <c r="C503" t="s">
        <v>127</v>
      </c>
      <c r="D503" t="s">
        <v>142</v>
      </c>
      <c r="E503">
        <v>84462</v>
      </c>
      <c r="F503" t="s">
        <v>21</v>
      </c>
      <c r="K503" t="s">
        <v>2779</v>
      </c>
      <c r="L503" t="s">
        <v>2760</v>
      </c>
      <c r="M503">
        <v>52000</v>
      </c>
      <c r="N503" t="s">
        <v>50</v>
      </c>
      <c r="O503" s="97">
        <v>45540.669016203698</v>
      </c>
      <c r="P503" s="97">
        <v>45422.264242094898</v>
      </c>
    </row>
    <row r="504" spans="1:34" customFormat="1" x14ac:dyDescent="0.3">
      <c r="A504" t="s">
        <v>4404</v>
      </c>
      <c r="B504" t="s">
        <v>4405</v>
      </c>
      <c r="C504" t="s">
        <v>127</v>
      </c>
      <c r="D504" t="s">
        <v>142</v>
      </c>
      <c r="E504">
        <v>84462</v>
      </c>
      <c r="F504" t="s">
        <v>21</v>
      </c>
      <c r="K504" t="s">
        <v>2779</v>
      </c>
      <c r="L504" t="s">
        <v>2760</v>
      </c>
      <c r="M504">
        <v>52100</v>
      </c>
      <c r="N504" t="s">
        <v>50</v>
      </c>
      <c r="O504" s="97">
        <v>45540.669016203698</v>
      </c>
      <c r="P504" s="97">
        <v>45422.2642422801</v>
      </c>
    </row>
    <row r="505" spans="1:34" customFormat="1" x14ac:dyDescent="0.3">
      <c r="A505" t="s">
        <v>4406</v>
      </c>
      <c r="B505" t="s">
        <v>4407</v>
      </c>
      <c r="C505" t="s">
        <v>4408</v>
      </c>
      <c r="D505" t="s">
        <v>184</v>
      </c>
      <c r="E505">
        <v>45408</v>
      </c>
      <c r="F505" t="s">
        <v>34</v>
      </c>
      <c r="G505" t="s">
        <v>55</v>
      </c>
      <c r="K505" t="s">
        <v>342</v>
      </c>
      <c r="L505" t="s">
        <v>2701</v>
      </c>
      <c r="M505">
        <v>11000</v>
      </c>
      <c r="N505" t="s">
        <v>50</v>
      </c>
      <c r="O505" s="97">
        <v>45540.674201388902</v>
      </c>
      <c r="P505" s="97">
        <v>45421.823168020797</v>
      </c>
      <c r="S505" t="s">
        <v>90</v>
      </c>
    </row>
    <row r="506" spans="1:34" customFormat="1" x14ac:dyDescent="0.3">
      <c r="A506" t="s">
        <v>4409</v>
      </c>
      <c r="B506" t="s">
        <v>4410</v>
      </c>
      <c r="C506" t="s">
        <v>4408</v>
      </c>
      <c r="D506" t="s">
        <v>184</v>
      </c>
      <c r="E506">
        <v>45408</v>
      </c>
      <c r="F506" t="s">
        <v>14</v>
      </c>
      <c r="G506" t="s">
        <v>55</v>
      </c>
      <c r="K506" t="s">
        <v>342</v>
      </c>
      <c r="L506" t="s">
        <v>2701</v>
      </c>
      <c r="M506">
        <v>11100</v>
      </c>
      <c r="N506" t="s">
        <v>50</v>
      </c>
      <c r="O506" s="97">
        <v>45540.674201388902</v>
      </c>
      <c r="P506" s="97">
        <v>45421.823171099502</v>
      </c>
      <c r="S506" t="s">
        <v>90</v>
      </c>
      <c r="AG506" t="s">
        <v>4411</v>
      </c>
    </row>
    <row r="507" spans="1:34" customFormat="1" x14ac:dyDescent="0.3">
      <c r="A507" t="s">
        <v>4412</v>
      </c>
      <c r="B507" t="s">
        <v>4413</v>
      </c>
      <c r="C507" t="s">
        <v>429</v>
      </c>
      <c r="D507" t="s">
        <v>184</v>
      </c>
      <c r="E507">
        <v>45408</v>
      </c>
      <c r="F507" t="s">
        <v>34</v>
      </c>
      <c r="G507" t="s">
        <v>55</v>
      </c>
      <c r="K507" t="s">
        <v>342</v>
      </c>
      <c r="L507" t="s">
        <v>2701</v>
      </c>
      <c r="M507">
        <v>9500</v>
      </c>
      <c r="N507" t="s">
        <v>50</v>
      </c>
      <c r="O507" s="97">
        <v>45540.674201388902</v>
      </c>
      <c r="P507" s="97">
        <v>45421.823172025499</v>
      </c>
      <c r="S507" t="s">
        <v>90</v>
      </c>
    </row>
    <row r="508" spans="1:34" customFormat="1" x14ac:dyDescent="0.3">
      <c r="A508" t="s">
        <v>4414</v>
      </c>
      <c r="B508" t="s">
        <v>402</v>
      </c>
      <c r="C508" t="s">
        <v>429</v>
      </c>
      <c r="D508" t="s">
        <v>184</v>
      </c>
      <c r="E508">
        <v>45408</v>
      </c>
      <c r="F508" t="s">
        <v>18</v>
      </c>
      <c r="G508" t="s">
        <v>55</v>
      </c>
      <c r="K508" t="s">
        <v>342</v>
      </c>
      <c r="L508" t="s">
        <v>2701</v>
      </c>
      <c r="M508">
        <v>9900</v>
      </c>
      <c r="N508" t="s">
        <v>50</v>
      </c>
      <c r="O508" s="97">
        <v>45540.674201388902</v>
      </c>
      <c r="P508" s="97">
        <v>45421.823172569399</v>
      </c>
      <c r="S508" t="s">
        <v>90</v>
      </c>
      <c r="T508" t="s">
        <v>148</v>
      </c>
      <c r="U508" t="s">
        <v>2713</v>
      </c>
      <c r="V508" t="s">
        <v>355</v>
      </c>
      <c r="W508" t="s">
        <v>4415</v>
      </c>
      <c r="Y508" t="s">
        <v>12</v>
      </c>
    </row>
    <row r="509" spans="1:34" customFormat="1" x14ac:dyDescent="0.3">
      <c r="A509" t="s">
        <v>4416</v>
      </c>
      <c r="B509" t="s">
        <v>402</v>
      </c>
      <c r="C509" t="s">
        <v>429</v>
      </c>
      <c r="D509" t="s">
        <v>184</v>
      </c>
      <c r="E509">
        <v>45408</v>
      </c>
      <c r="F509" t="s">
        <v>24</v>
      </c>
      <c r="G509" t="s">
        <v>55</v>
      </c>
      <c r="K509" t="s">
        <v>342</v>
      </c>
      <c r="L509" t="s">
        <v>2701</v>
      </c>
      <c r="M509">
        <v>10000</v>
      </c>
      <c r="N509" t="s">
        <v>38</v>
      </c>
      <c r="O509" s="97">
        <v>45540.674212963</v>
      </c>
      <c r="P509" s="97">
        <v>45421.823172766199</v>
      </c>
      <c r="R509" t="s">
        <v>5176</v>
      </c>
      <c r="S509" t="s">
        <v>90</v>
      </c>
      <c r="T509" t="s">
        <v>3810</v>
      </c>
      <c r="U509" t="s">
        <v>2713</v>
      </c>
      <c r="V509" t="s">
        <v>355</v>
      </c>
      <c r="Y509" t="s">
        <v>12</v>
      </c>
    </row>
    <row r="510" spans="1:34" customFormat="1" x14ac:dyDescent="0.3">
      <c r="A510" t="s">
        <v>4417</v>
      </c>
      <c r="B510" t="s">
        <v>4418</v>
      </c>
      <c r="C510" t="s">
        <v>429</v>
      </c>
      <c r="D510" t="s">
        <v>184</v>
      </c>
      <c r="E510">
        <v>45408</v>
      </c>
      <c r="F510" t="s">
        <v>14</v>
      </c>
      <c r="G510" t="s">
        <v>55</v>
      </c>
      <c r="K510" t="s">
        <v>342</v>
      </c>
      <c r="L510" t="s">
        <v>2701</v>
      </c>
      <c r="M510">
        <v>10100</v>
      </c>
      <c r="N510" t="s">
        <v>50</v>
      </c>
      <c r="O510" s="97">
        <v>45540.674212963</v>
      </c>
      <c r="P510" s="97">
        <v>45421.823173067103</v>
      </c>
      <c r="S510" t="s">
        <v>90</v>
      </c>
      <c r="V510" t="s">
        <v>146</v>
      </c>
      <c r="AG510" t="s">
        <v>370</v>
      </c>
      <c r="AH510" t="s">
        <v>3409</v>
      </c>
    </row>
    <row r="511" spans="1:34" customFormat="1" x14ac:dyDescent="0.3">
      <c r="A511" t="s">
        <v>4419</v>
      </c>
      <c r="B511" t="s">
        <v>4420</v>
      </c>
      <c r="C511" t="s">
        <v>114</v>
      </c>
      <c r="D511" t="s">
        <v>184</v>
      </c>
      <c r="E511">
        <v>45408</v>
      </c>
      <c r="F511" t="s">
        <v>34</v>
      </c>
      <c r="G511" t="s">
        <v>55</v>
      </c>
      <c r="K511" t="s">
        <v>134</v>
      </c>
      <c r="L511" t="s">
        <v>2694</v>
      </c>
      <c r="M511">
        <v>5600</v>
      </c>
      <c r="N511" t="s">
        <v>50</v>
      </c>
      <c r="O511" s="97">
        <v>45540.674212963</v>
      </c>
      <c r="P511" s="97">
        <v>45421.823173067103</v>
      </c>
      <c r="S511" t="s">
        <v>90</v>
      </c>
      <c r="V511" t="s">
        <v>113</v>
      </c>
    </row>
    <row r="512" spans="1:34" customFormat="1" x14ac:dyDescent="0.3">
      <c r="A512" t="s">
        <v>4421</v>
      </c>
      <c r="B512" t="s">
        <v>4422</v>
      </c>
      <c r="C512" t="s">
        <v>114</v>
      </c>
      <c r="D512" t="s">
        <v>184</v>
      </c>
      <c r="E512">
        <v>45408</v>
      </c>
      <c r="F512" t="s">
        <v>14</v>
      </c>
      <c r="G512" t="s">
        <v>55</v>
      </c>
      <c r="K512" t="s">
        <v>134</v>
      </c>
      <c r="L512" t="s">
        <v>2694</v>
      </c>
      <c r="M512">
        <v>5700</v>
      </c>
      <c r="N512" t="s">
        <v>38</v>
      </c>
      <c r="O512" s="97">
        <v>45540.674212963</v>
      </c>
      <c r="P512" s="97">
        <v>45421.823173229197</v>
      </c>
      <c r="R512" t="s">
        <v>5182</v>
      </c>
      <c r="S512" t="s">
        <v>90</v>
      </c>
      <c r="V512" t="s">
        <v>113</v>
      </c>
      <c r="AG512" t="s">
        <v>145</v>
      </c>
      <c r="AH512" t="s">
        <v>3308</v>
      </c>
    </row>
    <row r="513" spans="1:34" customFormat="1" x14ac:dyDescent="0.3">
      <c r="A513" t="s">
        <v>4423</v>
      </c>
      <c r="B513" t="s">
        <v>4424</v>
      </c>
      <c r="C513" t="s">
        <v>114</v>
      </c>
      <c r="D513" t="s">
        <v>184</v>
      </c>
      <c r="E513">
        <v>45408</v>
      </c>
      <c r="F513" t="s">
        <v>18</v>
      </c>
      <c r="G513" t="s">
        <v>55</v>
      </c>
      <c r="I513" t="s">
        <v>4341</v>
      </c>
      <c r="K513" t="s">
        <v>134</v>
      </c>
      <c r="L513" t="s">
        <v>2694</v>
      </c>
      <c r="M513">
        <v>5800</v>
      </c>
      <c r="N513" t="s">
        <v>50</v>
      </c>
      <c r="O513" s="97">
        <v>45540.674212963</v>
      </c>
      <c r="P513" s="97">
        <v>45421.823173414297</v>
      </c>
      <c r="S513" t="s">
        <v>90</v>
      </c>
      <c r="T513" t="s">
        <v>118</v>
      </c>
      <c r="U513" t="s">
        <v>2713</v>
      </c>
      <c r="V513" t="s">
        <v>113</v>
      </c>
      <c r="W513" t="s">
        <v>4425</v>
      </c>
      <c r="Y513" t="s">
        <v>12</v>
      </c>
    </row>
    <row r="514" spans="1:34" customFormat="1" x14ac:dyDescent="0.3">
      <c r="A514" t="s">
        <v>4426</v>
      </c>
      <c r="B514" t="s">
        <v>4424</v>
      </c>
      <c r="C514" t="s">
        <v>114</v>
      </c>
      <c r="D514" t="s">
        <v>184</v>
      </c>
      <c r="E514">
        <v>45408</v>
      </c>
      <c r="F514" t="s">
        <v>18</v>
      </c>
      <c r="G514" t="s">
        <v>55</v>
      </c>
      <c r="I514" t="s">
        <v>4341</v>
      </c>
      <c r="K514" t="s">
        <v>134</v>
      </c>
      <c r="L514" t="s">
        <v>2694</v>
      </c>
      <c r="M514">
        <v>5900</v>
      </c>
      <c r="N514" t="s">
        <v>50</v>
      </c>
      <c r="O514" s="97">
        <v>45540.674224536997</v>
      </c>
      <c r="P514" s="97">
        <v>45421.823173611097</v>
      </c>
      <c r="S514" t="s">
        <v>90</v>
      </c>
      <c r="T514" t="s">
        <v>108</v>
      </c>
      <c r="U514" t="s">
        <v>2713</v>
      </c>
      <c r="V514" t="s">
        <v>113</v>
      </c>
      <c r="W514" t="s">
        <v>4427</v>
      </c>
      <c r="Y514" t="s">
        <v>12</v>
      </c>
    </row>
    <row r="515" spans="1:34" customFormat="1" x14ac:dyDescent="0.3">
      <c r="A515" t="s">
        <v>4428</v>
      </c>
      <c r="B515" t="s">
        <v>4424</v>
      </c>
      <c r="C515" t="s">
        <v>114</v>
      </c>
      <c r="D515" t="s">
        <v>184</v>
      </c>
      <c r="E515">
        <v>45408</v>
      </c>
      <c r="F515" t="s">
        <v>24</v>
      </c>
      <c r="G515" t="s">
        <v>55</v>
      </c>
      <c r="K515" t="s">
        <v>134</v>
      </c>
      <c r="L515" t="s">
        <v>2694</v>
      </c>
      <c r="M515">
        <v>6000</v>
      </c>
      <c r="N515" t="s">
        <v>50</v>
      </c>
      <c r="O515" s="97">
        <v>45540.674224536997</v>
      </c>
      <c r="P515" s="97">
        <v>45421.823173807898</v>
      </c>
      <c r="S515" t="s">
        <v>90</v>
      </c>
      <c r="T515" t="s">
        <v>3810</v>
      </c>
      <c r="U515" t="s">
        <v>2713</v>
      </c>
      <c r="V515" t="s">
        <v>113</v>
      </c>
      <c r="Y515" t="s">
        <v>12</v>
      </c>
    </row>
    <row r="516" spans="1:34" customFormat="1" x14ac:dyDescent="0.3">
      <c r="A516" t="s">
        <v>4429</v>
      </c>
      <c r="B516" t="s">
        <v>4430</v>
      </c>
      <c r="C516" t="s">
        <v>114</v>
      </c>
      <c r="D516" t="s">
        <v>184</v>
      </c>
      <c r="E516">
        <v>45408</v>
      </c>
      <c r="F516" t="s">
        <v>34</v>
      </c>
      <c r="G516" t="s">
        <v>55</v>
      </c>
      <c r="K516" t="s">
        <v>3283</v>
      </c>
      <c r="L516" t="s">
        <v>3284</v>
      </c>
      <c r="M516">
        <v>25700</v>
      </c>
      <c r="N516" t="s">
        <v>50</v>
      </c>
      <c r="O516" s="97">
        <v>45540.674224536997</v>
      </c>
      <c r="P516" s="97">
        <v>45421.823173958299</v>
      </c>
      <c r="S516" t="s">
        <v>90</v>
      </c>
      <c r="V516" t="s">
        <v>146</v>
      </c>
    </row>
    <row r="517" spans="1:34" customFormat="1" x14ac:dyDescent="0.3">
      <c r="A517" t="s">
        <v>4431</v>
      </c>
      <c r="B517" t="s">
        <v>4432</v>
      </c>
      <c r="C517" t="s">
        <v>4433</v>
      </c>
      <c r="D517" t="s">
        <v>184</v>
      </c>
      <c r="E517">
        <v>45408</v>
      </c>
      <c r="F517" t="s">
        <v>14</v>
      </c>
      <c r="G517" t="s">
        <v>55</v>
      </c>
      <c r="K517" t="s">
        <v>3283</v>
      </c>
      <c r="L517" t="s">
        <v>3284</v>
      </c>
      <c r="M517">
        <v>25200</v>
      </c>
      <c r="N517" t="s">
        <v>38</v>
      </c>
      <c r="O517" s="97">
        <v>45540.674224536997</v>
      </c>
      <c r="P517" s="97">
        <v>45421.823174155099</v>
      </c>
      <c r="R517" t="s">
        <v>5216</v>
      </c>
      <c r="S517" t="s">
        <v>90</v>
      </c>
      <c r="V517" t="s">
        <v>152</v>
      </c>
      <c r="AG517" t="s">
        <v>370</v>
      </c>
      <c r="AH517" t="s">
        <v>4434</v>
      </c>
    </row>
    <row r="518" spans="1:34" customFormat="1" x14ac:dyDescent="0.3">
      <c r="A518" t="s">
        <v>4435</v>
      </c>
      <c r="B518" t="s">
        <v>4436</v>
      </c>
      <c r="C518" t="s">
        <v>114</v>
      </c>
      <c r="D518" t="s">
        <v>184</v>
      </c>
      <c r="E518">
        <v>45408</v>
      </c>
      <c r="F518" t="s">
        <v>34</v>
      </c>
      <c r="G518" t="s">
        <v>55</v>
      </c>
      <c r="K518" t="s">
        <v>134</v>
      </c>
      <c r="L518" t="s">
        <v>2694</v>
      </c>
      <c r="M518">
        <v>6800</v>
      </c>
      <c r="N518" t="s">
        <v>50</v>
      </c>
      <c r="O518" s="97">
        <v>45540.674224536997</v>
      </c>
      <c r="P518" s="97">
        <v>45421.823174155099</v>
      </c>
      <c r="S518" t="s">
        <v>90</v>
      </c>
      <c r="V518" t="s">
        <v>113</v>
      </c>
    </row>
    <row r="519" spans="1:34" customFormat="1" x14ac:dyDescent="0.3">
      <c r="A519" t="s">
        <v>4437</v>
      </c>
      <c r="B519" t="s">
        <v>4438</v>
      </c>
      <c r="C519" t="s">
        <v>114</v>
      </c>
      <c r="D519" t="s">
        <v>184</v>
      </c>
      <c r="E519">
        <v>45408</v>
      </c>
      <c r="F519" t="s">
        <v>14</v>
      </c>
      <c r="G519" t="s">
        <v>55</v>
      </c>
      <c r="K519" t="s">
        <v>134</v>
      </c>
      <c r="L519" t="s">
        <v>2694</v>
      </c>
      <c r="M519">
        <v>6900</v>
      </c>
      <c r="N519" t="s">
        <v>38</v>
      </c>
      <c r="O519" s="97">
        <v>45540.674224536997</v>
      </c>
      <c r="P519" s="97">
        <v>45421.823174340301</v>
      </c>
      <c r="R519" t="s">
        <v>5183</v>
      </c>
      <c r="S519" t="s">
        <v>90</v>
      </c>
      <c r="V519" t="s">
        <v>113</v>
      </c>
      <c r="AF519" t="s">
        <v>3391</v>
      </c>
      <c r="AG519" t="s">
        <v>370</v>
      </c>
    </row>
    <row r="520" spans="1:34" customFormat="1" x14ac:dyDescent="0.3">
      <c r="A520" t="s">
        <v>4439</v>
      </c>
      <c r="B520" t="s">
        <v>4440</v>
      </c>
      <c r="C520" t="s">
        <v>114</v>
      </c>
      <c r="D520" t="s">
        <v>184</v>
      </c>
      <c r="E520">
        <v>45408</v>
      </c>
      <c r="F520" t="s">
        <v>18</v>
      </c>
      <c r="G520" t="s">
        <v>55</v>
      </c>
      <c r="I520" t="s">
        <v>4341</v>
      </c>
      <c r="K520" t="s">
        <v>134</v>
      </c>
      <c r="L520" t="s">
        <v>2694</v>
      </c>
      <c r="M520">
        <v>7000</v>
      </c>
      <c r="N520" t="s">
        <v>50</v>
      </c>
      <c r="O520" s="97">
        <v>45540.674236111103</v>
      </c>
      <c r="P520" s="97">
        <v>45421.8231745023</v>
      </c>
      <c r="S520" t="s">
        <v>91</v>
      </c>
      <c r="T520" t="s">
        <v>108</v>
      </c>
      <c r="U520" t="s">
        <v>2721</v>
      </c>
      <c r="V520" t="s">
        <v>113</v>
      </c>
      <c r="W520" t="s">
        <v>4441</v>
      </c>
      <c r="Y520" t="s">
        <v>12</v>
      </c>
    </row>
    <row r="521" spans="1:34" customFormat="1" x14ac:dyDescent="0.3">
      <c r="A521" t="s">
        <v>4442</v>
      </c>
      <c r="B521" t="s">
        <v>4440</v>
      </c>
      <c r="C521" t="s">
        <v>114</v>
      </c>
      <c r="D521" t="s">
        <v>184</v>
      </c>
      <c r="E521">
        <v>45408</v>
      </c>
      <c r="F521" t="s">
        <v>18</v>
      </c>
      <c r="G521" t="s">
        <v>55</v>
      </c>
      <c r="K521" t="s">
        <v>134</v>
      </c>
      <c r="L521" t="s">
        <v>2694</v>
      </c>
      <c r="M521">
        <v>7100</v>
      </c>
      <c r="N521" t="s">
        <v>50</v>
      </c>
      <c r="O521" s="97">
        <v>45540.674236111103</v>
      </c>
      <c r="P521" s="97">
        <v>45421.8231745023</v>
      </c>
      <c r="S521" t="s">
        <v>90</v>
      </c>
      <c r="T521" t="s">
        <v>108</v>
      </c>
      <c r="U521" t="s">
        <v>2713</v>
      </c>
      <c r="V521" t="s">
        <v>113</v>
      </c>
      <c r="W521" t="s">
        <v>4443</v>
      </c>
      <c r="Y521" t="s">
        <v>7</v>
      </c>
    </row>
    <row r="522" spans="1:34" customFormat="1" x14ac:dyDescent="0.3">
      <c r="A522" t="s">
        <v>4444</v>
      </c>
      <c r="B522" t="s">
        <v>4445</v>
      </c>
      <c r="C522" t="s">
        <v>114</v>
      </c>
      <c r="D522" t="s">
        <v>184</v>
      </c>
      <c r="E522">
        <v>45408</v>
      </c>
      <c r="F522" t="s">
        <v>18</v>
      </c>
      <c r="G522" t="s">
        <v>55</v>
      </c>
      <c r="I522" t="s">
        <v>4446</v>
      </c>
      <c r="K522" t="s">
        <v>134</v>
      </c>
      <c r="L522" t="s">
        <v>2694</v>
      </c>
      <c r="M522">
        <v>7200</v>
      </c>
      <c r="N522" t="s">
        <v>50</v>
      </c>
      <c r="O522" s="97">
        <v>45540.674247685201</v>
      </c>
      <c r="P522" s="97">
        <v>45421.823174687503</v>
      </c>
      <c r="S522" t="s">
        <v>91</v>
      </c>
      <c r="T522" t="s">
        <v>118</v>
      </c>
      <c r="U522" t="s">
        <v>2721</v>
      </c>
      <c r="V522" t="s">
        <v>113</v>
      </c>
      <c r="W522" t="s">
        <v>4447</v>
      </c>
      <c r="Y522" t="s">
        <v>12</v>
      </c>
    </row>
    <row r="523" spans="1:34" customFormat="1" x14ac:dyDescent="0.3">
      <c r="A523" t="s">
        <v>4448</v>
      </c>
      <c r="B523" t="s">
        <v>4449</v>
      </c>
      <c r="C523" t="s">
        <v>4450</v>
      </c>
      <c r="D523" t="s">
        <v>220</v>
      </c>
      <c r="E523">
        <v>80340</v>
      </c>
      <c r="F523" t="s">
        <v>34</v>
      </c>
      <c r="G523" t="s">
        <v>54</v>
      </c>
      <c r="K523" t="s">
        <v>2707</v>
      </c>
      <c r="L523" t="s">
        <v>2708</v>
      </c>
      <c r="M523">
        <v>62500</v>
      </c>
      <c r="N523" t="s">
        <v>50</v>
      </c>
      <c r="O523" s="97">
        <v>45540.6746180556</v>
      </c>
      <c r="P523" s="97">
        <v>45422.096286574102</v>
      </c>
      <c r="S523" t="s">
        <v>94</v>
      </c>
    </row>
    <row r="524" spans="1:34" customFormat="1" x14ac:dyDescent="0.3">
      <c r="A524" t="s">
        <v>4451</v>
      </c>
      <c r="B524" t="s">
        <v>2708</v>
      </c>
      <c r="C524" t="s">
        <v>217</v>
      </c>
      <c r="D524" t="s">
        <v>220</v>
      </c>
      <c r="E524">
        <v>80340</v>
      </c>
      <c r="F524" t="s">
        <v>34</v>
      </c>
      <c r="G524" t="s">
        <v>54</v>
      </c>
      <c r="K524" t="s">
        <v>2707</v>
      </c>
      <c r="L524" t="s">
        <v>2708</v>
      </c>
      <c r="M524">
        <v>61200</v>
      </c>
      <c r="N524" t="s">
        <v>50</v>
      </c>
      <c r="O524" s="97">
        <v>45540.676377314798</v>
      </c>
      <c r="P524" s="97">
        <v>45422.096648726903</v>
      </c>
      <c r="S524" t="s">
        <v>94</v>
      </c>
    </row>
    <row r="525" spans="1:34" customFormat="1" x14ac:dyDescent="0.3">
      <c r="A525" t="s">
        <v>4452</v>
      </c>
      <c r="B525" t="s">
        <v>3157</v>
      </c>
      <c r="C525" t="s">
        <v>181</v>
      </c>
      <c r="D525" t="s">
        <v>243</v>
      </c>
      <c r="E525">
        <v>102858</v>
      </c>
      <c r="F525" t="s">
        <v>18</v>
      </c>
      <c r="G525" t="s">
        <v>56</v>
      </c>
      <c r="I525" t="s">
        <v>4453</v>
      </c>
      <c r="K525" t="s">
        <v>3283</v>
      </c>
      <c r="L525" t="s">
        <v>3284</v>
      </c>
      <c r="M525">
        <v>26400</v>
      </c>
      <c r="N525" t="s">
        <v>50</v>
      </c>
      <c r="O525" s="97">
        <v>45540.700034722198</v>
      </c>
      <c r="P525" s="97">
        <v>45422.006625544003</v>
      </c>
      <c r="Q525" t="s">
        <v>3156</v>
      </c>
      <c r="S525" t="s">
        <v>90</v>
      </c>
      <c r="T525" t="s">
        <v>170</v>
      </c>
      <c r="U525" t="s">
        <v>2713</v>
      </c>
      <c r="V525" t="s">
        <v>146</v>
      </c>
      <c r="W525" t="s">
        <v>405</v>
      </c>
      <c r="X525" t="s">
        <v>120</v>
      </c>
      <c r="Y525" t="s">
        <v>12</v>
      </c>
    </row>
    <row r="526" spans="1:34" customFormat="1" x14ac:dyDescent="0.3">
      <c r="A526" t="s">
        <v>4454</v>
      </c>
      <c r="B526" t="s">
        <v>4455</v>
      </c>
      <c r="C526" t="s">
        <v>181</v>
      </c>
      <c r="D526" t="s">
        <v>243</v>
      </c>
      <c r="E526">
        <v>102858</v>
      </c>
      <c r="F526" t="s">
        <v>34</v>
      </c>
      <c r="G526" t="s">
        <v>54</v>
      </c>
      <c r="K526" t="s">
        <v>3283</v>
      </c>
      <c r="L526" t="s">
        <v>3284</v>
      </c>
      <c r="M526">
        <v>19100</v>
      </c>
      <c r="N526" t="s">
        <v>50</v>
      </c>
      <c r="O526" s="97">
        <v>45540.700046296297</v>
      </c>
      <c r="P526" s="97">
        <v>45422.006632256896</v>
      </c>
      <c r="S526" t="s">
        <v>90</v>
      </c>
      <c r="V526" t="s">
        <v>141</v>
      </c>
    </row>
    <row r="527" spans="1:34" customFormat="1" x14ac:dyDescent="0.3">
      <c r="A527" t="s">
        <v>4456</v>
      </c>
      <c r="B527" t="s">
        <v>4457</v>
      </c>
      <c r="C527" t="s">
        <v>4458</v>
      </c>
      <c r="D527" t="s">
        <v>243</v>
      </c>
      <c r="E527">
        <v>102858</v>
      </c>
      <c r="F527" t="s">
        <v>18</v>
      </c>
      <c r="G527" t="s">
        <v>56</v>
      </c>
      <c r="I527" t="s">
        <v>4459</v>
      </c>
      <c r="K527" t="s">
        <v>3283</v>
      </c>
      <c r="L527" t="s">
        <v>3284</v>
      </c>
      <c r="M527">
        <v>19300</v>
      </c>
      <c r="N527" t="s">
        <v>50</v>
      </c>
      <c r="O527" s="97">
        <v>45540.700046296297</v>
      </c>
      <c r="P527" s="97">
        <v>45422.006640358799</v>
      </c>
      <c r="Q527" t="s">
        <v>3158</v>
      </c>
      <c r="S527" t="s">
        <v>90</v>
      </c>
      <c r="T527" t="s">
        <v>112</v>
      </c>
      <c r="U527" t="s">
        <v>2713</v>
      </c>
      <c r="V527" t="s">
        <v>141</v>
      </c>
      <c r="W527" t="s">
        <v>3159</v>
      </c>
      <c r="X527" t="s">
        <v>120</v>
      </c>
      <c r="Y527" t="s">
        <v>12</v>
      </c>
    </row>
    <row r="528" spans="1:34" customFormat="1" x14ac:dyDescent="0.3">
      <c r="A528" t="s">
        <v>4460</v>
      </c>
      <c r="B528" t="s">
        <v>4457</v>
      </c>
      <c r="C528" t="s">
        <v>4461</v>
      </c>
      <c r="D528" t="s">
        <v>243</v>
      </c>
      <c r="E528">
        <v>102858</v>
      </c>
      <c r="F528" t="s">
        <v>18</v>
      </c>
      <c r="G528" t="s">
        <v>56</v>
      </c>
      <c r="I528" t="s">
        <v>4980</v>
      </c>
      <c r="K528" t="s">
        <v>3283</v>
      </c>
      <c r="L528" t="s">
        <v>3284</v>
      </c>
      <c r="M528">
        <v>19200</v>
      </c>
      <c r="N528" t="s">
        <v>38</v>
      </c>
      <c r="O528" s="97">
        <v>45540.700208333299</v>
      </c>
      <c r="P528" s="97">
        <v>45422.006640891203</v>
      </c>
      <c r="Q528" t="s">
        <v>3160</v>
      </c>
      <c r="R528" t="s">
        <v>5008</v>
      </c>
      <c r="S528" t="s">
        <v>90</v>
      </c>
      <c r="T528" t="s">
        <v>112</v>
      </c>
      <c r="U528" t="s">
        <v>2713</v>
      </c>
      <c r="V528" t="s">
        <v>141</v>
      </c>
      <c r="W528" t="s">
        <v>3161</v>
      </c>
      <c r="X528" t="s">
        <v>120</v>
      </c>
      <c r="Y528" t="s">
        <v>12</v>
      </c>
    </row>
    <row r="529" spans="1:34" customFormat="1" x14ac:dyDescent="0.3">
      <c r="A529" t="s">
        <v>4462</v>
      </c>
      <c r="B529" t="s">
        <v>4463</v>
      </c>
      <c r="C529" t="s">
        <v>181</v>
      </c>
      <c r="D529" t="s">
        <v>243</v>
      </c>
      <c r="E529">
        <v>102858</v>
      </c>
      <c r="F529" t="s">
        <v>34</v>
      </c>
      <c r="G529" t="s">
        <v>54</v>
      </c>
      <c r="K529" t="s">
        <v>2707</v>
      </c>
      <c r="L529" t="s">
        <v>2708</v>
      </c>
      <c r="M529">
        <v>61500</v>
      </c>
      <c r="N529" t="s">
        <v>50</v>
      </c>
      <c r="O529" s="97">
        <v>45540.700393518498</v>
      </c>
      <c r="P529" s="97">
        <v>45422.006641284701</v>
      </c>
      <c r="S529" t="s">
        <v>94</v>
      </c>
      <c r="V529" t="s">
        <v>585</v>
      </c>
    </row>
    <row r="530" spans="1:34" customFormat="1" x14ac:dyDescent="0.3">
      <c r="A530" t="s">
        <v>4464</v>
      </c>
      <c r="B530" t="s">
        <v>3165</v>
      </c>
      <c r="C530" t="s">
        <v>181</v>
      </c>
      <c r="D530" t="s">
        <v>243</v>
      </c>
      <c r="E530">
        <v>102858</v>
      </c>
      <c r="F530" t="s">
        <v>18</v>
      </c>
      <c r="G530" t="s">
        <v>56</v>
      </c>
      <c r="I530" t="s">
        <v>4453</v>
      </c>
      <c r="K530" t="s">
        <v>2707</v>
      </c>
      <c r="L530" t="s">
        <v>2708</v>
      </c>
      <c r="M530">
        <v>63900</v>
      </c>
      <c r="N530" t="s">
        <v>50</v>
      </c>
      <c r="O530" s="97">
        <v>45540.700393518498</v>
      </c>
      <c r="P530" s="97">
        <v>45422.006641435197</v>
      </c>
      <c r="Q530" t="s">
        <v>3164</v>
      </c>
      <c r="S530" t="s">
        <v>94</v>
      </c>
      <c r="T530" t="s">
        <v>170</v>
      </c>
      <c r="U530" t="s">
        <v>2713</v>
      </c>
      <c r="V530" t="s">
        <v>585</v>
      </c>
      <c r="W530" t="s">
        <v>408</v>
      </c>
      <c r="X530" t="s">
        <v>120</v>
      </c>
      <c r="Y530" t="s">
        <v>8</v>
      </c>
    </row>
    <row r="531" spans="1:34" customFormat="1" x14ac:dyDescent="0.3">
      <c r="A531" t="s">
        <v>4465</v>
      </c>
      <c r="B531" t="s">
        <v>3166</v>
      </c>
      <c r="C531" t="s">
        <v>181</v>
      </c>
      <c r="D531" t="s">
        <v>243</v>
      </c>
      <c r="E531">
        <v>102858</v>
      </c>
      <c r="F531" t="s">
        <v>34</v>
      </c>
      <c r="G531" t="s">
        <v>54</v>
      </c>
      <c r="K531" t="s">
        <v>2752</v>
      </c>
      <c r="L531" t="s">
        <v>2753</v>
      </c>
      <c r="M531">
        <v>66800</v>
      </c>
      <c r="N531" t="s">
        <v>50</v>
      </c>
      <c r="O531" s="97">
        <v>45540.700416666703</v>
      </c>
      <c r="P531" s="97">
        <v>45422.006641631902</v>
      </c>
      <c r="S531" t="s">
        <v>94</v>
      </c>
      <c r="V531" t="s">
        <v>480</v>
      </c>
    </row>
    <row r="532" spans="1:34" customFormat="1" x14ac:dyDescent="0.3">
      <c r="A532" t="s">
        <v>4466</v>
      </c>
      <c r="B532" t="s">
        <v>3168</v>
      </c>
      <c r="C532" t="s">
        <v>181</v>
      </c>
      <c r="D532" t="s">
        <v>243</v>
      </c>
      <c r="E532">
        <v>102858</v>
      </c>
      <c r="F532" t="s">
        <v>18</v>
      </c>
      <c r="G532" t="s">
        <v>56</v>
      </c>
      <c r="I532" t="s">
        <v>4453</v>
      </c>
      <c r="K532" t="s">
        <v>2752</v>
      </c>
      <c r="L532" t="s">
        <v>2753</v>
      </c>
      <c r="M532">
        <v>66900</v>
      </c>
      <c r="N532" t="s">
        <v>50</v>
      </c>
      <c r="O532" s="97">
        <v>45540.700416666703</v>
      </c>
      <c r="P532" s="97">
        <v>45422.006641817097</v>
      </c>
      <c r="Q532" t="s">
        <v>3167</v>
      </c>
      <c r="S532" t="s">
        <v>94</v>
      </c>
      <c r="T532" t="s">
        <v>108</v>
      </c>
      <c r="U532" t="s">
        <v>2713</v>
      </c>
      <c r="V532" t="s">
        <v>480</v>
      </c>
      <c r="W532" t="s">
        <v>393</v>
      </c>
      <c r="X532" t="s">
        <v>120</v>
      </c>
      <c r="Y532" t="s">
        <v>8</v>
      </c>
    </row>
    <row r="533" spans="1:34" customFormat="1" x14ac:dyDescent="0.3">
      <c r="A533" t="s">
        <v>4467</v>
      </c>
      <c r="B533" t="s">
        <v>4440</v>
      </c>
      <c r="C533" t="s">
        <v>114</v>
      </c>
      <c r="D533" t="s">
        <v>184</v>
      </c>
      <c r="E533">
        <v>45408</v>
      </c>
      <c r="F533" t="s">
        <v>18</v>
      </c>
      <c r="G533" t="s">
        <v>55</v>
      </c>
      <c r="K533" t="s">
        <v>134</v>
      </c>
      <c r="L533" t="s">
        <v>2694</v>
      </c>
      <c r="M533">
        <v>7300</v>
      </c>
      <c r="N533" t="s">
        <v>50</v>
      </c>
      <c r="O533" s="97">
        <v>45540.700810185197</v>
      </c>
      <c r="P533" s="97">
        <v>45421.823174884303</v>
      </c>
      <c r="S533" t="s">
        <v>90</v>
      </c>
      <c r="T533" t="s">
        <v>118</v>
      </c>
      <c r="U533" t="s">
        <v>2713</v>
      </c>
      <c r="V533" t="s">
        <v>113</v>
      </c>
      <c r="W533" t="s">
        <v>4468</v>
      </c>
      <c r="Y533" t="s">
        <v>7</v>
      </c>
    </row>
    <row r="534" spans="1:34" customFormat="1" x14ac:dyDescent="0.3">
      <c r="A534" t="s">
        <v>4469</v>
      </c>
      <c r="B534" t="s">
        <v>4470</v>
      </c>
      <c r="C534" t="s">
        <v>114</v>
      </c>
      <c r="D534" t="s">
        <v>184</v>
      </c>
      <c r="E534">
        <v>45408</v>
      </c>
      <c r="F534" t="s">
        <v>18</v>
      </c>
      <c r="G534" t="s">
        <v>55</v>
      </c>
      <c r="K534" t="s">
        <v>3283</v>
      </c>
      <c r="L534" t="s">
        <v>3284</v>
      </c>
      <c r="M534">
        <v>14000</v>
      </c>
      <c r="N534" t="s">
        <v>47</v>
      </c>
      <c r="O534" s="97">
        <v>45540.717210648101</v>
      </c>
      <c r="P534" s="97">
        <v>45421.879616747698</v>
      </c>
      <c r="S534" t="s">
        <v>90</v>
      </c>
      <c r="T534" t="s">
        <v>108</v>
      </c>
      <c r="U534" t="s">
        <v>2713</v>
      </c>
      <c r="V534" t="s">
        <v>146</v>
      </c>
      <c r="W534" t="s">
        <v>4471</v>
      </c>
      <c r="Y534" t="s">
        <v>12</v>
      </c>
    </row>
    <row r="535" spans="1:34" customFormat="1" x14ac:dyDescent="0.3">
      <c r="A535" t="s">
        <v>4472</v>
      </c>
      <c r="B535" t="s">
        <v>4473</v>
      </c>
      <c r="C535" t="s">
        <v>114</v>
      </c>
      <c r="D535" t="s">
        <v>184</v>
      </c>
      <c r="E535">
        <v>45408</v>
      </c>
      <c r="F535" t="s">
        <v>14</v>
      </c>
      <c r="G535" t="s">
        <v>55</v>
      </c>
      <c r="K535" t="s">
        <v>3283</v>
      </c>
      <c r="L535" t="s">
        <v>3284</v>
      </c>
      <c r="M535">
        <v>14500</v>
      </c>
      <c r="N535" t="s">
        <v>38</v>
      </c>
      <c r="O535" s="97">
        <v>45540.717210648101</v>
      </c>
      <c r="P535" s="97">
        <v>45421.879617395804</v>
      </c>
      <c r="R535" t="s">
        <v>5050</v>
      </c>
      <c r="S535" t="s">
        <v>90</v>
      </c>
      <c r="V535" t="s">
        <v>146</v>
      </c>
      <c r="AG535" t="s">
        <v>3327</v>
      </c>
    </row>
    <row r="536" spans="1:34" customFormat="1" x14ac:dyDescent="0.3">
      <c r="A536" t="s">
        <v>4474</v>
      </c>
      <c r="B536" t="s">
        <v>2835</v>
      </c>
      <c r="C536" t="s">
        <v>114</v>
      </c>
      <c r="D536" t="s">
        <v>184</v>
      </c>
      <c r="E536">
        <v>45408</v>
      </c>
      <c r="F536" t="s">
        <v>34</v>
      </c>
      <c r="K536" t="s">
        <v>2836</v>
      </c>
      <c r="L536" t="s">
        <v>2802</v>
      </c>
      <c r="M536">
        <v>72100</v>
      </c>
      <c r="N536" t="s">
        <v>50</v>
      </c>
      <c r="O536" s="97">
        <v>45540.717210648101</v>
      </c>
      <c r="P536" s="97">
        <v>45421.879618136598</v>
      </c>
      <c r="S536" t="s">
        <v>94</v>
      </c>
      <c r="V536" t="s">
        <v>450</v>
      </c>
    </row>
    <row r="537" spans="1:34" customFormat="1" x14ac:dyDescent="0.3">
      <c r="A537" t="s">
        <v>4475</v>
      </c>
      <c r="B537" t="s">
        <v>2843</v>
      </c>
      <c r="C537" t="s">
        <v>114</v>
      </c>
      <c r="D537" t="s">
        <v>184</v>
      </c>
      <c r="E537">
        <v>45408</v>
      </c>
      <c r="F537" t="s">
        <v>34</v>
      </c>
      <c r="K537" t="s">
        <v>2728</v>
      </c>
      <c r="L537" t="s">
        <v>2729</v>
      </c>
      <c r="M537">
        <v>72600</v>
      </c>
      <c r="N537" t="s">
        <v>50</v>
      </c>
      <c r="O537" s="97">
        <v>45540.717210648101</v>
      </c>
      <c r="P537" s="97">
        <v>45421.879618136598</v>
      </c>
      <c r="S537" t="s">
        <v>94</v>
      </c>
      <c r="V537" t="s">
        <v>450</v>
      </c>
    </row>
    <row r="538" spans="1:34" customFormat="1" x14ac:dyDescent="0.3">
      <c r="A538" t="s">
        <v>4476</v>
      </c>
      <c r="B538" t="s">
        <v>2844</v>
      </c>
      <c r="C538" t="s">
        <v>114</v>
      </c>
      <c r="D538" t="s">
        <v>184</v>
      </c>
      <c r="E538">
        <v>45408</v>
      </c>
      <c r="F538" t="s">
        <v>34</v>
      </c>
      <c r="K538" t="s">
        <v>2730</v>
      </c>
      <c r="L538" t="s">
        <v>2731</v>
      </c>
      <c r="M538">
        <v>73700</v>
      </c>
      <c r="N538" t="s">
        <v>50</v>
      </c>
      <c r="O538" s="97">
        <v>45540.717210648101</v>
      </c>
      <c r="P538" s="97">
        <v>45421.879618483799</v>
      </c>
      <c r="S538" t="s">
        <v>94</v>
      </c>
      <c r="V538" t="s">
        <v>450</v>
      </c>
    </row>
    <row r="539" spans="1:34" customFormat="1" x14ac:dyDescent="0.3">
      <c r="A539" t="s">
        <v>4477</v>
      </c>
      <c r="B539" t="s">
        <v>4478</v>
      </c>
      <c r="C539" t="s">
        <v>4479</v>
      </c>
      <c r="D539" t="s">
        <v>184</v>
      </c>
      <c r="E539">
        <v>45408</v>
      </c>
      <c r="F539" t="s">
        <v>24</v>
      </c>
      <c r="G539" t="s">
        <v>60</v>
      </c>
      <c r="K539" t="s">
        <v>3283</v>
      </c>
      <c r="L539" t="s">
        <v>3284</v>
      </c>
      <c r="M539">
        <v>25400</v>
      </c>
      <c r="N539" t="s">
        <v>50</v>
      </c>
      <c r="O539" s="97">
        <v>45540.740011574097</v>
      </c>
      <c r="P539" s="97">
        <v>45421.823175081001</v>
      </c>
      <c r="S539" t="s">
        <v>90</v>
      </c>
      <c r="T539" t="s">
        <v>122</v>
      </c>
      <c r="U539" t="s">
        <v>2713</v>
      </c>
      <c r="V539" t="s">
        <v>152</v>
      </c>
      <c r="Y539" t="s">
        <v>12</v>
      </c>
    </row>
    <row r="540" spans="1:34" customFormat="1" x14ac:dyDescent="0.3">
      <c r="A540" t="s">
        <v>4480</v>
      </c>
      <c r="B540" t="s">
        <v>4481</v>
      </c>
      <c r="C540" t="s">
        <v>4482</v>
      </c>
      <c r="D540" t="s">
        <v>189</v>
      </c>
      <c r="E540">
        <v>68843</v>
      </c>
      <c r="F540" t="s">
        <v>18</v>
      </c>
      <c r="G540" t="s">
        <v>55</v>
      </c>
      <c r="K540" t="s">
        <v>3283</v>
      </c>
      <c r="L540" t="s">
        <v>3284</v>
      </c>
      <c r="M540">
        <v>14400</v>
      </c>
      <c r="N540" t="s">
        <v>38</v>
      </c>
      <c r="O540" s="97">
        <v>45540.746678240699</v>
      </c>
      <c r="P540" s="97">
        <v>45422.284771377301</v>
      </c>
      <c r="R540" t="s">
        <v>5049</v>
      </c>
      <c r="S540" t="s">
        <v>90</v>
      </c>
      <c r="T540" t="s">
        <v>108</v>
      </c>
      <c r="U540" t="s">
        <v>2713</v>
      </c>
      <c r="V540" t="s">
        <v>146</v>
      </c>
      <c r="W540" t="s">
        <v>4483</v>
      </c>
      <c r="Y540" t="s">
        <v>12</v>
      </c>
    </row>
    <row r="541" spans="1:34" customFormat="1" x14ac:dyDescent="0.3">
      <c r="A541" t="s">
        <v>4484</v>
      </c>
      <c r="B541" t="s">
        <v>4485</v>
      </c>
      <c r="C541" t="s">
        <v>114</v>
      </c>
      <c r="D541" t="s">
        <v>280</v>
      </c>
      <c r="E541">
        <v>10078</v>
      </c>
      <c r="F541" t="s">
        <v>34</v>
      </c>
      <c r="G541" t="s">
        <v>55</v>
      </c>
      <c r="K541" t="s">
        <v>134</v>
      </c>
      <c r="L541" t="s">
        <v>2694</v>
      </c>
      <c r="M541">
        <v>1300</v>
      </c>
      <c r="N541" t="s">
        <v>50</v>
      </c>
      <c r="O541" s="97">
        <v>45540.758009259298</v>
      </c>
      <c r="P541" s="97">
        <v>45421.803449340303</v>
      </c>
      <c r="S541" t="s">
        <v>90</v>
      </c>
      <c r="V541" t="s">
        <v>209</v>
      </c>
    </row>
    <row r="542" spans="1:34" customFormat="1" x14ac:dyDescent="0.3">
      <c r="A542" t="s">
        <v>4486</v>
      </c>
      <c r="B542" t="s">
        <v>4487</v>
      </c>
      <c r="C542" t="s">
        <v>114</v>
      </c>
      <c r="D542" t="s">
        <v>280</v>
      </c>
      <c r="E542">
        <v>10078</v>
      </c>
      <c r="F542" t="s">
        <v>18</v>
      </c>
      <c r="G542" t="s">
        <v>55</v>
      </c>
      <c r="K542" t="s">
        <v>134</v>
      </c>
      <c r="L542" t="s">
        <v>2694</v>
      </c>
      <c r="M542">
        <v>1500</v>
      </c>
      <c r="N542" t="s">
        <v>50</v>
      </c>
      <c r="O542" s="97">
        <v>45540.758009259298</v>
      </c>
      <c r="P542" s="97">
        <v>45421.803454745401</v>
      </c>
      <c r="S542" t="s">
        <v>90</v>
      </c>
      <c r="T542" t="s">
        <v>108</v>
      </c>
      <c r="U542" t="s">
        <v>2713</v>
      </c>
      <c r="V542" t="s">
        <v>209</v>
      </c>
      <c r="W542" t="s">
        <v>4488</v>
      </c>
      <c r="Y542" t="s">
        <v>12</v>
      </c>
    </row>
    <row r="543" spans="1:34" customFormat="1" x14ac:dyDescent="0.3">
      <c r="A543" t="s">
        <v>4489</v>
      </c>
      <c r="B543" t="s">
        <v>4487</v>
      </c>
      <c r="C543" t="s">
        <v>114</v>
      </c>
      <c r="D543" t="s">
        <v>280</v>
      </c>
      <c r="E543">
        <v>10078</v>
      </c>
      <c r="F543" t="s">
        <v>18</v>
      </c>
      <c r="G543" t="s">
        <v>55</v>
      </c>
      <c r="I543" t="s">
        <v>4341</v>
      </c>
      <c r="K543" t="s">
        <v>134</v>
      </c>
      <c r="L543" t="s">
        <v>2694</v>
      </c>
      <c r="M543">
        <v>1600</v>
      </c>
      <c r="N543" t="s">
        <v>50</v>
      </c>
      <c r="O543" s="97">
        <v>45540.758020833302</v>
      </c>
      <c r="P543" s="97">
        <v>45421.8034574884</v>
      </c>
      <c r="S543" t="s">
        <v>90</v>
      </c>
      <c r="T543" t="s">
        <v>170</v>
      </c>
      <c r="U543" t="s">
        <v>2713</v>
      </c>
      <c r="V543" t="s">
        <v>209</v>
      </c>
      <c r="W543" t="s">
        <v>4490</v>
      </c>
      <c r="Y543" t="s">
        <v>12</v>
      </c>
    </row>
    <row r="544" spans="1:34" customFormat="1" x14ac:dyDescent="0.3">
      <c r="A544" t="s">
        <v>3279</v>
      </c>
      <c r="B544" t="s">
        <v>3840</v>
      </c>
      <c r="C544" t="s">
        <v>114</v>
      </c>
      <c r="D544" t="s">
        <v>280</v>
      </c>
      <c r="E544">
        <v>10078</v>
      </c>
      <c r="F544" t="s">
        <v>14</v>
      </c>
      <c r="G544" t="s">
        <v>56</v>
      </c>
      <c r="K544" t="s">
        <v>134</v>
      </c>
      <c r="L544" t="s">
        <v>2694</v>
      </c>
      <c r="M544">
        <v>1700</v>
      </c>
      <c r="N544" t="s">
        <v>50</v>
      </c>
      <c r="O544" s="97">
        <v>45540.758020833302</v>
      </c>
      <c r="P544" s="97">
        <v>45421.803457835602</v>
      </c>
      <c r="S544" t="s">
        <v>90</v>
      </c>
      <c r="V544" t="s">
        <v>209</v>
      </c>
      <c r="AF544" t="s">
        <v>3273</v>
      </c>
      <c r="AG544" t="s">
        <v>3327</v>
      </c>
      <c r="AH544" t="s">
        <v>140</v>
      </c>
    </row>
    <row r="545" spans="1:35" customFormat="1" x14ac:dyDescent="0.3">
      <c r="A545" t="s">
        <v>4491</v>
      </c>
      <c r="B545" t="s">
        <v>2808</v>
      </c>
      <c r="C545" t="s">
        <v>114</v>
      </c>
      <c r="D545" t="s">
        <v>280</v>
      </c>
      <c r="E545">
        <v>10078</v>
      </c>
      <c r="F545" t="s">
        <v>18</v>
      </c>
      <c r="G545" t="s">
        <v>55</v>
      </c>
      <c r="I545" t="s">
        <v>4341</v>
      </c>
      <c r="K545" t="s">
        <v>2736</v>
      </c>
      <c r="L545" t="s">
        <v>2737</v>
      </c>
      <c r="M545">
        <v>32000</v>
      </c>
      <c r="N545" t="s">
        <v>39</v>
      </c>
      <c r="O545" s="97">
        <v>45540.758020833302</v>
      </c>
      <c r="P545" s="97">
        <v>45421.803458217597</v>
      </c>
      <c r="Q545" t="s">
        <v>2807</v>
      </c>
      <c r="S545" t="s">
        <v>90</v>
      </c>
      <c r="T545" t="s">
        <v>124</v>
      </c>
      <c r="U545" t="s">
        <v>2713</v>
      </c>
      <c r="V545" t="s">
        <v>146</v>
      </c>
      <c r="W545" t="s">
        <v>2809</v>
      </c>
      <c r="X545" t="s">
        <v>120</v>
      </c>
      <c r="Y545" t="s">
        <v>10</v>
      </c>
    </row>
    <row r="546" spans="1:35" customFormat="1" x14ac:dyDescent="0.3">
      <c r="A546" t="s">
        <v>4492</v>
      </c>
      <c r="B546" t="s">
        <v>2808</v>
      </c>
      <c r="C546" t="s">
        <v>114</v>
      </c>
      <c r="D546" t="s">
        <v>280</v>
      </c>
      <c r="E546">
        <v>10078</v>
      </c>
      <c r="F546" t="s">
        <v>18</v>
      </c>
      <c r="G546" t="s">
        <v>55</v>
      </c>
      <c r="I546" t="s">
        <v>4341</v>
      </c>
      <c r="K546" t="s">
        <v>2736</v>
      </c>
      <c r="L546" t="s">
        <v>2737</v>
      </c>
      <c r="M546">
        <v>32100</v>
      </c>
      <c r="N546" t="s">
        <v>39</v>
      </c>
      <c r="O546" s="97">
        <v>45540.758032407401</v>
      </c>
      <c r="P546" s="97">
        <v>45421.803458564798</v>
      </c>
      <c r="Q546" t="s">
        <v>2810</v>
      </c>
      <c r="S546" t="s">
        <v>90</v>
      </c>
      <c r="T546" t="s">
        <v>326</v>
      </c>
      <c r="U546" t="s">
        <v>354</v>
      </c>
      <c r="V546" t="s">
        <v>146</v>
      </c>
      <c r="W546" t="s">
        <v>338</v>
      </c>
      <c r="X546" t="s">
        <v>120</v>
      </c>
      <c r="Y546" t="s">
        <v>10</v>
      </c>
    </row>
    <row r="547" spans="1:35" customFormat="1" x14ac:dyDescent="0.3">
      <c r="A547" t="s">
        <v>4493</v>
      </c>
      <c r="B547" t="s">
        <v>2808</v>
      </c>
      <c r="C547" t="s">
        <v>114</v>
      </c>
      <c r="D547" t="s">
        <v>280</v>
      </c>
      <c r="E547">
        <v>10078</v>
      </c>
      <c r="F547" t="s">
        <v>18</v>
      </c>
      <c r="G547" t="s">
        <v>55</v>
      </c>
      <c r="K547" t="s">
        <v>2736</v>
      </c>
      <c r="L547" t="s">
        <v>2737</v>
      </c>
      <c r="M547">
        <v>32200</v>
      </c>
      <c r="N547" t="s">
        <v>50</v>
      </c>
      <c r="O547" s="97">
        <v>45540.758043981499</v>
      </c>
      <c r="P547" s="97">
        <v>45421.803458761598</v>
      </c>
      <c r="Q547" t="s">
        <v>2811</v>
      </c>
      <c r="S547" t="s">
        <v>90</v>
      </c>
      <c r="T547" t="s">
        <v>170</v>
      </c>
      <c r="U547" t="s">
        <v>2713</v>
      </c>
      <c r="V547" t="s">
        <v>146</v>
      </c>
      <c r="W547" t="s">
        <v>345</v>
      </c>
      <c r="X547" t="s">
        <v>120</v>
      </c>
      <c r="Y547" t="s">
        <v>10</v>
      </c>
    </row>
    <row r="548" spans="1:35" customFormat="1" x14ac:dyDescent="0.3">
      <c r="A548" t="s">
        <v>4494</v>
      </c>
      <c r="B548" t="s">
        <v>2813</v>
      </c>
      <c r="C548" t="s">
        <v>114</v>
      </c>
      <c r="D548" t="s">
        <v>280</v>
      </c>
      <c r="E548">
        <v>10078</v>
      </c>
      <c r="F548" t="s">
        <v>18</v>
      </c>
      <c r="G548" t="s">
        <v>55</v>
      </c>
      <c r="I548" t="s">
        <v>4495</v>
      </c>
      <c r="K548" t="s">
        <v>2736</v>
      </c>
      <c r="L548" t="s">
        <v>2737</v>
      </c>
      <c r="M548">
        <v>32300</v>
      </c>
      <c r="N548" t="s">
        <v>50</v>
      </c>
      <c r="O548" s="97">
        <v>45540.758055555598</v>
      </c>
      <c r="P548" s="97">
        <v>45421.803458912</v>
      </c>
      <c r="Q548" t="s">
        <v>2812</v>
      </c>
      <c r="S548" t="s">
        <v>90</v>
      </c>
      <c r="T548" t="s">
        <v>118</v>
      </c>
      <c r="U548" t="s">
        <v>2713</v>
      </c>
      <c r="V548" t="s">
        <v>146</v>
      </c>
      <c r="W548" t="s">
        <v>2814</v>
      </c>
      <c r="X548" t="s">
        <v>120</v>
      </c>
      <c r="Y548" t="s">
        <v>10</v>
      </c>
    </row>
    <row r="549" spans="1:35" customFormat="1" x14ac:dyDescent="0.3">
      <c r="A549" t="s">
        <v>4496</v>
      </c>
      <c r="B549" t="s">
        <v>2808</v>
      </c>
      <c r="C549" t="s">
        <v>114</v>
      </c>
      <c r="D549" t="s">
        <v>280</v>
      </c>
      <c r="E549">
        <v>10078</v>
      </c>
      <c r="F549" t="s">
        <v>18</v>
      </c>
      <c r="G549" t="s">
        <v>55</v>
      </c>
      <c r="I549" t="s">
        <v>4341</v>
      </c>
      <c r="K549" t="s">
        <v>2736</v>
      </c>
      <c r="L549" t="s">
        <v>2737</v>
      </c>
      <c r="M549">
        <v>32400</v>
      </c>
      <c r="N549" t="s">
        <v>38</v>
      </c>
      <c r="O549" s="97">
        <v>45540.758055555598</v>
      </c>
      <c r="P549" s="97">
        <v>45421.8034591088</v>
      </c>
      <c r="Q549" t="s">
        <v>2815</v>
      </c>
      <c r="R549" t="s">
        <v>5217</v>
      </c>
      <c r="S549" t="s">
        <v>90</v>
      </c>
      <c r="T549" t="s">
        <v>147</v>
      </c>
      <c r="U549" t="s">
        <v>2713</v>
      </c>
      <c r="V549" t="s">
        <v>146</v>
      </c>
      <c r="W549" t="s">
        <v>2816</v>
      </c>
      <c r="X549" t="s">
        <v>120</v>
      </c>
      <c r="Y549" t="s">
        <v>10</v>
      </c>
    </row>
    <row r="550" spans="1:35" customFormat="1" x14ac:dyDescent="0.3">
      <c r="A550" t="s">
        <v>4497</v>
      </c>
      <c r="B550" t="s">
        <v>4498</v>
      </c>
      <c r="C550" t="s">
        <v>114</v>
      </c>
      <c r="D550" t="s">
        <v>280</v>
      </c>
      <c r="E550">
        <v>10078</v>
      </c>
      <c r="F550" t="s">
        <v>21</v>
      </c>
      <c r="G550" t="s">
        <v>55</v>
      </c>
      <c r="K550" t="s">
        <v>2754</v>
      </c>
      <c r="L550" t="s">
        <v>2755</v>
      </c>
      <c r="M550">
        <v>67900</v>
      </c>
      <c r="N550" t="s">
        <v>50</v>
      </c>
      <c r="O550" s="97">
        <v>45540.758067129602</v>
      </c>
      <c r="P550" s="97">
        <v>45421.803459294002</v>
      </c>
      <c r="S550" t="s">
        <v>94</v>
      </c>
      <c r="T550" t="s">
        <v>2866</v>
      </c>
      <c r="V550" t="s">
        <v>472</v>
      </c>
    </row>
    <row r="551" spans="1:35" customFormat="1" x14ac:dyDescent="0.3">
      <c r="A551" t="s">
        <v>4499</v>
      </c>
      <c r="B551" t="s">
        <v>4500</v>
      </c>
      <c r="C551" t="s">
        <v>114</v>
      </c>
      <c r="D551" t="s">
        <v>280</v>
      </c>
      <c r="E551">
        <v>10078</v>
      </c>
      <c r="F551" t="s">
        <v>34</v>
      </c>
      <c r="G551" t="s">
        <v>55</v>
      </c>
      <c r="K551" t="s">
        <v>2769</v>
      </c>
      <c r="L551" t="s">
        <v>2770</v>
      </c>
      <c r="M551">
        <v>71200</v>
      </c>
      <c r="N551" t="s">
        <v>50</v>
      </c>
      <c r="O551" s="97">
        <v>45540.758067129602</v>
      </c>
      <c r="P551" s="97">
        <v>45421.9099361111</v>
      </c>
      <c r="S551" t="s">
        <v>94</v>
      </c>
      <c r="V551" t="s">
        <v>472</v>
      </c>
    </row>
    <row r="552" spans="1:35" customFormat="1" x14ac:dyDescent="0.3">
      <c r="A552" t="s">
        <v>4501</v>
      </c>
      <c r="B552" t="s">
        <v>4502</v>
      </c>
      <c r="C552" t="s">
        <v>114</v>
      </c>
      <c r="D552" t="s">
        <v>280</v>
      </c>
      <c r="E552">
        <v>10078</v>
      </c>
      <c r="F552" t="s">
        <v>14</v>
      </c>
      <c r="G552" t="s">
        <v>56</v>
      </c>
      <c r="K552" t="s">
        <v>2754</v>
      </c>
      <c r="L552" t="s">
        <v>2755</v>
      </c>
      <c r="M552">
        <v>69000</v>
      </c>
      <c r="N552" t="s">
        <v>50</v>
      </c>
      <c r="O552" s="97">
        <v>45540.758067129602</v>
      </c>
      <c r="P552" s="97">
        <v>45421.803459456001</v>
      </c>
      <c r="S552" t="s">
        <v>94</v>
      </c>
      <c r="V552" t="s">
        <v>472</v>
      </c>
      <c r="AG552" t="s">
        <v>4503</v>
      </c>
    </row>
    <row r="553" spans="1:35" customFormat="1" x14ac:dyDescent="0.3">
      <c r="A553" t="s">
        <v>4504</v>
      </c>
      <c r="B553" t="s">
        <v>4505</v>
      </c>
      <c r="C553" t="s">
        <v>114</v>
      </c>
      <c r="D553" t="s">
        <v>280</v>
      </c>
      <c r="E553">
        <v>10078</v>
      </c>
      <c r="F553" t="s">
        <v>34</v>
      </c>
      <c r="G553" t="s">
        <v>55</v>
      </c>
      <c r="K553" t="s">
        <v>2870</v>
      </c>
      <c r="L553" t="s">
        <v>2696</v>
      </c>
      <c r="M553">
        <v>72000</v>
      </c>
      <c r="N553" t="s">
        <v>50</v>
      </c>
      <c r="O553" s="97">
        <v>45540.758067129602</v>
      </c>
      <c r="P553" s="97">
        <v>45421.803459641204</v>
      </c>
      <c r="S553" t="s">
        <v>94</v>
      </c>
      <c r="V553" t="s">
        <v>472</v>
      </c>
    </row>
    <row r="554" spans="1:35" customFormat="1" x14ac:dyDescent="0.3">
      <c r="A554" t="s">
        <v>4506</v>
      </c>
      <c r="B554" t="s">
        <v>4507</v>
      </c>
      <c r="C554" t="s">
        <v>4508</v>
      </c>
      <c r="D554" t="s">
        <v>214</v>
      </c>
      <c r="E554">
        <v>100734</v>
      </c>
      <c r="F554" t="s">
        <v>34</v>
      </c>
      <c r="G554" t="s">
        <v>58</v>
      </c>
      <c r="K554" t="s">
        <v>2747</v>
      </c>
      <c r="L554" t="s">
        <v>2748</v>
      </c>
      <c r="M554">
        <v>65100</v>
      </c>
      <c r="N554" t="s">
        <v>50</v>
      </c>
      <c r="O554" s="97">
        <v>45540.786076388897</v>
      </c>
      <c r="P554" s="97">
        <v>45421.788464386598</v>
      </c>
      <c r="S554" t="s">
        <v>94</v>
      </c>
      <c r="V554" t="s">
        <v>480</v>
      </c>
    </row>
    <row r="555" spans="1:35" customFormat="1" x14ac:dyDescent="0.3">
      <c r="A555" t="s">
        <v>4509</v>
      </c>
      <c r="B555" t="s">
        <v>4510</v>
      </c>
      <c r="C555" t="s">
        <v>2782</v>
      </c>
      <c r="D555" t="s">
        <v>227</v>
      </c>
      <c r="E555">
        <v>96551</v>
      </c>
      <c r="F555" t="s">
        <v>21</v>
      </c>
      <c r="G555" t="s">
        <v>55</v>
      </c>
      <c r="K555" t="s">
        <v>2704</v>
      </c>
      <c r="L555" t="s">
        <v>2688</v>
      </c>
      <c r="M555">
        <v>11300</v>
      </c>
      <c r="N555" t="s">
        <v>50</v>
      </c>
      <c r="O555" s="97">
        <v>45540.797106481499</v>
      </c>
      <c r="P555" s="97">
        <v>45422.241815624999</v>
      </c>
      <c r="S555" t="s">
        <v>90</v>
      </c>
      <c r="T555" t="s">
        <v>206</v>
      </c>
      <c r="V555" t="s">
        <v>246</v>
      </c>
    </row>
    <row r="556" spans="1:35" customFormat="1" x14ac:dyDescent="0.3">
      <c r="A556" t="s">
        <v>4511</v>
      </c>
      <c r="B556" t="s">
        <v>4512</v>
      </c>
      <c r="C556" t="s">
        <v>217</v>
      </c>
      <c r="D556" t="s">
        <v>227</v>
      </c>
      <c r="E556">
        <v>96551</v>
      </c>
      <c r="F556" t="s">
        <v>14</v>
      </c>
      <c r="G556" t="s">
        <v>56</v>
      </c>
      <c r="K556" t="s">
        <v>2704</v>
      </c>
      <c r="L556" t="s">
        <v>2688</v>
      </c>
      <c r="M556">
        <v>12100</v>
      </c>
      <c r="N556" t="s">
        <v>50</v>
      </c>
      <c r="O556" s="97">
        <v>45540.799097222203</v>
      </c>
      <c r="P556" s="97">
        <v>45422.241519988398</v>
      </c>
      <c r="S556" t="s">
        <v>90</v>
      </c>
      <c r="V556" t="s">
        <v>246</v>
      </c>
      <c r="AF556" t="s">
        <v>2702</v>
      </c>
      <c r="AG556" t="s">
        <v>3375</v>
      </c>
      <c r="AH556" t="s">
        <v>4513</v>
      </c>
      <c r="AI556" t="s">
        <v>2705</v>
      </c>
    </row>
    <row r="557" spans="1:35" customFormat="1" x14ac:dyDescent="0.3">
      <c r="A557" t="s">
        <v>4514</v>
      </c>
      <c r="B557" t="s">
        <v>2781</v>
      </c>
      <c r="C557" t="s">
        <v>217</v>
      </c>
      <c r="D557" t="s">
        <v>227</v>
      </c>
      <c r="E557">
        <v>96551</v>
      </c>
      <c r="F557" t="s">
        <v>34</v>
      </c>
      <c r="G557" t="s">
        <v>55</v>
      </c>
      <c r="K557" t="s">
        <v>2752</v>
      </c>
      <c r="L557" t="s">
        <v>2753</v>
      </c>
      <c r="M557">
        <v>67000</v>
      </c>
      <c r="N557" t="s">
        <v>50</v>
      </c>
      <c r="O557" s="97">
        <v>45540.800740740699</v>
      </c>
      <c r="P557" s="97">
        <v>45422.241096794001</v>
      </c>
      <c r="S557" t="s">
        <v>94</v>
      </c>
      <c r="V557" t="s">
        <v>480</v>
      </c>
    </row>
    <row r="558" spans="1:35" customFormat="1" x14ac:dyDescent="0.3">
      <c r="A558" t="s">
        <v>4515</v>
      </c>
      <c r="B558" t="s">
        <v>4516</v>
      </c>
      <c r="C558" t="s">
        <v>217</v>
      </c>
      <c r="D558" t="s">
        <v>227</v>
      </c>
      <c r="E558">
        <v>96551</v>
      </c>
      <c r="F558" t="s">
        <v>21</v>
      </c>
      <c r="G558" t="s">
        <v>55</v>
      </c>
      <c r="K558" t="s">
        <v>2747</v>
      </c>
      <c r="L558" t="s">
        <v>2748</v>
      </c>
      <c r="M558">
        <v>65200</v>
      </c>
      <c r="N558" t="s">
        <v>50</v>
      </c>
      <c r="O558" s="97">
        <v>45540.801805555602</v>
      </c>
      <c r="P558" s="97">
        <v>45422.240816168996</v>
      </c>
      <c r="S558" t="s">
        <v>94</v>
      </c>
      <c r="T558" t="s">
        <v>122</v>
      </c>
      <c r="V558" t="s">
        <v>480</v>
      </c>
    </row>
    <row r="559" spans="1:35" customFormat="1" x14ac:dyDescent="0.3">
      <c r="A559" t="s">
        <v>4517</v>
      </c>
      <c r="B559" t="s">
        <v>2784</v>
      </c>
      <c r="C559" t="s">
        <v>217</v>
      </c>
      <c r="D559" t="s">
        <v>227</v>
      </c>
      <c r="E559">
        <v>96551</v>
      </c>
      <c r="F559" t="s">
        <v>34</v>
      </c>
      <c r="G559" t="s">
        <v>55</v>
      </c>
      <c r="K559" t="s">
        <v>2777</v>
      </c>
      <c r="L559" t="s">
        <v>2778</v>
      </c>
      <c r="M559">
        <v>45600</v>
      </c>
      <c r="N559" t="s">
        <v>50</v>
      </c>
      <c r="O559" s="97">
        <v>45540.8031134259</v>
      </c>
      <c r="P559" s="97">
        <v>45422.238122488401</v>
      </c>
      <c r="S559" t="s">
        <v>94</v>
      </c>
      <c r="V559" t="s">
        <v>463</v>
      </c>
    </row>
    <row r="560" spans="1:35" customFormat="1" x14ac:dyDescent="0.3">
      <c r="A560" t="s">
        <v>4518</v>
      </c>
      <c r="B560" t="s">
        <v>2785</v>
      </c>
      <c r="C560" t="s">
        <v>217</v>
      </c>
      <c r="D560" t="s">
        <v>227</v>
      </c>
      <c r="E560">
        <v>96551</v>
      </c>
      <c r="F560" t="s">
        <v>34</v>
      </c>
      <c r="G560" t="s">
        <v>55</v>
      </c>
      <c r="K560" t="s">
        <v>2750</v>
      </c>
      <c r="L560" t="s">
        <v>2751</v>
      </c>
      <c r="M560">
        <v>46500</v>
      </c>
      <c r="N560" t="s">
        <v>50</v>
      </c>
      <c r="O560" s="97">
        <v>45540.804027777798</v>
      </c>
      <c r="P560" s="97">
        <v>45422.238123576397</v>
      </c>
      <c r="S560" t="s">
        <v>94</v>
      </c>
      <c r="V560" t="s">
        <v>463</v>
      </c>
    </row>
    <row r="561" spans="1:33" customFormat="1" x14ac:dyDescent="0.3">
      <c r="A561" t="s">
        <v>4519</v>
      </c>
      <c r="B561" t="s">
        <v>4520</v>
      </c>
      <c r="C561" t="s">
        <v>217</v>
      </c>
      <c r="D561" t="s">
        <v>227</v>
      </c>
      <c r="E561">
        <v>96551</v>
      </c>
      <c r="F561" t="s">
        <v>34</v>
      </c>
      <c r="G561" t="s">
        <v>55</v>
      </c>
      <c r="K561" t="s">
        <v>2779</v>
      </c>
      <c r="L561" t="s">
        <v>2760</v>
      </c>
      <c r="M561">
        <v>52200</v>
      </c>
      <c r="N561" t="s">
        <v>50</v>
      </c>
      <c r="O561" s="97">
        <v>45540.805057870399</v>
      </c>
      <c r="P561" s="97">
        <v>45422.238123807903</v>
      </c>
      <c r="S561" t="s">
        <v>94</v>
      </c>
      <c r="V561" t="s">
        <v>463</v>
      </c>
    </row>
    <row r="562" spans="1:33" customFormat="1" x14ac:dyDescent="0.3">
      <c r="A562" t="s">
        <v>4521</v>
      </c>
      <c r="B562" t="s">
        <v>2786</v>
      </c>
      <c r="C562" t="s">
        <v>217</v>
      </c>
      <c r="D562" t="s">
        <v>227</v>
      </c>
      <c r="E562">
        <v>96551</v>
      </c>
      <c r="F562" t="s">
        <v>34</v>
      </c>
      <c r="G562" t="s">
        <v>55</v>
      </c>
      <c r="K562" t="s">
        <v>2779</v>
      </c>
      <c r="L562" t="s">
        <v>2760</v>
      </c>
      <c r="M562">
        <v>52300</v>
      </c>
      <c r="N562" t="s">
        <v>50</v>
      </c>
      <c r="O562" s="97">
        <v>45540.806006944404</v>
      </c>
      <c r="P562" s="97">
        <v>45422.238124305601</v>
      </c>
      <c r="S562" t="s">
        <v>94</v>
      </c>
      <c r="V562" t="s">
        <v>463</v>
      </c>
    </row>
    <row r="563" spans="1:33" customFormat="1" x14ac:dyDescent="0.3">
      <c r="A563" t="s">
        <v>4522</v>
      </c>
      <c r="B563" t="s">
        <v>4981</v>
      </c>
      <c r="C563" t="s">
        <v>4523</v>
      </c>
      <c r="D563" t="s">
        <v>189</v>
      </c>
      <c r="E563">
        <v>68843</v>
      </c>
      <c r="F563" t="s">
        <v>21</v>
      </c>
      <c r="K563" t="s">
        <v>2726</v>
      </c>
      <c r="L563" t="s">
        <v>2727</v>
      </c>
      <c r="M563">
        <v>57000</v>
      </c>
      <c r="N563" t="s">
        <v>50</v>
      </c>
      <c r="O563" s="97">
        <v>45540.822118055599</v>
      </c>
      <c r="P563" s="97">
        <v>45422.282967013904</v>
      </c>
    </row>
    <row r="564" spans="1:33" customFormat="1" x14ac:dyDescent="0.3">
      <c r="A564" t="s">
        <v>4524</v>
      </c>
      <c r="B564" t="s">
        <v>4525</v>
      </c>
      <c r="C564" t="s">
        <v>432</v>
      </c>
      <c r="D564" t="s">
        <v>189</v>
      </c>
      <c r="E564">
        <v>68843</v>
      </c>
      <c r="F564" t="s">
        <v>34</v>
      </c>
      <c r="K564" t="s">
        <v>2726</v>
      </c>
      <c r="L564" t="s">
        <v>2727</v>
      </c>
      <c r="M564">
        <v>58400</v>
      </c>
      <c r="N564" t="s">
        <v>50</v>
      </c>
      <c r="O564" s="97">
        <v>45540.822951388902</v>
      </c>
      <c r="P564" s="97">
        <v>45422.282967210602</v>
      </c>
    </row>
    <row r="565" spans="1:33" customFormat="1" x14ac:dyDescent="0.3">
      <c r="A565" t="s">
        <v>4526</v>
      </c>
      <c r="B565" t="s">
        <v>4527</v>
      </c>
      <c r="C565" t="s">
        <v>432</v>
      </c>
      <c r="D565" t="s">
        <v>189</v>
      </c>
      <c r="E565">
        <v>68843</v>
      </c>
      <c r="F565" t="s">
        <v>14</v>
      </c>
      <c r="K565" t="s">
        <v>2726</v>
      </c>
      <c r="L565" t="s">
        <v>2727</v>
      </c>
      <c r="M565">
        <v>58500</v>
      </c>
      <c r="N565" t="s">
        <v>50</v>
      </c>
      <c r="O565" s="97">
        <v>45540.823888888903</v>
      </c>
      <c r="P565" s="97">
        <v>45422.282967395797</v>
      </c>
      <c r="AG565" t="s">
        <v>140</v>
      </c>
    </row>
    <row r="566" spans="1:33" customFormat="1" x14ac:dyDescent="0.3">
      <c r="A566" t="s">
        <v>4528</v>
      </c>
      <c r="B566" t="s">
        <v>4529</v>
      </c>
      <c r="C566" t="s">
        <v>432</v>
      </c>
      <c r="D566" t="s">
        <v>189</v>
      </c>
      <c r="E566">
        <v>68843</v>
      </c>
      <c r="F566" t="s">
        <v>21</v>
      </c>
      <c r="K566" t="s">
        <v>2726</v>
      </c>
      <c r="L566" t="s">
        <v>2727</v>
      </c>
      <c r="M566">
        <v>60000</v>
      </c>
      <c r="N566" t="s">
        <v>50</v>
      </c>
      <c r="O566" s="97">
        <v>45540.824421296304</v>
      </c>
      <c r="P566" s="97">
        <v>45422.282967395797</v>
      </c>
    </row>
    <row r="567" spans="1:33" customFormat="1" x14ac:dyDescent="0.3">
      <c r="A567" t="s">
        <v>4530</v>
      </c>
      <c r="B567" t="s">
        <v>3016</v>
      </c>
      <c r="C567" t="s">
        <v>4252</v>
      </c>
      <c r="D567" t="s">
        <v>186</v>
      </c>
      <c r="E567">
        <v>35013</v>
      </c>
      <c r="F567" t="s">
        <v>34</v>
      </c>
      <c r="G567" t="s">
        <v>55</v>
      </c>
      <c r="K567" t="s">
        <v>2704</v>
      </c>
      <c r="L567" t="s">
        <v>2688</v>
      </c>
      <c r="M567">
        <v>13000</v>
      </c>
      <c r="N567" t="s">
        <v>52</v>
      </c>
      <c r="O567" s="97">
        <v>45540.831631944398</v>
      </c>
    </row>
    <row r="568" spans="1:33" customFormat="1" x14ac:dyDescent="0.3">
      <c r="A568" t="s">
        <v>4531</v>
      </c>
      <c r="B568" t="s">
        <v>4254</v>
      </c>
      <c r="C568" t="s">
        <v>154</v>
      </c>
      <c r="D568" t="s">
        <v>186</v>
      </c>
      <c r="E568">
        <v>35013</v>
      </c>
      <c r="F568" t="s">
        <v>34</v>
      </c>
      <c r="G568" t="s">
        <v>55</v>
      </c>
      <c r="K568" t="s">
        <v>2752</v>
      </c>
      <c r="L568" t="s">
        <v>2753</v>
      </c>
      <c r="M568">
        <v>67600</v>
      </c>
      <c r="N568" t="s">
        <v>52</v>
      </c>
      <c r="O568" s="97">
        <v>45540.831631944398</v>
      </c>
    </row>
    <row r="569" spans="1:33" customFormat="1" x14ac:dyDescent="0.3">
      <c r="A569" t="s">
        <v>4532</v>
      </c>
      <c r="B569" t="s">
        <v>4278</v>
      </c>
      <c r="C569" t="s">
        <v>4279</v>
      </c>
      <c r="D569" t="s">
        <v>186</v>
      </c>
      <c r="E569">
        <v>35013</v>
      </c>
      <c r="F569" t="s">
        <v>18</v>
      </c>
      <c r="G569" t="s">
        <v>55</v>
      </c>
      <c r="I569" t="s">
        <v>4533</v>
      </c>
      <c r="K569" t="s">
        <v>3283</v>
      </c>
      <c r="L569" t="s">
        <v>3284</v>
      </c>
      <c r="M569">
        <v>21800</v>
      </c>
      <c r="N569" t="s">
        <v>50</v>
      </c>
      <c r="O569" s="97">
        <v>45540.831631944398</v>
      </c>
      <c r="P569" s="97">
        <v>45421.878989664401</v>
      </c>
      <c r="S569" t="s">
        <v>90</v>
      </c>
      <c r="T569" t="s">
        <v>118</v>
      </c>
      <c r="U569" t="s">
        <v>2713</v>
      </c>
      <c r="V569" t="s">
        <v>291</v>
      </c>
      <c r="W569" t="s">
        <v>4534</v>
      </c>
      <c r="Y569" t="s">
        <v>12</v>
      </c>
    </row>
    <row r="570" spans="1:33" customFormat="1" x14ac:dyDescent="0.3">
      <c r="A570" t="s">
        <v>4535</v>
      </c>
      <c r="B570" t="s">
        <v>4281</v>
      </c>
      <c r="C570" t="s">
        <v>4279</v>
      </c>
      <c r="D570" t="s">
        <v>186</v>
      </c>
      <c r="E570">
        <v>35013</v>
      </c>
      <c r="F570" t="s">
        <v>18</v>
      </c>
      <c r="G570" t="s">
        <v>55</v>
      </c>
      <c r="I570" t="s">
        <v>4533</v>
      </c>
      <c r="K570" t="s">
        <v>3283</v>
      </c>
      <c r="L570" t="s">
        <v>3284</v>
      </c>
      <c r="M570">
        <v>22200</v>
      </c>
      <c r="N570" t="s">
        <v>50</v>
      </c>
      <c r="O570" s="97">
        <v>45540.831643518497</v>
      </c>
      <c r="P570" s="97">
        <v>45421.878990011603</v>
      </c>
      <c r="S570" t="s">
        <v>90</v>
      </c>
      <c r="T570" t="s">
        <v>118</v>
      </c>
      <c r="U570" t="s">
        <v>2713</v>
      </c>
      <c r="V570" t="s">
        <v>291</v>
      </c>
      <c r="W570" t="s">
        <v>4536</v>
      </c>
      <c r="Y570" t="s">
        <v>12</v>
      </c>
    </row>
    <row r="571" spans="1:33" customFormat="1" x14ac:dyDescent="0.3">
      <c r="A571" t="s">
        <v>4537</v>
      </c>
      <c r="B571" t="s">
        <v>4538</v>
      </c>
      <c r="C571" t="s">
        <v>2850</v>
      </c>
      <c r="D571" t="s">
        <v>221</v>
      </c>
      <c r="E571">
        <v>90408</v>
      </c>
      <c r="F571" t="s">
        <v>24</v>
      </c>
      <c r="K571" t="s">
        <v>3283</v>
      </c>
      <c r="L571" t="s">
        <v>3284</v>
      </c>
      <c r="M571">
        <v>23700</v>
      </c>
      <c r="N571" t="s">
        <v>50</v>
      </c>
      <c r="O571" s="97">
        <v>45540.888287037</v>
      </c>
      <c r="P571" s="97">
        <v>45421.952946794001</v>
      </c>
      <c r="S571" t="s">
        <v>90</v>
      </c>
      <c r="T571" t="s">
        <v>193</v>
      </c>
      <c r="U571" t="s">
        <v>2713</v>
      </c>
      <c r="V571" t="s">
        <v>291</v>
      </c>
      <c r="Y571" t="s">
        <v>12</v>
      </c>
    </row>
    <row r="572" spans="1:33" customFormat="1" x14ac:dyDescent="0.3">
      <c r="A572" t="s">
        <v>4539</v>
      </c>
      <c r="B572" t="s">
        <v>4540</v>
      </c>
      <c r="C572" t="s">
        <v>127</v>
      </c>
      <c r="D572" t="s">
        <v>174</v>
      </c>
      <c r="E572">
        <v>75302</v>
      </c>
      <c r="F572" t="s">
        <v>34</v>
      </c>
      <c r="G572" t="s">
        <v>58</v>
      </c>
      <c r="K572" t="s">
        <v>2741</v>
      </c>
      <c r="L572" t="s">
        <v>2742</v>
      </c>
      <c r="M572">
        <v>42900</v>
      </c>
      <c r="N572" t="s">
        <v>37</v>
      </c>
      <c r="O572" s="97">
        <v>45540.921979166698</v>
      </c>
      <c r="P572" s="97">
        <v>45422.2889518171</v>
      </c>
      <c r="S572" t="s">
        <v>94</v>
      </c>
    </row>
    <row r="573" spans="1:33" customFormat="1" x14ac:dyDescent="0.3">
      <c r="A573" t="s">
        <v>4541</v>
      </c>
      <c r="B573" t="s">
        <v>4542</v>
      </c>
      <c r="C573" t="s">
        <v>127</v>
      </c>
      <c r="D573" t="s">
        <v>174</v>
      </c>
      <c r="E573">
        <v>75302</v>
      </c>
      <c r="F573" t="s">
        <v>34</v>
      </c>
      <c r="G573" t="s">
        <v>58</v>
      </c>
      <c r="K573" t="s">
        <v>2759</v>
      </c>
      <c r="L573" t="s">
        <v>2760</v>
      </c>
      <c r="M573">
        <v>44400</v>
      </c>
      <c r="N573" t="s">
        <v>37</v>
      </c>
      <c r="O573" s="97">
        <v>45540.921979166698</v>
      </c>
      <c r="P573" s="97">
        <v>45422.282918715297</v>
      </c>
      <c r="S573" t="s">
        <v>94</v>
      </c>
    </row>
    <row r="574" spans="1:33" customFormat="1" x14ac:dyDescent="0.3">
      <c r="A574" t="s">
        <v>4543</v>
      </c>
      <c r="B574" t="s">
        <v>3033</v>
      </c>
      <c r="C574" t="s">
        <v>127</v>
      </c>
      <c r="D574" t="s">
        <v>174</v>
      </c>
      <c r="E574">
        <v>75302</v>
      </c>
      <c r="F574" t="s">
        <v>34</v>
      </c>
      <c r="G574" t="s">
        <v>58</v>
      </c>
      <c r="K574" t="s">
        <v>2752</v>
      </c>
      <c r="L574" t="s">
        <v>2753</v>
      </c>
      <c r="M574">
        <v>66100</v>
      </c>
      <c r="N574" t="s">
        <v>38</v>
      </c>
      <c r="O574" s="97">
        <v>45540.921979166698</v>
      </c>
      <c r="P574" s="97">
        <v>45422.282918865698</v>
      </c>
      <c r="R574" t="s">
        <v>5142</v>
      </c>
      <c r="S574" t="s">
        <v>94</v>
      </c>
    </row>
    <row r="575" spans="1:33" customFormat="1" x14ac:dyDescent="0.3">
      <c r="A575" t="s">
        <v>4544</v>
      </c>
      <c r="B575" t="s">
        <v>3129</v>
      </c>
      <c r="C575" t="s">
        <v>127</v>
      </c>
      <c r="D575" t="s">
        <v>174</v>
      </c>
      <c r="E575">
        <v>75302</v>
      </c>
      <c r="F575" t="s">
        <v>34</v>
      </c>
      <c r="G575" t="s">
        <v>58</v>
      </c>
      <c r="K575" t="s">
        <v>2728</v>
      </c>
      <c r="L575" t="s">
        <v>2729</v>
      </c>
      <c r="M575">
        <v>72700</v>
      </c>
      <c r="N575" t="s">
        <v>50</v>
      </c>
      <c r="O575" s="97">
        <v>45540.921979166698</v>
      </c>
      <c r="P575" s="97">
        <v>45422.282919409699</v>
      </c>
      <c r="S575" t="s">
        <v>94</v>
      </c>
    </row>
    <row r="576" spans="1:33" customFormat="1" x14ac:dyDescent="0.3">
      <c r="A576" t="s">
        <v>4545</v>
      </c>
      <c r="B576" t="s">
        <v>3130</v>
      </c>
      <c r="C576" t="s">
        <v>127</v>
      </c>
      <c r="D576" t="s">
        <v>174</v>
      </c>
      <c r="E576">
        <v>75302</v>
      </c>
      <c r="F576" t="s">
        <v>34</v>
      </c>
      <c r="G576" t="s">
        <v>58</v>
      </c>
      <c r="K576" t="s">
        <v>2730</v>
      </c>
      <c r="L576" t="s">
        <v>2731</v>
      </c>
      <c r="M576">
        <v>73800</v>
      </c>
      <c r="N576" t="s">
        <v>50</v>
      </c>
      <c r="O576" s="97">
        <v>45540.921979166698</v>
      </c>
      <c r="P576" s="97">
        <v>45422.2829235764</v>
      </c>
      <c r="S576" t="s">
        <v>94</v>
      </c>
    </row>
    <row r="577" spans="1:34" customFormat="1" x14ac:dyDescent="0.3">
      <c r="A577" t="s">
        <v>4546</v>
      </c>
      <c r="B577" t="s">
        <v>4547</v>
      </c>
      <c r="C577" t="s">
        <v>127</v>
      </c>
      <c r="D577" t="s">
        <v>174</v>
      </c>
      <c r="E577">
        <v>75302</v>
      </c>
      <c r="F577" t="s">
        <v>18</v>
      </c>
      <c r="G577" t="s">
        <v>56</v>
      </c>
      <c r="I577" t="s">
        <v>4548</v>
      </c>
      <c r="K577" t="s">
        <v>2704</v>
      </c>
      <c r="L577" t="s">
        <v>2688</v>
      </c>
      <c r="M577">
        <v>11700</v>
      </c>
      <c r="N577" t="s">
        <v>50</v>
      </c>
      <c r="O577" s="97">
        <v>45540.921979166698</v>
      </c>
      <c r="P577" s="97">
        <v>45422.282926817097</v>
      </c>
      <c r="S577" t="s">
        <v>90</v>
      </c>
      <c r="T577" t="s">
        <v>205</v>
      </c>
      <c r="U577" t="s">
        <v>2713</v>
      </c>
      <c r="V577" t="s">
        <v>246</v>
      </c>
      <c r="W577" t="s">
        <v>4549</v>
      </c>
      <c r="Y577" t="s">
        <v>12</v>
      </c>
    </row>
    <row r="578" spans="1:34" customFormat="1" x14ac:dyDescent="0.3">
      <c r="A578" t="s">
        <v>4550</v>
      </c>
      <c r="B578" t="s">
        <v>4551</v>
      </c>
      <c r="C578" t="s">
        <v>125</v>
      </c>
      <c r="D578" t="s">
        <v>203</v>
      </c>
      <c r="E578">
        <v>43714</v>
      </c>
      <c r="F578" t="s">
        <v>34</v>
      </c>
      <c r="G578" t="s">
        <v>55</v>
      </c>
      <c r="K578" t="s">
        <v>134</v>
      </c>
      <c r="L578" t="s">
        <v>2694</v>
      </c>
      <c r="M578">
        <v>1800</v>
      </c>
      <c r="N578" t="s">
        <v>50</v>
      </c>
      <c r="O578" s="97">
        <v>45540.944328703699</v>
      </c>
      <c r="P578" s="97">
        <v>45422.259044675899</v>
      </c>
    </row>
    <row r="579" spans="1:34" customFormat="1" x14ac:dyDescent="0.3">
      <c r="A579" t="s">
        <v>4552</v>
      </c>
      <c r="B579" t="s">
        <v>4553</v>
      </c>
      <c r="C579" t="s">
        <v>4554</v>
      </c>
      <c r="D579" t="s">
        <v>203</v>
      </c>
      <c r="E579">
        <v>43714</v>
      </c>
      <c r="F579" t="s">
        <v>34</v>
      </c>
      <c r="G579" t="s">
        <v>55</v>
      </c>
      <c r="K579" t="s">
        <v>3283</v>
      </c>
      <c r="L579" t="s">
        <v>3284</v>
      </c>
      <c r="M579">
        <v>25600</v>
      </c>
      <c r="N579" t="s">
        <v>50</v>
      </c>
      <c r="O579" s="97">
        <v>45540.944328703699</v>
      </c>
      <c r="P579" s="97">
        <v>45422.259045567102</v>
      </c>
    </row>
    <row r="580" spans="1:34" customFormat="1" x14ac:dyDescent="0.3">
      <c r="A580" t="s">
        <v>4555</v>
      </c>
      <c r="B580" t="s">
        <v>4556</v>
      </c>
      <c r="C580" t="s">
        <v>4557</v>
      </c>
      <c r="D580" t="s">
        <v>203</v>
      </c>
      <c r="E580">
        <v>43714</v>
      </c>
      <c r="F580" t="s">
        <v>24</v>
      </c>
      <c r="G580" t="s">
        <v>55</v>
      </c>
      <c r="K580" t="s">
        <v>3283</v>
      </c>
      <c r="L580" t="s">
        <v>3284</v>
      </c>
      <c r="M580">
        <v>25500</v>
      </c>
      <c r="N580" t="s">
        <v>38</v>
      </c>
      <c r="O580" s="97">
        <v>45540.944328703699</v>
      </c>
      <c r="P580" s="97">
        <v>45422.2590472222</v>
      </c>
      <c r="R580" t="s">
        <v>5059</v>
      </c>
      <c r="S580" t="s">
        <v>90</v>
      </c>
      <c r="T580" t="s">
        <v>122</v>
      </c>
      <c r="U580" t="s">
        <v>2713</v>
      </c>
      <c r="V580" t="s">
        <v>152</v>
      </c>
      <c r="Y580" t="s">
        <v>12</v>
      </c>
    </row>
    <row r="581" spans="1:34" customFormat="1" x14ac:dyDescent="0.3">
      <c r="A581" t="s">
        <v>4558</v>
      </c>
      <c r="B581" t="s">
        <v>4559</v>
      </c>
      <c r="C581" t="s">
        <v>125</v>
      </c>
      <c r="D581" t="s">
        <v>203</v>
      </c>
      <c r="E581">
        <v>43714</v>
      </c>
      <c r="F581" t="s">
        <v>34</v>
      </c>
      <c r="G581" t="s">
        <v>54</v>
      </c>
      <c r="K581" t="s">
        <v>3283</v>
      </c>
      <c r="L581" t="s">
        <v>3284</v>
      </c>
      <c r="M581">
        <v>14100</v>
      </c>
      <c r="N581" t="s">
        <v>50</v>
      </c>
      <c r="O581" s="97">
        <v>45540.944328703699</v>
      </c>
      <c r="P581" s="97">
        <v>45422.280211689802</v>
      </c>
    </row>
    <row r="582" spans="1:34" customFormat="1" x14ac:dyDescent="0.3">
      <c r="A582" t="s">
        <v>4560</v>
      </c>
      <c r="B582" t="s">
        <v>4561</v>
      </c>
      <c r="C582" t="s">
        <v>4562</v>
      </c>
      <c r="D582" t="s">
        <v>201</v>
      </c>
      <c r="E582">
        <v>85543</v>
      </c>
      <c r="F582" t="s">
        <v>34</v>
      </c>
      <c r="K582" t="s">
        <v>2724</v>
      </c>
      <c r="L582" t="s">
        <v>2725</v>
      </c>
      <c r="M582">
        <v>56000</v>
      </c>
      <c r="N582" t="s">
        <v>50</v>
      </c>
      <c r="O582" s="97">
        <v>45540.950729166703</v>
      </c>
      <c r="P582" s="97">
        <v>45422.213009803199</v>
      </c>
      <c r="S582" t="s">
        <v>94</v>
      </c>
      <c r="V582" t="s">
        <v>577</v>
      </c>
    </row>
    <row r="583" spans="1:34" customFormat="1" x14ac:dyDescent="0.3">
      <c r="A583" t="s">
        <v>4563</v>
      </c>
      <c r="B583" t="s">
        <v>3075</v>
      </c>
      <c r="C583" t="s">
        <v>156</v>
      </c>
      <c r="D583" t="s">
        <v>155</v>
      </c>
      <c r="E583">
        <v>70180</v>
      </c>
      <c r="F583" t="s">
        <v>18</v>
      </c>
      <c r="K583" t="s">
        <v>3283</v>
      </c>
      <c r="L583" t="s">
        <v>3284</v>
      </c>
      <c r="M583">
        <v>30600</v>
      </c>
      <c r="N583" t="s">
        <v>37</v>
      </c>
      <c r="O583" s="97">
        <v>45540.998078703698</v>
      </c>
      <c r="P583" s="97">
        <v>45422.220840740702</v>
      </c>
      <c r="S583" t="s">
        <v>90</v>
      </c>
      <c r="T583" t="s">
        <v>148</v>
      </c>
      <c r="U583" t="s">
        <v>2713</v>
      </c>
      <c r="V583" t="s">
        <v>244</v>
      </c>
      <c r="W583" t="s">
        <v>4564</v>
      </c>
      <c r="Y583" t="s">
        <v>12</v>
      </c>
    </row>
    <row r="584" spans="1:34" customFormat="1" x14ac:dyDescent="0.3">
      <c r="A584" t="s">
        <v>4565</v>
      </c>
      <c r="B584" t="s">
        <v>4566</v>
      </c>
      <c r="C584" t="s">
        <v>156</v>
      </c>
      <c r="D584" t="s">
        <v>155</v>
      </c>
      <c r="E584">
        <v>70180</v>
      </c>
      <c r="F584" t="s">
        <v>34</v>
      </c>
      <c r="K584" t="s">
        <v>2724</v>
      </c>
      <c r="L584" t="s">
        <v>2725</v>
      </c>
      <c r="M584">
        <v>56100</v>
      </c>
      <c r="N584" t="s">
        <v>50</v>
      </c>
      <c r="O584" s="97">
        <v>45570.0011689815</v>
      </c>
      <c r="P584" s="97">
        <v>45422.220841284703</v>
      </c>
    </row>
    <row r="585" spans="1:34" customFormat="1" x14ac:dyDescent="0.3">
      <c r="A585" t="s">
        <v>4567</v>
      </c>
      <c r="B585" t="s">
        <v>4568</v>
      </c>
      <c r="C585" t="s">
        <v>156</v>
      </c>
      <c r="D585" t="s">
        <v>155</v>
      </c>
      <c r="E585">
        <v>70180</v>
      </c>
      <c r="F585" t="s">
        <v>21</v>
      </c>
      <c r="K585" t="s">
        <v>2724</v>
      </c>
      <c r="L585" t="s">
        <v>2725</v>
      </c>
      <c r="M585">
        <v>56200</v>
      </c>
      <c r="N585" t="s">
        <v>50</v>
      </c>
      <c r="O585" s="97">
        <v>45570.001712963</v>
      </c>
      <c r="P585" s="97">
        <v>45422.220841435199</v>
      </c>
    </row>
    <row r="586" spans="1:34" customFormat="1" x14ac:dyDescent="0.3">
      <c r="A586" t="s">
        <v>4569</v>
      </c>
      <c r="B586" t="s">
        <v>4570</v>
      </c>
      <c r="C586" t="s">
        <v>156</v>
      </c>
      <c r="D586" t="s">
        <v>155</v>
      </c>
      <c r="E586">
        <v>70180</v>
      </c>
      <c r="F586" t="s">
        <v>14</v>
      </c>
      <c r="K586" t="s">
        <v>2724</v>
      </c>
      <c r="L586" t="s">
        <v>2725</v>
      </c>
      <c r="M586">
        <v>56300</v>
      </c>
      <c r="N586" t="s">
        <v>50</v>
      </c>
      <c r="O586" s="97">
        <v>45570.002569444398</v>
      </c>
      <c r="P586" s="97">
        <v>45422.221198298597</v>
      </c>
      <c r="AF586" t="s">
        <v>3361</v>
      </c>
      <c r="AG586" t="s">
        <v>140</v>
      </c>
      <c r="AH586" t="s">
        <v>145</v>
      </c>
    </row>
    <row r="587" spans="1:34" customFormat="1" x14ac:dyDescent="0.3">
      <c r="A587" t="s">
        <v>4571</v>
      </c>
      <c r="B587" t="s">
        <v>4572</v>
      </c>
      <c r="C587" t="s">
        <v>156</v>
      </c>
      <c r="D587" t="s">
        <v>155</v>
      </c>
      <c r="E587">
        <v>70180</v>
      </c>
      <c r="F587" t="s">
        <v>34</v>
      </c>
      <c r="K587" t="s">
        <v>2726</v>
      </c>
      <c r="L587" t="s">
        <v>2727</v>
      </c>
      <c r="M587">
        <v>58900</v>
      </c>
      <c r="N587" t="s">
        <v>50</v>
      </c>
      <c r="O587" s="97">
        <v>45570.003935185203</v>
      </c>
      <c r="P587" s="97">
        <v>45422.221198645799</v>
      </c>
    </row>
    <row r="588" spans="1:34" customFormat="1" x14ac:dyDescent="0.3">
      <c r="A588" t="s">
        <v>4573</v>
      </c>
      <c r="B588" t="s">
        <v>4574</v>
      </c>
      <c r="C588" t="s">
        <v>156</v>
      </c>
      <c r="D588" t="s">
        <v>155</v>
      </c>
      <c r="E588">
        <v>70180</v>
      </c>
      <c r="F588" t="s">
        <v>14</v>
      </c>
      <c r="K588" t="s">
        <v>2726</v>
      </c>
      <c r="L588" t="s">
        <v>2727</v>
      </c>
      <c r="M588">
        <v>59000</v>
      </c>
      <c r="N588" t="s">
        <v>50</v>
      </c>
      <c r="O588" s="97">
        <v>45570.004537036999</v>
      </c>
      <c r="P588" s="97">
        <v>45422.221198993102</v>
      </c>
      <c r="AF588" t="s">
        <v>3358</v>
      </c>
      <c r="AG588" t="s">
        <v>3375</v>
      </c>
    </row>
    <row r="589" spans="1:34" customFormat="1" x14ac:dyDescent="0.3">
      <c r="A589" t="s">
        <v>4575</v>
      </c>
      <c r="B589" t="s">
        <v>4576</v>
      </c>
      <c r="C589" t="s">
        <v>160</v>
      </c>
      <c r="D589" t="s">
        <v>159</v>
      </c>
      <c r="E589">
        <v>83316</v>
      </c>
      <c r="F589" t="s">
        <v>34</v>
      </c>
      <c r="G589" t="s">
        <v>54</v>
      </c>
      <c r="K589" t="s">
        <v>2724</v>
      </c>
      <c r="L589" t="s">
        <v>2725</v>
      </c>
      <c r="M589">
        <v>56400</v>
      </c>
      <c r="N589" t="s">
        <v>50</v>
      </c>
      <c r="O589" s="97">
        <v>45570.0377546296</v>
      </c>
      <c r="P589" s="97">
        <v>45422.258669294002</v>
      </c>
    </row>
    <row r="590" spans="1:34" customFormat="1" x14ac:dyDescent="0.3">
      <c r="A590" t="s">
        <v>4577</v>
      </c>
      <c r="B590" t="s">
        <v>4578</v>
      </c>
      <c r="C590" t="s">
        <v>4579</v>
      </c>
      <c r="D590" t="s">
        <v>133</v>
      </c>
      <c r="E590">
        <v>76806</v>
      </c>
      <c r="F590" t="s">
        <v>18</v>
      </c>
      <c r="G590" t="s">
        <v>55</v>
      </c>
      <c r="K590" t="s">
        <v>3283</v>
      </c>
      <c r="L590" t="s">
        <v>3284</v>
      </c>
      <c r="M590">
        <v>17100</v>
      </c>
      <c r="N590" t="s">
        <v>38</v>
      </c>
      <c r="O590" s="97">
        <v>45570.0460648148</v>
      </c>
      <c r="P590" s="97">
        <v>45422.258457442098</v>
      </c>
      <c r="R590" t="s">
        <v>5145</v>
      </c>
      <c r="S590" t="s">
        <v>90</v>
      </c>
      <c r="T590" t="s">
        <v>148</v>
      </c>
      <c r="U590" t="s">
        <v>2713</v>
      </c>
      <c r="V590" t="s">
        <v>209</v>
      </c>
      <c r="W590" t="s">
        <v>4580</v>
      </c>
      <c r="Y590" t="s">
        <v>12</v>
      </c>
    </row>
    <row r="591" spans="1:34" customFormat="1" x14ac:dyDescent="0.3">
      <c r="A591" t="s">
        <v>4581</v>
      </c>
      <c r="B591" t="s">
        <v>3027</v>
      </c>
      <c r="C591" t="s">
        <v>4582</v>
      </c>
      <c r="D591" t="s">
        <v>133</v>
      </c>
      <c r="E591">
        <v>76806</v>
      </c>
      <c r="F591" t="s">
        <v>18</v>
      </c>
      <c r="G591" t="s">
        <v>55</v>
      </c>
      <c r="K591" t="s">
        <v>3283</v>
      </c>
      <c r="L591" t="s">
        <v>3284</v>
      </c>
      <c r="M591">
        <v>17000</v>
      </c>
      <c r="N591" t="s">
        <v>50</v>
      </c>
      <c r="O591" s="97">
        <v>45570.046076388899</v>
      </c>
      <c r="P591" s="97">
        <v>45422.258457094897</v>
      </c>
      <c r="S591" t="s">
        <v>90</v>
      </c>
      <c r="T591" t="s">
        <v>148</v>
      </c>
      <c r="U591" t="s">
        <v>2713</v>
      </c>
      <c r="V591" t="s">
        <v>209</v>
      </c>
      <c r="W591" t="s">
        <v>4583</v>
      </c>
      <c r="Y591" t="s">
        <v>12</v>
      </c>
    </row>
    <row r="592" spans="1:34" customFormat="1" x14ac:dyDescent="0.3">
      <c r="A592" t="s">
        <v>4584</v>
      </c>
      <c r="B592" t="s">
        <v>4585</v>
      </c>
      <c r="C592" t="s">
        <v>127</v>
      </c>
      <c r="D592" t="s">
        <v>139</v>
      </c>
      <c r="E592">
        <v>90396</v>
      </c>
      <c r="F592" t="s">
        <v>18</v>
      </c>
      <c r="I592" t="s">
        <v>4548</v>
      </c>
      <c r="K592" t="s">
        <v>134</v>
      </c>
      <c r="L592" t="s">
        <v>2694</v>
      </c>
      <c r="M592">
        <v>7900</v>
      </c>
      <c r="N592" t="s">
        <v>50</v>
      </c>
      <c r="O592" s="97">
        <v>45570.0707638889</v>
      </c>
      <c r="P592" s="97">
        <v>45422.224099884297</v>
      </c>
      <c r="S592" t="s">
        <v>90</v>
      </c>
      <c r="T592" t="s">
        <v>118</v>
      </c>
      <c r="U592" t="s">
        <v>2713</v>
      </c>
      <c r="V592" t="s">
        <v>141</v>
      </c>
      <c r="W592" t="s">
        <v>4586</v>
      </c>
      <c r="Y592" t="s">
        <v>12</v>
      </c>
    </row>
    <row r="593" spans="1:35" customFormat="1" x14ac:dyDescent="0.3">
      <c r="A593" t="s">
        <v>4587</v>
      </c>
      <c r="B593" t="s">
        <v>4588</v>
      </c>
      <c r="C593" t="s">
        <v>127</v>
      </c>
      <c r="D593" t="s">
        <v>139</v>
      </c>
      <c r="E593">
        <v>90396</v>
      </c>
      <c r="F593" t="s">
        <v>18</v>
      </c>
      <c r="I593" t="s">
        <v>4548</v>
      </c>
      <c r="K593" t="s">
        <v>134</v>
      </c>
      <c r="L593" t="s">
        <v>2694</v>
      </c>
      <c r="M593">
        <v>8000</v>
      </c>
      <c r="N593" t="s">
        <v>50</v>
      </c>
      <c r="O593" s="97">
        <v>45570.070775462998</v>
      </c>
      <c r="P593" s="97">
        <v>45422.224100081003</v>
      </c>
      <c r="S593" t="s">
        <v>90</v>
      </c>
      <c r="T593" t="s">
        <v>118</v>
      </c>
      <c r="U593" t="s">
        <v>2713</v>
      </c>
      <c r="V593" t="s">
        <v>141</v>
      </c>
      <c r="W593" t="s">
        <v>4589</v>
      </c>
      <c r="Y593" t="s">
        <v>12</v>
      </c>
    </row>
    <row r="594" spans="1:35" customFormat="1" x14ac:dyDescent="0.3">
      <c r="A594" t="s">
        <v>4590</v>
      </c>
      <c r="B594" t="s">
        <v>4591</v>
      </c>
      <c r="C594" t="s">
        <v>127</v>
      </c>
      <c r="D594" t="s">
        <v>139</v>
      </c>
      <c r="E594">
        <v>90396</v>
      </c>
      <c r="F594" t="s">
        <v>14</v>
      </c>
      <c r="K594" t="s">
        <v>134</v>
      </c>
      <c r="L594" t="s">
        <v>2694</v>
      </c>
      <c r="M594">
        <v>8100</v>
      </c>
      <c r="N594" t="s">
        <v>38</v>
      </c>
      <c r="O594" s="97">
        <v>45570.070775462998</v>
      </c>
      <c r="P594" s="97">
        <v>45422.224100231499</v>
      </c>
      <c r="R594" t="s">
        <v>4982</v>
      </c>
      <c r="S594" t="s">
        <v>90</v>
      </c>
      <c r="V594" t="s">
        <v>141</v>
      </c>
      <c r="AF594" t="s">
        <v>3583</v>
      </c>
      <c r="AG594" t="s">
        <v>145</v>
      </c>
      <c r="AI594" t="s">
        <v>3585</v>
      </c>
    </row>
    <row r="595" spans="1:35" customFormat="1" x14ac:dyDescent="0.3">
      <c r="A595" t="s">
        <v>4592</v>
      </c>
      <c r="B595" t="s">
        <v>4593</v>
      </c>
      <c r="C595" t="s">
        <v>4594</v>
      </c>
      <c r="D595" t="s">
        <v>139</v>
      </c>
      <c r="E595">
        <v>90396</v>
      </c>
      <c r="F595" t="s">
        <v>18</v>
      </c>
      <c r="I595" t="s">
        <v>4595</v>
      </c>
      <c r="K595" t="s">
        <v>3283</v>
      </c>
      <c r="L595" t="s">
        <v>3284</v>
      </c>
      <c r="M595">
        <v>18700</v>
      </c>
      <c r="N595" t="s">
        <v>38</v>
      </c>
      <c r="O595" s="97">
        <v>45570.070775462998</v>
      </c>
      <c r="P595" s="97">
        <v>45422.224100428197</v>
      </c>
      <c r="R595" t="s">
        <v>5078</v>
      </c>
      <c r="S595" t="s">
        <v>90</v>
      </c>
      <c r="T595" t="s">
        <v>118</v>
      </c>
      <c r="U595" t="s">
        <v>2713</v>
      </c>
      <c r="V595" t="s">
        <v>141</v>
      </c>
      <c r="W595" t="s">
        <v>4596</v>
      </c>
      <c r="Y595" t="s">
        <v>12</v>
      </c>
    </row>
    <row r="596" spans="1:35" customFormat="1" x14ac:dyDescent="0.3">
      <c r="A596" t="s">
        <v>4597</v>
      </c>
      <c r="B596" t="s">
        <v>3010</v>
      </c>
      <c r="C596" t="s">
        <v>127</v>
      </c>
      <c r="D596" t="s">
        <v>139</v>
      </c>
      <c r="E596">
        <v>90396</v>
      </c>
      <c r="F596" t="s">
        <v>21</v>
      </c>
      <c r="K596" t="s">
        <v>2707</v>
      </c>
      <c r="L596" t="s">
        <v>2708</v>
      </c>
      <c r="M596">
        <v>61100</v>
      </c>
      <c r="N596" t="s">
        <v>50</v>
      </c>
      <c r="O596" s="97">
        <v>45570.070787037002</v>
      </c>
      <c r="P596" s="97">
        <v>45422.224100613399</v>
      </c>
      <c r="S596" t="s">
        <v>94</v>
      </c>
      <c r="V596" t="s">
        <v>585</v>
      </c>
    </row>
    <row r="597" spans="1:35" customFormat="1" x14ac:dyDescent="0.3">
      <c r="A597" t="s">
        <v>4598</v>
      </c>
      <c r="B597" t="s">
        <v>3011</v>
      </c>
      <c r="C597" t="s">
        <v>127</v>
      </c>
      <c r="D597" t="s">
        <v>139</v>
      </c>
      <c r="E597">
        <v>90396</v>
      </c>
      <c r="F597" t="s">
        <v>21</v>
      </c>
      <c r="K597" t="s">
        <v>2707</v>
      </c>
      <c r="L597" t="s">
        <v>2708</v>
      </c>
      <c r="M597">
        <v>63300</v>
      </c>
      <c r="N597" t="s">
        <v>50</v>
      </c>
      <c r="O597" s="97">
        <v>45570.070787037002</v>
      </c>
      <c r="P597" s="97">
        <v>45422.2241007755</v>
      </c>
      <c r="S597" t="s">
        <v>94</v>
      </c>
      <c r="V597" t="s">
        <v>585</v>
      </c>
    </row>
    <row r="598" spans="1:35" customFormat="1" x14ac:dyDescent="0.3">
      <c r="A598" t="s">
        <v>4599</v>
      </c>
      <c r="B598" t="s">
        <v>3013</v>
      </c>
      <c r="C598" t="s">
        <v>127</v>
      </c>
      <c r="D598" t="s">
        <v>139</v>
      </c>
      <c r="E598">
        <v>90396</v>
      </c>
      <c r="F598" t="s">
        <v>18</v>
      </c>
      <c r="K598" t="s">
        <v>2707</v>
      </c>
      <c r="L598" t="s">
        <v>2708</v>
      </c>
      <c r="M598">
        <v>63200</v>
      </c>
      <c r="N598" t="s">
        <v>50</v>
      </c>
      <c r="O598" s="97">
        <v>45570.070787037002</v>
      </c>
      <c r="P598" s="97">
        <v>45422.224100960702</v>
      </c>
      <c r="Q598" t="s">
        <v>3012</v>
      </c>
      <c r="S598" t="s">
        <v>94</v>
      </c>
      <c r="T598" t="s">
        <v>281</v>
      </c>
      <c r="U598" t="s">
        <v>2713</v>
      </c>
      <c r="V598" t="s">
        <v>585</v>
      </c>
      <c r="W598" t="s">
        <v>2937</v>
      </c>
      <c r="X598" t="s">
        <v>120</v>
      </c>
      <c r="Y598" t="s">
        <v>8</v>
      </c>
    </row>
    <row r="599" spans="1:35" customFormat="1" x14ac:dyDescent="0.3">
      <c r="A599" t="s">
        <v>4600</v>
      </c>
      <c r="B599" t="s">
        <v>2933</v>
      </c>
      <c r="C599" t="s">
        <v>127</v>
      </c>
      <c r="D599" t="s">
        <v>139</v>
      </c>
      <c r="E599">
        <v>90396</v>
      </c>
      <c r="F599" t="s">
        <v>34</v>
      </c>
      <c r="K599" t="s">
        <v>2762</v>
      </c>
      <c r="L599" t="s">
        <v>2763</v>
      </c>
      <c r="M599">
        <v>76600</v>
      </c>
      <c r="N599" t="s">
        <v>50</v>
      </c>
      <c r="O599" s="97">
        <v>45570.070798611101</v>
      </c>
      <c r="P599" s="97">
        <v>45422.224101157401</v>
      </c>
      <c r="S599" t="s">
        <v>94</v>
      </c>
      <c r="V599" t="s">
        <v>491</v>
      </c>
    </row>
    <row r="600" spans="1:35" customFormat="1" x14ac:dyDescent="0.3">
      <c r="A600" t="s">
        <v>4601</v>
      </c>
      <c r="B600" t="s">
        <v>4602</v>
      </c>
      <c r="C600" t="s">
        <v>127</v>
      </c>
      <c r="D600" t="s">
        <v>139</v>
      </c>
      <c r="E600">
        <v>90396</v>
      </c>
      <c r="F600" t="s">
        <v>21</v>
      </c>
      <c r="K600" t="s">
        <v>2762</v>
      </c>
      <c r="L600" t="s">
        <v>2763</v>
      </c>
      <c r="M600">
        <v>76700</v>
      </c>
      <c r="N600" t="s">
        <v>50</v>
      </c>
      <c r="O600" s="97">
        <v>45570.070798611101</v>
      </c>
      <c r="P600" s="97">
        <v>45422.224101157401</v>
      </c>
      <c r="S600" t="s">
        <v>94</v>
      </c>
      <c r="V600" t="s">
        <v>491</v>
      </c>
    </row>
    <row r="601" spans="1:35" customFormat="1" x14ac:dyDescent="0.3">
      <c r="A601" t="s">
        <v>4603</v>
      </c>
      <c r="B601" t="s">
        <v>4604</v>
      </c>
      <c r="C601" t="s">
        <v>125</v>
      </c>
      <c r="D601" t="s">
        <v>203</v>
      </c>
      <c r="E601">
        <v>43714</v>
      </c>
      <c r="F601" t="s">
        <v>18</v>
      </c>
      <c r="G601" t="s">
        <v>55</v>
      </c>
      <c r="I601" t="s">
        <v>4605</v>
      </c>
      <c r="K601" t="s">
        <v>3283</v>
      </c>
      <c r="L601" t="s">
        <v>3284</v>
      </c>
      <c r="M601">
        <v>14700</v>
      </c>
      <c r="N601" t="s">
        <v>50</v>
      </c>
      <c r="O601" s="97">
        <v>45570.073854166701</v>
      </c>
      <c r="P601" s="97">
        <v>45422.280211886602</v>
      </c>
      <c r="S601" t="s">
        <v>90</v>
      </c>
      <c r="T601" t="s">
        <v>118</v>
      </c>
      <c r="U601" t="s">
        <v>2713</v>
      </c>
      <c r="V601" t="s">
        <v>146</v>
      </c>
      <c r="W601" t="s">
        <v>4606</v>
      </c>
      <c r="Y601" t="s">
        <v>12</v>
      </c>
    </row>
    <row r="602" spans="1:35" customFormat="1" x14ac:dyDescent="0.3">
      <c r="A602" t="s">
        <v>4607</v>
      </c>
      <c r="B602" t="s">
        <v>4608</v>
      </c>
      <c r="C602" t="s">
        <v>125</v>
      </c>
      <c r="D602" t="s">
        <v>203</v>
      </c>
      <c r="E602">
        <v>43714</v>
      </c>
      <c r="F602" t="s">
        <v>18</v>
      </c>
      <c r="G602" t="s">
        <v>55</v>
      </c>
      <c r="I602" t="s">
        <v>4605</v>
      </c>
      <c r="K602" t="s">
        <v>3283</v>
      </c>
      <c r="L602" t="s">
        <v>3284</v>
      </c>
      <c r="M602">
        <v>14800</v>
      </c>
      <c r="N602" t="s">
        <v>50</v>
      </c>
      <c r="O602" s="97">
        <v>45570.073865740698</v>
      </c>
      <c r="P602" s="97">
        <v>45422.280212037003</v>
      </c>
      <c r="S602" t="s">
        <v>90</v>
      </c>
      <c r="T602" t="s">
        <v>112</v>
      </c>
      <c r="U602" t="s">
        <v>2713</v>
      </c>
      <c r="V602" t="s">
        <v>146</v>
      </c>
      <c r="W602" t="s">
        <v>4609</v>
      </c>
      <c r="Y602" t="s">
        <v>12</v>
      </c>
    </row>
    <row r="603" spans="1:35" customFormat="1" x14ac:dyDescent="0.3">
      <c r="A603" t="s">
        <v>4610</v>
      </c>
      <c r="B603" t="s">
        <v>4611</v>
      </c>
      <c r="C603" t="s">
        <v>125</v>
      </c>
      <c r="D603" t="s">
        <v>203</v>
      </c>
      <c r="E603">
        <v>43714</v>
      </c>
      <c r="F603" t="s">
        <v>18</v>
      </c>
      <c r="G603" t="s">
        <v>55</v>
      </c>
      <c r="I603" t="s">
        <v>4605</v>
      </c>
      <c r="K603" t="s">
        <v>3283</v>
      </c>
      <c r="L603" t="s">
        <v>3284</v>
      </c>
      <c r="M603">
        <v>14900</v>
      </c>
      <c r="N603" t="s">
        <v>50</v>
      </c>
      <c r="O603" s="97">
        <v>45570.073888888903</v>
      </c>
      <c r="P603" s="97">
        <v>45422.280212233803</v>
      </c>
      <c r="S603" t="s">
        <v>90</v>
      </c>
      <c r="T603" t="s">
        <v>170</v>
      </c>
      <c r="U603" t="s">
        <v>2713</v>
      </c>
      <c r="V603" t="s">
        <v>146</v>
      </c>
      <c r="W603" t="s">
        <v>424</v>
      </c>
      <c r="Y603" t="s">
        <v>12</v>
      </c>
    </row>
    <row r="604" spans="1:35" customFormat="1" x14ac:dyDescent="0.3">
      <c r="A604" t="s">
        <v>4612</v>
      </c>
      <c r="B604" t="s">
        <v>4613</v>
      </c>
      <c r="C604" t="s">
        <v>198</v>
      </c>
      <c r="D604" t="s">
        <v>4614</v>
      </c>
      <c r="E604">
        <v>84804</v>
      </c>
      <c r="F604" t="s">
        <v>34</v>
      </c>
      <c r="G604" t="s">
        <v>54</v>
      </c>
      <c r="K604" t="s">
        <v>2750</v>
      </c>
      <c r="L604" t="s">
        <v>2751</v>
      </c>
      <c r="M604">
        <v>47700</v>
      </c>
      <c r="N604" t="s">
        <v>50</v>
      </c>
      <c r="O604" s="97">
        <v>45570.074548611097</v>
      </c>
      <c r="P604" s="97">
        <v>45422.2625833333</v>
      </c>
      <c r="S604" t="s">
        <v>94</v>
      </c>
      <c r="V604" t="s">
        <v>463</v>
      </c>
    </row>
    <row r="605" spans="1:35" customFormat="1" x14ac:dyDescent="0.3">
      <c r="A605" t="s">
        <v>4615</v>
      </c>
      <c r="B605" t="s">
        <v>4616</v>
      </c>
      <c r="C605" t="s">
        <v>198</v>
      </c>
      <c r="D605" t="s">
        <v>4614</v>
      </c>
      <c r="E605">
        <v>84804</v>
      </c>
      <c r="F605" t="s">
        <v>21</v>
      </c>
      <c r="G605" t="s">
        <v>55</v>
      </c>
      <c r="K605" t="s">
        <v>2750</v>
      </c>
      <c r="L605" t="s">
        <v>2751</v>
      </c>
      <c r="M605">
        <v>47800</v>
      </c>
      <c r="N605" t="s">
        <v>50</v>
      </c>
      <c r="O605" s="97">
        <v>45570.074814814798</v>
      </c>
      <c r="P605" s="97">
        <v>45422.2625833333</v>
      </c>
      <c r="S605" t="s">
        <v>94</v>
      </c>
      <c r="T605" t="s">
        <v>2975</v>
      </c>
      <c r="V605" t="s">
        <v>463</v>
      </c>
    </row>
    <row r="606" spans="1:35" customFormat="1" x14ac:dyDescent="0.3">
      <c r="A606" t="s">
        <v>4617</v>
      </c>
      <c r="B606" t="s">
        <v>2749</v>
      </c>
      <c r="C606" t="s">
        <v>4618</v>
      </c>
      <c r="D606" t="s">
        <v>197</v>
      </c>
      <c r="E606">
        <v>83339</v>
      </c>
      <c r="F606" t="s">
        <v>18</v>
      </c>
      <c r="G606" t="s">
        <v>56</v>
      </c>
      <c r="I606" t="s">
        <v>4619</v>
      </c>
      <c r="K606" t="s">
        <v>3283</v>
      </c>
      <c r="L606" t="s">
        <v>3284</v>
      </c>
      <c r="M606">
        <v>26500</v>
      </c>
      <c r="N606" t="s">
        <v>38</v>
      </c>
      <c r="O606" s="97">
        <v>45570.074814814798</v>
      </c>
      <c r="P606" s="97">
        <v>45422.105577048598</v>
      </c>
      <c r="R606" t="s">
        <v>5163</v>
      </c>
      <c r="S606" t="s">
        <v>91</v>
      </c>
      <c r="T606" t="s">
        <v>108</v>
      </c>
      <c r="U606" t="s">
        <v>2721</v>
      </c>
      <c r="V606" t="s">
        <v>362</v>
      </c>
      <c r="W606" t="s">
        <v>4620</v>
      </c>
      <c r="Y606" t="s">
        <v>12</v>
      </c>
    </row>
    <row r="607" spans="1:35" customFormat="1" x14ac:dyDescent="0.3">
      <c r="A607" t="s">
        <v>4621</v>
      </c>
      <c r="B607" t="s">
        <v>2749</v>
      </c>
      <c r="C607" t="s">
        <v>4618</v>
      </c>
      <c r="D607" t="s">
        <v>197</v>
      </c>
      <c r="E607">
        <v>83339</v>
      </c>
      <c r="F607" t="s">
        <v>18</v>
      </c>
      <c r="G607" t="s">
        <v>56</v>
      </c>
      <c r="I607" t="s">
        <v>4622</v>
      </c>
      <c r="K607" t="s">
        <v>3283</v>
      </c>
      <c r="L607" t="s">
        <v>3284</v>
      </c>
      <c r="M607">
        <v>26600</v>
      </c>
      <c r="N607" t="s">
        <v>38</v>
      </c>
      <c r="O607" s="97">
        <v>45570.074826388904</v>
      </c>
      <c r="P607" s="97">
        <v>45422.105577743103</v>
      </c>
      <c r="R607" t="s">
        <v>5164</v>
      </c>
      <c r="S607" t="s">
        <v>90</v>
      </c>
      <c r="T607" t="s">
        <v>108</v>
      </c>
      <c r="U607" t="s">
        <v>2713</v>
      </c>
      <c r="V607" t="s">
        <v>293</v>
      </c>
      <c r="W607" t="s">
        <v>4623</v>
      </c>
      <c r="Y607" t="s">
        <v>12</v>
      </c>
    </row>
    <row r="608" spans="1:35" customFormat="1" x14ac:dyDescent="0.3">
      <c r="A608" t="s">
        <v>4624</v>
      </c>
      <c r="B608" t="s">
        <v>4625</v>
      </c>
      <c r="C608" t="s">
        <v>160</v>
      </c>
      <c r="D608" t="s">
        <v>197</v>
      </c>
      <c r="E608">
        <v>83339</v>
      </c>
      <c r="F608" t="s">
        <v>34</v>
      </c>
      <c r="G608" t="s">
        <v>54</v>
      </c>
      <c r="K608" t="s">
        <v>2726</v>
      </c>
      <c r="L608" t="s">
        <v>2727</v>
      </c>
      <c r="M608">
        <v>59300</v>
      </c>
      <c r="N608" t="s">
        <v>50</v>
      </c>
      <c r="O608" s="97">
        <v>45570.074837963002</v>
      </c>
      <c r="P608" s="97">
        <v>45422.105578819399</v>
      </c>
      <c r="S608" t="s">
        <v>94</v>
      </c>
    </row>
    <row r="609" spans="1:33" customFormat="1" x14ac:dyDescent="0.3">
      <c r="A609" t="s">
        <v>4626</v>
      </c>
      <c r="B609" t="s">
        <v>4627</v>
      </c>
      <c r="C609" t="s">
        <v>160</v>
      </c>
      <c r="D609" t="s">
        <v>197</v>
      </c>
      <c r="E609">
        <v>83339</v>
      </c>
      <c r="F609" t="s">
        <v>34</v>
      </c>
      <c r="G609" t="s">
        <v>54</v>
      </c>
      <c r="K609" t="s">
        <v>2726</v>
      </c>
      <c r="L609" t="s">
        <v>2727</v>
      </c>
      <c r="M609">
        <v>57100</v>
      </c>
      <c r="N609" t="s">
        <v>50</v>
      </c>
      <c r="O609" s="97">
        <v>45570.074837963002</v>
      </c>
      <c r="P609" s="97">
        <v>45422.105579548603</v>
      </c>
      <c r="S609" t="s">
        <v>94</v>
      </c>
    </row>
    <row r="610" spans="1:33" customFormat="1" x14ac:dyDescent="0.3">
      <c r="A610" t="s">
        <v>4628</v>
      </c>
      <c r="B610" t="s">
        <v>4629</v>
      </c>
      <c r="C610" t="s">
        <v>160</v>
      </c>
      <c r="D610" t="s">
        <v>159</v>
      </c>
      <c r="E610">
        <v>83316</v>
      </c>
      <c r="F610" t="s">
        <v>34</v>
      </c>
      <c r="G610" t="s">
        <v>56</v>
      </c>
      <c r="K610" t="s">
        <v>2769</v>
      </c>
      <c r="L610" t="s">
        <v>2770</v>
      </c>
      <c r="M610">
        <v>70600</v>
      </c>
      <c r="N610" t="s">
        <v>50</v>
      </c>
      <c r="O610" s="97">
        <v>45570.078043981499</v>
      </c>
      <c r="P610" s="97">
        <v>45422.258669479197</v>
      </c>
    </row>
    <row r="611" spans="1:33" customFormat="1" x14ac:dyDescent="0.3">
      <c r="A611" t="s">
        <v>4630</v>
      </c>
      <c r="B611" t="s">
        <v>4631</v>
      </c>
      <c r="C611" t="s">
        <v>4632</v>
      </c>
      <c r="D611" t="s">
        <v>172</v>
      </c>
      <c r="E611">
        <v>88628</v>
      </c>
      <c r="F611" t="s">
        <v>24</v>
      </c>
      <c r="G611" t="s">
        <v>60</v>
      </c>
      <c r="K611" t="s">
        <v>3283</v>
      </c>
      <c r="L611" t="s">
        <v>3284</v>
      </c>
      <c r="M611">
        <v>26000</v>
      </c>
      <c r="N611" t="s">
        <v>50</v>
      </c>
      <c r="O611" s="97">
        <v>45570.083622685197</v>
      </c>
      <c r="P611" s="97">
        <v>45422.271500000003</v>
      </c>
      <c r="S611" t="s">
        <v>91</v>
      </c>
      <c r="T611" t="s">
        <v>232</v>
      </c>
      <c r="U611" t="s">
        <v>358</v>
      </c>
      <c r="V611" t="s">
        <v>1240</v>
      </c>
      <c r="Y611" t="s">
        <v>12</v>
      </c>
    </row>
    <row r="612" spans="1:33" customFormat="1" x14ac:dyDescent="0.3">
      <c r="A612" t="s">
        <v>4633</v>
      </c>
      <c r="B612" t="s">
        <v>4631</v>
      </c>
      <c r="C612" t="s">
        <v>4632</v>
      </c>
      <c r="D612" t="s">
        <v>172</v>
      </c>
      <c r="E612">
        <v>88628</v>
      </c>
      <c r="F612" t="s">
        <v>24</v>
      </c>
      <c r="G612" t="s">
        <v>60</v>
      </c>
      <c r="K612" t="s">
        <v>3283</v>
      </c>
      <c r="L612" t="s">
        <v>3284</v>
      </c>
      <c r="M612">
        <v>26100</v>
      </c>
      <c r="N612" t="s">
        <v>38</v>
      </c>
      <c r="O612" s="97">
        <v>45570.083634259303</v>
      </c>
      <c r="P612" s="97">
        <v>45422.271500196803</v>
      </c>
      <c r="R612" t="s">
        <v>5111</v>
      </c>
      <c r="S612" t="s">
        <v>90</v>
      </c>
      <c r="T612" t="s">
        <v>232</v>
      </c>
      <c r="U612" t="s">
        <v>2713</v>
      </c>
      <c r="V612" t="s">
        <v>1240</v>
      </c>
      <c r="Y612" t="s">
        <v>7</v>
      </c>
    </row>
    <row r="613" spans="1:33" customFormat="1" x14ac:dyDescent="0.3">
      <c r="A613" t="s">
        <v>4634</v>
      </c>
      <c r="B613" t="s">
        <v>4635</v>
      </c>
      <c r="C613" t="s">
        <v>4636</v>
      </c>
      <c r="D613" t="s">
        <v>172</v>
      </c>
      <c r="E613">
        <v>88628</v>
      </c>
      <c r="F613" t="s">
        <v>18</v>
      </c>
      <c r="G613" t="s">
        <v>55</v>
      </c>
      <c r="I613" t="s">
        <v>4637</v>
      </c>
      <c r="K613" t="s">
        <v>3283</v>
      </c>
      <c r="L613" t="s">
        <v>3284</v>
      </c>
      <c r="M613">
        <v>18500</v>
      </c>
      <c r="N613" t="s">
        <v>50</v>
      </c>
      <c r="O613" s="97">
        <v>45570.083634259303</v>
      </c>
      <c r="P613" s="97">
        <v>45422.231988506901</v>
      </c>
      <c r="S613" t="s">
        <v>90</v>
      </c>
      <c r="T613" t="s">
        <v>118</v>
      </c>
      <c r="U613" t="s">
        <v>2713</v>
      </c>
      <c r="V613" t="s">
        <v>141</v>
      </c>
      <c r="W613" t="s">
        <v>404</v>
      </c>
      <c r="Y613" t="s">
        <v>12</v>
      </c>
    </row>
    <row r="614" spans="1:33" customFormat="1" x14ac:dyDescent="0.3">
      <c r="A614" t="s">
        <v>4638</v>
      </c>
      <c r="B614" t="s">
        <v>4639</v>
      </c>
      <c r="C614" t="s">
        <v>4640</v>
      </c>
      <c r="D614" t="s">
        <v>172</v>
      </c>
      <c r="E614">
        <v>88628</v>
      </c>
      <c r="F614" t="s">
        <v>18</v>
      </c>
      <c r="G614" t="s">
        <v>55</v>
      </c>
      <c r="I614" t="s">
        <v>4641</v>
      </c>
      <c r="K614" t="s">
        <v>3283</v>
      </c>
      <c r="L614" t="s">
        <v>3284</v>
      </c>
      <c r="M614">
        <v>26700</v>
      </c>
      <c r="N614" t="s">
        <v>50</v>
      </c>
      <c r="O614" s="97">
        <v>45570.085995370398</v>
      </c>
      <c r="P614" s="97">
        <v>45422.265592164396</v>
      </c>
      <c r="S614" t="s">
        <v>90</v>
      </c>
      <c r="T614" t="s">
        <v>118</v>
      </c>
      <c r="U614" t="s">
        <v>2713</v>
      </c>
      <c r="V614" t="s">
        <v>150</v>
      </c>
      <c r="W614" t="s">
        <v>4642</v>
      </c>
      <c r="Y614" t="s">
        <v>12</v>
      </c>
    </row>
    <row r="615" spans="1:33" customFormat="1" x14ac:dyDescent="0.3">
      <c r="A615" t="s">
        <v>4643</v>
      </c>
      <c r="B615" t="s">
        <v>4644</v>
      </c>
      <c r="C615" t="s">
        <v>4645</v>
      </c>
      <c r="D615" t="s">
        <v>172</v>
      </c>
      <c r="E615">
        <v>88628</v>
      </c>
      <c r="F615" t="s">
        <v>18</v>
      </c>
      <c r="G615" t="s">
        <v>55</v>
      </c>
      <c r="I615" t="s">
        <v>4646</v>
      </c>
      <c r="K615" t="s">
        <v>3283</v>
      </c>
      <c r="L615" t="s">
        <v>3284</v>
      </c>
      <c r="M615">
        <v>26800</v>
      </c>
      <c r="N615" t="s">
        <v>38</v>
      </c>
      <c r="O615" s="97">
        <v>45570.086111111101</v>
      </c>
      <c r="P615" s="97">
        <v>45422.265592511598</v>
      </c>
      <c r="R615" t="s">
        <v>5093</v>
      </c>
      <c r="S615" t="s">
        <v>90</v>
      </c>
      <c r="T615" t="s">
        <v>118</v>
      </c>
      <c r="U615" t="s">
        <v>2713</v>
      </c>
      <c r="V615" t="s">
        <v>150</v>
      </c>
      <c r="W615" t="s">
        <v>4647</v>
      </c>
      <c r="Y615" t="s">
        <v>12</v>
      </c>
    </row>
    <row r="616" spans="1:33" customFormat="1" x14ac:dyDescent="0.3">
      <c r="A616" t="s">
        <v>4648</v>
      </c>
      <c r="B616" t="s">
        <v>4649</v>
      </c>
      <c r="C616" t="s">
        <v>4650</v>
      </c>
      <c r="D616" t="s">
        <v>172</v>
      </c>
      <c r="E616">
        <v>88628</v>
      </c>
      <c r="F616" t="s">
        <v>18</v>
      </c>
      <c r="G616" t="s">
        <v>55</v>
      </c>
      <c r="K616" t="s">
        <v>3283</v>
      </c>
      <c r="L616" t="s">
        <v>3284</v>
      </c>
      <c r="M616">
        <v>22500</v>
      </c>
      <c r="N616" t="s">
        <v>50</v>
      </c>
      <c r="O616" s="97">
        <v>45570.086122685199</v>
      </c>
      <c r="P616" s="97">
        <v>45422.265592511598</v>
      </c>
      <c r="S616" t="s">
        <v>90</v>
      </c>
      <c r="T616" t="s">
        <v>112</v>
      </c>
      <c r="U616" t="s">
        <v>2713</v>
      </c>
      <c r="V616" t="s">
        <v>291</v>
      </c>
      <c r="W616" t="s">
        <v>4651</v>
      </c>
      <c r="Y616" t="s">
        <v>12</v>
      </c>
    </row>
    <row r="617" spans="1:33" customFormat="1" x14ac:dyDescent="0.3">
      <c r="A617" t="s">
        <v>4652</v>
      </c>
      <c r="B617" t="s">
        <v>4653</v>
      </c>
      <c r="C617" t="s">
        <v>4654</v>
      </c>
      <c r="D617" t="s">
        <v>172</v>
      </c>
      <c r="E617">
        <v>88628</v>
      </c>
      <c r="F617" t="s">
        <v>14</v>
      </c>
      <c r="G617" t="s">
        <v>55</v>
      </c>
      <c r="K617" t="s">
        <v>3283</v>
      </c>
      <c r="L617" t="s">
        <v>3284</v>
      </c>
      <c r="M617">
        <v>22100</v>
      </c>
      <c r="N617" t="s">
        <v>50</v>
      </c>
      <c r="O617" s="97">
        <v>45570.086134259298</v>
      </c>
      <c r="P617" s="97">
        <v>45422.265592708303</v>
      </c>
      <c r="S617" t="s">
        <v>90</v>
      </c>
      <c r="V617" t="s">
        <v>149</v>
      </c>
      <c r="AG617" t="s">
        <v>145</v>
      </c>
    </row>
    <row r="618" spans="1:33" customFormat="1" x14ac:dyDescent="0.3">
      <c r="A618" t="s">
        <v>4655</v>
      </c>
      <c r="B618" t="s">
        <v>4656</v>
      </c>
      <c r="C618" t="s">
        <v>144</v>
      </c>
      <c r="D618" t="s">
        <v>172</v>
      </c>
      <c r="E618">
        <v>88628</v>
      </c>
      <c r="F618" t="s">
        <v>34</v>
      </c>
      <c r="G618" t="s">
        <v>55</v>
      </c>
      <c r="K618" t="s">
        <v>2747</v>
      </c>
      <c r="L618" t="s">
        <v>2748</v>
      </c>
      <c r="M618">
        <v>65300</v>
      </c>
      <c r="N618" t="s">
        <v>50</v>
      </c>
      <c r="O618" s="97">
        <v>45570.086134259298</v>
      </c>
      <c r="P618" s="97">
        <v>45422.265592708303</v>
      </c>
      <c r="S618" t="s">
        <v>94</v>
      </c>
      <c r="V618" t="s">
        <v>479</v>
      </c>
    </row>
    <row r="619" spans="1:33" customFormat="1" x14ac:dyDescent="0.3">
      <c r="A619" t="s">
        <v>4657</v>
      </c>
      <c r="B619" t="s">
        <v>4658</v>
      </c>
      <c r="C619" t="s">
        <v>144</v>
      </c>
      <c r="D619" t="s">
        <v>172</v>
      </c>
      <c r="E619">
        <v>88628</v>
      </c>
      <c r="F619" t="s">
        <v>34</v>
      </c>
      <c r="G619" t="s">
        <v>55</v>
      </c>
      <c r="K619" t="s">
        <v>2752</v>
      </c>
      <c r="L619" t="s">
        <v>2753</v>
      </c>
      <c r="M619">
        <v>67200</v>
      </c>
      <c r="N619" t="s">
        <v>50</v>
      </c>
      <c r="O619" s="97">
        <v>45570.086134259298</v>
      </c>
      <c r="P619" s="97">
        <v>45422.265593599499</v>
      </c>
      <c r="S619" t="s">
        <v>94</v>
      </c>
      <c r="V619" t="s">
        <v>479</v>
      </c>
    </row>
    <row r="620" spans="1:33" customFormat="1" x14ac:dyDescent="0.3">
      <c r="A620" t="s">
        <v>4659</v>
      </c>
      <c r="B620" t="s">
        <v>4660</v>
      </c>
      <c r="C620" t="s">
        <v>144</v>
      </c>
      <c r="D620" t="s">
        <v>172</v>
      </c>
      <c r="E620">
        <v>88628</v>
      </c>
      <c r="F620" t="s">
        <v>34</v>
      </c>
      <c r="G620" t="s">
        <v>55</v>
      </c>
      <c r="K620" t="s">
        <v>2754</v>
      </c>
      <c r="L620" t="s">
        <v>2755</v>
      </c>
      <c r="M620">
        <v>69100</v>
      </c>
      <c r="N620" t="s">
        <v>50</v>
      </c>
      <c r="O620" s="97">
        <v>45570.086134259298</v>
      </c>
      <c r="P620" s="97">
        <v>45422.265594525503</v>
      </c>
      <c r="S620" t="s">
        <v>94</v>
      </c>
      <c r="V620" t="s">
        <v>472</v>
      </c>
    </row>
    <row r="621" spans="1:33" customFormat="1" x14ac:dyDescent="0.3">
      <c r="A621" t="s">
        <v>4661</v>
      </c>
      <c r="B621" t="s">
        <v>4662</v>
      </c>
      <c r="C621" t="s">
        <v>144</v>
      </c>
      <c r="D621" t="s">
        <v>172</v>
      </c>
      <c r="E621">
        <v>88628</v>
      </c>
      <c r="F621" t="s">
        <v>34</v>
      </c>
      <c r="G621" t="s">
        <v>55</v>
      </c>
      <c r="K621" t="s">
        <v>2769</v>
      </c>
      <c r="L621" t="s">
        <v>2770</v>
      </c>
      <c r="M621">
        <v>70700</v>
      </c>
      <c r="N621" t="s">
        <v>50</v>
      </c>
      <c r="O621" s="97">
        <v>45570.086134259298</v>
      </c>
      <c r="P621" s="97">
        <v>45422.265595254597</v>
      </c>
      <c r="S621" t="s">
        <v>94</v>
      </c>
      <c r="V621" t="s">
        <v>472</v>
      </c>
    </row>
    <row r="622" spans="1:33" customFormat="1" x14ac:dyDescent="0.3">
      <c r="A622" t="s">
        <v>4663</v>
      </c>
      <c r="B622" t="s">
        <v>4664</v>
      </c>
      <c r="C622" t="s">
        <v>154</v>
      </c>
      <c r="D622" t="s">
        <v>171</v>
      </c>
      <c r="E622">
        <v>72237</v>
      </c>
      <c r="F622" t="s">
        <v>34</v>
      </c>
      <c r="K622" t="s">
        <v>134</v>
      </c>
      <c r="L622" t="s">
        <v>2694</v>
      </c>
      <c r="M622">
        <v>3400</v>
      </c>
      <c r="N622" t="s">
        <v>50</v>
      </c>
      <c r="O622" s="97">
        <v>45570.086828703701</v>
      </c>
      <c r="P622" s="97">
        <v>45422.258411574097</v>
      </c>
    </row>
    <row r="623" spans="1:33" customFormat="1" x14ac:dyDescent="0.3">
      <c r="A623" t="s">
        <v>4665</v>
      </c>
      <c r="B623" t="s">
        <v>4666</v>
      </c>
      <c r="C623" t="s">
        <v>154</v>
      </c>
      <c r="D623" t="s">
        <v>171</v>
      </c>
      <c r="E623">
        <v>72237</v>
      </c>
      <c r="F623" t="s">
        <v>18</v>
      </c>
      <c r="I623" t="s">
        <v>3428</v>
      </c>
      <c r="K623" t="s">
        <v>134</v>
      </c>
      <c r="L623" t="s">
        <v>2694</v>
      </c>
      <c r="M623">
        <v>3500</v>
      </c>
      <c r="N623" t="s">
        <v>50</v>
      </c>
      <c r="O623" s="97">
        <v>45570.086828703701</v>
      </c>
      <c r="P623" s="97">
        <v>45422.2584108796</v>
      </c>
      <c r="S623" t="s">
        <v>90</v>
      </c>
      <c r="T623" t="s">
        <v>118</v>
      </c>
      <c r="U623" t="s">
        <v>2713</v>
      </c>
      <c r="V623" t="s">
        <v>146</v>
      </c>
      <c r="W623" t="s">
        <v>4667</v>
      </c>
      <c r="Y623" t="s">
        <v>8</v>
      </c>
    </row>
    <row r="624" spans="1:33" customFormat="1" x14ac:dyDescent="0.3">
      <c r="A624" t="s">
        <v>4668</v>
      </c>
      <c r="B624" t="s">
        <v>4666</v>
      </c>
      <c r="C624" t="s">
        <v>154</v>
      </c>
      <c r="D624" t="s">
        <v>171</v>
      </c>
      <c r="E624">
        <v>72237</v>
      </c>
      <c r="F624" t="s">
        <v>18</v>
      </c>
      <c r="I624" t="s">
        <v>3428</v>
      </c>
      <c r="K624" t="s">
        <v>134</v>
      </c>
      <c r="L624" t="s">
        <v>2694</v>
      </c>
      <c r="M624">
        <v>3600</v>
      </c>
      <c r="N624" t="s">
        <v>50</v>
      </c>
      <c r="O624" s="97">
        <v>45570.086828703701</v>
      </c>
      <c r="P624" s="97">
        <v>45422.258409953698</v>
      </c>
      <c r="S624" t="s">
        <v>90</v>
      </c>
      <c r="T624" t="s">
        <v>112</v>
      </c>
      <c r="U624" t="s">
        <v>2713</v>
      </c>
      <c r="V624" t="s">
        <v>146</v>
      </c>
      <c r="W624" t="s">
        <v>4669</v>
      </c>
      <c r="Y624" t="s">
        <v>8</v>
      </c>
    </row>
    <row r="625" spans="1:35" customFormat="1" x14ac:dyDescent="0.3">
      <c r="A625" t="s">
        <v>4670</v>
      </c>
      <c r="B625" t="s">
        <v>4671</v>
      </c>
      <c r="C625" t="s">
        <v>154</v>
      </c>
      <c r="D625" t="s">
        <v>171</v>
      </c>
      <c r="E625">
        <v>72237</v>
      </c>
      <c r="F625" t="s">
        <v>18</v>
      </c>
      <c r="I625" t="s">
        <v>3428</v>
      </c>
      <c r="K625" t="s">
        <v>134</v>
      </c>
      <c r="L625" t="s">
        <v>2694</v>
      </c>
      <c r="M625">
        <v>3700</v>
      </c>
      <c r="N625" t="s">
        <v>50</v>
      </c>
      <c r="O625" s="97">
        <v>45570.0868402778</v>
      </c>
      <c r="P625" s="97">
        <v>45422.258407604197</v>
      </c>
      <c r="S625" t="s">
        <v>90</v>
      </c>
      <c r="T625" t="s">
        <v>118</v>
      </c>
      <c r="U625" t="s">
        <v>2713</v>
      </c>
      <c r="V625" t="s">
        <v>146</v>
      </c>
      <c r="W625" t="s">
        <v>4672</v>
      </c>
      <c r="Y625" t="s">
        <v>8</v>
      </c>
    </row>
    <row r="626" spans="1:35" customFormat="1" x14ac:dyDescent="0.3">
      <c r="A626" t="s">
        <v>4673</v>
      </c>
      <c r="B626" t="s">
        <v>4671</v>
      </c>
      <c r="C626" t="s">
        <v>154</v>
      </c>
      <c r="D626" t="s">
        <v>171</v>
      </c>
      <c r="E626">
        <v>72237</v>
      </c>
      <c r="F626" t="s">
        <v>18</v>
      </c>
      <c r="I626" t="s">
        <v>3428</v>
      </c>
      <c r="K626" t="s">
        <v>134</v>
      </c>
      <c r="L626" t="s">
        <v>2694</v>
      </c>
      <c r="M626">
        <v>3800</v>
      </c>
      <c r="N626" t="s">
        <v>50</v>
      </c>
      <c r="O626" s="97">
        <v>45570.086851851898</v>
      </c>
      <c r="P626" s="97">
        <v>45422.258406330999</v>
      </c>
      <c r="S626" t="s">
        <v>90</v>
      </c>
      <c r="T626" t="s">
        <v>112</v>
      </c>
      <c r="U626" t="s">
        <v>2713</v>
      </c>
      <c r="V626" t="s">
        <v>146</v>
      </c>
      <c r="W626" t="s">
        <v>4674</v>
      </c>
      <c r="Y626" t="s">
        <v>8</v>
      </c>
    </row>
    <row r="627" spans="1:35" customFormat="1" x14ac:dyDescent="0.3">
      <c r="A627" t="s">
        <v>4675</v>
      </c>
      <c r="B627" t="s">
        <v>4676</v>
      </c>
      <c r="C627" t="s">
        <v>154</v>
      </c>
      <c r="D627" t="s">
        <v>171</v>
      </c>
      <c r="E627">
        <v>72237</v>
      </c>
      <c r="F627" t="s">
        <v>14</v>
      </c>
      <c r="K627" t="s">
        <v>134</v>
      </c>
      <c r="L627" t="s">
        <v>2694</v>
      </c>
      <c r="M627">
        <v>3900</v>
      </c>
      <c r="N627" t="s">
        <v>50</v>
      </c>
      <c r="O627" s="97">
        <v>45570.086851851898</v>
      </c>
      <c r="P627" s="97">
        <v>45422.258401817096</v>
      </c>
      <c r="AG627" t="s">
        <v>145</v>
      </c>
      <c r="AI627" t="s">
        <v>3310</v>
      </c>
    </row>
    <row r="628" spans="1:35" customFormat="1" x14ac:dyDescent="0.3">
      <c r="A628" t="s">
        <v>4677</v>
      </c>
      <c r="B628" t="s">
        <v>2931</v>
      </c>
      <c r="C628" t="s">
        <v>198</v>
      </c>
      <c r="D628" t="s">
        <v>274</v>
      </c>
      <c r="E628">
        <v>96137</v>
      </c>
      <c r="F628" t="s">
        <v>34</v>
      </c>
      <c r="G628" t="s">
        <v>54</v>
      </c>
      <c r="K628" t="s">
        <v>2741</v>
      </c>
      <c r="L628" t="s">
        <v>2742</v>
      </c>
      <c r="M628">
        <v>43000</v>
      </c>
      <c r="N628" t="s">
        <v>37</v>
      </c>
      <c r="O628" s="97">
        <v>45570.088113425903</v>
      </c>
      <c r="P628" s="97">
        <v>45422.238915740701</v>
      </c>
      <c r="S628" t="s">
        <v>94</v>
      </c>
      <c r="V628" t="s">
        <v>588</v>
      </c>
    </row>
    <row r="629" spans="1:35" customFormat="1" x14ac:dyDescent="0.3">
      <c r="A629" t="s">
        <v>4678</v>
      </c>
      <c r="B629" t="s">
        <v>4679</v>
      </c>
      <c r="C629" t="s">
        <v>198</v>
      </c>
      <c r="D629" t="s">
        <v>274</v>
      </c>
      <c r="E629">
        <v>96137</v>
      </c>
      <c r="F629" t="s">
        <v>34</v>
      </c>
      <c r="G629" t="s">
        <v>54</v>
      </c>
      <c r="K629" t="s">
        <v>2747</v>
      </c>
      <c r="L629" t="s">
        <v>2748</v>
      </c>
      <c r="M629">
        <v>65400</v>
      </c>
      <c r="N629" t="s">
        <v>50</v>
      </c>
      <c r="O629" s="97">
        <v>45570.088113425903</v>
      </c>
      <c r="P629" s="97">
        <v>45422.238915937502</v>
      </c>
      <c r="S629" t="s">
        <v>94</v>
      </c>
      <c r="V629" t="s">
        <v>479</v>
      </c>
    </row>
    <row r="630" spans="1:35" customFormat="1" x14ac:dyDescent="0.3">
      <c r="A630" t="s">
        <v>4680</v>
      </c>
      <c r="B630" t="s">
        <v>4681</v>
      </c>
      <c r="C630" t="s">
        <v>198</v>
      </c>
      <c r="D630" t="s">
        <v>274</v>
      </c>
      <c r="E630">
        <v>96137</v>
      </c>
      <c r="F630" t="s">
        <v>34</v>
      </c>
      <c r="G630" t="s">
        <v>54</v>
      </c>
      <c r="K630" t="s">
        <v>2752</v>
      </c>
      <c r="L630" t="s">
        <v>2753</v>
      </c>
      <c r="M630">
        <v>67300</v>
      </c>
      <c r="N630" t="s">
        <v>50</v>
      </c>
      <c r="O630" s="97">
        <v>45570.088113425903</v>
      </c>
      <c r="P630" s="97">
        <v>45422.238916122697</v>
      </c>
      <c r="S630" t="s">
        <v>94</v>
      </c>
      <c r="V630" t="s">
        <v>479</v>
      </c>
    </row>
    <row r="631" spans="1:35" customFormat="1" x14ac:dyDescent="0.3">
      <c r="A631" t="s">
        <v>4682</v>
      </c>
      <c r="B631" t="s">
        <v>2934</v>
      </c>
      <c r="C631" t="s">
        <v>198</v>
      </c>
      <c r="D631" t="s">
        <v>274</v>
      </c>
      <c r="E631">
        <v>96137</v>
      </c>
      <c r="F631" t="s">
        <v>34</v>
      </c>
      <c r="G631" t="s">
        <v>54</v>
      </c>
      <c r="K631" t="s">
        <v>2754</v>
      </c>
      <c r="L631" t="s">
        <v>2755</v>
      </c>
      <c r="M631">
        <v>69200</v>
      </c>
      <c r="N631" t="s">
        <v>50</v>
      </c>
      <c r="O631" s="97">
        <v>45570.088113425903</v>
      </c>
      <c r="P631" s="97">
        <v>45422.238916284703</v>
      </c>
      <c r="S631" t="s">
        <v>94</v>
      </c>
      <c r="V631" t="s">
        <v>1085</v>
      </c>
    </row>
    <row r="632" spans="1:35" customFormat="1" x14ac:dyDescent="0.3">
      <c r="A632" t="s">
        <v>4683</v>
      </c>
      <c r="B632" t="s">
        <v>4684</v>
      </c>
      <c r="C632" t="s">
        <v>198</v>
      </c>
      <c r="D632" t="s">
        <v>274</v>
      </c>
      <c r="E632">
        <v>96137</v>
      </c>
      <c r="F632" t="s">
        <v>24</v>
      </c>
      <c r="G632" t="s">
        <v>56</v>
      </c>
      <c r="K632" t="s">
        <v>2704</v>
      </c>
      <c r="L632" t="s">
        <v>2688</v>
      </c>
      <c r="M632">
        <v>11800</v>
      </c>
      <c r="N632" t="s">
        <v>50</v>
      </c>
      <c r="O632" s="97">
        <v>45570.088113425903</v>
      </c>
      <c r="P632" s="97">
        <v>45422.238916284703</v>
      </c>
      <c r="S632" t="s">
        <v>90</v>
      </c>
      <c r="T632" t="s">
        <v>206</v>
      </c>
      <c r="U632" t="s">
        <v>2713</v>
      </c>
      <c r="V632" t="s">
        <v>246</v>
      </c>
      <c r="Y632" t="s">
        <v>12</v>
      </c>
    </row>
    <row r="633" spans="1:35" customFormat="1" x14ac:dyDescent="0.3">
      <c r="A633" t="s">
        <v>4685</v>
      </c>
      <c r="B633" t="s">
        <v>406</v>
      </c>
      <c r="C633" t="s">
        <v>3092</v>
      </c>
      <c r="D633" t="s">
        <v>158</v>
      </c>
      <c r="E633">
        <v>86361</v>
      </c>
      <c r="F633" t="s">
        <v>18</v>
      </c>
      <c r="G633" t="s">
        <v>55</v>
      </c>
      <c r="K633" t="s">
        <v>3283</v>
      </c>
      <c r="L633" t="s">
        <v>3284</v>
      </c>
      <c r="M633">
        <v>16700</v>
      </c>
      <c r="N633" t="s">
        <v>50</v>
      </c>
      <c r="O633" s="97">
        <v>45570.088159722203</v>
      </c>
      <c r="P633" s="97">
        <v>45422.276299074103</v>
      </c>
      <c r="S633" t="s">
        <v>90</v>
      </c>
      <c r="T633" t="s">
        <v>118</v>
      </c>
      <c r="U633" t="s">
        <v>2713</v>
      </c>
      <c r="V633" t="s">
        <v>113</v>
      </c>
      <c r="W633" t="s">
        <v>4686</v>
      </c>
      <c r="Y633" t="s">
        <v>12</v>
      </c>
    </row>
    <row r="634" spans="1:35" customFormat="1" x14ac:dyDescent="0.3">
      <c r="A634" t="s">
        <v>4687</v>
      </c>
      <c r="B634" t="s">
        <v>407</v>
      </c>
      <c r="C634" t="s">
        <v>4688</v>
      </c>
      <c r="D634" t="s">
        <v>158</v>
      </c>
      <c r="E634">
        <v>86361</v>
      </c>
      <c r="F634" t="s">
        <v>34</v>
      </c>
      <c r="G634" t="s">
        <v>55</v>
      </c>
      <c r="K634" t="s">
        <v>2704</v>
      </c>
      <c r="L634" t="s">
        <v>2688</v>
      </c>
      <c r="M634">
        <v>12600</v>
      </c>
      <c r="N634" t="s">
        <v>50</v>
      </c>
      <c r="O634" s="97">
        <v>45570.088171296302</v>
      </c>
      <c r="P634" s="97">
        <v>45422.276299270801</v>
      </c>
      <c r="S634" t="s">
        <v>90</v>
      </c>
      <c r="V634" t="s">
        <v>194</v>
      </c>
    </row>
    <row r="635" spans="1:35" customFormat="1" x14ac:dyDescent="0.3">
      <c r="A635" t="s">
        <v>4689</v>
      </c>
      <c r="B635" t="s">
        <v>4690</v>
      </c>
      <c r="C635" t="s">
        <v>4688</v>
      </c>
      <c r="D635" t="s">
        <v>158</v>
      </c>
      <c r="E635">
        <v>86361</v>
      </c>
      <c r="F635" t="s">
        <v>18</v>
      </c>
      <c r="G635" t="s">
        <v>55</v>
      </c>
      <c r="K635" t="s">
        <v>2704</v>
      </c>
      <c r="L635" t="s">
        <v>2688</v>
      </c>
      <c r="M635">
        <v>12700</v>
      </c>
      <c r="N635" t="s">
        <v>50</v>
      </c>
      <c r="O635" s="97">
        <v>45570.088171296302</v>
      </c>
      <c r="P635" s="97">
        <v>45422.276299456003</v>
      </c>
      <c r="S635" t="s">
        <v>91</v>
      </c>
      <c r="T635" t="s">
        <v>205</v>
      </c>
      <c r="U635" t="s">
        <v>335</v>
      </c>
      <c r="V635" t="s">
        <v>1522</v>
      </c>
      <c r="W635" t="s">
        <v>4691</v>
      </c>
      <c r="Y635" t="s">
        <v>12</v>
      </c>
    </row>
    <row r="636" spans="1:35" customFormat="1" x14ac:dyDescent="0.3">
      <c r="A636" t="s">
        <v>4692</v>
      </c>
      <c r="B636" t="s">
        <v>4693</v>
      </c>
      <c r="C636" t="s">
        <v>4688</v>
      </c>
      <c r="D636" t="s">
        <v>158</v>
      </c>
      <c r="E636">
        <v>86361</v>
      </c>
      <c r="F636" t="s">
        <v>18</v>
      </c>
      <c r="G636" t="s">
        <v>55</v>
      </c>
      <c r="K636" t="s">
        <v>2704</v>
      </c>
      <c r="L636" t="s">
        <v>2688</v>
      </c>
      <c r="M636">
        <v>12800</v>
      </c>
      <c r="N636" t="s">
        <v>50</v>
      </c>
      <c r="O636" s="97">
        <v>45570.0881828704</v>
      </c>
      <c r="P636" s="97">
        <v>45422.276299618097</v>
      </c>
      <c r="S636" t="s">
        <v>90</v>
      </c>
      <c r="T636" t="s">
        <v>205</v>
      </c>
      <c r="U636" t="s">
        <v>2713</v>
      </c>
      <c r="V636" t="s">
        <v>194</v>
      </c>
      <c r="W636" t="s">
        <v>4694</v>
      </c>
      <c r="Y636" t="s">
        <v>12</v>
      </c>
    </row>
    <row r="637" spans="1:35" customFormat="1" x14ac:dyDescent="0.3">
      <c r="A637" t="s">
        <v>4695</v>
      </c>
      <c r="B637" t="s">
        <v>4696</v>
      </c>
      <c r="C637" t="s">
        <v>125</v>
      </c>
      <c r="D637" t="s">
        <v>158</v>
      </c>
      <c r="E637">
        <v>86361</v>
      </c>
      <c r="F637" t="s">
        <v>34</v>
      </c>
      <c r="G637" t="s">
        <v>54</v>
      </c>
      <c r="K637" t="s">
        <v>2745</v>
      </c>
      <c r="L637" t="s">
        <v>2746</v>
      </c>
      <c r="M637">
        <v>41400</v>
      </c>
      <c r="N637" t="s">
        <v>37</v>
      </c>
      <c r="O637" s="97">
        <v>45570.0881828704</v>
      </c>
      <c r="P637" s="97">
        <v>45422.276299803198</v>
      </c>
      <c r="S637" t="s">
        <v>94</v>
      </c>
      <c r="V637" t="s">
        <v>588</v>
      </c>
    </row>
    <row r="638" spans="1:35" customFormat="1" x14ac:dyDescent="0.3">
      <c r="A638" t="s">
        <v>4697</v>
      </c>
      <c r="B638" t="s">
        <v>4698</v>
      </c>
      <c r="C638" t="s">
        <v>125</v>
      </c>
      <c r="D638" t="s">
        <v>158</v>
      </c>
      <c r="E638">
        <v>86361</v>
      </c>
      <c r="F638" t="s">
        <v>34</v>
      </c>
      <c r="G638" t="s">
        <v>54</v>
      </c>
      <c r="K638" t="s">
        <v>2745</v>
      </c>
      <c r="L638" t="s">
        <v>2746</v>
      </c>
      <c r="M638">
        <v>41500</v>
      </c>
      <c r="N638" t="s">
        <v>37</v>
      </c>
      <c r="O638" s="97">
        <v>45570.0881828704</v>
      </c>
      <c r="P638" s="97">
        <v>45422.276299803198</v>
      </c>
      <c r="S638" t="s">
        <v>94</v>
      </c>
      <c r="V638" t="s">
        <v>588</v>
      </c>
    </row>
    <row r="639" spans="1:35" customFormat="1" x14ac:dyDescent="0.3">
      <c r="A639" t="s">
        <v>4699</v>
      </c>
      <c r="B639" t="s">
        <v>3093</v>
      </c>
      <c r="C639" t="s">
        <v>125</v>
      </c>
      <c r="D639" t="s">
        <v>158</v>
      </c>
      <c r="E639">
        <v>86361</v>
      </c>
      <c r="F639" t="s">
        <v>34</v>
      </c>
      <c r="G639" t="s">
        <v>54</v>
      </c>
      <c r="K639" t="s">
        <v>2741</v>
      </c>
      <c r="L639" t="s">
        <v>2742</v>
      </c>
      <c r="M639">
        <v>42300</v>
      </c>
      <c r="N639" t="s">
        <v>37</v>
      </c>
      <c r="O639" s="97">
        <v>45570.0881828704</v>
      </c>
      <c r="P639" s="97">
        <v>45422.276299999998</v>
      </c>
      <c r="S639" t="s">
        <v>94</v>
      </c>
      <c r="V639" t="s">
        <v>588</v>
      </c>
    </row>
    <row r="640" spans="1:35" customFormat="1" x14ac:dyDescent="0.3">
      <c r="A640" t="s">
        <v>4700</v>
      </c>
      <c r="B640" t="s">
        <v>3094</v>
      </c>
      <c r="C640" t="s">
        <v>125</v>
      </c>
      <c r="D640" t="s">
        <v>158</v>
      </c>
      <c r="E640">
        <v>86361</v>
      </c>
      <c r="F640" t="s">
        <v>34</v>
      </c>
      <c r="G640" t="s">
        <v>54</v>
      </c>
      <c r="K640" t="s">
        <v>2743</v>
      </c>
      <c r="L640" t="s">
        <v>2744</v>
      </c>
      <c r="M640">
        <v>44100</v>
      </c>
      <c r="N640" t="s">
        <v>37</v>
      </c>
      <c r="O640" s="97">
        <v>45570.0881828704</v>
      </c>
      <c r="P640" s="97">
        <v>45422.276299999998</v>
      </c>
      <c r="S640" t="s">
        <v>94</v>
      </c>
      <c r="V640" t="s">
        <v>588</v>
      </c>
    </row>
    <row r="641" spans="1:34" customFormat="1" x14ac:dyDescent="0.3">
      <c r="A641" t="s">
        <v>4701</v>
      </c>
      <c r="B641" t="s">
        <v>3095</v>
      </c>
      <c r="C641" t="s">
        <v>125</v>
      </c>
      <c r="D641" t="s">
        <v>158</v>
      </c>
      <c r="E641">
        <v>86361</v>
      </c>
      <c r="F641" t="s">
        <v>34</v>
      </c>
      <c r="G641" t="s">
        <v>54</v>
      </c>
      <c r="K641" t="s">
        <v>2762</v>
      </c>
      <c r="L641" t="s">
        <v>2763</v>
      </c>
      <c r="M641">
        <v>76800</v>
      </c>
      <c r="N641" t="s">
        <v>50</v>
      </c>
      <c r="O641" s="97">
        <v>45570.0881828704</v>
      </c>
      <c r="P641" s="97">
        <v>45422.276300196798</v>
      </c>
      <c r="S641" t="s">
        <v>94</v>
      </c>
      <c r="V641" t="s">
        <v>491</v>
      </c>
    </row>
    <row r="642" spans="1:34" customFormat="1" x14ac:dyDescent="0.3">
      <c r="A642" t="s">
        <v>3352</v>
      </c>
      <c r="B642" t="s">
        <v>4702</v>
      </c>
      <c r="C642" t="s">
        <v>125</v>
      </c>
      <c r="D642" t="s">
        <v>158</v>
      </c>
      <c r="E642">
        <v>86361</v>
      </c>
      <c r="F642" t="s">
        <v>14</v>
      </c>
      <c r="G642" t="s">
        <v>55</v>
      </c>
      <c r="K642" t="s">
        <v>3091</v>
      </c>
      <c r="L642" t="s">
        <v>2802</v>
      </c>
      <c r="M642">
        <v>75000</v>
      </c>
      <c r="N642" t="s">
        <v>50</v>
      </c>
      <c r="O642" s="97">
        <v>45570.0881828704</v>
      </c>
      <c r="P642" s="97">
        <v>45422.276300196798</v>
      </c>
      <c r="S642" t="s">
        <v>94</v>
      </c>
      <c r="V642" t="s">
        <v>491</v>
      </c>
      <c r="AF642" t="s">
        <v>3347</v>
      </c>
      <c r="AG642" t="s">
        <v>140</v>
      </c>
      <c r="AH642" t="s">
        <v>3730</v>
      </c>
    </row>
    <row r="643" spans="1:34" customFormat="1" x14ac:dyDescent="0.3">
      <c r="A643" t="s">
        <v>4703</v>
      </c>
      <c r="B643" t="s">
        <v>3009</v>
      </c>
      <c r="C643" t="s">
        <v>160</v>
      </c>
      <c r="D643" t="s">
        <v>275</v>
      </c>
      <c r="E643">
        <v>96133</v>
      </c>
      <c r="F643" t="s">
        <v>34</v>
      </c>
      <c r="G643" t="s">
        <v>54</v>
      </c>
      <c r="K643" t="s">
        <v>2707</v>
      </c>
      <c r="L643" t="s">
        <v>2708</v>
      </c>
      <c r="M643">
        <v>61700</v>
      </c>
      <c r="N643" t="s">
        <v>50</v>
      </c>
      <c r="O643" s="97">
        <v>45570.093217592599</v>
      </c>
      <c r="P643" s="97">
        <v>45422.242954085603</v>
      </c>
      <c r="S643" t="s">
        <v>94</v>
      </c>
      <c r="V643" t="s">
        <v>585</v>
      </c>
    </row>
    <row r="644" spans="1:34" customFormat="1" x14ac:dyDescent="0.3">
      <c r="A644" t="s">
        <v>4704</v>
      </c>
      <c r="B644" t="s">
        <v>4705</v>
      </c>
      <c r="C644" t="s">
        <v>160</v>
      </c>
      <c r="D644" t="s">
        <v>275</v>
      </c>
      <c r="E644">
        <v>96133</v>
      </c>
      <c r="F644" t="s">
        <v>21</v>
      </c>
      <c r="G644" t="s">
        <v>56</v>
      </c>
      <c r="K644" t="s">
        <v>2707</v>
      </c>
      <c r="L644" t="s">
        <v>2708</v>
      </c>
      <c r="M644">
        <v>63100</v>
      </c>
      <c r="N644" t="s">
        <v>50</v>
      </c>
      <c r="O644" s="97">
        <v>45570.093217592599</v>
      </c>
      <c r="P644" s="97">
        <v>45422.242954085603</v>
      </c>
      <c r="S644" t="s">
        <v>94</v>
      </c>
      <c r="V644" t="s">
        <v>585</v>
      </c>
    </row>
    <row r="645" spans="1:34" customFormat="1" x14ac:dyDescent="0.3">
      <c r="A645" t="s">
        <v>4706</v>
      </c>
      <c r="B645" t="s">
        <v>4707</v>
      </c>
      <c r="C645" t="s">
        <v>160</v>
      </c>
      <c r="D645" t="s">
        <v>275</v>
      </c>
      <c r="E645">
        <v>96133</v>
      </c>
      <c r="F645" t="s">
        <v>21</v>
      </c>
      <c r="G645" t="s">
        <v>56</v>
      </c>
      <c r="K645" t="s">
        <v>2707</v>
      </c>
      <c r="L645" t="s">
        <v>2708</v>
      </c>
      <c r="M645">
        <v>63700</v>
      </c>
      <c r="N645" t="s">
        <v>50</v>
      </c>
      <c r="O645" s="97">
        <v>45570.093217592599</v>
      </c>
      <c r="P645" s="97">
        <v>45422.242954282403</v>
      </c>
      <c r="S645" t="s">
        <v>94</v>
      </c>
      <c r="V645" t="s">
        <v>585</v>
      </c>
    </row>
    <row r="646" spans="1:34" customFormat="1" x14ac:dyDescent="0.3">
      <c r="A646" t="s">
        <v>4708</v>
      </c>
      <c r="B646" t="s">
        <v>3034</v>
      </c>
      <c r="C646" t="s">
        <v>160</v>
      </c>
      <c r="D646" t="s">
        <v>275</v>
      </c>
      <c r="E646">
        <v>96133</v>
      </c>
      <c r="F646" t="s">
        <v>34</v>
      </c>
      <c r="G646" t="s">
        <v>54</v>
      </c>
      <c r="K646" t="s">
        <v>2779</v>
      </c>
      <c r="L646" t="s">
        <v>2760</v>
      </c>
      <c r="M646">
        <v>52400</v>
      </c>
      <c r="N646" t="s">
        <v>50</v>
      </c>
      <c r="O646" s="97">
        <v>45570.093217592599</v>
      </c>
      <c r="P646" s="97">
        <v>45422.242954629597</v>
      </c>
      <c r="S646" t="s">
        <v>94</v>
      </c>
      <c r="V646" t="s">
        <v>463</v>
      </c>
    </row>
    <row r="647" spans="1:34" customFormat="1" x14ac:dyDescent="0.3">
      <c r="A647" t="s">
        <v>4709</v>
      </c>
      <c r="B647" t="s">
        <v>4710</v>
      </c>
      <c r="C647" t="s">
        <v>160</v>
      </c>
      <c r="D647" t="s">
        <v>275</v>
      </c>
      <c r="E647">
        <v>96133</v>
      </c>
      <c r="F647" t="s">
        <v>34</v>
      </c>
      <c r="G647" t="s">
        <v>54</v>
      </c>
      <c r="K647" t="s">
        <v>2779</v>
      </c>
      <c r="L647" t="s">
        <v>2760</v>
      </c>
      <c r="M647">
        <v>52500</v>
      </c>
      <c r="N647" t="s">
        <v>50</v>
      </c>
      <c r="O647" s="97">
        <v>45570.093217592599</v>
      </c>
      <c r="P647" s="97">
        <v>45422.242954976799</v>
      </c>
      <c r="S647" t="s">
        <v>94</v>
      </c>
      <c r="V647" t="s">
        <v>463</v>
      </c>
    </row>
    <row r="648" spans="1:34" customFormat="1" x14ac:dyDescent="0.3">
      <c r="A648" t="s">
        <v>4711</v>
      </c>
      <c r="B648" t="s">
        <v>4712</v>
      </c>
      <c r="C648" t="s">
        <v>160</v>
      </c>
      <c r="D648" t="s">
        <v>275</v>
      </c>
      <c r="E648">
        <v>96133</v>
      </c>
      <c r="F648" t="s">
        <v>34</v>
      </c>
      <c r="G648" t="s">
        <v>54</v>
      </c>
      <c r="K648" t="s">
        <v>2745</v>
      </c>
      <c r="L648" t="s">
        <v>2746</v>
      </c>
      <c r="M648">
        <v>41600</v>
      </c>
      <c r="N648" t="s">
        <v>37</v>
      </c>
      <c r="O648" s="97">
        <v>45570.093217592599</v>
      </c>
      <c r="P648" s="97">
        <v>45422.242955358801</v>
      </c>
      <c r="S648" t="s">
        <v>94</v>
      </c>
      <c r="V648" t="s">
        <v>588</v>
      </c>
    </row>
    <row r="649" spans="1:34" customFormat="1" x14ac:dyDescent="0.3">
      <c r="A649" t="s">
        <v>4713</v>
      </c>
      <c r="B649" t="s">
        <v>4714</v>
      </c>
      <c r="C649" t="s">
        <v>144</v>
      </c>
      <c r="D649" t="s">
        <v>172</v>
      </c>
      <c r="E649">
        <v>88628</v>
      </c>
      <c r="F649" t="s">
        <v>17</v>
      </c>
      <c r="G649" t="s">
        <v>55</v>
      </c>
      <c r="K649" t="s">
        <v>2724</v>
      </c>
      <c r="L649" t="s">
        <v>2725</v>
      </c>
      <c r="M649">
        <v>56500</v>
      </c>
      <c r="N649" t="s">
        <v>50</v>
      </c>
      <c r="O649" s="97">
        <v>45570.095335648097</v>
      </c>
      <c r="P649" s="97">
        <v>45422.284116238399</v>
      </c>
      <c r="S649" t="s">
        <v>94</v>
      </c>
      <c r="T649" t="s">
        <v>2803</v>
      </c>
      <c r="U649" t="s">
        <v>2867</v>
      </c>
      <c r="V649" t="s">
        <v>577</v>
      </c>
    </row>
    <row r="650" spans="1:34" customFormat="1" x14ac:dyDescent="0.3">
      <c r="A650" t="s">
        <v>4715</v>
      </c>
      <c r="B650" t="s">
        <v>4716</v>
      </c>
      <c r="C650" t="s">
        <v>144</v>
      </c>
      <c r="D650" t="s">
        <v>172</v>
      </c>
      <c r="E650">
        <v>88628</v>
      </c>
      <c r="F650" t="s">
        <v>17</v>
      </c>
      <c r="G650" t="s">
        <v>55</v>
      </c>
      <c r="K650" t="s">
        <v>2724</v>
      </c>
      <c r="L650" t="s">
        <v>2725</v>
      </c>
      <c r="M650">
        <v>56600</v>
      </c>
      <c r="N650" t="s">
        <v>50</v>
      </c>
      <c r="O650" s="97">
        <v>45570.095335648097</v>
      </c>
      <c r="P650" s="97">
        <v>45422.284116585703</v>
      </c>
      <c r="S650" t="s">
        <v>94</v>
      </c>
      <c r="T650" t="s">
        <v>2803</v>
      </c>
      <c r="U650" t="s">
        <v>2867</v>
      </c>
      <c r="V650" t="s">
        <v>577</v>
      </c>
    </row>
    <row r="651" spans="1:34" customFormat="1" x14ac:dyDescent="0.3">
      <c r="A651" t="s">
        <v>4717</v>
      </c>
      <c r="B651" t="s">
        <v>4718</v>
      </c>
      <c r="C651" t="s">
        <v>144</v>
      </c>
      <c r="D651" t="s">
        <v>172</v>
      </c>
      <c r="E651">
        <v>88628</v>
      </c>
      <c r="F651" t="s">
        <v>17</v>
      </c>
      <c r="G651" t="s">
        <v>55</v>
      </c>
      <c r="K651" t="s">
        <v>2726</v>
      </c>
      <c r="L651" t="s">
        <v>2727</v>
      </c>
      <c r="M651">
        <v>59900</v>
      </c>
      <c r="N651" t="s">
        <v>50</v>
      </c>
      <c r="O651" s="97">
        <v>45570.095335648097</v>
      </c>
      <c r="P651" s="97">
        <v>45422.284116782401</v>
      </c>
      <c r="S651" t="s">
        <v>94</v>
      </c>
      <c r="T651" t="s">
        <v>2803</v>
      </c>
      <c r="U651" t="s">
        <v>2867</v>
      </c>
      <c r="V651" t="s">
        <v>577</v>
      </c>
    </row>
    <row r="652" spans="1:34" customFormat="1" x14ac:dyDescent="0.3">
      <c r="A652" t="s">
        <v>4719</v>
      </c>
      <c r="B652" t="s">
        <v>4720</v>
      </c>
      <c r="C652" t="s">
        <v>144</v>
      </c>
      <c r="D652" t="s">
        <v>172</v>
      </c>
      <c r="E652">
        <v>88628</v>
      </c>
      <c r="F652" t="s">
        <v>17</v>
      </c>
      <c r="G652" t="s">
        <v>55</v>
      </c>
      <c r="K652" t="s">
        <v>2726</v>
      </c>
      <c r="L652" t="s">
        <v>2727</v>
      </c>
      <c r="M652">
        <v>59600</v>
      </c>
      <c r="N652" t="s">
        <v>50</v>
      </c>
      <c r="O652" s="97">
        <v>45570.095335648097</v>
      </c>
      <c r="P652" s="97">
        <v>45422.284116782401</v>
      </c>
      <c r="S652" t="s">
        <v>94</v>
      </c>
      <c r="T652" t="s">
        <v>2803</v>
      </c>
      <c r="U652" t="s">
        <v>2867</v>
      </c>
      <c r="V652" t="s">
        <v>577</v>
      </c>
    </row>
    <row r="653" spans="1:34" customFormat="1" x14ac:dyDescent="0.3">
      <c r="A653" t="s">
        <v>4721</v>
      </c>
      <c r="B653" t="s">
        <v>2933</v>
      </c>
      <c r="C653" t="s">
        <v>144</v>
      </c>
      <c r="D653" t="s">
        <v>172</v>
      </c>
      <c r="E653">
        <v>88628</v>
      </c>
      <c r="F653" t="s">
        <v>34</v>
      </c>
      <c r="G653" t="s">
        <v>55</v>
      </c>
      <c r="K653" t="s">
        <v>2762</v>
      </c>
      <c r="L653" t="s">
        <v>2763</v>
      </c>
      <c r="M653">
        <v>76900</v>
      </c>
      <c r="N653" t="s">
        <v>50</v>
      </c>
      <c r="O653" s="97">
        <v>45570.095335648097</v>
      </c>
      <c r="P653" s="97">
        <v>45422.284116979201</v>
      </c>
      <c r="S653" t="s">
        <v>94</v>
      </c>
      <c r="V653" t="s">
        <v>491</v>
      </c>
    </row>
    <row r="654" spans="1:34" customFormat="1" x14ac:dyDescent="0.3">
      <c r="A654" t="s">
        <v>4722</v>
      </c>
      <c r="B654" t="s">
        <v>4723</v>
      </c>
      <c r="C654" t="s">
        <v>144</v>
      </c>
      <c r="D654" t="s">
        <v>172</v>
      </c>
      <c r="E654">
        <v>88628</v>
      </c>
      <c r="F654" t="s">
        <v>21</v>
      </c>
      <c r="G654" t="s">
        <v>55</v>
      </c>
      <c r="K654" t="s">
        <v>2762</v>
      </c>
      <c r="L654" t="s">
        <v>2763</v>
      </c>
      <c r="M654">
        <v>77000</v>
      </c>
      <c r="N654" t="s">
        <v>50</v>
      </c>
      <c r="O654" s="97">
        <v>45570.095335648097</v>
      </c>
      <c r="P654" s="97">
        <v>45422.284116979201</v>
      </c>
      <c r="S654" t="s">
        <v>94</v>
      </c>
      <c r="V654" t="s">
        <v>491</v>
      </c>
    </row>
    <row r="655" spans="1:34" customFormat="1" x14ac:dyDescent="0.3">
      <c r="A655" t="s">
        <v>4724</v>
      </c>
      <c r="B655" t="s">
        <v>4725</v>
      </c>
      <c r="C655" t="s">
        <v>127</v>
      </c>
      <c r="D655" t="s">
        <v>169</v>
      </c>
      <c r="E655">
        <v>85003</v>
      </c>
      <c r="F655" t="s">
        <v>21</v>
      </c>
      <c r="G655" t="s">
        <v>56</v>
      </c>
      <c r="K655" t="s">
        <v>2747</v>
      </c>
      <c r="L655" t="s">
        <v>2748</v>
      </c>
      <c r="M655">
        <v>64300</v>
      </c>
      <c r="N655" t="s">
        <v>50</v>
      </c>
      <c r="O655" s="97">
        <v>45570.095914351798</v>
      </c>
      <c r="P655" s="97">
        <v>45422.255918715302</v>
      </c>
      <c r="V655" t="s">
        <v>479</v>
      </c>
    </row>
    <row r="656" spans="1:34" customFormat="1" x14ac:dyDescent="0.3">
      <c r="A656" t="s">
        <v>4726</v>
      </c>
      <c r="B656" t="s">
        <v>3150</v>
      </c>
      <c r="C656" t="s">
        <v>333</v>
      </c>
      <c r="D656" t="s">
        <v>169</v>
      </c>
      <c r="E656">
        <v>85003</v>
      </c>
      <c r="F656" t="s">
        <v>18</v>
      </c>
      <c r="G656" t="s">
        <v>55</v>
      </c>
      <c r="I656" t="s">
        <v>4727</v>
      </c>
      <c r="K656" t="s">
        <v>3283</v>
      </c>
      <c r="L656" t="s">
        <v>3284</v>
      </c>
      <c r="M656">
        <v>18000</v>
      </c>
      <c r="N656" t="s">
        <v>50</v>
      </c>
      <c r="O656" s="97">
        <v>45570.095914351798</v>
      </c>
      <c r="P656" s="97">
        <v>45422.255918865703</v>
      </c>
      <c r="S656" t="s">
        <v>91</v>
      </c>
      <c r="T656" t="s">
        <v>276</v>
      </c>
      <c r="U656" t="s">
        <v>335</v>
      </c>
      <c r="V656" t="s">
        <v>132</v>
      </c>
      <c r="W656" t="s">
        <v>3260</v>
      </c>
      <c r="Y656" t="s">
        <v>12</v>
      </c>
    </row>
    <row r="657" spans="1:25" customFormat="1" x14ac:dyDescent="0.3">
      <c r="A657" t="s">
        <v>4728</v>
      </c>
      <c r="B657" t="s">
        <v>3150</v>
      </c>
      <c r="C657" t="s">
        <v>333</v>
      </c>
      <c r="D657" t="s">
        <v>169</v>
      </c>
      <c r="E657">
        <v>85003</v>
      </c>
      <c r="F657" t="s">
        <v>18</v>
      </c>
      <c r="G657" t="s">
        <v>56</v>
      </c>
      <c r="I657" t="s">
        <v>4729</v>
      </c>
      <c r="K657" t="s">
        <v>3283</v>
      </c>
      <c r="L657" t="s">
        <v>3284</v>
      </c>
      <c r="M657">
        <v>18100</v>
      </c>
      <c r="N657" t="s">
        <v>47</v>
      </c>
      <c r="O657" s="97">
        <v>45570.095925925903</v>
      </c>
      <c r="P657" s="97">
        <v>45422.255919062503</v>
      </c>
      <c r="S657" t="s">
        <v>90</v>
      </c>
      <c r="T657" t="s">
        <v>276</v>
      </c>
      <c r="U657" t="s">
        <v>2713</v>
      </c>
      <c r="V657" t="s">
        <v>132</v>
      </c>
      <c r="W657" t="s">
        <v>3263</v>
      </c>
      <c r="Y657" t="s">
        <v>7</v>
      </c>
    </row>
    <row r="658" spans="1:25" customFormat="1" x14ac:dyDescent="0.3">
      <c r="A658" t="s">
        <v>4730</v>
      </c>
      <c r="B658" t="s">
        <v>3151</v>
      </c>
      <c r="C658" t="s">
        <v>333</v>
      </c>
      <c r="D658" t="s">
        <v>169</v>
      </c>
      <c r="E658">
        <v>85003</v>
      </c>
      <c r="F658" t="s">
        <v>18</v>
      </c>
      <c r="G658" t="s">
        <v>56</v>
      </c>
      <c r="I658" t="s">
        <v>4731</v>
      </c>
      <c r="K658" t="s">
        <v>3283</v>
      </c>
      <c r="L658" t="s">
        <v>3284</v>
      </c>
      <c r="M658">
        <v>27200</v>
      </c>
      <c r="N658" t="s">
        <v>50</v>
      </c>
      <c r="O658" s="97">
        <v>45570.095949074101</v>
      </c>
      <c r="P658" s="97">
        <v>45422.2559179745</v>
      </c>
      <c r="S658" t="s">
        <v>93</v>
      </c>
      <c r="T658" t="s">
        <v>276</v>
      </c>
      <c r="U658" t="s">
        <v>3152</v>
      </c>
      <c r="V658" t="s">
        <v>362</v>
      </c>
      <c r="W658" t="s">
        <v>3265</v>
      </c>
      <c r="Y658" t="s">
        <v>12</v>
      </c>
    </row>
    <row r="659" spans="1:25" customFormat="1" x14ac:dyDescent="0.3">
      <c r="A659" t="s">
        <v>4732</v>
      </c>
      <c r="B659" t="s">
        <v>3151</v>
      </c>
      <c r="C659" t="s">
        <v>333</v>
      </c>
      <c r="D659" t="s">
        <v>169</v>
      </c>
      <c r="E659">
        <v>85003</v>
      </c>
      <c r="F659" t="s">
        <v>18</v>
      </c>
      <c r="G659" t="s">
        <v>56</v>
      </c>
      <c r="I659" t="s">
        <v>4733</v>
      </c>
      <c r="K659" t="s">
        <v>3283</v>
      </c>
      <c r="L659" t="s">
        <v>3284</v>
      </c>
      <c r="M659">
        <v>27300</v>
      </c>
      <c r="N659" t="s">
        <v>50</v>
      </c>
      <c r="O659" s="97">
        <v>45570.095960648097</v>
      </c>
      <c r="P659" s="97">
        <v>45422.2559181713</v>
      </c>
      <c r="S659" t="s">
        <v>92</v>
      </c>
      <c r="T659" t="s">
        <v>276</v>
      </c>
      <c r="U659" t="s">
        <v>295</v>
      </c>
      <c r="V659" t="s">
        <v>362</v>
      </c>
      <c r="W659" t="s">
        <v>4267</v>
      </c>
      <c r="Y659" t="s">
        <v>7</v>
      </c>
    </row>
    <row r="660" spans="1:25" customFormat="1" x14ac:dyDescent="0.3">
      <c r="A660" t="s">
        <v>4734</v>
      </c>
      <c r="B660" t="s">
        <v>3151</v>
      </c>
      <c r="C660" t="s">
        <v>333</v>
      </c>
      <c r="D660" t="s">
        <v>169</v>
      </c>
      <c r="E660">
        <v>85003</v>
      </c>
      <c r="F660" t="s">
        <v>18</v>
      </c>
      <c r="G660" t="s">
        <v>56</v>
      </c>
      <c r="I660" t="s">
        <v>4735</v>
      </c>
      <c r="K660" t="s">
        <v>3283</v>
      </c>
      <c r="L660" t="s">
        <v>3284</v>
      </c>
      <c r="M660">
        <v>27400</v>
      </c>
      <c r="N660" t="s">
        <v>50</v>
      </c>
      <c r="O660" s="97">
        <v>45570.095983796302</v>
      </c>
      <c r="P660" s="97">
        <v>45422.255918368101</v>
      </c>
      <c r="S660" t="s">
        <v>91</v>
      </c>
      <c r="T660" t="s">
        <v>276</v>
      </c>
      <c r="U660" t="s">
        <v>335</v>
      </c>
      <c r="V660" t="s">
        <v>362</v>
      </c>
      <c r="W660" t="s">
        <v>4272</v>
      </c>
      <c r="Y660" t="s">
        <v>7</v>
      </c>
    </row>
    <row r="661" spans="1:25" customFormat="1" x14ac:dyDescent="0.3">
      <c r="A661" t="s">
        <v>4736</v>
      </c>
      <c r="B661" t="s">
        <v>3127</v>
      </c>
      <c r="C661" t="s">
        <v>3128</v>
      </c>
      <c r="D661" t="s">
        <v>169</v>
      </c>
      <c r="E661">
        <v>85003</v>
      </c>
      <c r="F661" t="s">
        <v>18</v>
      </c>
      <c r="G661" t="s">
        <v>56</v>
      </c>
      <c r="I661" t="s">
        <v>4737</v>
      </c>
      <c r="K661" t="s">
        <v>3283</v>
      </c>
      <c r="L661" t="s">
        <v>3284</v>
      </c>
      <c r="M661">
        <v>26900</v>
      </c>
      <c r="N661" t="s">
        <v>38</v>
      </c>
      <c r="O661" s="97">
        <v>45570.095983796302</v>
      </c>
      <c r="P661" s="97">
        <v>45422.255918518502</v>
      </c>
      <c r="R661" t="s">
        <v>5117</v>
      </c>
      <c r="S661" t="s">
        <v>90</v>
      </c>
      <c r="T661" t="s">
        <v>108</v>
      </c>
      <c r="U661" t="s">
        <v>2713</v>
      </c>
      <c r="V661" t="s">
        <v>150</v>
      </c>
      <c r="W661" t="s">
        <v>4738</v>
      </c>
      <c r="Y661" t="s">
        <v>12</v>
      </c>
    </row>
    <row r="662" spans="1:25" customFormat="1" x14ac:dyDescent="0.3">
      <c r="A662" t="s">
        <v>4739</v>
      </c>
      <c r="B662" t="s">
        <v>3056</v>
      </c>
      <c r="C662" t="s">
        <v>3057</v>
      </c>
      <c r="D662" t="s">
        <v>3058</v>
      </c>
      <c r="E662">
        <v>91862</v>
      </c>
      <c r="F662" t="s">
        <v>23</v>
      </c>
      <c r="K662" t="s">
        <v>3059</v>
      </c>
      <c r="L662" t="s">
        <v>2802</v>
      </c>
      <c r="M662">
        <v>40100</v>
      </c>
      <c r="N662" t="s">
        <v>50</v>
      </c>
      <c r="O662" s="97">
        <v>45570.103715277801</v>
      </c>
      <c r="P662" s="97">
        <v>45422.271751122702</v>
      </c>
      <c r="S662" t="s">
        <v>94</v>
      </c>
      <c r="V662" t="s">
        <v>588</v>
      </c>
    </row>
    <row r="663" spans="1:25" customFormat="1" x14ac:dyDescent="0.3">
      <c r="A663" t="s">
        <v>4740</v>
      </c>
      <c r="B663" t="s">
        <v>3063</v>
      </c>
      <c r="C663" t="s">
        <v>151</v>
      </c>
      <c r="D663" t="s">
        <v>3058</v>
      </c>
      <c r="E663">
        <v>91862</v>
      </c>
      <c r="F663" t="s">
        <v>34</v>
      </c>
      <c r="K663" t="s">
        <v>2745</v>
      </c>
      <c r="L663" t="s">
        <v>2746</v>
      </c>
      <c r="M663">
        <v>41700</v>
      </c>
      <c r="N663" t="s">
        <v>37</v>
      </c>
      <c r="O663" s="97">
        <v>45570.104282407403</v>
      </c>
      <c r="P663" s="97">
        <v>45422.271751504602</v>
      </c>
      <c r="S663" t="s">
        <v>94</v>
      </c>
      <c r="V663" t="s">
        <v>588</v>
      </c>
    </row>
    <row r="664" spans="1:25" customFormat="1" x14ac:dyDescent="0.3">
      <c r="A664" t="s">
        <v>4741</v>
      </c>
      <c r="B664" t="s">
        <v>3064</v>
      </c>
      <c r="C664" t="s">
        <v>151</v>
      </c>
      <c r="D664" t="s">
        <v>3058</v>
      </c>
      <c r="E664">
        <v>91862</v>
      </c>
      <c r="F664" t="s">
        <v>34</v>
      </c>
      <c r="K664" t="s">
        <v>2741</v>
      </c>
      <c r="L664" t="s">
        <v>2742</v>
      </c>
      <c r="M664">
        <v>43100</v>
      </c>
      <c r="N664" t="s">
        <v>37</v>
      </c>
      <c r="O664" s="97">
        <v>45570.105150463001</v>
      </c>
      <c r="P664" s="97">
        <v>45422.271751504602</v>
      </c>
      <c r="S664" t="s">
        <v>94</v>
      </c>
      <c r="V664" t="s">
        <v>588</v>
      </c>
    </row>
    <row r="665" spans="1:25" customFormat="1" x14ac:dyDescent="0.3">
      <c r="A665" t="s">
        <v>4742</v>
      </c>
      <c r="B665" t="s">
        <v>3065</v>
      </c>
      <c r="C665" t="s">
        <v>151</v>
      </c>
      <c r="D665" t="s">
        <v>3058</v>
      </c>
      <c r="E665">
        <v>91862</v>
      </c>
      <c r="F665" t="s">
        <v>34</v>
      </c>
      <c r="K665" t="s">
        <v>2743</v>
      </c>
      <c r="L665" t="s">
        <v>2744</v>
      </c>
      <c r="M665">
        <v>44200</v>
      </c>
      <c r="N665" t="s">
        <v>37</v>
      </c>
      <c r="O665" s="97">
        <v>45570.105740740699</v>
      </c>
      <c r="P665" s="97">
        <v>45422.271751701403</v>
      </c>
      <c r="S665" t="s">
        <v>94</v>
      </c>
      <c r="V665" t="s">
        <v>588</v>
      </c>
    </row>
    <row r="666" spans="1:25" customFormat="1" x14ac:dyDescent="0.3">
      <c r="A666" t="s">
        <v>4743</v>
      </c>
      <c r="B666" t="s">
        <v>4156</v>
      </c>
      <c r="C666" t="s">
        <v>151</v>
      </c>
      <c r="D666" t="s">
        <v>3058</v>
      </c>
      <c r="E666">
        <v>91862</v>
      </c>
      <c r="F666" t="s">
        <v>34</v>
      </c>
      <c r="K666" t="s">
        <v>2759</v>
      </c>
      <c r="L666" t="s">
        <v>2760</v>
      </c>
      <c r="M666">
        <v>44900</v>
      </c>
      <c r="N666" t="s">
        <v>37</v>
      </c>
      <c r="O666" s="97">
        <v>45570.106249999997</v>
      </c>
      <c r="P666" s="97">
        <v>45422.271751851898</v>
      </c>
      <c r="S666" t="s">
        <v>94</v>
      </c>
      <c r="V666" t="s">
        <v>588</v>
      </c>
    </row>
    <row r="667" spans="1:25" customFormat="1" x14ac:dyDescent="0.3">
      <c r="A667" t="s">
        <v>4744</v>
      </c>
      <c r="B667" t="s">
        <v>3066</v>
      </c>
      <c r="C667" t="s">
        <v>3067</v>
      </c>
      <c r="D667" t="s">
        <v>172</v>
      </c>
      <c r="E667">
        <v>88628</v>
      </c>
      <c r="F667" t="s">
        <v>34</v>
      </c>
      <c r="G667" t="s">
        <v>54</v>
      </c>
      <c r="K667" t="s">
        <v>3283</v>
      </c>
      <c r="L667" t="s">
        <v>3284</v>
      </c>
      <c r="M667">
        <v>18800</v>
      </c>
      <c r="N667" t="s">
        <v>50</v>
      </c>
      <c r="O667" s="97">
        <v>45570.1073032407</v>
      </c>
      <c r="P667" s="97">
        <v>45422.2727204861</v>
      </c>
      <c r="S667" t="s">
        <v>90</v>
      </c>
      <c r="V667" t="s">
        <v>141</v>
      </c>
    </row>
    <row r="668" spans="1:25" customFormat="1" x14ac:dyDescent="0.3">
      <c r="A668" t="s">
        <v>4745</v>
      </c>
      <c r="B668" t="s">
        <v>4746</v>
      </c>
      <c r="C668" t="s">
        <v>3068</v>
      </c>
      <c r="D668" t="s">
        <v>172</v>
      </c>
      <c r="E668">
        <v>88628</v>
      </c>
      <c r="F668" t="s">
        <v>18</v>
      </c>
      <c r="G668" t="s">
        <v>55</v>
      </c>
      <c r="I668" t="s">
        <v>4747</v>
      </c>
      <c r="K668" t="s">
        <v>3283</v>
      </c>
      <c r="L668" t="s">
        <v>3284</v>
      </c>
      <c r="M668">
        <v>18900</v>
      </c>
      <c r="N668" t="s">
        <v>50</v>
      </c>
      <c r="O668" s="97">
        <v>45570.1073032407</v>
      </c>
      <c r="P668" s="97">
        <v>45422.272723379603</v>
      </c>
      <c r="S668" t="s">
        <v>90</v>
      </c>
      <c r="T668" t="s">
        <v>118</v>
      </c>
      <c r="U668" t="s">
        <v>2713</v>
      </c>
      <c r="V668" t="s">
        <v>141</v>
      </c>
      <c r="W668" t="s">
        <v>4748</v>
      </c>
      <c r="Y668" t="s">
        <v>12</v>
      </c>
    </row>
    <row r="669" spans="1:25" customFormat="1" x14ac:dyDescent="0.3">
      <c r="A669" t="s">
        <v>4749</v>
      </c>
      <c r="B669" t="s">
        <v>3060</v>
      </c>
      <c r="C669" t="s">
        <v>144</v>
      </c>
      <c r="D669" t="s">
        <v>172</v>
      </c>
      <c r="E669">
        <v>88628</v>
      </c>
      <c r="F669" t="s">
        <v>34</v>
      </c>
      <c r="G669" t="s">
        <v>54</v>
      </c>
      <c r="K669" t="s">
        <v>2707</v>
      </c>
      <c r="L669" t="s">
        <v>2708</v>
      </c>
      <c r="M669">
        <v>61300</v>
      </c>
      <c r="N669" t="s">
        <v>50</v>
      </c>
      <c r="O669" s="97">
        <v>45570.107314814799</v>
      </c>
      <c r="P669" s="97">
        <v>45422.272724270799</v>
      </c>
      <c r="S669" t="s">
        <v>94</v>
      </c>
      <c r="V669" t="s">
        <v>585</v>
      </c>
    </row>
    <row r="670" spans="1:25" customFormat="1" x14ac:dyDescent="0.3">
      <c r="A670" t="s">
        <v>4750</v>
      </c>
      <c r="B670" t="s">
        <v>3061</v>
      </c>
      <c r="C670" t="s">
        <v>144</v>
      </c>
      <c r="D670" t="s">
        <v>172</v>
      </c>
      <c r="E670">
        <v>88628</v>
      </c>
      <c r="F670" t="s">
        <v>21</v>
      </c>
      <c r="G670" t="s">
        <v>56</v>
      </c>
      <c r="K670" t="s">
        <v>2707</v>
      </c>
      <c r="L670" t="s">
        <v>2708</v>
      </c>
      <c r="M670">
        <v>63500</v>
      </c>
      <c r="N670" t="s">
        <v>50</v>
      </c>
      <c r="O670" s="97">
        <v>45570.107314814799</v>
      </c>
      <c r="P670" s="97">
        <v>45422.272725347197</v>
      </c>
      <c r="S670" t="s">
        <v>94</v>
      </c>
      <c r="V670" t="s">
        <v>585</v>
      </c>
    </row>
    <row r="671" spans="1:25" customFormat="1" x14ac:dyDescent="0.3">
      <c r="A671" t="s">
        <v>4751</v>
      </c>
      <c r="B671" t="s">
        <v>3062</v>
      </c>
      <c r="C671" t="s">
        <v>144</v>
      </c>
      <c r="D671" t="s">
        <v>172</v>
      </c>
      <c r="E671">
        <v>88628</v>
      </c>
      <c r="F671" t="s">
        <v>21</v>
      </c>
      <c r="G671" t="s">
        <v>56</v>
      </c>
      <c r="K671" t="s">
        <v>2707</v>
      </c>
      <c r="L671" t="s">
        <v>2708</v>
      </c>
      <c r="M671">
        <v>62800</v>
      </c>
      <c r="N671" t="s">
        <v>50</v>
      </c>
      <c r="O671" s="97">
        <v>45570.107314814799</v>
      </c>
      <c r="P671" s="97">
        <v>45422.272725729199</v>
      </c>
      <c r="S671" t="s">
        <v>94</v>
      </c>
      <c r="V671" t="s">
        <v>585</v>
      </c>
    </row>
    <row r="672" spans="1:25" customFormat="1" x14ac:dyDescent="0.3">
      <c r="A672" t="s">
        <v>4752</v>
      </c>
      <c r="B672" t="s">
        <v>4753</v>
      </c>
      <c r="C672" t="s">
        <v>3031</v>
      </c>
      <c r="D672" t="s">
        <v>177</v>
      </c>
      <c r="E672">
        <v>62128</v>
      </c>
      <c r="F672" t="s">
        <v>23</v>
      </c>
      <c r="G672" t="s">
        <v>57</v>
      </c>
      <c r="K672" t="s">
        <v>3032</v>
      </c>
      <c r="L672" t="s">
        <v>2802</v>
      </c>
      <c r="M672">
        <v>64100</v>
      </c>
      <c r="N672" t="s">
        <v>50</v>
      </c>
      <c r="O672" s="97">
        <v>45570.107407407399</v>
      </c>
      <c r="P672" s="97">
        <v>45422.287054942099</v>
      </c>
      <c r="S672" t="s">
        <v>94</v>
      </c>
      <c r="V672" t="s">
        <v>480</v>
      </c>
    </row>
    <row r="673" spans="1:35" customFormat="1" x14ac:dyDescent="0.3">
      <c r="A673" t="s">
        <v>4754</v>
      </c>
      <c r="B673" t="s">
        <v>4755</v>
      </c>
      <c r="C673" t="s">
        <v>125</v>
      </c>
      <c r="D673" t="s">
        <v>177</v>
      </c>
      <c r="E673">
        <v>62128</v>
      </c>
      <c r="F673" t="s">
        <v>21</v>
      </c>
      <c r="G673" t="s">
        <v>55</v>
      </c>
      <c r="K673" t="s">
        <v>2747</v>
      </c>
      <c r="L673" t="s">
        <v>2748</v>
      </c>
      <c r="M673">
        <v>64500</v>
      </c>
      <c r="N673" t="s">
        <v>50</v>
      </c>
      <c r="O673" s="97">
        <v>45570.107407407399</v>
      </c>
      <c r="P673" s="97">
        <v>45422.2870567477</v>
      </c>
      <c r="S673" t="s">
        <v>94</v>
      </c>
      <c r="V673" t="s">
        <v>480</v>
      </c>
    </row>
    <row r="674" spans="1:35" customFormat="1" x14ac:dyDescent="0.3">
      <c r="A674" t="s">
        <v>4756</v>
      </c>
      <c r="B674" t="s">
        <v>3033</v>
      </c>
      <c r="C674" t="s">
        <v>125</v>
      </c>
      <c r="D674" t="s">
        <v>177</v>
      </c>
      <c r="E674">
        <v>62128</v>
      </c>
      <c r="F674" t="s">
        <v>34</v>
      </c>
      <c r="G674" t="s">
        <v>54</v>
      </c>
      <c r="K674" t="s">
        <v>2752</v>
      </c>
      <c r="L674" t="s">
        <v>2753</v>
      </c>
      <c r="M674">
        <v>66111</v>
      </c>
      <c r="N674" t="s">
        <v>50</v>
      </c>
      <c r="O674" s="97">
        <v>45570.107407407399</v>
      </c>
      <c r="P674" s="97">
        <v>45422.287057673602</v>
      </c>
      <c r="S674" t="s">
        <v>94</v>
      </c>
      <c r="V674" t="s">
        <v>480</v>
      </c>
    </row>
    <row r="675" spans="1:35" customFormat="1" x14ac:dyDescent="0.3">
      <c r="A675" t="s">
        <v>4757</v>
      </c>
      <c r="B675" t="s">
        <v>4758</v>
      </c>
      <c r="C675" t="s">
        <v>125</v>
      </c>
      <c r="D675" t="s">
        <v>177</v>
      </c>
      <c r="E675">
        <v>62128</v>
      </c>
      <c r="F675" t="s">
        <v>21</v>
      </c>
      <c r="G675" t="s">
        <v>54</v>
      </c>
      <c r="K675" t="s">
        <v>2754</v>
      </c>
      <c r="L675" t="s">
        <v>2755</v>
      </c>
      <c r="M675">
        <v>69300</v>
      </c>
      <c r="N675" t="s">
        <v>50</v>
      </c>
      <c r="O675" s="97">
        <v>45570.107407407399</v>
      </c>
      <c r="P675" s="97">
        <v>45422.287058020796</v>
      </c>
      <c r="S675" t="s">
        <v>94</v>
      </c>
    </row>
    <row r="676" spans="1:35" customFormat="1" x14ac:dyDescent="0.3">
      <c r="A676" t="s">
        <v>4759</v>
      </c>
      <c r="B676" t="s">
        <v>4760</v>
      </c>
      <c r="C676" t="s">
        <v>125</v>
      </c>
      <c r="D676" t="s">
        <v>177</v>
      </c>
      <c r="E676">
        <v>62128</v>
      </c>
      <c r="F676" t="s">
        <v>21</v>
      </c>
      <c r="G676" t="s">
        <v>54</v>
      </c>
      <c r="K676" t="s">
        <v>2769</v>
      </c>
      <c r="L676" t="s">
        <v>2770</v>
      </c>
      <c r="M676">
        <v>70800</v>
      </c>
      <c r="N676" t="s">
        <v>50</v>
      </c>
      <c r="O676" s="97">
        <v>45570.107407407399</v>
      </c>
      <c r="P676" s="97">
        <v>45422.287050497704</v>
      </c>
      <c r="S676" t="s">
        <v>94</v>
      </c>
    </row>
    <row r="677" spans="1:35" customFormat="1" x14ac:dyDescent="0.3">
      <c r="A677" t="s">
        <v>4761</v>
      </c>
      <c r="B677" t="s">
        <v>4762</v>
      </c>
      <c r="C677" t="s">
        <v>125</v>
      </c>
      <c r="D677" t="s">
        <v>177</v>
      </c>
      <c r="E677">
        <v>62128</v>
      </c>
      <c r="F677" t="s">
        <v>21</v>
      </c>
      <c r="G677" t="s">
        <v>54</v>
      </c>
      <c r="K677" t="s">
        <v>2769</v>
      </c>
      <c r="L677" t="s">
        <v>2770</v>
      </c>
      <c r="M677">
        <v>70900</v>
      </c>
      <c r="N677" t="s">
        <v>50</v>
      </c>
      <c r="O677" s="97">
        <v>45570.107407407399</v>
      </c>
      <c r="P677" s="97">
        <v>45422.287051041698</v>
      </c>
      <c r="S677" t="s">
        <v>94</v>
      </c>
    </row>
    <row r="678" spans="1:35" customFormat="1" x14ac:dyDescent="0.3">
      <c r="A678" t="s">
        <v>4763</v>
      </c>
      <c r="B678" t="s">
        <v>4764</v>
      </c>
      <c r="C678" t="s">
        <v>125</v>
      </c>
      <c r="D678" t="s">
        <v>177</v>
      </c>
      <c r="E678">
        <v>62128</v>
      </c>
      <c r="F678" t="s">
        <v>34</v>
      </c>
      <c r="G678" t="s">
        <v>54</v>
      </c>
      <c r="K678" t="s">
        <v>2870</v>
      </c>
      <c r="L678" t="s">
        <v>2696</v>
      </c>
      <c r="M678">
        <v>71600</v>
      </c>
      <c r="N678" t="s">
        <v>50</v>
      </c>
      <c r="O678" s="97">
        <v>45570.107407407399</v>
      </c>
      <c r="P678" s="97">
        <v>45422.287051585598</v>
      </c>
      <c r="S678" t="s">
        <v>94</v>
      </c>
    </row>
    <row r="679" spans="1:35" customFormat="1" x14ac:dyDescent="0.3">
      <c r="A679" t="s">
        <v>4765</v>
      </c>
      <c r="B679" t="s">
        <v>4766</v>
      </c>
      <c r="C679" t="s">
        <v>4767</v>
      </c>
      <c r="D679" t="s">
        <v>177</v>
      </c>
      <c r="E679">
        <v>62128</v>
      </c>
      <c r="F679" t="s">
        <v>34</v>
      </c>
      <c r="G679" t="s">
        <v>54</v>
      </c>
      <c r="K679" t="s">
        <v>3283</v>
      </c>
      <c r="L679" t="s">
        <v>3284</v>
      </c>
      <c r="M679">
        <v>21700</v>
      </c>
      <c r="N679" t="s">
        <v>50</v>
      </c>
      <c r="O679" s="97">
        <v>45570.107407407399</v>
      </c>
      <c r="P679" s="97">
        <v>45422.287052233798</v>
      </c>
      <c r="S679" t="s">
        <v>90</v>
      </c>
      <c r="V679" t="s">
        <v>291</v>
      </c>
    </row>
    <row r="680" spans="1:35" customFormat="1" x14ac:dyDescent="0.3">
      <c r="A680" t="s">
        <v>4768</v>
      </c>
      <c r="B680" t="s">
        <v>4769</v>
      </c>
      <c r="C680" t="s">
        <v>4767</v>
      </c>
      <c r="D680" t="s">
        <v>177</v>
      </c>
      <c r="E680">
        <v>62128</v>
      </c>
      <c r="F680" t="s">
        <v>24</v>
      </c>
      <c r="G680" t="s">
        <v>56</v>
      </c>
      <c r="K680" t="s">
        <v>3283</v>
      </c>
      <c r="L680" t="s">
        <v>3284</v>
      </c>
      <c r="M680">
        <v>22000</v>
      </c>
      <c r="N680" t="s">
        <v>50</v>
      </c>
      <c r="O680" s="97">
        <v>45570.107407407399</v>
      </c>
      <c r="P680" s="97">
        <v>45422.287053125001</v>
      </c>
      <c r="S680" t="s">
        <v>90</v>
      </c>
      <c r="T680" t="s">
        <v>193</v>
      </c>
      <c r="U680" t="s">
        <v>2713</v>
      </c>
      <c r="V680" t="s">
        <v>291</v>
      </c>
      <c r="Y680" t="s">
        <v>12</v>
      </c>
    </row>
    <row r="681" spans="1:35" customFormat="1" x14ac:dyDescent="0.3">
      <c r="A681" t="s">
        <v>4770</v>
      </c>
      <c r="B681" t="s">
        <v>4649</v>
      </c>
      <c r="C681" t="s">
        <v>4767</v>
      </c>
      <c r="D681" t="s">
        <v>177</v>
      </c>
      <c r="E681">
        <v>62128</v>
      </c>
      <c r="F681" t="s">
        <v>24</v>
      </c>
      <c r="G681" t="s">
        <v>56</v>
      </c>
      <c r="K681" t="s">
        <v>3283</v>
      </c>
      <c r="L681" t="s">
        <v>3284</v>
      </c>
      <c r="M681">
        <v>22300</v>
      </c>
      <c r="N681" t="s">
        <v>50</v>
      </c>
      <c r="O681" s="97">
        <v>45570.107407407399</v>
      </c>
      <c r="P681" s="97">
        <v>45422.287053669002</v>
      </c>
      <c r="S681" t="s">
        <v>90</v>
      </c>
      <c r="T681" t="s">
        <v>193</v>
      </c>
      <c r="U681" t="s">
        <v>2713</v>
      </c>
      <c r="V681" t="s">
        <v>291</v>
      </c>
      <c r="Y681" t="s">
        <v>12</v>
      </c>
    </row>
    <row r="682" spans="1:35" customFormat="1" x14ac:dyDescent="0.3">
      <c r="A682" t="s">
        <v>4771</v>
      </c>
      <c r="B682" t="s">
        <v>4772</v>
      </c>
      <c r="C682" t="s">
        <v>4773</v>
      </c>
      <c r="D682" t="s">
        <v>177</v>
      </c>
      <c r="E682">
        <v>62128</v>
      </c>
      <c r="F682" t="s">
        <v>34</v>
      </c>
      <c r="G682" t="s">
        <v>54</v>
      </c>
      <c r="K682" t="s">
        <v>3283</v>
      </c>
      <c r="L682" t="s">
        <v>3284</v>
      </c>
      <c r="M682">
        <v>13500</v>
      </c>
      <c r="N682" t="s">
        <v>50</v>
      </c>
      <c r="O682" s="97">
        <v>45570.107407407399</v>
      </c>
      <c r="P682" s="97">
        <v>45422.287053854197</v>
      </c>
      <c r="S682" t="s">
        <v>90</v>
      </c>
      <c r="V682" t="s">
        <v>202</v>
      </c>
    </row>
    <row r="683" spans="1:35" customFormat="1" x14ac:dyDescent="0.3">
      <c r="A683" t="s">
        <v>4774</v>
      </c>
      <c r="B683" t="s">
        <v>4775</v>
      </c>
      <c r="C683" t="s">
        <v>4773</v>
      </c>
      <c r="D683" t="s">
        <v>177</v>
      </c>
      <c r="E683">
        <v>62128</v>
      </c>
      <c r="F683" t="s">
        <v>24</v>
      </c>
      <c r="G683" t="s">
        <v>56</v>
      </c>
      <c r="K683" t="s">
        <v>3283</v>
      </c>
      <c r="L683" t="s">
        <v>3284</v>
      </c>
      <c r="M683">
        <v>13600</v>
      </c>
      <c r="N683" t="s">
        <v>45</v>
      </c>
      <c r="O683" s="97">
        <v>45570.107407407399</v>
      </c>
      <c r="P683" s="97">
        <v>45422.287054247703</v>
      </c>
      <c r="S683" t="s">
        <v>90</v>
      </c>
      <c r="T683" t="s">
        <v>193</v>
      </c>
      <c r="U683" t="s">
        <v>2713</v>
      </c>
      <c r="V683" t="s">
        <v>202</v>
      </c>
      <c r="Y683" t="s">
        <v>12</v>
      </c>
    </row>
    <row r="684" spans="1:35" customFormat="1" x14ac:dyDescent="0.3">
      <c r="A684" t="s">
        <v>4776</v>
      </c>
      <c r="B684" t="s">
        <v>4777</v>
      </c>
      <c r="C684" t="s">
        <v>3709</v>
      </c>
      <c r="D684" t="s">
        <v>166</v>
      </c>
      <c r="E684">
        <v>76166</v>
      </c>
      <c r="F684" t="s">
        <v>18</v>
      </c>
      <c r="G684" t="s">
        <v>55</v>
      </c>
      <c r="I684" t="s">
        <v>3710</v>
      </c>
      <c r="K684" t="s">
        <v>3283</v>
      </c>
      <c r="L684" t="s">
        <v>3284</v>
      </c>
      <c r="M684">
        <v>20400</v>
      </c>
      <c r="N684" t="s">
        <v>38</v>
      </c>
      <c r="O684" s="97">
        <v>45570.128472222197</v>
      </c>
      <c r="P684" s="97">
        <v>45422.2385397338</v>
      </c>
      <c r="R684" t="s">
        <v>5089</v>
      </c>
      <c r="S684" t="s">
        <v>90</v>
      </c>
      <c r="T684" t="s">
        <v>112</v>
      </c>
      <c r="U684" t="s">
        <v>2713</v>
      </c>
      <c r="V684" t="s">
        <v>141</v>
      </c>
      <c r="W684" t="s">
        <v>4778</v>
      </c>
      <c r="Y684" t="s">
        <v>12</v>
      </c>
    </row>
    <row r="685" spans="1:35" customFormat="1" x14ac:dyDescent="0.3">
      <c r="A685" t="s">
        <v>4779</v>
      </c>
      <c r="B685" t="s">
        <v>4780</v>
      </c>
      <c r="C685" t="s">
        <v>4781</v>
      </c>
      <c r="D685" t="s">
        <v>142</v>
      </c>
      <c r="E685">
        <v>84462</v>
      </c>
      <c r="F685" t="s">
        <v>18</v>
      </c>
      <c r="I685" t="s">
        <v>4782</v>
      </c>
      <c r="K685" t="s">
        <v>3283</v>
      </c>
      <c r="L685" t="s">
        <v>3284</v>
      </c>
      <c r="M685">
        <v>21900</v>
      </c>
      <c r="N685" t="s">
        <v>50</v>
      </c>
      <c r="O685" s="97">
        <v>45570.132974537002</v>
      </c>
      <c r="P685" s="97">
        <v>45422.254344872701</v>
      </c>
      <c r="S685" t="s">
        <v>90</v>
      </c>
      <c r="T685" t="s">
        <v>147</v>
      </c>
      <c r="U685" t="s">
        <v>2713</v>
      </c>
      <c r="V685" t="s">
        <v>291</v>
      </c>
      <c r="W685" t="s">
        <v>4063</v>
      </c>
      <c r="Y685" t="s">
        <v>12</v>
      </c>
    </row>
    <row r="686" spans="1:35" customFormat="1" x14ac:dyDescent="0.3">
      <c r="A686" t="s">
        <v>4783</v>
      </c>
      <c r="B686" t="s">
        <v>4784</v>
      </c>
      <c r="C686" t="s">
        <v>4781</v>
      </c>
      <c r="D686" t="s">
        <v>142</v>
      </c>
      <c r="E686">
        <v>84462</v>
      </c>
      <c r="F686" t="s">
        <v>18</v>
      </c>
      <c r="I686" t="s">
        <v>4782</v>
      </c>
      <c r="K686" t="s">
        <v>3283</v>
      </c>
      <c r="L686" t="s">
        <v>3284</v>
      </c>
      <c r="M686">
        <v>22400</v>
      </c>
      <c r="N686" t="s">
        <v>50</v>
      </c>
      <c r="O686" s="97">
        <v>45570.133043981499</v>
      </c>
      <c r="P686" s="97">
        <v>45422.254345254602</v>
      </c>
      <c r="S686" t="s">
        <v>90</v>
      </c>
      <c r="T686" t="s">
        <v>147</v>
      </c>
      <c r="U686" t="s">
        <v>2713</v>
      </c>
      <c r="V686" t="s">
        <v>291</v>
      </c>
      <c r="W686" t="s">
        <v>4371</v>
      </c>
      <c r="Y686" t="s">
        <v>12</v>
      </c>
    </row>
    <row r="687" spans="1:35" customFormat="1" x14ac:dyDescent="0.3">
      <c r="A687" t="s">
        <v>4785</v>
      </c>
      <c r="B687" t="s">
        <v>4786</v>
      </c>
      <c r="C687" t="s">
        <v>2789</v>
      </c>
      <c r="D687" t="s">
        <v>229</v>
      </c>
      <c r="E687">
        <v>70644</v>
      </c>
      <c r="F687" t="s">
        <v>14</v>
      </c>
      <c r="G687" t="s">
        <v>56</v>
      </c>
      <c r="K687" t="s">
        <v>2726</v>
      </c>
      <c r="L687" t="s">
        <v>2727</v>
      </c>
      <c r="M687">
        <v>58000</v>
      </c>
      <c r="N687" t="s">
        <v>50</v>
      </c>
      <c r="O687" s="97">
        <v>45570.144907407397</v>
      </c>
      <c r="P687" s="97">
        <v>45422.1479042477</v>
      </c>
      <c r="S687" t="s">
        <v>94</v>
      </c>
      <c r="AG687" t="s">
        <v>2971</v>
      </c>
      <c r="AH687" t="s">
        <v>140</v>
      </c>
      <c r="AI687" t="s">
        <v>3379</v>
      </c>
    </row>
    <row r="688" spans="1:35" customFormat="1" x14ac:dyDescent="0.3">
      <c r="A688" t="s">
        <v>4787</v>
      </c>
      <c r="B688" t="s">
        <v>409</v>
      </c>
      <c r="C688" t="s">
        <v>127</v>
      </c>
      <c r="D688" t="s">
        <v>139</v>
      </c>
      <c r="E688">
        <v>90396</v>
      </c>
      <c r="F688" t="s">
        <v>21</v>
      </c>
      <c r="K688" t="s">
        <v>3283</v>
      </c>
      <c r="L688" t="s">
        <v>3284</v>
      </c>
      <c r="M688">
        <v>19700</v>
      </c>
      <c r="N688" t="s">
        <v>50</v>
      </c>
      <c r="O688" s="97">
        <v>45570.148680555598</v>
      </c>
      <c r="P688" s="97">
        <v>45422.224101354201</v>
      </c>
      <c r="S688" t="s">
        <v>90</v>
      </c>
      <c r="V688" t="s">
        <v>141</v>
      </c>
    </row>
    <row r="689" spans="1:25" customFormat="1" x14ac:dyDescent="0.3">
      <c r="A689" t="s">
        <v>4788</v>
      </c>
      <c r="B689" t="s">
        <v>3089</v>
      </c>
      <c r="C689" t="s">
        <v>3090</v>
      </c>
      <c r="D689" t="s">
        <v>331</v>
      </c>
      <c r="E689">
        <v>105532</v>
      </c>
      <c r="F689" t="s">
        <v>23</v>
      </c>
      <c r="K689" t="s">
        <v>3091</v>
      </c>
      <c r="L689" t="s">
        <v>2802</v>
      </c>
      <c r="M689">
        <v>74300</v>
      </c>
      <c r="N689" t="s">
        <v>50</v>
      </c>
      <c r="O689" s="97">
        <v>45570.1495601852</v>
      </c>
      <c r="P689" s="97">
        <v>45422.151202627298</v>
      </c>
    </row>
    <row r="690" spans="1:25" customFormat="1" x14ac:dyDescent="0.3">
      <c r="A690" t="s">
        <v>4789</v>
      </c>
      <c r="B690" t="s">
        <v>3083</v>
      </c>
      <c r="C690" t="s">
        <v>144</v>
      </c>
      <c r="D690" t="s">
        <v>172</v>
      </c>
      <c r="E690">
        <v>88628</v>
      </c>
      <c r="F690" t="s">
        <v>34</v>
      </c>
      <c r="G690" t="s">
        <v>55</v>
      </c>
      <c r="K690" t="s">
        <v>3283</v>
      </c>
      <c r="L690" t="s">
        <v>3284</v>
      </c>
      <c r="M690">
        <v>19600</v>
      </c>
      <c r="N690" t="s">
        <v>50</v>
      </c>
      <c r="O690" s="97">
        <v>45570.151516203703</v>
      </c>
      <c r="P690" s="97">
        <v>45422.284951504596</v>
      </c>
      <c r="S690" t="s">
        <v>90</v>
      </c>
      <c r="V690" t="s">
        <v>415</v>
      </c>
    </row>
    <row r="691" spans="1:25" customFormat="1" x14ac:dyDescent="0.3">
      <c r="A691" t="s">
        <v>4790</v>
      </c>
      <c r="B691" t="s">
        <v>4791</v>
      </c>
      <c r="C691" t="s">
        <v>181</v>
      </c>
      <c r="D691" t="s">
        <v>180</v>
      </c>
      <c r="E691">
        <v>84851</v>
      </c>
      <c r="F691" t="s">
        <v>34</v>
      </c>
      <c r="K691" t="s">
        <v>2745</v>
      </c>
      <c r="L691" t="s">
        <v>2746</v>
      </c>
      <c r="M691">
        <v>41800</v>
      </c>
      <c r="N691" t="s">
        <v>37</v>
      </c>
      <c r="O691" s="97">
        <v>45570.151539351798</v>
      </c>
      <c r="P691" s="97">
        <v>45422.200205821799</v>
      </c>
    </row>
    <row r="692" spans="1:25" customFormat="1" x14ac:dyDescent="0.3">
      <c r="A692" t="s">
        <v>4792</v>
      </c>
      <c r="B692" t="s">
        <v>4793</v>
      </c>
      <c r="C692" t="s">
        <v>181</v>
      </c>
      <c r="D692" t="s">
        <v>180</v>
      </c>
      <c r="E692">
        <v>84851</v>
      </c>
      <c r="F692" t="s">
        <v>34</v>
      </c>
      <c r="K692" t="s">
        <v>2745</v>
      </c>
      <c r="L692" t="s">
        <v>2746</v>
      </c>
      <c r="M692">
        <v>41900</v>
      </c>
      <c r="N692" t="s">
        <v>37</v>
      </c>
      <c r="O692" s="97">
        <v>45570.152094907397</v>
      </c>
      <c r="P692" s="97">
        <v>45422.200206018497</v>
      </c>
    </row>
    <row r="693" spans="1:25" customFormat="1" x14ac:dyDescent="0.3">
      <c r="A693" t="s">
        <v>4794</v>
      </c>
      <c r="B693" t="s">
        <v>4795</v>
      </c>
      <c r="C693" t="s">
        <v>181</v>
      </c>
      <c r="D693" t="s">
        <v>180</v>
      </c>
      <c r="E693">
        <v>84851</v>
      </c>
      <c r="F693" t="s">
        <v>34</v>
      </c>
      <c r="K693" t="s">
        <v>2750</v>
      </c>
      <c r="L693" t="s">
        <v>2751</v>
      </c>
      <c r="M693">
        <v>47900</v>
      </c>
      <c r="N693" t="s">
        <v>50</v>
      </c>
      <c r="O693" s="97">
        <v>45570.152662036999</v>
      </c>
      <c r="P693" s="97">
        <v>45422.200206215297</v>
      </c>
    </row>
    <row r="694" spans="1:25" customFormat="1" x14ac:dyDescent="0.3">
      <c r="A694" t="s">
        <v>4796</v>
      </c>
      <c r="B694" t="s">
        <v>4797</v>
      </c>
      <c r="C694" t="s">
        <v>181</v>
      </c>
      <c r="D694" t="s">
        <v>180</v>
      </c>
      <c r="E694">
        <v>84851</v>
      </c>
      <c r="F694" t="s">
        <v>21</v>
      </c>
      <c r="K694" t="s">
        <v>2750</v>
      </c>
      <c r="L694" t="s">
        <v>2751</v>
      </c>
      <c r="M694">
        <v>48000</v>
      </c>
      <c r="N694" t="s">
        <v>50</v>
      </c>
      <c r="O694" s="97">
        <v>45570.153391203698</v>
      </c>
      <c r="P694" s="97">
        <v>45422.200206215297</v>
      </c>
    </row>
    <row r="695" spans="1:25" customFormat="1" x14ac:dyDescent="0.3">
      <c r="A695" t="s">
        <v>4798</v>
      </c>
      <c r="B695" t="s">
        <v>4799</v>
      </c>
      <c r="C695" t="s">
        <v>181</v>
      </c>
      <c r="D695" t="s">
        <v>180</v>
      </c>
      <c r="E695">
        <v>84851</v>
      </c>
      <c r="F695" t="s">
        <v>34</v>
      </c>
      <c r="K695" t="s">
        <v>2779</v>
      </c>
      <c r="L695" t="s">
        <v>2760</v>
      </c>
      <c r="M695">
        <v>52600</v>
      </c>
      <c r="N695" t="s">
        <v>50</v>
      </c>
      <c r="O695" s="97">
        <v>45570.153877314799</v>
      </c>
      <c r="P695" s="97">
        <v>45422.200206400499</v>
      </c>
    </row>
    <row r="696" spans="1:25" customFormat="1" x14ac:dyDescent="0.3">
      <c r="A696" t="s">
        <v>4800</v>
      </c>
      <c r="B696" t="s">
        <v>4801</v>
      </c>
      <c r="C696" t="s">
        <v>4802</v>
      </c>
      <c r="D696" t="s">
        <v>228</v>
      </c>
      <c r="E696">
        <v>93909</v>
      </c>
      <c r="F696" t="s">
        <v>34</v>
      </c>
      <c r="G696" t="s">
        <v>55</v>
      </c>
      <c r="K696" t="s">
        <v>3283</v>
      </c>
      <c r="L696" t="s">
        <v>3284</v>
      </c>
      <c r="M696">
        <v>30200</v>
      </c>
      <c r="N696" t="s">
        <v>37</v>
      </c>
      <c r="O696" s="97">
        <v>45570.156736111101</v>
      </c>
      <c r="P696" s="97">
        <v>45422.166756134298</v>
      </c>
      <c r="V696" t="s">
        <v>368</v>
      </c>
    </row>
    <row r="697" spans="1:25" customFormat="1" x14ac:dyDescent="0.3">
      <c r="A697" t="s">
        <v>4803</v>
      </c>
      <c r="B697" t="s">
        <v>3076</v>
      </c>
      <c r="C697" t="s">
        <v>4804</v>
      </c>
      <c r="D697" t="s">
        <v>228</v>
      </c>
      <c r="E697">
        <v>93909</v>
      </c>
      <c r="F697" t="s">
        <v>18</v>
      </c>
      <c r="G697" t="s">
        <v>56</v>
      </c>
      <c r="K697" t="s">
        <v>3283</v>
      </c>
      <c r="L697" t="s">
        <v>3284</v>
      </c>
      <c r="M697">
        <v>30300</v>
      </c>
      <c r="N697" t="s">
        <v>37</v>
      </c>
      <c r="O697" s="97">
        <v>45570.156736111101</v>
      </c>
      <c r="P697" s="97">
        <v>45422.166758136598</v>
      </c>
      <c r="S697" t="s">
        <v>91</v>
      </c>
      <c r="T697" t="s">
        <v>148</v>
      </c>
      <c r="U697" t="s">
        <v>2721</v>
      </c>
      <c r="V697" t="s">
        <v>368</v>
      </c>
      <c r="W697" t="s">
        <v>4805</v>
      </c>
      <c r="Y697" t="s">
        <v>12</v>
      </c>
    </row>
    <row r="698" spans="1:25" customFormat="1" x14ac:dyDescent="0.3">
      <c r="A698" t="s">
        <v>4806</v>
      </c>
      <c r="B698" t="s">
        <v>3076</v>
      </c>
      <c r="C698" t="s">
        <v>4804</v>
      </c>
      <c r="D698" t="s">
        <v>228</v>
      </c>
      <c r="E698">
        <v>93909</v>
      </c>
      <c r="F698" t="s">
        <v>18</v>
      </c>
      <c r="G698" t="s">
        <v>56</v>
      </c>
      <c r="K698" t="s">
        <v>3283</v>
      </c>
      <c r="L698" t="s">
        <v>3284</v>
      </c>
      <c r="M698">
        <v>30400</v>
      </c>
      <c r="N698" t="s">
        <v>37</v>
      </c>
      <c r="O698" s="97">
        <v>45570.1567476852</v>
      </c>
      <c r="P698" s="97">
        <v>45422.1667586806</v>
      </c>
      <c r="S698" t="s">
        <v>90</v>
      </c>
      <c r="T698" t="s">
        <v>148</v>
      </c>
      <c r="U698" t="s">
        <v>2713</v>
      </c>
      <c r="V698" t="s">
        <v>368</v>
      </c>
      <c r="W698" t="s">
        <v>4807</v>
      </c>
      <c r="Y698" t="s">
        <v>7</v>
      </c>
    </row>
    <row r="699" spans="1:25" customFormat="1" x14ac:dyDescent="0.3">
      <c r="A699" t="s">
        <v>4808</v>
      </c>
      <c r="B699" t="s">
        <v>4809</v>
      </c>
      <c r="C699" t="s">
        <v>4802</v>
      </c>
      <c r="D699" t="s">
        <v>228</v>
      </c>
      <c r="E699">
        <v>93909</v>
      </c>
      <c r="F699" t="s">
        <v>18</v>
      </c>
      <c r="G699" t="s">
        <v>56</v>
      </c>
      <c r="K699" t="s">
        <v>3283</v>
      </c>
      <c r="L699" t="s">
        <v>3284</v>
      </c>
      <c r="M699">
        <v>30500</v>
      </c>
      <c r="N699" t="s">
        <v>37</v>
      </c>
      <c r="O699" s="97">
        <v>45570.156759259298</v>
      </c>
      <c r="P699" s="97">
        <v>45422.166759224499</v>
      </c>
      <c r="S699" t="s">
        <v>91</v>
      </c>
      <c r="T699" t="s">
        <v>112</v>
      </c>
      <c r="U699" t="s">
        <v>2721</v>
      </c>
      <c r="V699" t="s">
        <v>368</v>
      </c>
      <c r="W699" t="s">
        <v>4810</v>
      </c>
      <c r="Y699" t="s">
        <v>12</v>
      </c>
    </row>
    <row r="700" spans="1:25" customFormat="1" x14ac:dyDescent="0.3">
      <c r="A700" t="s">
        <v>4811</v>
      </c>
      <c r="B700" t="s">
        <v>4812</v>
      </c>
      <c r="C700" t="s">
        <v>127</v>
      </c>
      <c r="D700" t="s">
        <v>173</v>
      </c>
      <c r="E700">
        <v>65743</v>
      </c>
      <c r="F700" t="s">
        <v>21</v>
      </c>
      <c r="K700" t="s">
        <v>134</v>
      </c>
      <c r="L700" t="s">
        <v>2694</v>
      </c>
      <c r="M700">
        <v>6100</v>
      </c>
      <c r="N700" t="s">
        <v>50</v>
      </c>
      <c r="O700" s="97">
        <v>45570.168981481504</v>
      </c>
      <c r="P700" s="97">
        <v>45422.2685613426</v>
      </c>
      <c r="S700" t="s">
        <v>90</v>
      </c>
      <c r="V700" t="s">
        <v>113</v>
      </c>
    </row>
    <row r="701" spans="1:25" customFormat="1" x14ac:dyDescent="0.3">
      <c r="A701" t="s">
        <v>4813</v>
      </c>
      <c r="B701" t="s">
        <v>4812</v>
      </c>
      <c r="C701" t="s">
        <v>127</v>
      </c>
      <c r="D701" t="s">
        <v>173</v>
      </c>
      <c r="E701">
        <v>65743</v>
      </c>
      <c r="F701" t="s">
        <v>18</v>
      </c>
      <c r="K701" t="s">
        <v>134</v>
      </c>
      <c r="L701" t="s">
        <v>2694</v>
      </c>
      <c r="M701">
        <v>6110</v>
      </c>
      <c r="N701" t="s">
        <v>50</v>
      </c>
      <c r="O701" s="97">
        <v>45570.168981481504</v>
      </c>
      <c r="P701" s="97">
        <v>45422.268557986099</v>
      </c>
      <c r="S701" t="s">
        <v>90</v>
      </c>
      <c r="T701" t="s">
        <v>108</v>
      </c>
      <c r="U701" t="s">
        <v>2713</v>
      </c>
      <c r="V701" t="s">
        <v>113</v>
      </c>
      <c r="W701" t="s">
        <v>4814</v>
      </c>
      <c r="Y701" t="s">
        <v>12</v>
      </c>
    </row>
    <row r="702" spans="1:25" customFormat="1" x14ac:dyDescent="0.3">
      <c r="A702" t="s">
        <v>4815</v>
      </c>
      <c r="B702" t="s">
        <v>4812</v>
      </c>
      <c r="C702" t="s">
        <v>127</v>
      </c>
      <c r="D702" t="s">
        <v>173</v>
      </c>
      <c r="E702">
        <v>65743</v>
      </c>
      <c r="F702" t="s">
        <v>18</v>
      </c>
      <c r="K702" t="s">
        <v>134</v>
      </c>
      <c r="L702" t="s">
        <v>2694</v>
      </c>
      <c r="M702">
        <v>6111</v>
      </c>
      <c r="N702" t="s">
        <v>50</v>
      </c>
      <c r="O702" s="97">
        <v>45570.168993055602</v>
      </c>
      <c r="P702" s="97">
        <v>45422.2685558218</v>
      </c>
      <c r="S702" t="s">
        <v>90</v>
      </c>
      <c r="T702" t="s">
        <v>118</v>
      </c>
      <c r="U702" t="s">
        <v>2713</v>
      </c>
      <c r="V702" t="s">
        <v>113</v>
      </c>
      <c r="W702" t="s">
        <v>4816</v>
      </c>
      <c r="Y702" t="s">
        <v>12</v>
      </c>
    </row>
    <row r="703" spans="1:25" customFormat="1" x14ac:dyDescent="0.3">
      <c r="A703" t="s">
        <v>4817</v>
      </c>
      <c r="B703" t="s">
        <v>4818</v>
      </c>
      <c r="C703" t="s">
        <v>127</v>
      </c>
      <c r="D703" t="s">
        <v>173</v>
      </c>
      <c r="E703">
        <v>65743</v>
      </c>
      <c r="F703" t="s">
        <v>21</v>
      </c>
      <c r="K703" t="s">
        <v>134</v>
      </c>
      <c r="L703" t="s">
        <v>2694</v>
      </c>
      <c r="M703">
        <v>6200</v>
      </c>
      <c r="N703" t="s">
        <v>50</v>
      </c>
      <c r="O703" s="97">
        <v>45570.169004629599</v>
      </c>
      <c r="P703" s="97">
        <v>45422.268552395799</v>
      </c>
    </row>
    <row r="704" spans="1:25" customFormat="1" x14ac:dyDescent="0.3">
      <c r="A704" t="s">
        <v>4819</v>
      </c>
      <c r="B704" t="s">
        <v>4820</v>
      </c>
      <c r="C704" t="s">
        <v>127</v>
      </c>
      <c r="D704" t="s">
        <v>173</v>
      </c>
      <c r="E704">
        <v>65743</v>
      </c>
      <c r="F704" t="s">
        <v>21</v>
      </c>
      <c r="K704" t="s">
        <v>342</v>
      </c>
      <c r="L704" t="s">
        <v>2701</v>
      </c>
      <c r="M704">
        <v>10200</v>
      </c>
      <c r="N704" t="s">
        <v>50</v>
      </c>
      <c r="O704" s="97">
        <v>45570.169004629599</v>
      </c>
      <c r="P704" s="97">
        <v>45422.268551122703</v>
      </c>
    </row>
    <row r="705" spans="1:25" customFormat="1" x14ac:dyDescent="0.3">
      <c r="A705" t="s">
        <v>4821</v>
      </c>
      <c r="B705" t="s">
        <v>4822</v>
      </c>
      <c r="C705" t="s">
        <v>127</v>
      </c>
      <c r="D705" t="s">
        <v>173</v>
      </c>
      <c r="E705">
        <v>65743</v>
      </c>
      <c r="F705" t="s">
        <v>34</v>
      </c>
      <c r="K705" t="s">
        <v>134</v>
      </c>
      <c r="L705" t="s">
        <v>2694</v>
      </c>
      <c r="M705">
        <v>7400</v>
      </c>
      <c r="N705" t="s">
        <v>50</v>
      </c>
      <c r="O705" s="97">
        <v>45570.169004629599</v>
      </c>
      <c r="P705" s="97">
        <v>45422.268550925903</v>
      </c>
      <c r="S705" t="s">
        <v>90</v>
      </c>
    </row>
    <row r="706" spans="1:25" customFormat="1" x14ac:dyDescent="0.3">
      <c r="A706" t="s">
        <v>4823</v>
      </c>
      <c r="B706" t="s">
        <v>4824</v>
      </c>
      <c r="C706" t="s">
        <v>127</v>
      </c>
      <c r="D706" t="s">
        <v>173</v>
      </c>
      <c r="E706">
        <v>65743</v>
      </c>
      <c r="F706" t="s">
        <v>18</v>
      </c>
      <c r="I706" t="s">
        <v>4825</v>
      </c>
      <c r="K706" t="s">
        <v>134</v>
      </c>
      <c r="L706" t="s">
        <v>2694</v>
      </c>
      <c r="M706">
        <v>7500</v>
      </c>
      <c r="N706" t="s">
        <v>50</v>
      </c>
      <c r="O706" s="97">
        <v>45570.169004629599</v>
      </c>
      <c r="P706" s="97">
        <v>45422.268550775501</v>
      </c>
      <c r="S706" t="s">
        <v>90</v>
      </c>
      <c r="T706" t="s">
        <v>108</v>
      </c>
      <c r="U706" t="s">
        <v>2713</v>
      </c>
      <c r="V706" t="s">
        <v>113</v>
      </c>
      <c r="W706" t="s">
        <v>4826</v>
      </c>
      <c r="Y706" t="s">
        <v>12</v>
      </c>
    </row>
    <row r="707" spans="1:25" customFormat="1" x14ac:dyDescent="0.3">
      <c r="A707" t="s">
        <v>4827</v>
      </c>
      <c r="B707" t="s">
        <v>4828</v>
      </c>
      <c r="C707" t="s">
        <v>127</v>
      </c>
      <c r="D707" t="s">
        <v>173</v>
      </c>
      <c r="E707">
        <v>65743</v>
      </c>
      <c r="F707" t="s">
        <v>18</v>
      </c>
      <c r="G707" t="s">
        <v>55</v>
      </c>
      <c r="K707" t="s">
        <v>134</v>
      </c>
      <c r="L707" t="s">
        <v>2694</v>
      </c>
      <c r="M707">
        <v>7600</v>
      </c>
      <c r="N707" t="s">
        <v>38</v>
      </c>
      <c r="O707" s="97">
        <v>45570.169004629599</v>
      </c>
      <c r="P707" s="97">
        <v>45422.268550196801</v>
      </c>
      <c r="R707" t="s">
        <v>5087</v>
      </c>
      <c r="S707" t="s">
        <v>90</v>
      </c>
      <c r="T707" t="s">
        <v>118</v>
      </c>
      <c r="U707" t="s">
        <v>2713</v>
      </c>
      <c r="V707" t="s">
        <v>113</v>
      </c>
      <c r="W707" t="s">
        <v>4829</v>
      </c>
      <c r="Y707" t="s">
        <v>12</v>
      </c>
    </row>
    <row r="708" spans="1:25" customFormat="1" x14ac:dyDescent="0.3">
      <c r="A708" t="s">
        <v>4830</v>
      </c>
      <c r="B708" t="s">
        <v>4831</v>
      </c>
      <c r="C708" t="s">
        <v>127</v>
      </c>
      <c r="D708" t="s">
        <v>173</v>
      </c>
      <c r="E708">
        <v>65743</v>
      </c>
      <c r="F708" t="s">
        <v>21</v>
      </c>
      <c r="K708" t="s">
        <v>134</v>
      </c>
      <c r="L708" t="s">
        <v>2694</v>
      </c>
      <c r="M708">
        <v>7700</v>
      </c>
      <c r="N708" t="s">
        <v>50</v>
      </c>
      <c r="O708" s="97">
        <v>45570.169016203698</v>
      </c>
      <c r="P708" s="97">
        <v>45422.268549849498</v>
      </c>
    </row>
    <row r="709" spans="1:25" customFormat="1" x14ac:dyDescent="0.3">
      <c r="A709" t="s">
        <v>4832</v>
      </c>
      <c r="B709" t="s">
        <v>3105</v>
      </c>
      <c r="C709" t="s">
        <v>127</v>
      </c>
      <c r="D709" t="s">
        <v>173</v>
      </c>
      <c r="E709">
        <v>65743</v>
      </c>
      <c r="F709" t="s">
        <v>34</v>
      </c>
      <c r="K709" t="s">
        <v>2745</v>
      </c>
      <c r="L709" t="s">
        <v>2746</v>
      </c>
      <c r="M709">
        <v>42000</v>
      </c>
      <c r="N709" t="s">
        <v>37</v>
      </c>
      <c r="O709" s="97">
        <v>45570.169016203698</v>
      </c>
      <c r="P709" s="97">
        <v>45422.268549652799</v>
      </c>
      <c r="S709" t="s">
        <v>94</v>
      </c>
      <c r="V709" t="s">
        <v>588</v>
      </c>
    </row>
    <row r="710" spans="1:25" customFormat="1" x14ac:dyDescent="0.3">
      <c r="A710" t="s">
        <v>4833</v>
      </c>
      <c r="B710" t="s">
        <v>4834</v>
      </c>
      <c r="C710" t="s">
        <v>127</v>
      </c>
      <c r="D710" t="s">
        <v>173</v>
      </c>
      <c r="E710">
        <v>65743</v>
      </c>
      <c r="F710" t="s">
        <v>34</v>
      </c>
      <c r="K710" t="s">
        <v>2743</v>
      </c>
      <c r="L710" t="s">
        <v>2744</v>
      </c>
      <c r="M710">
        <v>43800</v>
      </c>
      <c r="N710" t="s">
        <v>37</v>
      </c>
      <c r="O710" s="97">
        <v>45570.169016203698</v>
      </c>
      <c r="P710" s="97">
        <v>45422.268549502303</v>
      </c>
      <c r="S710" t="s">
        <v>94</v>
      </c>
      <c r="V710" t="s">
        <v>588</v>
      </c>
    </row>
    <row r="711" spans="1:25" customFormat="1" x14ac:dyDescent="0.3">
      <c r="A711" t="s">
        <v>4835</v>
      </c>
      <c r="B711" t="s">
        <v>3132</v>
      </c>
      <c r="C711" t="s">
        <v>3133</v>
      </c>
      <c r="D711" t="s">
        <v>153</v>
      </c>
      <c r="E711">
        <v>47264</v>
      </c>
      <c r="F711" t="s">
        <v>18</v>
      </c>
      <c r="G711" t="s">
        <v>56</v>
      </c>
      <c r="I711" t="s">
        <v>4836</v>
      </c>
      <c r="K711" t="s">
        <v>3283</v>
      </c>
      <c r="L711" t="s">
        <v>3284</v>
      </c>
      <c r="M711">
        <v>29600</v>
      </c>
      <c r="N711" t="s">
        <v>37</v>
      </c>
      <c r="O711" s="97">
        <v>45570.1723263889</v>
      </c>
      <c r="P711" s="97">
        <v>45422.266648460602</v>
      </c>
      <c r="Q711" t="s">
        <v>3131</v>
      </c>
      <c r="S711" t="s">
        <v>90</v>
      </c>
      <c r="T711" t="s">
        <v>118</v>
      </c>
      <c r="U711" t="s">
        <v>2713</v>
      </c>
      <c r="V711" t="s">
        <v>150</v>
      </c>
      <c r="W711" t="s">
        <v>387</v>
      </c>
      <c r="X711" t="s">
        <v>120</v>
      </c>
      <c r="Y711" t="s">
        <v>12</v>
      </c>
    </row>
    <row r="712" spans="1:25" customFormat="1" x14ac:dyDescent="0.3">
      <c r="A712" t="s">
        <v>4837</v>
      </c>
      <c r="B712" t="s">
        <v>3134</v>
      </c>
      <c r="C712" t="s">
        <v>425</v>
      </c>
      <c r="D712" t="s">
        <v>153</v>
      </c>
      <c r="E712">
        <v>47264</v>
      </c>
      <c r="F712" t="s">
        <v>24</v>
      </c>
      <c r="G712" t="s">
        <v>60</v>
      </c>
      <c r="K712" t="s">
        <v>3283</v>
      </c>
      <c r="L712" t="s">
        <v>3284</v>
      </c>
      <c r="M712">
        <v>29700</v>
      </c>
      <c r="N712" t="s">
        <v>37</v>
      </c>
      <c r="O712" s="97">
        <v>45570.172337962998</v>
      </c>
      <c r="P712" s="97">
        <v>45422.266648645797</v>
      </c>
      <c r="S712" t="s">
        <v>90</v>
      </c>
      <c r="T712" t="s">
        <v>122</v>
      </c>
      <c r="U712" t="s">
        <v>2713</v>
      </c>
      <c r="V712" t="s">
        <v>150</v>
      </c>
      <c r="Y712" t="s">
        <v>12</v>
      </c>
    </row>
    <row r="713" spans="1:25" customFormat="1" x14ac:dyDescent="0.3">
      <c r="A713" t="s">
        <v>4838</v>
      </c>
      <c r="B713" t="s">
        <v>3135</v>
      </c>
      <c r="C713" t="s">
        <v>425</v>
      </c>
      <c r="D713" t="s">
        <v>153</v>
      </c>
      <c r="E713">
        <v>47264</v>
      </c>
      <c r="F713" t="s">
        <v>24</v>
      </c>
      <c r="G713" t="s">
        <v>60</v>
      </c>
      <c r="K713" t="s">
        <v>3283</v>
      </c>
      <c r="L713" t="s">
        <v>3284</v>
      </c>
      <c r="M713">
        <v>29800</v>
      </c>
      <c r="N713" t="s">
        <v>37</v>
      </c>
      <c r="O713" s="97">
        <v>45570.172337962998</v>
      </c>
      <c r="P713" s="97">
        <v>45422.266648807898</v>
      </c>
      <c r="S713" t="s">
        <v>90</v>
      </c>
      <c r="T713" t="s">
        <v>232</v>
      </c>
      <c r="U713" t="s">
        <v>2713</v>
      </c>
      <c r="V713" t="s">
        <v>150</v>
      </c>
      <c r="Y713" t="s">
        <v>12</v>
      </c>
    </row>
    <row r="714" spans="1:25" customFormat="1" x14ac:dyDescent="0.3">
      <c r="A714" t="s">
        <v>4839</v>
      </c>
      <c r="B714" t="s">
        <v>4840</v>
      </c>
      <c r="C714" t="s">
        <v>154</v>
      </c>
      <c r="D714" t="s">
        <v>153</v>
      </c>
      <c r="E714">
        <v>47264</v>
      </c>
      <c r="F714" t="s">
        <v>18</v>
      </c>
      <c r="G714" t="s">
        <v>56</v>
      </c>
      <c r="I714" t="s">
        <v>4841</v>
      </c>
      <c r="K714" t="s">
        <v>2736</v>
      </c>
      <c r="L714" t="s">
        <v>2737</v>
      </c>
      <c r="M714">
        <v>32500</v>
      </c>
      <c r="N714" t="s">
        <v>38</v>
      </c>
      <c r="O714" s="97">
        <v>45570.172337962998</v>
      </c>
      <c r="P714" s="97">
        <v>45422.2666489931</v>
      </c>
      <c r="R714" t="s">
        <v>5045</v>
      </c>
      <c r="S714" t="s">
        <v>90</v>
      </c>
      <c r="T714" t="s">
        <v>233</v>
      </c>
      <c r="U714" t="s">
        <v>354</v>
      </c>
      <c r="V714" t="s">
        <v>146</v>
      </c>
      <c r="W714" t="s">
        <v>4842</v>
      </c>
      <c r="Y714" t="s">
        <v>10</v>
      </c>
    </row>
    <row r="715" spans="1:25" customFormat="1" x14ac:dyDescent="0.3">
      <c r="A715" t="s">
        <v>4843</v>
      </c>
      <c r="B715" t="s">
        <v>4844</v>
      </c>
      <c r="C715" t="s">
        <v>154</v>
      </c>
      <c r="D715" t="s">
        <v>153</v>
      </c>
      <c r="E715">
        <v>47264</v>
      </c>
      <c r="F715" t="s">
        <v>18</v>
      </c>
      <c r="G715" t="s">
        <v>56</v>
      </c>
      <c r="I715" t="s">
        <v>4845</v>
      </c>
      <c r="K715" t="s">
        <v>2736</v>
      </c>
      <c r="L715" t="s">
        <v>2737</v>
      </c>
      <c r="M715">
        <v>32600</v>
      </c>
      <c r="N715" t="s">
        <v>38</v>
      </c>
      <c r="O715" s="97">
        <v>45570.172349537002</v>
      </c>
      <c r="P715" s="97">
        <v>45422.266649189798</v>
      </c>
      <c r="R715" t="s">
        <v>5046</v>
      </c>
      <c r="S715" t="s">
        <v>92</v>
      </c>
      <c r="T715" t="s">
        <v>4846</v>
      </c>
      <c r="U715" t="s">
        <v>3176</v>
      </c>
      <c r="V715" t="s">
        <v>146</v>
      </c>
      <c r="W715" t="s">
        <v>4847</v>
      </c>
      <c r="Y715" t="s">
        <v>10</v>
      </c>
    </row>
    <row r="716" spans="1:25" customFormat="1" x14ac:dyDescent="0.3">
      <c r="A716" t="s">
        <v>4848</v>
      </c>
      <c r="B716" t="s">
        <v>3034</v>
      </c>
      <c r="C716" t="s">
        <v>162</v>
      </c>
      <c r="D716" t="s">
        <v>161</v>
      </c>
      <c r="E716">
        <v>87082</v>
      </c>
      <c r="F716" t="s">
        <v>34</v>
      </c>
      <c r="G716" t="s">
        <v>58</v>
      </c>
      <c r="K716" t="s">
        <v>2779</v>
      </c>
      <c r="L716" t="s">
        <v>2760</v>
      </c>
      <c r="M716">
        <v>52700</v>
      </c>
      <c r="N716" t="s">
        <v>50</v>
      </c>
      <c r="O716" s="97">
        <v>45570.2024537037</v>
      </c>
      <c r="P716" s="97">
        <v>45422.287719641201</v>
      </c>
      <c r="S716" t="s">
        <v>94</v>
      </c>
      <c r="V716" t="s">
        <v>463</v>
      </c>
    </row>
    <row r="717" spans="1:25" customFormat="1" x14ac:dyDescent="0.3">
      <c r="A717" t="s">
        <v>4849</v>
      </c>
      <c r="B717" t="s">
        <v>3035</v>
      </c>
      <c r="C717" t="s">
        <v>162</v>
      </c>
      <c r="D717" t="s">
        <v>161</v>
      </c>
      <c r="E717">
        <v>87082</v>
      </c>
      <c r="F717" t="s">
        <v>34</v>
      </c>
      <c r="G717" t="s">
        <v>58</v>
      </c>
      <c r="K717" t="s">
        <v>2779</v>
      </c>
      <c r="L717" t="s">
        <v>2760</v>
      </c>
      <c r="M717">
        <v>52800</v>
      </c>
      <c r="N717" t="s">
        <v>50</v>
      </c>
      <c r="O717" s="97">
        <v>45570.2024537037</v>
      </c>
      <c r="P717" s="97">
        <v>45422.287727627299</v>
      </c>
      <c r="S717" t="s">
        <v>94</v>
      </c>
      <c r="V717" t="s">
        <v>463</v>
      </c>
    </row>
    <row r="718" spans="1:25" customFormat="1" x14ac:dyDescent="0.3">
      <c r="A718" t="s">
        <v>4850</v>
      </c>
      <c r="B718" t="s">
        <v>3036</v>
      </c>
      <c r="C718" t="s">
        <v>162</v>
      </c>
      <c r="D718" t="s">
        <v>161</v>
      </c>
      <c r="E718">
        <v>87082</v>
      </c>
      <c r="F718" t="s">
        <v>34</v>
      </c>
      <c r="G718" t="s">
        <v>58</v>
      </c>
      <c r="K718" t="s">
        <v>2741</v>
      </c>
      <c r="L718" t="s">
        <v>2742</v>
      </c>
      <c r="M718">
        <v>43200</v>
      </c>
      <c r="N718" t="s">
        <v>37</v>
      </c>
      <c r="O718" s="97">
        <v>45570.2024537037</v>
      </c>
      <c r="P718" s="97">
        <v>45422.287751006901</v>
      </c>
      <c r="S718" t="s">
        <v>94</v>
      </c>
      <c r="V718" t="s">
        <v>588</v>
      </c>
    </row>
    <row r="719" spans="1:25" customFormat="1" x14ac:dyDescent="0.3">
      <c r="A719" t="s">
        <v>4851</v>
      </c>
      <c r="B719" t="s">
        <v>3037</v>
      </c>
      <c r="C719" t="s">
        <v>162</v>
      </c>
      <c r="D719" t="s">
        <v>161</v>
      </c>
      <c r="E719">
        <v>87082</v>
      </c>
      <c r="F719" t="s">
        <v>34</v>
      </c>
      <c r="G719" t="s">
        <v>58</v>
      </c>
      <c r="K719" t="s">
        <v>2777</v>
      </c>
      <c r="L719" t="s">
        <v>2778</v>
      </c>
      <c r="M719">
        <v>46400</v>
      </c>
      <c r="N719" t="s">
        <v>50</v>
      </c>
      <c r="O719" s="97">
        <v>45570.2024537037</v>
      </c>
      <c r="P719" s="97">
        <v>45422.287773645803</v>
      </c>
      <c r="S719" t="s">
        <v>94</v>
      </c>
      <c r="V719" t="s">
        <v>463</v>
      </c>
    </row>
    <row r="720" spans="1:25" customFormat="1" x14ac:dyDescent="0.3">
      <c r="A720" t="s">
        <v>4852</v>
      </c>
      <c r="B720" t="s">
        <v>3038</v>
      </c>
      <c r="C720" t="s">
        <v>162</v>
      </c>
      <c r="D720" t="s">
        <v>161</v>
      </c>
      <c r="E720">
        <v>87082</v>
      </c>
      <c r="F720" t="s">
        <v>34</v>
      </c>
      <c r="G720" t="s">
        <v>58</v>
      </c>
      <c r="K720" t="s">
        <v>2750</v>
      </c>
      <c r="L720" t="s">
        <v>2751</v>
      </c>
      <c r="M720">
        <v>48100</v>
      </c>
      <c r="N720" t="s">
        <v>50</v>
      </c>
      <c r="O720" s="97">
        <v>45570.2024537037</v>
      </c>
      <c r="P720" s="97">
        <v>45422.287784178203</v>
      </c>
      <c r="S720" t="s">
        <v>94</v>
      </c>
      <c r="V720" t="s">
        <v>463</v>
      </c>
    </row>
    <row r="721" spans="1:25" customFormat="1" x14ac:dyDescent="0.3">
      <c r="A721" t="s">
        <v>4853</v>
      </c>
      <c r="B721" t="s">
        <v>3044</v>
      </c>
      <c r="C721" t="s">
        <v>4854</v>
      </c>
      <c r="D721" t="s">
        <v>161</v>
      </c>
      <c r="E721">
        <v>87082</v>
      </c>
      <c r="F721" t="s">
        <v>18</v>
      </c>
      <c r="G721" t="s">
        <v>55</v>
      </c>
      <c r="K721" t="s">
        <v>3283</v>
      </c>
      <c r="L721" t="s">
        <v>3284</v>
      </c>
      <c r="M721">
        <v>25300</v>
      </c>
      <c r="N721" t="s">
        <v>50</v>
      </c>
      <c r="O721" s="97">
        <v>45570.2024537037</v>
      </c>
      <c r="P721" s="97">
        <v>45422.287793321797</v>
      </c>
      <c r="S721" t="s">
        <v>90</v>
      </c>
      <c r="T721" t="s">
        <v>118</v>
      </c>
      <c r="U721" t="s">
        <v>2713</v>
      </c>
      <c r="V721" t="s">
        <v>152</v>
      </c>
      <c r="W721" t="s">
        <v>4855</v>
      </c>
      <c r="Y721" t="s">
        <v>12</v>
      </c>
    </row>
    <row r="722" spans="1:25" customFormat="1" x14ac:dyDescent="0.3">
      <c r="A722" t="s">
        <v>4856</v>
      </c>
      <c r="B722" t="s">
        <v>3040</v>
      </c>
      <c r="C722" t="s">
        <v>162</v>
      </c>
      <c r="D722" t="s">
        <v>161</v>
      </c>
      <c r="E722">
        <v>87082</v>
      </c>
      <c r="F722" t="s">
        <v>34</v>
      </c>
      <c r="G722" t="s">
        <v>58</v>
      </c>
      <c r="K722" t="s">
        <v>2779</v>
      </c>
      <c r="L722" t="s">
        <v>2760</v>
      </c>
      <c r="M722">
        <v>52900</v>
      </c>
      <c r="N722" t="s">
        <v>50</v>
      </c>
      <c r="O722" s="97">
        <v>45570.202476851897</v>
      </c>
      <c r="P722" s="97">
        <v>45422.2877962153</v>
      </c>
      <c r="S722" t="s">
        <v>90</v>
      </c>
      <c r="V722" t="s">
        <v>463</v>
      </c>
    </row>
    <row r="723" spans="1:25" customFormat="1" x14ac:dyDescent="0.3">
      <c r="A723" t="s">
        <v>4857</v>
      </c>
      <c r="B723" t="s">
        <v>3039</v>
      </c>
      <c r="C723" t="s">
        <v>162</v>
      </c>
      <c r="D723" t="s">
        <v>161</v>
      </c>
      <c r="E723">
        <v>87082</v>
      </c>
      <c r="F723" t="s">
        <v>34</v>
      </c>
      <c r="G723" t="s">
        <v>58</v>
      </c>
      <c r="K723" t="s">
        <v>2779</v>
      </c>
      <c r="L723" t="s">
        <v>2760</v>
      </c>
      <c r="M723">
        <v>53000</v>
      </c>
      <c r="N723" t="s">
        <v>50</v>
      </c>
      <c r="O723" s="97">
        <v>45570.202476851897</v>
      </c>
      <c r="P723" s="97">
        <v>45422.287798576399</v>
      </c>
      <c r="S723" t="s">
        <v>94</v>
      </c>
      <c r="V723" t="s">
        <v>463</v>
      </c>
    </row>
    <row r="724" spans="1:25" customFormat="1" x14ac:dyDescent="0.3">
      <c r="A724" t="s">
        <v>4858</v>
      </c>
      <c r="B724" t="s">
        <v>3042</v>
      </c>
      <c r="C724" t="s">
        <v>162</v>
      </c>
      <c r="D724" t="s">
        <v>161</v>
      </c>
      <c r="E724">
        <v>87082</v>
      </c>
      <c r="F724" t="s">
        <v>34</v>
      </c>
      <c r="G724" t="s">
        <v>58</v>
      </c>
      <c r="K724" t="s">
        <v>2747</v>
      </c>
      <c r="L724" t="s">
        <v>2748</v>
      </c>
      <c r="M724">
        <v>65500</v>
      </c>
      <c r="N724" t="s">
        <v>50</v>
      </c>
      <c r="O724" s="97">
        <v>45570.202476851897</v>
      </c>
      <c r="P724" s="97">
        <v>45422.287804016203</v>
      </c>
      <c r="S724" t="s">
        <v>94</v>
      </c>
      <c r="V724" t="s">
        <v>480</v>
      </c>
    </row>
    <row r="725" spans="1:25" customFormat="1" x14ac:dyDescent="0.3">
      <c r="A725" t="s">
        <v>4859</v>
      </c>
      <c r="B725" t="s">
        <v>3043</v>
      </c>
      <c r="C725" t="s">
        <v>162</v>
      </c>
      <c r="D725" t="s">
        <v>161</v>
      </c>
      <c r="E725">
        <v>87082</v>
      </c>
      <c r="F725" t="s">
        <v>34</v>
      </c>
      <c r="G725" t="s">
        <v>58</v>
      </c>
      <c r="K725" t="s">
        <v>2752</v>
      </c>
      <c r="L725" t="s">
        <v>2753</v>
      </c>
      <c r="M725">
        <v>67400</v>
      </c>
      <c r="N725" t="s">
        <v>37</v>
      </c>
      <c r="O725" s="97">
        <v>45570.202476851897</v>
      </c>
      <c r="P725" s="97">
        <v>45422.287816979202</v>
      </c>
      <c r="S725" t="s">
        <v>94</v>
      </c>
      <c r="V725" t="s">
        <v>480</v>
      </c>
    </row>
    <row r="726" spans="1:25" customFormat="1" x14ac:dyDescent="0.3">
      <c r="A726" t="s">
        <v>4860</v>
      </c>
      <c r="B726" t="s">
        <v>3041</v>
      </c>
      <c r="C726" t="s">
        <v>162</v>
      </c>
      <c r="D726" t="s">
        <v>161</v>
      </c>
      <c r="E726">
        <v>87082</v>
      </c>
      <c r="F726" t="s">
        <v>34</v>
      </c>
      <c r="G726" t="s">
        <v>58</v>
      </c>
      <c r="K726" t="s">
        <v>2743</v>
      </c>
      <c r="L726" t="s">
        <v>2744</v>
      </c>
      <c r="M726">
        <v>44300</v>
      </c>
      <c r="N726" t="s">
        <v>37</v>
      </c>
      <c r="O726" s="97">
        <v>45570.202476851897</v>
      </c>
      <c r="P726" s="97">
        <v>45422.287824305597</v>
      </c>
      <c r="S726" t="s">
        <v>94</v>
      </c>
      <c r="V726" t="s">
        <v>588</v>
      </c>
    </row>
    <row r="727" spans="1:25" customFormat="1" x14ac:dyDescent="0.3">
      <c r="A727" t="s">
        <v>4861</v>
      </c>
      <c r="B727" t="s">
        <v>4862</v>
      </c>
      <c r="C727" t="s">
        <v>162</v>
      </c>
      <c r="D727" t="s">
        <v>161</v>
      </c>
      <c r="E727">
        <v>87082</v>
      </c>
      <c r="F727" t="s">
        <v>21</v>
      </c>
      <c r="G727" t="s">
        <v>58</v>
      </c>
      <c r="K727" t="s">
        <v>2730</v>
      </c>
      <c r="L727" t="s">
        <v>2731</v>
      </c>
      <c r="M727">
        <v>73900</v>
      </c>
      <c r="N727" t="s">
        <v>50</v>
      </c>
      <c r="O727" s="97">
        <v>45570.202476851897</v>
      </c>
      <c r="P727" s="97">
        <v>45422.287831678201</v>
      </c>
      <c r="S727" t="s">
        <v>94</v>
      </c>
      <c r="V727" t="s">
        <v>450</v>
      </c>
    </row>
    <row r="728" spans="1:25" customFormat="1" x14ac:dyDescent="0.3">
      <c r="A728" t="s">
        <v>4863</v>
      </c>
      <c r="B728" t="s">
        <v>4864</v>
      </c>
      <c r="C728" t="s">
        <v>162</v>
      </c>
      <c r="D728" t="s">
        <v>161</v>
      </c>
      <c r="E728">
        <v>87082</v>
      </c>
      <c r="F728" t="s">
        <v>34</v>
      </c>
      <c r="G728" t="s">
        <v>58</v>
      </c>
      <c r="K728" t="s">
        <v>2728</v>
      </c>
      <c r="L728" t="s">
        <v>2729</v>
      </c>
      <c r="M728">
        <v>72800</v>
      </c>
      <c r="N728" t="s">
        <v>50</v>
      </c>
      <c r="O728" s="97">
        <v>45570.202476851897</v>
      </c>
      <c r="P728" s="97">
        <v>45422.287846493098</v>
      </c>
      <c r="S728" t="s">
        <v>94</v>
      </c>
      <c r="V728" t="s">
        <v>450</v>
      </c>
    </row>
    <row r="729" spans="1:25" customFormat="1" x14ac:dyDescent="0.3">
      <c r="A729" t="s">
        <v>4865</v>
      </c>
      <c r="B729" t="s">
        <v>3014</v>
      </c>
      <c r="C729" t="s">
        <v>162</v>
      </c>
      <c r="D729" t="s">
        <v>161</v>
      </c>
      <c r="E729">
        <v>87082</v>
      </c>
      <c r="F729" t="s">
        <v>21</v>
      </c>
      <c r="G729" t="s">
        <v>56</v>
      </c>
      <c r="K729" t="s">
        <v>2762</v>
      </c>
      <c r="L729" t="s">
        <v>2763</v>
      </c>
      <c r="M729">
        <v>77100</v>
      </c>
      <c r="N729" t="s">
        <v>50</v>
      </c>
      <c r="O729" s="97">
        <v>45570.202476851897</v>
      </c>
      <c r="P729" s="97">
        <v>45422.287851354202</v>
      </c>
      <c r="S729" t="s">
        <v>94</v>
      </c>
      <c r="V729" t="s">
        <v>491</v>
      </c>
    </row>
    <row r="730" spans="1:25" customFormat="1" x14ac:dyDescent="0.3">
      <c r="A730" t="s">
        <v>4866</v>
      </c>
      <c r="B730" t="s">
        <v>2933</v>
      </c>
      <c r="C730" t="s">
        <v>162</v>
      </c>
      <c r="D730" t="s">
        <v>161</v>
      </c>
      <c r="E730">
        <v>87082</v>
      </c>
      <c r="F730" t="s">
        <v>34</v>
      </c>
      <c r="G730" t="s">
        <v>58</v>
      </c>
      <c r="K730" t="s">
        <v>2762</v>
      </c>
      <c r="L730" t="s">
        <v>2763</v>
      </c>
      <c r="M730">
        <v>77200</v>
      </c>
      <c r="N730" t="s">
        <v>50</v>
      </c>
      <c r="O730" s="97">
        <v>45570.202476851897</v>
      </c>
      <c r="P730" s="97">
        <v>45422.287858715303</v>
      </c>
      <c r="S730" t="s">
        <v>94</v>
      </c>
      <c r="V730" t="s">
        <v>491</v>
      </c>
    </row>
    <row r="731" spans="1:25" customFormat="1" x14ac:dyDescent="0.3">
      <c r="A731" t="s">
        <v>4867</v>
      </c>
      <c r="B731" t="s">
        <v>4868</v>
      </c>
      <c r="C731" t="s">
        <v>4869</v>
      </c>
      <c r="D731" t="s">
        <v>161</v>
      </c>
      <c r="E731">
        <v>87082</v>
      </c>
      <c r="F731" t="s">
        <v>18</v>
      </c>
      <c r="G731" t="s">
        <v>56</v>
      </c>
      <c r="I731" t="s">
        <v>4870</v>
      </c>
      <c r="K731" t="s">
        <v>342</v>
      </c>
      <c r="L731" t="s">
        <v>2701</v>
      </c>
      <c r="M731">
        <v>10300</v>
      </c>
      <c r="N731" t="s">
        <v>38</v>
      </c>
      <c r="O731" s="97">
        <v>45570.202476851897</v>
      </c>
      <c r="P731" s="97">
        <v>45422.287863275502</v>
      </c>
      <c r="R731" t="s">
        <v>5175</v>
      </c>
      <c r="S731" t="s">
        <v>90</v>
      </c>
      <c r="T731" t="s">
        <v>148</v>
      </c>
      <c r="U731" t="s">
        <v>2713</v>
      </c>
      <c r="V731" t="s">
        <v>355</v>
      </c>
      <c r="W731" t="s">
        <v>4871</v>
      </c>
      <c r="Y731" t="s">
        <v>12</v>
      </c>
    </row>
    <row r="732" spans="1:25" customFormat="1" x14ac:dyDescent="0.3">
      <c r="A732" t="s">
        <v>4872</v>
      </c>
      <c r="B732" t="s">
        <v>4873</v>
      </c>
      <c r="C732" t="s">
        <v>162</v>
      </c>
      <c r="D732" t="s">
        <v>161</v>
      </c>
      <c r="E732">
        <v>87082</v>
      </c>
      <c r="F732" t="s">
        <v>34</v>
      </c>
      <c r="G732" t="s">
        <v>58</v>
      </c>
      <c r="K732" t="s">
        <v>342</v>
      </c>
      <c r="L732" t="s">
        <v>2701</v>
      </c>
      <c r="M732">
        <v>9700</v>
      </c>
      <c r="N732" t="s">
        <v>50</v>
      </c>
      <c r="O732" s="97">
        <v>45570.202488425901</v>
      </c>
      <c r="P732" s="97">
        <v>45422.287864895799</v>
      </c>
      <c r="S732" t="s">
        <v>90</v>
      </c>
      <c r="V732" t="s">
        <v>355</v>
      </c>
    </row>
    <row r="733" spans="1:25" customFormat="1" x14ac:dyDescent="0.3">
      <c r="A733" t="s">
        <v>4874</v>
      </c>
      <c r="B733" t="s">
        <v>3046</v>
      </c>
      <c r="C733" t="s">
        <v>3047</v>
      </c>
      <c r="D733" t="s">
        <v>161</v>
      </c>
      <c r="E733">
        <v>87082</v>
      </c>
      <c r="F733" t="s">
        <v>24</v>
      </c>
      <c r="G733" t="s">
        <v>56</v>
      </c>
      <c r="K733" t="s">
        <v>3283</v>
      </c>
      <c r="L733" t="s">
        <v>3284</v>
      </c>
      <c r="M733">
        <v>16600</v>
      </c>
      <c r="N733" t="s">
        <v>50</v>
      </c>
      <c r="O733" s="97">
        <v>45570.202488425901</v>
      </c>
      <c r="P733" s="97">
        <v>45422.287867511601</v>
      </c>
      <c r="S733" t="s">
        <v>91</v>
      </c>
      <c r="T733" t="s">
        <v>122</v>
      </c>
      <c r="U733" t="s">
        <v>2721</v>
      </c>
      <c r="V733" t="s">
        <v>3048</v>
      </c>
      <c r="Y733" t="s">
        <v>12</v>
      </c>
    </row>
    <row r="734" spans="1:25" customFormat="1" x14ac:dyDescent="0.3">
      <c r="A734" t="s">
        <v>4875</v>
      </c>
      <c r="B734" t="s">
        <v>3049</v>
      </c>
      <c r="C734" t="s">
        <v>162</v>
      </c>
      <c r="D734" t="s">
        <v>161</v>
      </c>
      <c r="E734">
        <v>87082</v>
      </c>
      <c r="F734" t="s">
        <v>34</v>
      </c>
      <c r="G734" t="s">
        <v>58</v>
      </c>
      <c r="K734" t="s">
        <v>2745</v>
      </c>
      <c r="L734" t="s">
        <v>2746</v>
      </c>
      <c r="M734">
        <v>42100</v>
      </c>
      <c r="N734" t="s">
        <v>37</v>
      </c>
      <c r="O734" s="97">
        <v>45570.202488425901</v>
      </c>
      <c r="P734" s="97">
        <v>45422.2878696759</v>
      </c>
      <c r="S734" t="s">
        <v>94</v>
      </c>
      <c r="V734" t="s">
        <v>588</v>
      </c>
    </row>
    <row r="735" spans="1:25" customFormat="1" x14ac:dyDescent="0.3">
      <c r="A735" t="s">
        <v>4876</v>
      </c>
      <c r="B735" t="s">
        <v>4877</v>
      </c>
      <c r="C735" t="s">
        <v>162</v>
      </c>
      <c r="D735" t="s">
        <v>161</v>
      </c>
      <c r="E735">
        <v>87082</v>
      </c>
      <c r="F735" t="s">
        <v>34</v>
      </c>
      <c r="G735" t="s">
        <v>58</v>
      </c>
      <c r="K735" t="s">
        <v>2759</v>
      </c>
      <c r="L735" t="s">
        <v>2760</v>
      </c>
      <c r="M735">
        <v>45000</v>
      </c>
      <c r="N735" t="s">
        <v>37</v>
      </c>
      <c r="O735" s="97">
        <v>45570.202488425901</v>
      </c>
      <c r="P735" s="97">
        <v>45422.287870219901</v>
      </c>
      <c r="S735" t="s">
        <v>94</v>
      </c>
      <c r="V735" t="s">
        <v>588</v>
      </c>
    </row>
    <row r="736" spans="1:25" customFormat="1" x14ac:dyDescent="0.3">
      <c r="A736" t="s">
        <v>4878</v>
      </c>
      <c r="B736" t="s">
        <v>3010</v>
      </c>
      <c r="C736" t="s">
        <v>162</v>
      </c>
      <c r="D736" t="s">
        <v>161</v>
      </c>
      <c r="E736">
        <v>87082</v>
      </c>
      <c r="F736" t="s">
        <v>34</v>
      </c>
      <c r="G736" t="s">
        <v>58</v>
      </c>
      <c r="K736" t="s">
        <v>2707</v>
      </c>
      <c r="L736" t="s">
        <v>2708</v>
      </c>
      <c r="M736">
        <v>62000</v>
      </c>
      <c r="N736" t="s">
        <v>50</v>
      </c>
      <c r="O736" s="97">
        <v>45570.202488425901</v>
      </c>
      <c r="P736" s="97">
        <v>45422.287870405104</v>
      </c>
      <c r="S736" t="s">
        <v>94</v>
      </c>
      <c r="V736" t="s">
        <v>585</v>
      </c>
    </row>
    <row r="737" spans="1:33" customFormat="1" x14ac:dyDescent="0.3">
      <c r="A737" t="s">
        <v>4879</v>
      </c>
      <c r="B737" t="s">
        <v>3050</v>
      </c>
      <c r="C737" t="s">
        <v>3051</v>
      </c>
      <c r="D737" t="s">
        <v>161</v>
      </c>
      <c r="E737">
        <v>87082</v>
      </c>
      <c r="F737" t="s">
        <v>23</v>
      </c>
      <c r="G737" t="s">
        <v>57</v>
      </c>
      <c r="K737" t="s">
        <v>2865</v>
      </c>
      <c r="L737" t="s">
        <v>2802</v>
      </c>
      <c r="M737">
        <v>67800</v>
      </c>
      <c r="N737" t="s">
        <v>50</v>
      </c>
      <c r="O737" s="97">
        <v>45570.202488425901</v>
      </c>
      <c r="P737" s="97">
        <v>45422.287870949098</v>
      </c>
      <c r="S737" t="s">
        <v>94</v>
      </c>
      <c r="V737" t="s">
        <v>472</v>
      </c>
    </row>
    <row r="738" spans="1:33" customFormat="1" x14ac:dyDescent="0.3">
      <c r="A738" t="s">
        <v>4880</v>
      </c>
      <c r="B738" t="s">
        <v>3052</v>
      </c>
      <c r="C738" t="s">
        <v>162</v>
      </c>
      <c r="D738" t="s">
        <v>161</v>
      </c>
      <c r="E738">
        <v>87082</v>
      </c>
      <c r="F738" t="s">
        <v>34</v>
      </c>
      <c r="G738" t="s">
        <v>58</v>
      </c>
      <c r="K738" t="s">
        <v>2754</v>
      </c>
      <c r="L738" t="s">
        <v>2755</v>
      </c>
      <c r="M738">
        <v>68000</v>
      </c>
      <c r="N738" t="s">
        <v>50</v>
      </c>
      <c r="O738" s="97">
        <v>45570.202488425901</v>
      </c>
      <c r="P738" s="97">
        <v>45422.287870949098</v>
      </c>
      <c r="S738" t="s">
        <v>94</v>
      </c>
      <c r="V738" t="s">
        <v>472</v>
      </c>
    </row>
    <row r="739" spans="1:33" customFormat="1" x14ac:dyDescent="0.3">
      <c r="A739" t="s">
        <v>4881</v>
      </c>
      <c r="B739" t="s">
        <v>3053</v>
      </c>
      <c r="C739" t="s">
        <v>162</v>
      </c>
      <c r="D739" t="s">
        <v>161</v>
      </c>
      <c r="E739">
        <v>87082</v>
      </c>
      <c r="F739" t="s">
        <v>34</v>
      </c>
      <c r="G739" t="s">
        <v>58</v>
      </c>
      <c r="K739" t="s">
        <v>2769</v>
      </c>
      <c r="L739" t="s">
        <v>2770</v>
      </c>
      <c r="M739">
        <v>69400</v>
      </c>
      <c r="N739" t="s">
        <v>50</v>
      </c>
      <c r="O739" s="97">
        <v>45570.202488425901</v>
      </c>
      <c r="P739" s="97">
        <v>45422.287871145803</v>
      </c>
      <c r="S739" t="s">
        <v>94</v>
      </c>
      <c r="V739" t="s">
        <v>472</v>
      </c>
    </row>
    <row r="740" spans="1:33" customFormat="1" x14ac:dyDescent="0.3">
      <c r="A740" t="s">
        <v>4882</v>
      </c>
      <c r="B740" t="s">
        <v>3054</v>
      </c>
      <c r="C740" t="s">
        <v>162</v>
      </c>
      <c r="D740" t="s">
        <v>161</v>
      </c>
      <c r="E740">
        <v>87082</v>
      </c>
      <c r="F740" t="s">
        <v>34</v>
      </c>
      <c r="G740" t="s">
        <v>58</v>
      </c>
      <c r="K740" t="s">
        <v>2769</v>
      </c>
      <c r="L740" t="s">
        <v>2770</v>
      </c>
      <c r="M740">
        <v>71000</v>
      </c>
      <c r="N740" t="s">
        <v>50</v>
      </c>
      <c r="O740" s="97">
        <v>45570.202499999999</v>
      </c>
      <c r="P740" s="97">
        <v>45422.287871296299</v>
      </c>
      <c r="S740" t="s">
        <v>94</v>
      </c>
      <c r="V740" t="s">
        <v>472</v>
      </c>
    </row>
    <row r="741" spans="1:33" customFormat="1" x14ac:dyDescent="0.3">
      <c r="A741" t="s">
        <v>4883</v>
      </c>
      <c r="B741" t="s">
        <v>3055</v>
      </c>
      <c r="C741" t="s">
        <v>162</v>
      </c>
      <c r="D741" t="s">
        <v>161</v>
      </c>
      <c r="E741">
        <v>87082</v>
      </c>
      <c r="F741" t="s">
        <v>34</v>
      </c>
      <c r="G741" t="s">
        <v>58</v>
      </c>
      <c r="K741" t="s">
        <v>2870</v>
      </c>
      <c r="L741" t="s">
        <v>2696</v>
      </c>
      <c r="M741">
        <v>71300</v>
      </c>
      <c r="N741" t="s">
        <v>50</v>
      </c>
      <c r="O741" s="97">
        <v>45570.202499999999</v>
      </c>
      <c r="P741" s="97">
        <v>45422.287871493099</v>
      </c>
      <c r="S741" t="s">
        <v>94</v>
      </c>
      <c r="V741" t="s">
        <v>472</v>
      </c>
    </row>
    <row r="742" spans="1:33" customFormat="1" x14ac:dyDescent="0.3">
      <c r="A742" t="s">
        <v>4884</v>
      </c>
      <c r="B742" t="s">
        <v>3937</v>
      </c>
      <c r="C742" t="s">
        <v>4885</v>
      </c>
      <c r="D742" t="s">
        <v>142</v>
      </c>
      <c r="E742">
        <v>84462</v>
      </c>
      <c r="F742" t="s">
        <v>24</v>
      </c>
      <c r="K742" t="s">
        <v>3283</v>
      </c>
      <c r="L742" t="s">
        <v>3284</v>
      </c>
      <c r="M742">
        <v>25000</v>
      </c>
      <c r="N742" t="s">
        <v>50</v>
      </c>
      <c r="O742" s="97">
        <v>45570.203703703701</v>
      </c>
      <c r="P742" s="97">
        <v>45422.254822256902</v>
      </c>
      <c r="S742" t="s">
        <v>90</v>
      </c>
      <c r="T742" t="s">
        <v>122</v>
      </c>
      <c r="U742" t="s">
        <v>2713</v>
      </c>
      <c r="V742" t="s">
        <v>152</v>
      </c>
      <c r="Y742" t="s">
        <v>12</v>
      </c>
    </row>
    <row r="743" spans="1:33" customFormat="1" x14ac:dyDescent="0.3">
      <c r="A743" t="s">
        <v>4886</v>
      </c>
      <c r="B743" t="s">
        <v>4887</v>
      </c>
      <c r="C743" t="s">
        <v>4888</v>
      </c>
      <c r="D743" t="s">
        <v>164</v>
      </c>
      <c r="E743">
        <v>90961</v>
      </c>
      <c r="F743" t="s">
        <v>18</v>
      </c>
      <c r="I743" t="s">
        <v>4889</v>
      </c>
      <c r="K743" t="s">
        <v>3283</v>
      </c>
      <c r="L743" t="s">
        <v>3284</v>
      </c>
      <c r="M743">
        <v>29100</v>
      </c>
      <c r="N743" t="s">
        <v>50</v>
      </c>
      <c r="O743" s="97">
        <v>45570.209618055596</v>
      </c>
      <c r="P743" s="97">
        <v>45422.245702349501</v>
      </c>
      <c r="S743" t="s">
        <v>91</v>
      </c>
      <c r="T743" t="s">
        <v>148</v>
      </c>
      <c r="U743" t="s">
        <v>2721</v>
      </c>
      <c r="V743" t="s">
        <v>137</v>
      </c>
      <c r="W743" t="s">
        <v>4890</v>
      </c>
      <c r="Y743" t="s">
        <v>12</v>
      </c>
    </row>
    <row r="744" spans="1:33" customFormat="1" x14ac:dyDescent="0.3">
      <c r="A744" t="s">
        <v>4891</v>
      </c>
      <c r="B744" t="s">
        <v>4887</v>
      </c>
      <c r="C744" t="s">
        <v>4888</v>
      </c>
      <c r="D744" t="s">
        <v>164</v>
      </c>
      <c r="E744">
        <v>90961</v>
      </c>
      <c r="F744" t="s">
        <v>18</v>
      </c>
      <c r="I744" t="s">
        <v>4889</v>
      </c>
      <c r="K744" t="s">
        <v>3283</v>
      </c>
      <c r="L744" t="s">
        <v>3284</v>
      </c>
      <c r="M744">
        <v>29200</v>
      </c>
      <c r="N744" t="s">
        <v>50</v>
      </c>
      <c r="O744" s="97">
        <v>45570.2096296296</v>
      </c>
      <c r="P744" s="97">
        <v>45422.245702349501</v>
      </c>
      <c r="S744" t="s">
        <v>90</v>
      </c>
      <c r="T744" t="s">
        <v>148</v>
      </c>
      <c r="U744" t="s">
        <v>2713</v>
      </c>
      <c r="V744" t="s">
        <v>137</v>
      </c>
      <c r="W744" t="s">
        <v>4892</v>
      </c>
      <c r="Y744" t="s">
        <v>7</v>
      </c>
    </row>
    <row r="745" spans="1:33" customFormat="1" x14ac:dyDescent="0.3">
      <c r="A745" t="s">
        <v>4893</v>
      </c>
      <c r="B745" t="s">
        <v>4894</v>
      </c>
      <c r="C745" t="s">
        <v>4888</v>
      </c>
      <c r="D745" t="s">
        <v>164</v>
      </c>
      <c r="E745">
        <v>90961</v>
      </c>
      <c r="F745" t="s">
        <v>18</v>
      </c>
      <c r="I745" t="s">
        <v>4889</v>
      </c>
      <c r="K745" t="s">
        <v>3283</v>
      </c>
      <c r="L745" t="s">
        <v>3284</v>
      </c>
      <c r="M745">
        <v>29300</v>
      </c>
      <c r="N745" t="s">
        <v>50</v>
      </c>
      <c r="O745" s="97">
        <v>45570.209641203699</v>
      </c>
      <c r="P745" s="97">
        <v>45422.245702546301</v>
      </c>
      <c r="S745" t="s">
        <v>90</v>
      </c>
      <c r="T745" t="s">
        <v>148</v>
      </c>
      <c r="U745" t="s">
        <v>2713</v>
      </c>
      <c r="V745" t="s">
        <v>200</v>
      </c>
      <c r="W745" t="s">
        <v>4895</v>
      </c>
      <c r="Y745" t="s">
        <v>12</v>
      </c>
    </row>
    <row r="746" spans="1:33" customFormat="1" x14ac:dyDescent="0.3">
      <c r="A746" t="s">
        <v>4896</v>
      </c>
      <c r="B746" t="s">
        <v>4897</v>
      </c>
      <c r="C746" t="s">
        <v>4898</v>
      </c>
      <c r="D746" t="s">
        <v>4899</v>
      </c>
      <c r="E746">
        <v>70878</v>
      </c>
      <c r="F746" t="s">
        <v>34</v>
      </c>
      <c r="G746" t="s">
        <v>58</v>
      </c>
      <c r="K746" t="s">
        <v>3091</v>
      </c>
      <c r="L746" t="s">
        <v>2802</v>
      </c>
      <c r="M746">
        <v>75100</v>
      </c>
      <c r="N746" t="s">
        <v>50</v>
      </c>
      <c r="O746" s="97">
        <v>45570.216273148202</v>
      </c>
      <c r="P746" s="97">
        <v>45422.222943090303</v>
      </c>
      <c r="S746" t="s">
        <v>94</v>
      </c>
      <c r="V746" t="s">
        <v>491</v>
      </c>
    </row>
    <row r="747" spans="1:33" customFormat="1" x14ac:dyDescent="0.3">
      <c r="A747" t="s">
        <v>4900</v>
      </c>
      <c r="B747" t="s">
        <v>4901</v>
      </c>
      <c r="C747" t="s">
        <v>114</v>
      </c>
      <c r="D747" t="s">
        <v>190</v>
      </c>
      <c r="E747">
        <v>88466</v>
      </c>
      <c r="F747" t="s">
        <v>34</v>
      </c>
      <c r="K747" t="s">
        <v>134</v>
      </c>
      <c r="L747" t="s">
        <v>2694</v>
      </c>
      <c r="M747">
        <v>8200</v>
      </c>
      <c r="N747" t="s">
        <v>50</v>
      </c>
      <c r="O747" s="97">
        <v>45570.230694444399</v>
      </c>
      <c r="P747" s="97">
        <v>45422.274852048598</v>
      </c>
      <c r="S747" t="s">
        <v>90</v>
      </c>
      <c r="V747" t="s">
        <v>141</v>
      </c>
    </row>
    <row r="748" spans="1:33" customFormat="1" x14ac:dyDescent="0.3">
      <c r="A748" t="s">
        <v>4902</v>
      </c>
      <c r="B748" t="s">
        <v>4903</v>
      </c>
      <c r="C748" t="s">
        <v>114</v>
      </c>
      <c r="D748" t="s">
        <v>190</v>
      </c>
      <c r="E748">
        <v>88466</v>
      </c>
      <c r="F748" t="s">
        <v>14</v>
      </c>
      <c r="K748" t="s">
        <v>134</v>
      </c>
      <c r="L748" t="s">
        <v>2694</v>
      </c>
      <c r="M748">
        <v>8300</v>
      </c>
      <c r="N748" t="s">
        <v>50</v>
      </c>
      <c r="O748" s="97">
        <v>45570.230694444399</v>
      </c>
      <c r="P748" s="97">
        <v>45422.2748502662</v>
      </c>
      <c r="S748" t="s">
        <v>90</v>
      </c>
      <c r="V748" t="s">
        <v>585</v>
      </c>
      <c r="AF748" t="s">
        <v>3583</v>
      </c>
      <c r="AG748" t="s">
        <v>145</v>
      </c>
    </row>
    <row r="749" spans="1:33" customFormat="1" x14ac:dyDescent="0.3">
      <c r="A749" t="s">
        <v>4904</v>
      </c>
      <c r="B749" t="s">
        <v>3004</v>
      </c>
      <c r="C749" t="s">
        <v>3005</v>
      </c>
      <c r="D749" t="s">
        <v>174</v>
      </c>
      <c r="E749">
        <v>75302</v>
      </c>
      <c r="F749" t="s">
        <v>24</v>
      </c>
      <c r="G749" t="s">
        <v>60</v>
      </c>
      <c r="K749" t="s">
        <v>3283</v>
      </c>
      <c r="L749" t="s">
        <v>3284</v>
      </c>
      <c r="M749">
        <v>16400</v>
      </c>
      <c r="N749" t="s">
        <v>50</v>
      </c>
      <c r="O749" s="97">
        <v>45570.242222222201</v>
      </c>
      <c r="P749" s="97">
        <v>45422.282929710702</v>
      </c>
      <c r="Q749" t="s">
        <v>3003</v>
      </c>
      <c r="S749" t="s">
        <v>92</v>
      </c>
      <c r="T749" t="s">
        <v>122</v>
      </c>
      <c r="U749" t="s">
        <v>2908</v>
      </c>
      <c r="V749" t="s">
        <v>2013</v>
      </c>
      <c r="Y749" t="s">
        <v>12</v>
      </c>
    </row>
    <row r="750" spans="1:33" customFormat="1" x14ac:dyDescent="0.3">
      <c r="A750" t="s">
        <v>4905</v>
      </c>
      <c r="B750" t="s">
        <v>3004</v>
      </c>
      <c r="C750" t="s">
        <v>3005</v>
      </c>
      <c r="D750" t="s">
        <v>174</v>
      </c>
      <c r="E750">
        <v>75302</v>
      </c>
      <c r="F750" t="s">
        <v>24</v>
      </c>
      <c r="G750" t="s">
        <v>60</v>
      </c>
      <c r="K750" t="s">
        <v>3283</v>
      </c>
      <c r="L750" t="s">
        <v>3284</v>
      </c>
      <c r="M750">
        <v>16500</v>
      </c>
      <c r="N750" t="s">
        <v>50</v>
      </c>
      <c r="O750" s="97">
        <v>45570.245868055601</v>
      </c>
      <c r="P750" s="97">
        <v>45422.2829363079</v>
      </c>
      <c r="Q750" t="s">
        <v>3006</v>
      </c>
      <c r="S750" t="s">
        <v>92</v>
      </c>
      <c r="T750" t="s">
        <v>206</v>
      </c>
      <c r="U750" t="s">
        <v>3007</v>
      </c>
      <c r="V750" t="s">
        <v>2013</v>
      </c>
      <c r="Y750" t="s">
        <v>12</v>
      </c>
    </row>
    <row r="751" spans="1:33" customFormat="1" x14ac:dyDescent="0.3">
      <c r="A751" t="s">
        <v>4906</v>
      </c>
      <c r="B751" t="s">
        <v>4907</v>
      </c>
      <c r="C751" t="s">
        <v>144</v>
      </c>
      <c r="D751" t="s">
        <v>143</v>
      </c>
      <c r="E751">
        <v>86121</v>
      </c>
      <c r="F751" t="s">
        <v>34</v>
      </c>
      <c r="K751" t="s">
        <v>3283</v>
      </c>
      <c r="L751" t="s">
        <v>3284</v>
      </c>
      <c r="M751">
        <v>30700</v>
      </c>
      <c r="N751" t="s">
        <v>37</v>
      </c>
      <c r="O751" s="97">
        <v>45570.249872685199</v>
      </c>
      <c r="P751" s="97">
        <v>45422.292549455997</v>
      </c>
    </row>
    <row r="752" spans="1:33" customFormat="1" x14ac:dyDescent="0.3">
      <c r="A752" t="s">
        <v>4908</v>
      </c>
      <c r="B752" t="s">
        <v>4909</v>
      </c>
      <c r="C752" t="s">
        <v>4910</v>
      </c>
      <c r="D752" t="s">
        <v>2996</v>
      </c>
      <c r="E752">
        <v>89595</v>
      </c>
      <c r="F752" t="s">
        <v>18</v>
      </c>
      <c r="G752" t="s">
        <v>55</v>
      </c>
      <c r="I752" t="s">
        <v>4911</v>
      </c>
      <c r="K752" t="s">
        <v>3283</v>
      </c>
      <c r="L752" t="s">
        <v>3284</v>
      </c>
      <c r="M752">
        <v>23800</v>
      </c>
      <c r="N752" t="s">
        <v>39</v>
      </c>
      <c r="O752" s="97">
        <v>45570.251689814802</v>
      </c>
      <c r="P752" s="97">
        <v>45422.286835497704</v>
      </c>
      <c r="S752" t="s">
        <v>90</v>
      </c>
      <c r="T752" t="s">
        <v>276</v>
      </c>
      <c r="U752" t="s">
        <v>2713</v>
      </c>
      <c r="V752" t="s">
        <v>291</v>
      </c>
      <c r="W752" t="s">
        <v>2918</v>
      </c>
      <c r="Y752" t="s">
        <v>12</v>
      </c>
    </row>
    <row r="753" spans="1:35" customFormat="1" x14ac:dyDescent="0.3">
      <c r="A753" t="s">
        <v>4912</v>
      </c>
      <c r="B753" t="s">
        <v>4913</v>
      </c>
      <c r="C753" t="s">
        <v>4910</v>
      </c>
      <c r="D753" t="s">
        <v>2996</v>
      </c>
      <c r="E753">
        <v>89595</v>
      </c>
      <c r="F753" t="s">
        <v>18</v>
      </c>
      <c r="I753" t="s">
        <v>4911</v>
      </c>
      <c r="K753" t="s">
        <v>3283</v>
      </c>
      <c r="L753" t="s">
        <v>3284</v>
      </c>
      <c r="M753">
        <v>23900</v>
      </c>
      <c r="N753" t="s">
        <v>39</v>
      </c>
      <c r="O753" s="97">
        <v>45570.251701388901</v>
      </c>
      <c r="P753" s="97">
        <v>45422.286842789399</v>
      </c>
      <c r="S753" t="s">
        <v>90</v>
      </c>
      <c r="T753" t="s">
        <v>112</v>
      </c>
      <c r="U753" t="s">
        <v>2713</v>
      </c>
      <c r="V753" t="s">
        <v>291</v>
      </c>
      <c r="W753" t="s">
        <v>4914</v>
      </c>
      <c r="Y753" t="s">
        <v>12</v>
      </c>
    </row>
    <row r="754" spans="1:35" customFormat="1" x14ac:dyDescent="0.3">
      <c r="A754" t="s">
        <v>4915</v>
      </c>
      <c r="B754" t="s">
        <v>4916</v>
      </c>
      <c r="C754" t="s">
        <v>127</v>
      </c>
      <c r="D754" t="s">
        <v>2996</v>
      </c>
      <c r="E754">
        <v>89595</v>
      </c>
      <c r="F754" t="s">
        <v>34</v>
      </c>
      <c r="G754" t="s">
        <v>54</v>
      </c>
      <c r="K754" t="s">
        <v>2726</v>
      </c>
      <c r="L754" t="s">
        <v>2727</v>
      </c>
      <c r="M754">
        <v>57700</v>
      </c>
      <c r="N754" t="s">
        <v>50</v>
      </c>
      <c r="O754" s="97">
        <v>45570.251701388901</v>
      </c>
      <c r="P754" s="97">
        <v>45422.286849305601</v>
      </c>
      <c r="S754" t="s">
        <v>94</v>
      </c>
      <c r="V754" t="s">
        <v>577</v>
      </c>
    </row>
    <row r="755" spans="1:35" customFormat="1" x14ac:dyDescent="0.3">
      <c r="A755" t="s">
        <v>4917</v>
      </c>
      <c r="B755" t="s">
        <v>4918</v>
      </c>
      <c r="C755" t="s">
        <v>127</v>
      </c>
      <c r="D755" t="s">
        <v>2996</v>
      </c>
      <c r="E755">
        <v>89595</v>
      </c>
      <c r="F755" t="s">
        <v>34</v>
      </c>
      <c r="G755" t="s">
        <v>54</v>
      </c>
      <c r="K755" t="s">
        <v>2726</v>
      </c>
      <c r="L755" t="s">
        <v>2727</v>
      </c>
      <c r="M755">
        <v>60100</v>
      </c>
      <c r="N755" t="s">
        <v>50</v>
      </c>
      <c r="O755" s="97">
        <v>45570.251701388901</v>
      </c>
      <c r="P755" s="97">
        <v>45422.286852928199</v>
      </c>
      <c r="S755" t="s">
        <v>94</v>
      </c>
      <c r="V755" t="s">
        <v>577</v>
      </c>
    </row>
    <row r="756" spans="1:35" customFormat="1" x14ac:dyDescent="0.3">
      <c r="A756" t="s">
        <v>4919</v>
      </c>
      <c r="B756" t="s">
        <v>4920</v>
      </c>
      <c r="C756" t="s">
        <v>127</v>
      </c>
      <c r="D756" t="s">
        <v>2996</v>
      </c>
      <c r="E756">
        <v>89595</v>
      </c>
      <c r="F756" t="s">
        <v>34</v>
      </c>
      <c r="G756" t="s">
        <v>54</v>
      </c>
      <c r="K756" t="s">
        <v>2726</v>
      </c>
      <c r="L756" t="s">
        <v>2727</v>
      </c>
      <c r="M756">
        <v>58600</v>
      </c>
      <c r="N756" t="s">
        <v>50</v>
      </c>
      <c r="O756" s="97">
        <v>45570.251701388901</v>
      </c>
      <c r="P756" s="97">
        <v>45422.286856678198</v>
      </c>
      <c r="S756" t="s">
        <v>94</v>
      </c>
      <c r="V756" t="s">
        <v>577</v>
      </c>
    </row>
    <row r="757" spans="1:35" customFormat="1" x14ac:dyDescent="0.3">
      <c r="A757" t="s">
        <v>4921</v>
      </c>
      <c r="B757" t="s">
        <v>4922</v>
      </c>
      <c r="C757" t="s">
        <v>2991</v>
      </c>
      <c r="D757" t="s">
        <v>142</v>
      </c>
      <c r="E757">
        <v>84462</v>
      </c>
      <c r="F757" t="s">
        <v>34</v>
      </c>
      <c r="K757" t="s">
        <v>2990</v>
      </c>
      <c r="L757" t="s">
        <v>2802</v>
      </c>
      <c r="M757">
        <v>45200</v>
      </c>
      <c r="N757" t="s">
        <v>50</v>
      </c>
      <c r="O757" s="97">
        <v>45570.252488425896</v>
      </c>
      <c r="P757" s="97">
        <v>45422.261592673603</v>
      </c>
    </row>
    <row r="758" spans="1:35" customFormat="1" x14ac:dyDescent="0.3">
      <c r="A758" t="s">
        <v>4923</v>
      </c>
      <c r="B758" t="s">
        <v>4924</v>
      </c>
      <c r="C758" t="s">
        <v>144</v>
      </c>
      <c r="D758" t="s">
        <v>143</v>
      </c>
      <c r="E758">
        <v>86121</v>
      </c>
      <c r="F758" t="s">
        <v>18</v>
      </c>
      <c r="G758" t="s">
        <v>55</v>
      </c>
      <c r="I758" t="s">
        <v>4925</v>
      </c>
      <c r="K758" t="s">
        <v>3283</v>
      </c>
      <c r="L758" t="s">
        <v>3284</v>
      </c>
      <c r="M758">
        <v>30800</v>
      </c>
      <c r="N758" t="s">
        <v>37</v>
      </c>
      <c r="O758" s="97">
        <v>45570.252719907403</v>
      </c>
      <c r="P758" s="97">
        <v>45422.264986770802</v>
      </c>
      <c r="Q758" t="s">
        <v>4926</v>
      </c>
      <c r="S758" t="s">
        <v>90</v>
      </c>
      <c r="T758" t="s">
        <v>170</v>
      </c>
      <c r="U758" t="s">
        <v>2713</v>
      </c>
      <c r="V758" t="s">
        <v>1247</v>
      </c>
      <c r="W758" t="s">
        <v>4927</v>
      </c>
      <c r="X758" t="s">
        <v>120</v>
      </c>
      <c r="Y758" t="s">
        <v>12</v>
      </c>
    </row>
    <row r="759" spans="1:35" customFormat="1" x14ac:dyDescent="0.3">
      <c r="A759" t="s">
        <v>4928</v>
      </c>
      <c r="B759" t="s">
        <v>2947</v>
      </c>
      <c r="C759" t="s">
        <v>4929</v>
      </c>
      <c r="D759" t="s">
        <v>174</v>
      </c>
      <c r="E759">
        <v>75302</v>
      </c>
      <c r="F759" t="s">
        <v>18</v>
      </c>
      <c r="G759" t="s">
        <v>55</v>
      </c>
      <c r="I759" t="s">
        <v>4930</v>
      </c>
      <c r="K759" t="s">
        <v>3283</v>
      </c>
      <c r="L759" t="s">
        <v>3284</v>
      </c>
      <c r="M759">
        <v>18200</v>
      </c>
      <c r="N759" t="s">
        <v>50</v>
      </c>
      <c r="O759" s="97">
        <v>45570.254444444399</v>
      </c>
      <c r="P759" s="97">
        <v>45422.282940821802</v>
      </c>
      <c r="S759" t="s">
        <v>92</v>
      </c>
      <c r="T759" t="s">
        <v>118</v>
      </c>
      <c r="U759" t="s">
        <v>2877</v>
      </c>
      <c r="V759" t="s">
        <v>434</v>
      </c>
      <c r="W759" t="s">
        <v>4931</v>
      </c>
      <c r="Y759" t="s">
        <v>12</v>
      </c>
    </row>
    <row r="760" spans="1:35" customFormat="1" x14ac:dyDescent="0.3">
      <c r="A760" t="s">
        <v>4932</v>
      </c>
      <c r="B760" t="s">
        <v>2947</v>
      </c>
      <c r="C760" t="s">
        <v>4929</v>
      </c>
      <c r="D760" t="s">
        <v>174</v>
      </c>
      <c r="E760">
        <v>75302</v>
      </c>
      <c r="F760" t="s">
        <v>18</v>
      </c>
      <c r="G760" t="s">
        <v>55</v>
      </c>
      <c r="I760" t="s">
        <v>4930</v>
      </c>
      <c r="K760" t="s">
        <v>3283</v>
      </c>
      <c r="L760" t="s">
        <v>3284</v>
      </c>
      <c r="M760">
        <v>18300</v>
      </c>
      <c r="N760" t="s">
        <v>50</v>
      </c>
      <c r="O760" s="97">
        <v>45570.254456018498</v>
      </c>
      <c r="P760" s="97">
        <v>45422.282942245402</v>
      </c>
      <c r="S760" t="s">
        <v>91</v>
      </c>
      <c r="T760" t="s">
        <v>118</v>
      </c>
      <c r="U760" t="s">
        <v>2721</v>
      </c>
      <c r="V760" t="s">
        <v>2948</v>
      </c>
      <c r="W760" t="s">
        <v>4933</v>
      </c>
      <c r="Y760" t="s">
        <v>12</v>
      </c>
    </row>
    <row r="761" spans="1:35" customFormat="1" x14ac:dyDescent="0.3">
      <c r="A761" t="s">
        <v>4934</v>
      </c>
      <c r="B761" t="s">
        <v>2947</v>
      </c>
      <c r="C761" t="s">
        <v>4929</v>
      </c>
      <c r="D761" t="s">
        <v>174</v>
      </c>
      <c r="E761">
        <v>75302</v>
      </c>
      <c r="F761" t="s">
        <v>18</v>
      </c>
      <c r="G761" t="s">
        <v>55</v>
      </c>
      <c r="I761" t="s">
        <v>4930</v>
      </c>
      <c r="K761" t="s">
        <v>3283</v>
      </c>
      <c r="L761" t="s">
        <v>3284</v>
      </c>
      <c r="M761">
        <v>18400</v>
      </c>
      <c r="N761" t="s">
        <v>38</v>
      </c>
      <c r="O761" s="97">
        <v>45570.254456018498</v>
      </c>
      <c r="P761" s="97">
        <v>45422.282942789403</v>
      </c>
      <c r="R761" t="s">
        <v>5058</v>
      </c>
      <c r="S761" t="s">
        <v>90</v>
      </c>
      <c r="T761" t="s">
        <v>118</v>
      </c>
      <c r="U761" t="s">
        <v>2713</v>
      </c>
      <c r="V761" t="s">
        <v>2949</v>
      </c>
      <c r="W761" t="s">
        <v>4935</v>
      </c>
      <c r="Y761" t="s">
        <v>7</v>
      </c>
    </row>
    <row r="762" spans="1:35" customFormat="1" x14ac:dyDescent="0.3">
      <c r="A762" t="s">
        <v>4936</v>
      </c>
      <c r="B762" t="s">
        <v>4937</v>
      </c>
      <c r="C762" t="s">
        <v>162</v>
      </c>
      <c r="D762" t="s">
        <v>161</v>
      </c>
      <c r="E762">
        <v>87082</v>
      </c>
      <c r="F762" t="s">
        <v>14</v>
      </c>
      <c r="G762" t="s">
        <v>56</v>
      </c>
      <c r="K762" t="s">
        <v>2726</v>
      </c>
      <c r="L762" t="s">
        <v>2727</v>
      </c>
      <c r="M762">
        <v>57900</v>
      </c>
      <c r="N762" t="s">
        <v>50</v>
      </c>
      <c r="O762" s="97">
        <v>45570.254479166702</v>
      </c>
      <c r="P762" s="97">
        <v>45422.287872222201</v>
      </c>
      <c r="S762" t="s">
        <v>94</v>
      </c>
      <c r="V762" t="s">
        <v>577</v>
      </c>
      <c r="AG762" t="s">
        <v>2971</v>
      </c>
      <c r="AH762" t="s">
        <v>140</v>
      </c>
      <c r="AI762" t="s">
        <v>3379</v>
      </c>
    </row>
    <row r="763" spans="1:35" customFormat="1" x14ac:dyDescent="0.3">
      <c r="A763" t="s">
        <v>3338</v>
      </c>
      <c r="B763" t="s">
        <v>4938</v>
      </c>
      <c r="C763" t="s">
        <v>217</v>
      </c>
      <c r="D763" t="s">
        <v>227</v>
      </c>
      <c r="E763">
        <v>96551</v>
      </c>
      <c r="F763" t="s">
        <v>14</v>
      </c>
      <c r="G763" t="s">
        <v>55</v>
      </c>
      <c r="K763" t="s">
        <v>3283</v>
      </c>
      <c r="L763" t="s">
        <v>3284</v>
      </c>
      <c r="M763">
        <v>13300</v>
      </c>
      <c r="N763" t="s">
        <v>50</v>
      </c>
      <c r="O763" s="97">
        <v>45570.264803240701</v>
      </c>
      <c r="P763" s="97">
        <v>45422.2686153588</v>
      </c>
      <c r="S763" t="s">
        <v>90</v>
      </c>
      <c r="V763" t="s">
        <v>288</v>
      </c>
      <c r="AF763" t="s">
        <v>3334</v>
      </c>
      <c r="AG763" t="s">
        <v>140</v>
      </c>
      <c r="AI763" t="s">
        <v>3337</v>
      </c>
    </row>
    <row r="764" spans="1:35" customFormat="1" x14ac:dyDescent="0.3">
      <c r="A764" t="s">
        <v>4939</v>
      </c>
      <c r="B764" t="s">
        <v>4940</v>
      </c>
      <c r="C764" t="s">
        <v>432</v>
      </c>
      <c r="D764" t="s">
        <v>189</v>
      </c>
      <c r="E764">
        <v>68843</v>
      </c>
      <c r="F764" t="s">
        <v>34</v>
      </c>
      <c r="K764" t="s">
        <v>134</v>
      </c>
      <c r="L764" t="s">
        <v>2694</v>
      </c>
      <c r="M764">
        <v>4000</v>
      </c>
      <c r="N764" t="s">
        <v>50</v>
      </c>
      <c r="O764" s="97">
        <v>45570.273854166699</v>
      </c>
      <c r="P764" s="97">
        <v>45422.284008761599</v>
      </c>
    </row>
    <row r="765" spans="1:35" customFormat="1" x14ac:dyDescent="0.3">
      <c r="A765" t="s">
        <v>4941</v>
      </c>
      <c r="B765" t="s">
        <v>4940</v>
      </c>
      <c r="C765" t="s">
        <v>432</v>
      </c>
      <c r="D765" t="s">
        <v>189</v>
      </c>
      <c r="E765">
        <v>68843</v>
      </c>
      <c r="F765" t="s">
        <v>18</v>
      </c>
      <c r="K765" t="s">
        <v>134</v>
      </c>
      <c r="L765" t="s">
        <v>2694</v>
      </c>
      <c r="M765">
        <v>4100</v>
      </c>
      <c r="N765" t="s">
        <v>50</v>
      </c>
      <c r="O765" s="97">
        <v>45570.275405092601</v>
      </c>
      <c r="P765" s="97">
        <v>45422.2840091088</v>
      </c>
      <c r="S765" t="s">
        <v>90</v>
      </c>
      <c r="T765" t="s">
        <v>118</v>
      </c>
      <c r="U765" t="s">
        <v>2713</v>
      </c>
      <c r="V765" t="s">
        <v>146</v>
      </c>
      <c r="W765" t="s">
        <v>4942</v>
      </c>
      <c r="Y765" t="s">
        <v>12</v>
      </c>
    </row>
    <row r="766" spans="1:35" customFormat="1" x14ac:dyDescent="0.3">
      <c r="A766" t="s">
        <v>4943</v>
      </c>
      <c r="B766" t="s">
        <v>4940</v>
      </c>
      <c r="C766" t="s">
        <v>432</v>
      </c>
      <c r="D766" t="s">
        <v>189</v>
      </c>
      <c r="E766">
        <v>68843</v>
      </c>
      <c r="F766" t="s">
        <v>18</v>
      </c>
      <c r="K766" t="s">
        <v>134</v>
      </c>
      <c r="L766" t="s">
        <v>2694</v>
      </c>
      <c r="M766">
        <v>4200</v>
      </c>
      <c r="N766" t="s">
        <v>50</v>
      </c>
      <c r="O766" s="97">
        <v>45570.276759259301</v>
      </c>
      <c r="P766" s="97">
        <v>45422.284009294002</v>
      </c>
      <c r="S766" t="s">
        <v>90</v>
      </c>
      <c r="T766" t="s">
        <v>112</v>
      </c>
      <c r="U766" t="s">
        <v>2713</v>
      </c>
      <c r="V766" t="s">
        <v>146</v>
      </c>
      <c r="W766" t="s">
        <v>4944</v>
      </c>
      <c r="Y766" t="s">
        <v>12</v>
      </c>
    </row>
    <row r="767" spans="1:35" customFormat="1" x14ac:dyDescent="0.3">
      <c r="A767" t="s">
        <v>4945</v>
      </c>
      <c r="B767" t="s">
        <v>4946</v>
      </c>
      <c r="C767" t="s">
        <v>432</v>
      </c>
      <c r="D767" t="s">
        <v>189</v>
      </c>
      <c r="E767">
        <v>68843</v>
      </c>
      <c r="F767" t="s">
        <v>14</v>
      </c>
      <c r="K767" t="s">
        <v>134</v>
      </c>
      <c r="L767" t="s">
        <v>2694</v>
      </c>
      <c r="M767">
        <v>4300</v>
      </c>
      <c r="N767" t="s">
        <v>50</v>
      </c>
      <c r="O767" s="97">
        <v>45570.277499999997</v>
      </c>
      <c r="P767" s="97">
        <v>45422.284009294002</v>
      </c>
      <c r="AG767" t="s">
        <v>145</v>
      </c>
    </row>
    <row r="768" spans="1:35" customFormat="1" x14ac:dyDescent="0.3">
      <c r="A768" t="s">
        <v>4947</v>
      </c>
      <c r="B768" t="s">
        <v>4948</v>
      </c>
      <c r="C768" t="s">
        <v>3967</v>
      </c>
      <c r="D768" t="s">
        <v>4085</v>
      </c>
      <c r="E768">
        <v>103212</v>
      </c>
      <c r="F768" t="s">
        <v>34</v>
      </c>
      <c r="K768" t="s">
        <v>2750</v>
      </c>
      <c r="L768" t="s">
        <v>2751</v>
      </c>
      <c r="M768">
        <v>48200</v>
      </c>
      <c r="N768" t="s">
        <v>50</v>
      </c>
      <c r="O768" s="97">
        <v>45570.284039351798</v>
      </c>
      <c r="P768" s="97">
        <v>45422.285566666702</v>
      </c>
      <c r="S768" t="s">
        <v>94</v>
      </c>
    </row>
    <row r="769" spans="1:35" customFormat="1" x14ac:dyDescent="0.3">
      <c r="A769" t="s">
        <v>4949</v>
      </c>
      <c r="B769" t="s">
        <v>4950</v>
      </c>
      <c r="C769" t="s">
        <v>432</v>
      </c>
      <c r="D769" t="s">
        <v>336</v>
      </c>
      <c r="E769">
        <v>69127</v>
      </c>
      <c r="F769" t="s">
        <v>34</v>
      </c>
      <c r="K769" t="s">
        <v>342</v>
      </c>
      <c r="L769" t="s">
        <v>2701</v>
      </c>
      <c r="M769">
        <v>9800</v>
      </c>
      <c r="N769" t="s">
        <v>50</v>
      </c>
      <c r="O769" s="97">
        <v>45570.285752314798</v>
      </c>
      <c r="P769" s="97">
        <v>45422.289904513898</v>
      </c>
    </row>
    <row r="770" spans="1:35" customFormat="1" x14ac:dyDescent="0.3">
      <c r="A770" t="s">
        <v>4951</v>
      </c>
      <c r="B770" t="s">
        <v>4952</v>
      </c>
      <c r="C770" t="s">
        <v>156</v>
      </c>
      <c r="D770" t="s">
        <v>155</v>
      </c>
      <c r="E770">
        <v>70180</v>
      </c>
      <c r="F770" t="s">
        <v>34</v>
      </c>
      <c r="K770" t="s">
        <v>2769</v>
      </c>
      <c r="L770" t="s">
        <v>2770</v>
      </c>
      <c r="M770">
        <v>71100</v>
      </c>
      <c r="N770" t="s">
        <v>50</v>
      </c>
      <c r="O770" s="97">
        <v>45570.289537037002</v>
      </c>
      <c r="P770" s="97">
        <v>45422.2906526273</v>
      </c>
    </row>
    <row r="771" spans="1:35" customFormat="1" x14ac:dyDescent="0.3">
      <c r="A771" t="s">
        <v>4953</v>
      </c>
      <c r="B771" t="s">
        <v>4954</v>
      </c>
      <c r="C771" t="s">
        <v>4955</v>
      </c>
      <c r="D771" t="s">
        <v>153</v>
      </c>
      <c r="E771">
        <v>47264</v>
      </c>
      <c r="F771" t="s">
        <v>35</v>
      </c>
      <c r="G771" t="s">
        <v>54</v>
      </c>
      <c r="K771" t="s">
        <v>342</v>
      </c>
      <c r="L771" t="s">
        <v>2701</v>
      </c>
      <c r="M771">
        <v>9600</v>
      </c>
      <c r="N771" t="s">
        <v>50</v>
      </c>
      <c r="O771" s="97">
        <v>45426.107777777797</v>
      </c>
      <c r="P771" s="97">
        <v>45428.285960069399</v>
      </c>
    </row>
    <row r="772" spans="1:35" customFormat="1" x14ac:dyDescent="0.3">
      <c r="A772" t="s">
        <v>4956</v>
      </c>
      <c r="B772" t="s">
        <v>4957</v>
      </c>
      <c r="C772" t="s">
        <v>4958</v>
      </c>
      <c r="D772" t="s">
        <v>133</v>
      </c>
      <c r="E772">
        <v>76806</v>
      </c>
      <c r="F772" t="s">
        <v>35</v>
      </c>
      <c r="G772" t="s">
        <v>58</v>
      </c>
      <c r="K772" t="s">
        <v>134</v>
      </c>
      <c r="L772" t="s">
        <v>2694</v>
      </c>
      <c r="M772">
        <v>1400</v>
      </c>
      <c r="N772" t="s">
        <v>50</v>
      </c>
      <c r="O772" s="97">
        <v>45426.311886574098</v>
      </c>
      <c r="P772" s="97">
        <v>45428.024288622699</v>
      </c>
      <c r="S772" t="s">
        <v>90</v>
      </c>
      <c r="V772" t="s">
        <v>209</v>
      </c>
    </row>
    <row r="773" spans="1:35" customFormat="1" x14ac:dyDescent="0.3">
      <c r="A773" t="s">
        <v>4959</v>
      </c>
      <c r="B773" t="s">
        <v>4960</v>
      </c>
      <c r="C773" t="s">
        <v>181</v>
      </c>
      <c r="D773" t="s">
        <v>243</v>
      </c>
      <c r="E773">
        <v>102858</v>
      </c>
      <c r="F773" t="s">
        <v>35</v>
      </c>
      <c r="G773" t="s">
        <v>58</v>
      </c>
      <c r="K773" t="s">
        <v>2707</v>
      </c>
      <c r="L773" t="s">
        <v>2708</v>
      </c>
      <c r="M773">
        <v>60600</v>
      </c>
      <c r="N773" t="s">
        <v>50</v>
      </c>
      <c r="O773" s="97">
        <v>45427.277303240699</v>
      </c>
      <c r="P773" s="97">
        <v>45428.250292361103</v>
      </c>
      <c r="S773" t="s">
        <v>94</v>
      </c>
      <c r="V773" t="s">
        <v>585</v>
      </c>
    </row>
    <row r="774" spans="1:35" customFormat="1" x14ac:dyDescent="0.3">
      <c r="A774" t="s">
        <v>4972</v>
      </c>
      <c r="B774" t="s">
        <v>4035</v>
      </c>
      <c r="C774" t="s">
        <v>4983</v>
      </c>
      <c r="F774" t="s">
        <v>34</v>
      </c>
      <c r="G774" t="s">
        <v>123</v>
      </c>
      <c r="K774" t="s">
        <v>3283</v>
      </c>
      <c r="L774" t="s">
        <v>3284</v>
      </c>
      <c r="M774">
        <v>24401</v>
      </c>
      <c r="N774" t="s">
        <v>50</v>
      </c>
      <c r="O774" s="97">
        <v>45432.382488425901</v>
      </c>
      <c r="P774" s="97">
        <v>45433.356585648202</v>
      </c>
      <c r="Q774" t="s">
        <v>4034</v>
      </c>
    </row>
    <row r="775" spans="1:35" customFormat="1" x14ac:dyDescent="0.3">
      <c r="A775" t="s">
        <v>4973</v>
      </c>
      <c r="B775" t="s">
        <v>2983</v>
      </c>
      <c r="C775" t="s">
        <v>3531</v>
      </c>
      <c r="F775" t="s">
        <v>18</v>
      </c>
      <c r="G775" t="s">
        <v>55</v>
      </c>
      <c r="K775" t="s">
        <v>3414</v>
      </c>
      <c r="L775" t="s">
        <v>3415</v>
      </c>
      <c r="M775">
        <v>38401</v>
      </c>
      <c r="N775" t="s">
        <v>39</v>
      </c>
      <c r="O775" s="97">
        <v>45432.415567129603</v>
      </c>
      <c r="P775" s="97">
        <v>45433.356585648202</v>
      </c>
      <c r="Q775" t="s">
        <v>3530</v>
      </c>
      <c r="S775" t="s">
        <v>90</v>
      </c>
      <c r="T775" t="s">
        <v>112</v>
      </c>
      <c r="U775" t="s">
        <v>2713</v>
      </c>
      <c r="V775" t="s">
        <v>141</v>
      </c>
      <c r="W775" t="s">
        <v>2984</v>
      </c>
      <c r="X775" t="s">
        <v>207</v>
      </c>
      <c r="Y775" t="s">
        <v>12</v>
      </c>
    </row>
    <row r="776" spans="1:35" customFormat="1" x14ac:dyDescent="0.3">
      <c r="A776" t="s">
        <v>4982</v>
      </c>
      <c r="B776" t="s">
        <v>4591</v>
      </c>
      <c r="C776" t="s">
        <v>127</v>
      </c>
      <c r="F776" t="s">
        <v>14</v>
      </c>
      <c r="G776" t="s">
        <v>55</v>
      </c>
      <c r="K776" t="s">
        <v>134</v>
      </c>
      <c r="L776" t="s">
        <v>2694</v>
      </c>
      <c r="M776">
        <v>8101</v>
      </c>
      <c r="N776" t="s">
        <v>39</v>
      </c>
      <c r="O776" s="97">
        <v>45432.487141203703</v>
      </c>
      <c r="P776">
        <v>45435.589641203696</v>
      </c>
      <c r="Q776" t="s">
        <v>4590</v>
      </c>
      <c r="S776" t="s">
        <v>90</v>
      </c>
      <c r="V776" t="s">
        <v>141</v>
      </c>
      <c r="AF776" t="s">
        <v>3583</v>
      </c>
      <c r="AG776" t="s">
        <v>145</v>
      </c>
      <c r="AI776" t="s">
        <v>3585</v>
      </c>
    </row>
    <row r="777" spans="1:35" customFormat="1" x14ac:dyDescent="0.3">
      <c r="A777" t="s">
        <v>4984</v>
      </c>
      <c r="B777" t="s">
        <v>4985</v>
      </c>
      <c r="C777" t="s">
        <v>114</v>
      </c>
      <c r="F777" t="s">
        <v>34</v>
      </c>
      <c r="G777" t="s">
        <v>34</v>
      </c>
      <c r="I777" t="s">
        <v>4986</v>
      </c>
      <c r="K777" t="s">
        <v>134</v>
      </c>
      <c r="L777" t="s">
        <v>2694</v>
      </c>
      <c r="M777">
        <v>9210</v>
      </c>
      <c r="N777" t="s">
        <v>50</v>
      </c>
      <c r="O777" s="97">
        <v>45432.5058796296</v>
      </c>
      <c r="P777">
        <v>45435.589641203696</v>
      </c>
    </row>
    <row r="778" spans="1:35" customFormat="1" x14ac:dyDescent="0.3">
      <c r="A778" t="s">
        <v>4979</v>
      </c>
      <c r="B778" t="s">
        <v>4377</v>
      </c>
      <c r="C778" t="s">
        <v>432</v>
      </c>
      <c r="F778" t="s">
        <v>14</v>
      </c>
      <c r="G778" t="s">
        <v>123</v>
      </c>
      <c r="K778" t="s">
        <v>342</v>
      </c>
      <c r="L778" t="s">
        <v>2701</v>
      </c>
      <c r="M778">
        <v>10901</v>
      </c>
      <c r="N778" t="s">
        <v>38</v>
      </c>
      <c r="O778" s="97">
        <v>45432.533344907402</v>
      </c>
      <c r="P778">
        <v>45435.789375</v>
      </c>
      <c r="Q778" t="s">
        <v>4376</v>
      </c>
      <c r="R778" t="s">
        <v>5218</v>
      </c>
      <c r="S778" t="s">
        <v>90</v>
      </c>
      <c r="V778" t="s">
        <v>152</v>
      </c>
      <c r="AG778" t="s">
        <v>370</v>
      </c>
      <c r="AH778" t="s">
        <v>4378</v>
      </c>
    </row>
    <row r="779" spans="1:35" customFormat="1" x14ac:dyDescent="0.3">
      <c r="A779" t="s">
        <v>4987</v>
      </c>
      <c r="B779" t="s">
        <v>4988</v>
      </c>
      <c r="C779" t="s">
        <v>432</v>
      </c>
      <c r="F779" t="s">
        <v>34</v>
      </c>
      <c r="G779" t="s">
        <v>34</v>
      </c>
      <c r="K779" t="s">
        <v>342</v>
      </c>
      <c r="L779" t="s">
        <v>2701</v>
      </c>
      <c r="M779">
        <v>10910</v>
      </c>
      <c r="N779" t="s">
        <v>50</v>
      </c>
      <c r="O779" s="97">
        <v>45432.533449074101</v>
      </c>
      <c r="P779">
        <v>45435.589641203696</v>
      </c>
    </row>
    <row r="780" spans="1:35" customFormat="1" x14ac:dyDescent="0.3">
      <c r="A780" t="s">
        <v>4989</v>
      </c>
      <c r="B780" t="s">
        <v>4264</v>
      </c>
      <c r="C780" t="s">
        <v>4990</v>
      </c>
      <c r="F780" t="s">
        <v>18</v>
      </c>
      <c r="G780" t="s">
        <v>55</v>
      </c>
      <c r="K780" t="s">
        <v>3283</v>
      </c>
      <c r="L780" t="s">
        <v>3284</v>
      </c>
      <c r="M780">
        <v>23101</v>
      </c>
      <c r="N780" t="s">
        <v>38</v>
      </c>
      <c r="O780" s="97">
        <v>45432.598171296297</v>
      </c>
      <c r="P780" s="97">
        <v>45433.356585648202</v>
      </c>
      <c r="Q780" t="s">
        <v>4263</v>
      </c>
      <c r="R780" t="s">
        <v>5036</v>
      </c>
      <c r="S780" t="s">
        <v>90</v>
      </c>
      <c r="T780" t="s">
        <v>147</v>
      </c>
      <c r="U780" t="s">
        <v>2713</v>
      </c>
      <c r="V780" t="s">
        <v>291</v>
      </c>
      <c r="W780" t="s">
        <v>4267</v>
      </c>
      <c r="X780" t="s">
        <v>120</v>
      </c>
      <c r="Y780" t="s">
        <v>12</v>
      </c>
    </row>
    <row r="781" spans="1:35" customFormat="1" x14ac:dyDescent="0.3">
      <c r="A781" t="s">
        <v>4991</v>
      </c>
      <c r="B781" t="s">
        <v>4264</v>
      </c>
      <c r="C781" t="s">
        <v>4990</v>
      </c>
      <c r="F781" t="s">
        <v>18</v>
      </c>
      <c r="G781" t="s">
        <v>55</v>
      </c>
      <c r="K781" t="s">
        <v>3283</v>
      </c>
      <c r="L781" t="s">
        <v>3284</v>
      </c>
      <c r="M781">
        <v>23201</v>
      </c>
      <c r="N781" t="s">
        <v>38</v>
      </c>
      <c r="O781" s="97">
        <v>45432.598738425899</v>
      </c>
      <c r="P781" s="97">
        <v>45433.356585648202</v>
      </c>
      <c r="Q781" t="s">
        <v>4268</v>
      </c>
      <c r="R781" t="s">
        <v>5037</v>
      </c>
      <c r="S781" t="s">
        <v>90</v>
      </c>
      <c r="T781" t="s">
        <v>112</v>
      </c>
      <c r="U781" t="s">
        <v>2713</v>
      </c>
      <c r="V781" t="s">
        <v>291</v>
      </c>
      <c r="W781" t="s">
        <v>4269</v>
      </c>
      <c r="X781" t="s">
        <v>120</v>
      </c>
      <c r="Y781" t="s">
        <v>12</v>
      </c>
    </row>
    <row r="782" spans="1:35" customFormat="1" x14ac:dyDescent="0.3">
      <c r="A782" t="s">
        <v>5009</v>
      </c>
      <c r="B782" t="s">
        <v>5010</v>
      </c>
      <c r="C782" t="s">
        <v>154</v>
      </c>
      <c r="F782" t="s">
        <v>34</v>
      </c>
      <c r="G782" t="s">
        <v>34</v>
      </c>
      <c r="H782" t="s">
        <v>171</v>
      </c>
      <c r="K782" t="s">
        <v>3283</v>
      </c>
      <c r="L782" t="s">
        <v>3284</v>
      </c>
      <c r="M782">
        <v>14910</v>
      </c>
      <c r="N782" t="s">
        <v>37</v>
      </c>
      <c r="O782" s="97">
        <v>45432.651087963</v>
      </c>
      <c r="P782">
        <v>45435.589641203696</v>
      </c>
    </row>
    <row r="783" spans="1:35" customFormat="1" x14ac:dyDescent="0.3">
      <c r="A783" t="s">
        <v>5000</v>
      </c>
      <c r="B783" t="s">
        <v>3650</v>
      </c>
      <c r="C783" t="s">
        <v>5011</v>
      </c>
      <c r="F783" t="s">
        <v>18</v>
      </c>
      <c r="G783" t="s">
        <v>55</v>
      </c>
      <c r="K783" t="s">
        <v>3283</v>
      </c>
      <c r="L783" t="s">
        <v>3284</v>
      </c>
      <c r="M783">
        <v>15301</v>
      </c>
      <c r="N783" t="s">
        <v>39</v>
      </c>
      <c r="O783" s="97">
        <v>45432.671770833302</v>
      </c>
      <c r="P783">
        <v>45435.456203703703</v>
      </c>
      <c r="Q783" t="s">
        <v>3649</v>
      </c>
      <c r="S783" t="s">
        <v>90</v>
      </c>
      <c r="T783" t="s">
        <v>108</v>
      </c>
      <c r="U783" t="s">
        <v>2713</v>
      </c>
      <c r="V783" t="s">
        <v>113</v>
      </c>
      <c r="W783" t="s">
        <v>3653</v>
      </c>
      <c r="X783" t="s">
        <v>120</v>
      </c>
      <c r="Y783" t="s">
        <v>12</v>
      </c>
    </row>
    <row r="784" spans="1:35" customFormat="1" x14ac:dyDescent="0.3">
      <c r="A784" t="s">
        <v>5001</v>
      </c>
      <c r="B784" t="s">
        <v>3650</v>
      </c>
      <c r="C784" t="s">
        <v>5011</v>
      </c>
      <c r="F784" t="s">
        <v>18</v>
      </c>
      <c r="G784" t="s">
        <v>55</v>
      </c>
      <c r="K784" t="s">
        <v>3283</v>
      </c>
      <c r="L784" t="s">
        <v>3284</v>
      </c>
      <c r="M784">
        <v>15401</v>
      </c>
      <c r="N784" t="s">
        <v>39</v>
      </c>
      <c r="O784" s="97">
        <v>45432.6722337963</v>
      </c>
      <c r="P784">
        <v>45435.456203703703</v>
      </c>
      <c r="Q784" t="s">
        <v>3654</v>
      </c>
      <c r="S784" t="s">
        <v>90</v>
      </c>
      <c r="T784" t="s">
        <v>118</v>
      </c>
      <c r="U784" t="s">
        <v>2713</v>
      </c>
      <c r="V784" t="s">
        <v>113</v>
      </c>
      <c r="W784" t="s">
        <v>3655</v>
      </c>
      <c r="X784" t="s">
        <v>120</v>
      </c>
      <c r="Y784" t="s">
        <v>12</v>
      </c>
    </row>
    <row r="785" spans="1:35" customFormat="1" x14ac:dyDescent="0.3">
      <c r="A785" t="s">
        <v>5002</v>
      </c>
      <c r="B785" t="s">
        <v>427</v>
      </c>
      <c r="C785" t="s">
        <v>3912</v>
      </c>
      <c r="F785" t="s">
        <v>18</v>
      </c>
      <c r="G785" t="s">
        <v>55</v>
      </c>
      <c r="K785" t="s">
        <v>3283</v>
      </c>
      <c r="L785" t="s">
        <v>3284</v>
      </c>
      <c r="M785">
        <v>15501</v>
      </c>
      <c r="N785" t="s">
        <v>39</v>
      </c>
      <c r="O785" s="97">
        <v>45432.675381944398</v>
      </c>
      <c r="P785" s="97">
        <v>45434.524826388901</v>
      </c>
      <c r="Q785" t="s">
        <v>3911</v>
      </c>
      <c r="S785" t="s">
        <v>90</v>
      </c>
      <c r="T785" t="s">
        <v>148</v>
      </c>
      <c r="U785" t="s">
        <v>2713</v>
      </c>
      <c r="V785" t="s">
        <v>113</v>
      </c>
      <c r="W785" t="s">
        <v>3913</v>
      </c>
      <c r="X785" t="s">
        <v>120</v>
      </c>
      <c r="Y785" t="s">
        <v>12</v>
      </c>
    </row>
    <row r="786" spans="1:35" customFormat="1" x14ac:dyDescent="0.3">
      <c r="A786" t="s">
        <v>5003</v>
      </c>
      <c r="B786" t="s">
        <v>389</v>
      </c>
      <c r="C786" t="s">
        <v>3019</v>
      </c>
      <c r="F786" t="s">
        <v>24</v>
      </c>
      <c r="G786" t="s">
        <v>60</v>
      </c>
      <c r="K786" t="s">
        <v>3283</v>
      </c>
      <c r="L786" t="s">
        <v>3284</v>
      </c>
      <c r="M786">
        <v>15601</v>
      </c>
      <c r="N786" t="s">
        <v>45</v>
      </c>
      <c r="O786" s="97">
        <v>45432.681655092601</v>
      </c>
      <c r="Q786" t="s">
        <v>3948</v>
      </c>
      <c r="S786" t="s">
        <v>90</v>
      </c>
      <c r="T786" t="s">
        <v>122</v>
      </c>
      <c r="U786" t="s">
        <v>2713</v>
      </c>
      <c r="V786" t="s">
        <v>113</v>
      </c>
      <c r="Y786" t="s">
        <v>12</v>
      </c>
    </row>
    <row r="787" spans="1:35" customFormat="1" x14ac:dyDescent="0.3">
      <c r="A787" t="s">
        <v>4992</v>
      </c>
      <c r="B787" t="s">
        <v>4025</v>
      </c>
      <c r="C787" t="s">
        <v>432</v>
      </c>
      <c r="F787" t="s">
        <v>18</v>
      </c>
      <c r="G787" t="s">
        <v>55</v>
      </c>
      <c r="K787" t="s">
        <v>134</v>
      </c>
      <c r="L787" t="s">
        <v>2694</v>
      </c>
      <c r="M787">
        <v>1101</v>
      </c>
      <c r="N787" t="s">
        <v>38</v>
      </c>
      <c r="O787" s="97">
        <v>45432.763287037</v>
      </c>
      <c r="P787">
        <v>45435.456203703703</v>
      </c>
      <c r="Q787" t="s">
        <v>4024</v>
      </c>
      <c r="R787" t="s">
        <v>5197</v>
      </c>
      <c r="S787" t="s">
        <v>90</v>
      </c>
      <c r="T787" t="s">
        <v>108</v>
      </c>
      <c r="U787" t="s">
        <v>2713</v>
      </c>
      <c r="V787" t="s">
        <v>209</v>
      </c>
      <c r="W787" t="s">
        <v>4026</v>
      </c>
      <c r="X787" t="s">
        <v>120</v>
      </c>
      <c r="Y787" t="s">
        <v>12</v>
      </c>
    </row>
    <row r="788" spans="1:35" customFormat="1" x14ac:dyDescent="0.3">
      <c r="A788" t="s">
        <v>4993</v>
      </c>
      <c r="B788" t="s">
        <v>4028</v>
      </c>
      <c r="C788" t="s">
        <v>4994</v>
      </c>
      <c r="F788" t="s">
        <v>14</v>
      </c>
      <c r="G788" t="s">
        <v>55</v>
      </c>
      <c r="K788" t="s">
        <v>134</v>
      </c>
      <c r="L788" t="s">
        <v>2694</v>
      </c>
      <c r="M788">
        <v>1201</v>
      </c>
      <c r="N788" t="s">
        <v>38</v>
      </c>
      <c r="O788" s="97">
        <v>45432.763888888898</v>
      </c>
      <c r="P788">
        <v>45435.456203703703</v>
      </c>
      <c r="Q788" t="s">
        <v>4027</v>
      </c>
      <c r="R788" t="s">
        <v>5198</v>
      </c>
      <c r="AG788" t="s">
        <v>3327</v>
      </c>
    </row>
    <row r="789" spans="1:35" customFormat="1" x14ac:dyDescent="0.3">
      <c r="A789" t="s">
        <v>4997</v>
      </c>
      <c r="B789" t="s">
        <v>4995</v>
      </c>
      <c r="C789" t="s">
        <v>4996</v>
      </c>
      <c r="F789" t="s">
        <v>15</v>
      </c>
      <c r="G789" t="s">
        <v>34</v>
      </c>
      <c r="K789" t="s">
        <v>5012</v>
      </c>
      <c r="L789" t="s">
        <v>5013</v>
      </c>
      <c r="M789">
        <v>9410</v>
      </c>
      <c r="N789" t="s">
        <v>50</v>
      </c>
      <c r="O789" s="97">
        <v>45432.782662037003</v>
      </c>
      <c r="P789" s="97">
        <v>45433.356585648202</v>
      </c>
      <c r="S789" t="s">
        <v>90</v>
      </c>
      <c r="V789" t="s">
        <v>291</v>
      </c>
      <c r="AF789" t="s">
        <v>5014</v>
      </c>
      <c r="AG789" t="s">
        <v>145</v>
      </c>
      <c r="AH789" t="s">
        <v>2697</v>
      </c>
      <c r="AI789" t="s">
        <v>5015</v>
      </c>
    </row>
    <row r="790" spans="1:35" customFormat="1" x14ac:dyDescent="0.3">
      <c r="A790" t="s">
        <v>4998</v>
      </c>
      <c r="B790" t="s">
        <v>2919</v>
      </c>
      <c r="C790" t="s">
        <v>3522</v>
      </c>
      <c r="F790" t="s">
        <v>18</v>
      </c>
      <c r="G790" t="s">
        <v>55</v>
      </c>
      <c r="K790" t="s">
        <v>3414</v>
      </c>
      <c r="L790" t="s">
        <v>3415</v>
      </c>
      <c r="M790">
        <v>38101</v>
      </c>
      <c r="N790" t="s">
        <v>38</v>
      </c>
      <c r="O790" s="97">
        <v>45432.783912036997</v>
      </c>
      <c r="P790" s="97">
        <v>45433.4132986111</v>
      </c>
      <c r="Q790" t="s">
        <v>3521</v>
      </c>
      <c r="R790" t="s">
        <v>5027</v>
      </c>
      <c r="S790" t="s">
        <v>90</v>
      </c>
      <c r="T790" t="s">
        <v>112</v>
      </c>
      <c r="U790" t="s">
        <v>2713</v>
      </c>
      <c r="V790" t="s">
        <v>141</v>
      </c>
      <c r="W790" t="s">
        <v>2920</v>
      </c>
      <c r="X790" t="s">
        <v>207</v>
      </c>
      <c r="Y790" t="s">
        <v>12</v>
      </c>
    </row>
    <row r="791" spans="1:35" customFormat="1" x14ac:dyDescent="0.3">
      <c r="A791" t="s">
        <v>5008</v>
      </c>
      <c r="B791" t="s">
        <v>5016</v>
      </c>
      <c r="C791" t="s">
        <v>5017</v>
      </c>
      <c r="F791" t="s">
        <v>18</v>
      </c>
      <c r="G791" t="s">
        <v>56</v>
      </c>
      <c r="K791" t="s">
        <v>3283</v>
      </c>
      <c r="L791" t="s">
        <v>3284</v>
      </c>
      <c r="M791">
        <v>19201</v>
      </c>
      <c r="N791" t="s">
        <v>39</v>
      </c>
      <c r="O791" s="97">
        <v>45432.791006944397</v>
      </c>
      <c r="P791">
        <v>45435.635740740698</v>
      </c>
      <c r="Q791" t="s">
        <v>4460</v>
      </c>
      <c r="S791" t="s">
        <v>90</v>
      </c>
      <c r="T791" t="s">
        <v>112</v>
      </c>
      <c r="U791" t="s">
        <v>2713</v>
      </c>
      <c r="V791" t="s">
        <v>141</v>
      </c>
      <c r="W791" t="s">
        <v>3161</v>
      </c>
      <c r="X791" t="s">
        <v>115</v>
      </c>
      <c r="Y791" t="s">
        <v>12</v>
      </c>
    </row>
    <row r="792" spans="1:35" customFormat="1" x14ac:dyDescent="0.3">
      <c r="A792" t="s">
        <v>5018</v>
      </c>
      <c r="B792" t="s">
        <v>5019</v>
      </c>
      <c r="C792" t="s">
        <v>114</v>
      </c>
      <c r="F792" t="s">
        <v>34</v>
      </c>
      <c r="G792" t="s">
        <v>34</v>
      </c>
      <c r="K792" t="s">
        <v>3283</v>
      </c>
      <c r="L792" t="s">
        <v>3284</v>
      </c>
      <c r="M792">
        <v>20410</v>
      </c>
      <c r="N792" t="s">
        <v>50</v>
      </c>
      <c r="O792" s="97">
        <v>45432.794780092598</v>
      </c>
      <c r="P792">
        <v>45435.635740740698</v>
      </c>
    </row>
    <row r="793" spans="1:35" customFormat="1" x14ac:dyDescent="0.3">
      <c r="A793" t="s">
        <v>5005</v>
      </c>
      <c r="B793" t="s">
        <v>4060</v>
      </c>
      <c r="C793" t="s">
        <v>5020</v>
      </c>
      <c r="F793" t="s">
        <v>18</v>
      </c>
      <c r="G793" t="s">
        <v>55</v>
      </c>
      <c r="K793" t="s">
        <v>3283</v>
      </c>
      <c r="L793" t="s">
        <v>3284</v>
      </c>
      <c r="M793">
        <v>20501</v>
      </c>
      <c r="N793" t="s">
        <v>39</v>
      </c>
      <c r="O793" s="97">
        <v>45432.802916666697</v>
      </c>
      <c r="P793" s="97">
        <v>45433.4132986111</v>
      </c>
      <c r="Q793" t="s">
        <v>4059</v>
      </c>
      <c r="S793" t="s">
        <v>90</v>
      </c>
      <c r="T793" t="s">
        <v>294</v>
      </c>
      <c r="U793" t="s">
        <v>354</v>
      </c>
      <c r="V793" t="s">
        <v>138</v>
      </c>
      <c r="W793" t="s">
        <v>4063</v>
      </c>
      <c r="X793" t="s">
        <v>120</v>
      </c>
      <c r="Y793" t="s">
        <v>12</v>
      </c>
    </row>
    <row r="794" spans="1:35" customFormat="1" x14ac:dyDescent="0.3">
      <c r="A794" t="s">
        <v>5004</v>
      </c>
      <c r="B794" t="s">
        <v>3983</v>
      </c>
      <c r="C794" t="s">
        <v>5158</v>
      </c>
      <c r="F794" t="s">
        <v>18</v>
      </c>
      <c r="G794" t="s">
        <v>55</v>
      </c>
      <c r="K794" t="s">
        <v>3283</v>
      </c>
      <c r="L794" t="s">
        <v>3284</v>
      </c>
      <c r="M794">
        <v>20601</v>
      </c>
      <c r="N794" t="s">
        <v>38</v>
      </c>
      <c r="O794" s="97">
        <v>45432.8066203704</v>
      </c>
      <c r="P794">
        <v>45435.635740740698</v>
      </c>
      <c r="Q794" t="s">
        <v>3982</v>
      </c>
      <c r="R794" t="s">
        <v>5219</v>
      </c>
      <c r="S794" t="s">
        <v>90</v>
      </c>
      <c r="T794" t="s">
        <v>170</v>
      </c>
      <c r="U794" t="s">
        <v>2713</v>
      </c>
      <c r="V794" t="s">
        <v>138</v>
      </c>
      <c r="W794" t="s">
        <v>3985</v>
      </c>
      <c r="X794" t="s">
        <v>120</v>
      </c>
      <c r="Y794" t="s">
        <v>12</v>
      </c>
    </row>
    <row r="795" spans="1:35" customFormat="1" x14ac:dyDescent="0.3">
      <c r="A795" t="s">
        <v>5006</v>
      </c>
      <c r="B795" t="s">
        <v>4257</v>
      </c>
      <c r="C795" t="s">
        <v>5021</v>
      </c>
      <c r="F795" t="s">
        <v>18</v>
      </c>
      <c r="G795" t="s">
        <v>55</v>
      </c>
      <c r="K795" t="s">
        <v>3283</v>
      </c>
      <c r="L795" t="s">
        <v>3284</v>
      </c>
      <c r="M795">
        <v>22901</v>
      </c>
      <c r="N795" t="s">
        <v>39</v>
      </c>
      <c r="O795" s="97">
        <v>45432.830092592601</v>
      </c>
      <c r="P795">
        <v>45435.589641203696</v>
      </c>
      <c r="Q795" t="s">
        <v>4256</v>
      </c>
      <c r="S795" t="s">
        <v>91</v>
      </c>
      <c r="T795" t="s">
        <v>112</v>
      </c>
      <c r="U795" t="s">
        <v>2721</v>
      </c>
      <c r="V795" t="s">
        <v>241</v>
      </c>
      <c r="W795" t="s">
        <v>4260</v>
      </c>
      <c r="X795" t="s">
        <v>120</v>
      </c>
      <c r="Y795" t="s">
        <v>12</v>
      </c>
    </row>
    <row r="796" spans="1:35" customFormat="1" x14ac:dyDescent="0.3">
      <c r="A796" t="s">
        <v>5007</v>
      </c>
      <c r="B796" t="s">
        <v>4257</v>
      </c>
      <c r="C796" t="s">
        <v>5021</v>
      </c>
      <c r="F796" t="s">
        <v>18</v>
      </c>
      <c r="G796" t="s">
        <v>55</v>
      </c>
      <c r="K796" t="s">
        <v>3283</v>
      </c>
      <c r="L796" t="s">
        <v>3284</v>
      </c>
      <c r="M796">
        <v>23001</v>
      </c>
      <c r="N796" t="s">
        <v>39</v>
      </c>
      <c r="O796" s="97">
        <v>45432.831805555601</v>
      </c>
      <c r="P796">
        <v>45435.589641203696</v>
      </c>
      <c r="Q796" t="s">
        <v>4261</v>
      </c>
      <c r="S796" t="s">
        <v>90</v>
      </c>
      <c r="T796" t="s">
        <v>112</v>
      </c>
      <c r="U796" t="s">
        <v>2713</v>
      </c>
      <c r="V796" t="s">
        <v>241</v>
      </c>
      <c r="W796" t="s">
        <v>4262</v>
      </c>
      <c r="X796" t="s">
        <v>120</v>
      </c>
      <c r="Y796" t="s">
        <v>7</v>
      </c>
    </row>
    <row r="797" spans="1:35" customFormat="1" x14ac:dyDescent="0.3">
      <c r="A797" t="s">
        <v>5022</v>
      </c>
      <c r="B797" t="s">
        <v>5023</v>
      </c>
      <c r="C797" t="s">
        <v>125</v>
      </c>
      <c r="F797" t="s">
        <v>34</v>
      </c>
      <c r="G797" t="s">
        <v>34</v>
      </c>
      <c r="K797" t="s">
        <v>3283</v>
      </c>
      <c r="L797" t="s">
        <v>3284</v>
      </c>
      <c r="M797">
        <v>24210</v>
      </c>
      <c r="N797" t="s">
        <v>50</v>
      </c>
      <c r="O797" s="97">
        <v>45432.831956018497</v>
      </c>
      <c r="P797">
        <v>45435.635740740698</v>
      </c>
    </row>
    <row r="798" spans="1:35" customFormat="1" x14ac:dyDescent="0.3">
      <c r="A798" t="s">
        <v>5025</v>
      </c>
      <c r="B798" t="s">
        <v>3937</v>
      </c>
      <c r="C798" t="s">
        <v>3938</v>
      </c>
      <c r="F798" t="s">
        <v>18</v>
      </c>
      <c r="G798" t="s">
        <v>55</v>
      </c>
      <c r="K798" t="s">
        <v>3283</v>
      </c>
      <c r="L798" t="s">
        <v>3284</v>
      </c>
      <c r="M798">
        <v>24801</v>
      </c>
      <c r="N798" t="s">
        <v>38</v>
      </c>
      <c r="O798" s="97">
        <v>45433.3965509259</v>
      </c>
      <c r="P798">
        <v>45435.639166666697</v>
      </c>
      <c r="Q798" t="s">
        <v>3936</v>
      </c>
      <c r="R798" t="s">
        <v>5220</v>
      </c>
      <c r="S798" t="s">
        <v>90</v>
      </c>
      <c r="T798" t="s">
        <v>148</v>
      </c>
      <c r="U798" t="s">
        <v>2713</v>
      </c>
      <c r="V798" t="s">
        <v>152</v>
      </c>
      <c r="W798" t="s">
        <v>3940</v>
      </c>
      <c r="X798" t="s">
        <v>120</v>
      </c>
      <c r="Y798" t="s">
        <v>12</v>
      </c>
    </row>
    <row r="799" spans="1:35" customFormat="1" x14ac:dyDescent="0.3">
      <c r="A799" t="s">
        <v>5026</v>
      </c>
      <c r="B799" t="s">
        <v>3079</v>
      </c>
      <c r="C799" t="s">
        <v>4324</v>
      </c>
      <c r="F799" t="s">
        <v>24</v>
      </c>
      <c r="G799" t="s">
        <v>60</v>
      </c>
      <c r="K799" t="s">
        <v>3283</v>
      </c>
      <c r="L799" t="s">
        <v>3284</v>
      </c>
      <c r="M799">
        <v>25101</v>
      </c>
      <c r="N799" t="s">
        <v>38</v>
      </c>
      <c r="O799" s="97">
        <v>45433.398125</v>
      </c>
      <c r="P799">
        <v>45435.657974537004</v>
      </c>
      <c r="Q799" t="s">
        <v>4323</v>
      </c>
      <c r="R799" t="s">
        <v>5221</v>
      </c>
      <c r="S799" t="s">
        <v>90</v>
      </c>
      <c r="T799" t="s">
        <v>122</v>
      </c>
      <c r="U799" t="s">
        <v>2713</v>
      </c>
      <c r="V799" t="s">
        <v>152</v>
      </c>
      <c r="Y799" t="s">
        <v>12</v>
      </c>
    </row>
    <row r="800" spans="1:35" customFormat="1" x14ac:dyDescent="0.3">
      <c r="A800" t="s">
        <v>5024</v>
      </c>
      <c r="B800" t="s">
        <v>402</v>
      </c>
      <c r="C800" t="s">
        <v>3492</v>
      </c>
      <c r="F800" t="s">
        <v>18</v>
      </c>
      <c r="G800" t="s">
        <v>55</v>
      </c>
      <c r="K800" t="s">
        <v>3414</v>
      </c>
      <c r="L800" t="s">
        <v>3415</v>
      </c>
      <c r="M800">
        <v>36801</v>
      </c>
      <c r="N800" t="s">
        <v>39</v>
      </c>
      <c r="O800" s="97">
        <v>45433.412476851903</v>
      </c>
      <c r="P800">
        <v>45435.789375</v>
      </c>
      <c r="Q800" t="s">
        <v>3491</v>
      </c>
      <c r="S800" t="s">
        <v>90</v>
      </c>
      <c r="T800" t="s">
        <v>148</v>
      </c>
      <c r="U800" t="s">
        <v>2713</v>
      </c>
      <c r="V800" t="s">
        <v>355</v>
      </c>
      <c r="W800" t="s">
        <v>3045</v>
      </c>
      <c r="X800" t="s">
        <v>126</v>
      </c>
      <c r="Y800" t="s">
        <v>12</v>
      </c>
    </row>
    <row r="801" spans="1:25" customFormat="1" x14ac:dyDescent="0.3">
      <c r="A801" t="s">
        <v>5027</v>
      </c>
      <c r="B801" t="s">
        <v>2919</v>
      </c>
      <c r="C801" t="s">
        <v>3522</v>
      </c>
      <c r="F801" t="s">
        <v>18</v>
      </c>
      <c r="G801" t="s">
        <v>55</v>
      </c>
      <c r="K801" t="s">
        <v>3414</v>
      </c>
      <c r="L801" t="s">
        <v>3415</v>
      </c>
      <c r="M801">
        <v>38102</v>
      </c>
      <c r="N801" t="s">
        <v>38</v>
      </c>
      <c r="O801" s="97">
        <v>45433.415798611102</v>
      </c>
      <c r="P801">
        <v>45435.456203703703</v>
      </c>
      <c r="Q801" t="s">
        <v>4998</v>
      </c>
      <c r="R801" t="s">
        <v>5222</v>
      </c>
      <c r="S801" t="s">
        <v>90</v>
      </c>
      <c r="T801" t="s">
        <v>112</v>
      </c>
      <c r="U801" t="s">
        <v>2713</v>
      </c>
      <c r="V801" t="s">
        <v>141</v>
      </c>
      <c r="W801" t="s">
        <v>2920</v>
      </c>
      <c r="X801" t="s">
        <v>109</v>
      </c>
      <c r="Y801" t="s">
        <v>12</v>
      </c>
    </row>
    <row r="802" spans="1:25" customFormat="1" x14ac:dyDescent="0.3">
      <c r="A802" t="s">
        <v>5028</v>
      </c>
      <c r="B802" t="s">
        <v>5029</v>
      </c>
      <c r="C802" t="s">
        <v>125</v>
      </c>
      <c r="F802" t="s">
        <v>34</v>
      </c>
      <c r="G802" t="s">
        <v>34</v>
      </c>
      <c r="K802" t="s">
        <v>2777</v>
      </c>
      <c r="L802" t="s">
        <v>2778</v>
      </c>
      <c r="M802">
        <v>46410</v>
      </c>
      <c r="N802" t="s">
        <v>36</v>
      </c>
      <c r="O802" s="97">
        <v>45433.440983796303</v>
      </c>
    </row>
    <row r="803" spans="1:25" customFormat="1" x14ac:dyDescent="0.3">
      <c r="A803" t="s">
        <v>5030</v>
      </c>
      <c r="B803" t="s">
        <v>5031</v>
      </c>
      <c r="C803" t="s">
        <v>5032</v>
      </c>
      <c r="F803" t="s">
        <v>34</v>
      </c>
      <c r="G803" t="s">
        <v>34</v>
      </c>
      <c r="K803" t="s">
        <v>2750</v>
      </c>
      <c r="L803" t="s">
        <v>2751</v>
      </c>
      <c r="M803">
        <v>48310</v>
      </c>
      <c r="N803" t="s">
        <v>36</v>
      </c>
      <c r="O803" s="97">
        <v>45433.527372685203</v>
      </c>
    </row>
    <row r="804" spans="1:25" customFormat="1" x14ac:dyDescent="0.3">
      <c r="A804" t="s">
        <v>5033</v>
      </c>
      <c r="B804" t="s">
        <v>5034</v>
      </c>
      <c r="C804" t="s">
        <v>127</v>
      </c>
      <c r="F804" t="s">
        <v>34</v>
      </c>
      <c r="G804" t="s">
        <v>34</v>
      </c>
      <c r="K804" t="s">
        <v>2779</v>
      </c>
      <c r="L804" t="s">
        <v>2760</v>
      </c>
      <c r="M804">
        <v>53110</v>
      </c>
      <c r="N804" t="s">
        <v>36</v>
      </c>
      <c r="O804" s="97">
        <v>45433.539594907401</v>
      </c>
    </row>
    <row r="805" spans="1:25" customFormat="1" x14ac:dyDescent="0.3">
      <c r="A805" t="s">
        <v>5035</v>
      </c>
      <c r="B805" t="s">
        <v>3800</v>
      </c>
      <c r="C805" t="s">
        <v>154</v>
      </c>
      <c r="F805" t="s">
        <v>18</v>
      </c>
      <c r="G805" t="s">
        <v>55</v>
      </c>
      <c r="K805" t="s">
        <v>134</v>
      </c>
      <c r="L805" t="s">
        <v>2694</v>
      </c>
      <c r="M805">
        <v>6701</v>
      </c>
      <c r="N805" t="s">
        <v>38</v>
      </c>
      <c r="O805" s="97">
        <v>45433.549965277802</v>
      </c>
      <c r="P805">
        <v>45435.589641203696</v>
      </c>
      <c r="Q805" t="s">
        <v>3799</v>
      </c>
      <c r="R805" t="s">
        <v>5223</v>
      </c>
      <c r="S805" t="s">
        <v>90</v>
      </c>
      <c r="T805" t="s">
        <v>108</v>
      </c>
      <c r="U805" t="s">
        <v>2713</v>
      </c>
      <c r="V805" t="s">
        <v>113</v>
      </c>
      <c r="W805" t="s">
        <v>3801</v>
      </c>
      <c r="X805" t="s">
        <v>120</v>
      </c>
      <c r="Y805" t="s">
        <v>12</v>
      </c>
    </row>
    <row r="806" spans="1:25" customFormat="1" x14ac:dyDescent="0.3">
      <c r="A806" t="s">
        <v>5036</v>
      </c>
      <c r="B806" t="s">
        <v>4264</v>
      </c>
      <c r="C806" t="s">
        <v>5038</v>
      </c>
      <c r="F806" t="s">
        <v>18</v>
      </c>
      <c r="G806" t="s">
        <v>55</v>
      </c>
      <c r="K806" t="s">
        <v>3283</v>
      </c>
      <c r="L806" t="s">
        <v>3284</v>
      </c>
      <c r="M806">
        <v>23102</v>
      </c>
      <c r="N806" t="s">
        <v>39</v>
      </c>
      <c r="O806" s="97">
        <v>45433.663726851897</v>
      </c>
      <c r="P806">
        <v>45435.589641203696</v>
      </c>
      <c r="Q806" t="s">
        <v>4989</v>
      </c>
      <c r="S806" t="s">
        <v>90</v>
      </c>
      <c r="T806" t="s">
        <v>147</v>
      </c>
      <c r="U806" t="s">
        <v>2713</v>
      </c>
      <c r="V806" t="s">
        <v>291</v>
      </c>
      <c r="W806" t="s">
        <v>4267</v>
      </c>
      <c r="X806" t="s">
        <v>115</v>
      </c>
      <c r="Y806" t="s">
        <v>12</v>
      </c>
    </row>
    <row r="807" spans="1:25" customFormat="1" x14ac:dyDescent="0.3">
      <c r="A807" t="s">
        <v>5037</v>
      </c>
      <c r="B807" t="s">
        <v>4264</v>
      </c>
      <c r="C807" t="s">
        <v>5038</v>
      </c>
      <c r="F807" t="s">
        <v>18</v>
      </c>
      <c r="G807" t="s">
        <v>55</v>
      </c>
      <c r="K807" t="s">
        <v>3283</v>
      </c>
      <c r="L807" t="s">
        <v>3284</v>
      </c>
      <c r="M807">
        <v>23202</v>
      </c>
      <c r="N807" t="s">
        <v>39</v>
      </c>
      <c r="O807" s="97">
        <v>45433.664282407401</v>
      </c>
      <c r="P807">
        <v>45435.589641203696</v>
      </c>
      <c r="Q807" t="s">
        <v>4991</v>
      </c>
      <c r="S807" t="s">
        <v>90</v>
      </c>
      <c r="T807" t="s">
        <v>112</v>
      </c>
      <c r="U807" t="s">
        <v>2713</v>
      </c>
      <c r="V807" t="s">
        <v>291</v>
      </c>
      <c r="W807" t="s">
        <v>4269</v>
      </c>
      <c r="X807" t="s">
        <v>115</v>
      </c>
      <c r="Y807" t="s">
        <v>12</v>
      </c>
    </row>
    <row r="808" spans="1:25" customFormat="1" x14ac:dyDescent="0.3">
      <c r="A808" t="s">
        <v>5039</v>
      </c>
      <c r="B808" t="s">
        <v>5040</v>
      </c>
      <c r="C808" t="s">
        <v>114</v>
      </c>
      <c r="F808" t="s">
        <v>34</v>
      </c>
      <c r="G808" t="s">
        <v>34</v>
      </c>
      <c r="K808" t="s">
        <v>2754</v>
      </c>
      <c r="L808" t="s">
        <v>2755</v>
      </c>
      <c r="M808">
        <v>69310</v>
      </c>
      <c r="N808" t="s">
        <v>36</v>
      </c>
      <c r="O808" s="97">
        <v>45433.665856481501</v>
      </c>
    </row>
    <row r="809" spans="1:25" customFormat="1" x14ac:dyDescent="0.3">
      <c r="A809" t="s">
        <v>5041</v>
      </c>
      <c r="B809" t="s">
        <v>5042</v>
      </c>
      <c r="C809" t="s">
        <v>154</v>
      </c>
      <c r="F809" t="s">
        <v>34</v>
      </c>
      <c r="G809" t="s">
        <v>34</v>
      </c>
      <c r="K809" t="s">
        <v>2769</v>
      </c>
      <c r="L809" t="s">
        <v>2770</v>
      </c>
      <c r="M809">
        <v>71210</v>
      </c>
      <c r="N809" t="s">
        <v>36</v>
      </c>
      <c r="O809" s="97">
        <v>45433.695844907401</v>
      </c>
    </row>
    <row r="810" spans="1:25" customFormat="1" x14ac:dyDescent="0.3">
      <c r="A810" t="s">
        <v>5044</v>
      </c>
      <c r="B810" t="s">
        <v>5043</v>
      </c>
      <c r="C810" t="s">
        <v>2789</v>
      </c>
      <c r="F810" t="s">
        <v>34</v>
      </c>
      <c r="G810" t="s">
        <v>34</v>
      </c>
      <c r="K810" t="s">
        <v>2724</v>
      </c>
      <c r="L810" t="s">
        <v>2725</v>
      </c>
      <c r="M810">
        <v>56610</v>
      </c>
      <c r="N810" t="s">
        <v>50</v>
      </c>
      <c r="O810" s="97">
        <v>45433.707916666703</v>
      </c>
      <c r="P810" s="97">
        <v>45434.524826388901</v>
      </c>
    </row>
    <row r="811" spans="1:25" customFormat="1" x14ac:dyDescent="0.3">
      <c r="A811" t="s">
        <v>5060</v>
      </c>
      <c r="B811" t="s">
        <v>5061</v>
      </c>
      <c r="C811" t="s">
        <v>162</v>
      </c>
      <c r="F811" t="s">
        <v>34</v>
      </c>
      <c r="G811" t="s">
        <v>34</v>
      </c>
      <c r="K811" t="s">
        <v>2870</v>
      </c>
      <c r="L811" t="s">
        <v>2696</v>
      </c>
      <c r="M811">
        <v>72010</v>
      </c>
      <c r="N811" t="s">
        <v>36</v>
      </c>
      <c r="O811" s="97">
        <v>45433.735891203702</v>
      </c>
    </row>
    <row r="812" spans="1:25" customFormat="1" x14ac:dyDescent="0.3">
      <c r="A812" t="s">
        <v>5045</v>
      </c>
      <c r="B812" t="s">
        <v>4840</v>
      </c>
      <c r="C812" t="s">
        <v>154</v>
      </c>
      <c r="F812" t="s">
        <v>18</v>
      </c>
      <c r="G812" t="s">
        <v>56</v>
      </c>
      <c r="K812" t="s">
        <v>2736</v>
      </c>
      <c r="L812" t="s">
        <v>2737</v>
      </c>
      <c r="M812">
        <v>32501</v>
      </c>
      <c r="N812" t="s">
        <v>39</v>
      </c>
      <c r="O812" s="97">
        <v>45433.753541666701</v>
      </c>
      <c r="P812">
        <v>45435.635740740698</v>
      </c>
      <c r="Q812" t="s">
        <v>4839</v>
      </c>
      <c r="S812" t="s">
        <v>90</v>
      </c>
      <c r="T812" t="s">
        <v>233</v>
      </c>
      <c r="U812" t="s">
        <v>354</v>
      </c>
      <c r="V812" t="s">
        <v>146</v>
      </c>
      <c r="W812" t="s">
        <v>4842</v>
      </c>
      <c r="X812" t="s">
        <v>120</v>
      </c>
      <c r="Y812" t="s">
        <v>10</v>
      </c>
    </row>
    <row r="813" spans="1:25" customFormat="1" x14ac:dyDescent="0.3">
      <c r="A813" t="s">
        <v>5046</v>
      </c>
      <c r="B813" t="s">
        <v>4844</v>
      </c>
      <c r="C813" t="s">
        <v>154</v>
      </c>
      <c r="F813" t="s">
        <v>18</v>
      </c>
      <c r="G813" t="s">
        <v>56</v>
      </c>
      <c r="K813" t="s">
        <v>2736</v>
      </c>
      <c r="L813" t="s">
        <v>2737</v>
      </c>
      <c r="M813">
        <v>32601</v>
      </c>
      <c r="N813" t="s">
        <v>39</v>
      </c>
      <c r="O813" s="97">
        <v>45433.754155092603</v>
      </c>
      <c r="P813">
        <v>45435.635740740698</v>
      </c>
      <c r="Q813" t="s">
        <v>4843</v>
      </c>
      <c r="S813" t="s">
        <v>92</v>
      </c>
      <c r="T813" t="s">
        <v>4846</v>
      </c>
      <c r="U813" t="s">
        <v>3176</v>
      </c>
      <c r="V813" t="s">
        <v>296</v>
      </c>
      <c r="W813" t="s">
        <v>4847</v>
      </c>
      <c r="X813" t="s">
        <v>120</v>
      </c>
      <c r="Y813" t="s">
        <v>12</v>
      </c>
    </row>
    <row r="814" spans="1:25" customFormat="1" x14ac:dyDescent="0.3">
      <c r="A814" t="s">
        <v>5047</v>
      </c>
      <c r="B814" t="s">
        <v>4005</v>
      </c>
      <c r="C814" t="s">
        <v>4006</v>
      </c>
      <c r="F814" t="s">
        <v>18</v>
      </c>
      <c r="G814" t="s">
        <v>55</v>
      </c>
      <c r="K814" t="s">
        <v>3283</v>
      </c>
      <c r="L814" t="s">
        <v>3284</v>
      </c>
      <c r="M814">
        <v>14201</v>
      </c>
      <c r="N814" t="s">
        <v>38</v>
      </c>
      <c r="O814" s="97">
        <v>45433.775439814803</v>
      </c>
      <c r="P814">
        <v>45435.606261574103</v>
      </c>
      <c r="Q814" t="s">
        <v>4004</v>
      </c>
      <c r="R814" t="s">
        <v>5224</v>
      </c>
      <c r="S814" t="s">
        <v>90</v>
      </c>
      <c r="T814" t="s">
        <v>118</v>
      </c>
      <c r="U814" t="s">
        <v>2713</v>
      </c>
      <c r="V814" t="s">
        <v>146</v>
      </c>
      <c r="W814" t="s">
        <v>4007</v>
      </c>
      <c r="X814" t="s">
        <v>120</v>
      </c>
      <c r="Y814" t="s">
        <v>12</v>
      </c>
    </row>
    <row r="815" spans="1:25" customFormat="1" x14ac:dyDescent="0.3">
      <c r="A815" t="s">
        <v>5048</v>
      </c>
      <c r="B815" t="s">
        <v>4005</v>
      </c>
      <c r="C815" t="s">
        <v>4126</v>
      </c>
      <c r="F815" t="s">
        <v>18</v>
      </c>
      <c r="G815" t="s">
        <v>55</v>
      </c>
      <c r="K815" t="s">
        <v>3283</v>
      </c>
      <c r="L815" t="s">
        <v>3284</v>
      </c>
      <c r="M815">
        <v>14301</v>
      </c>
      <c r="N815" t="s">
        <v>38</v>
      </c>
      <c r="O815" s="97">
        <v>45433.775717592602</v>
      </c>
      <c r="P815">
        <v>45435.589641203696</v>
      </c>
      <c r="Q815" t="s">
        <v>4125</v>
      </c>
      <c r="R815" t="s">
        <v>5225</v>
      </c>
      <c r="S815" t="s">
        <v>90</v>
      </c>
      <c r="T815" t="s">
        <v>170</v>
      </c>
      <c r="U815" t="s">
        <v>2713</v>
      </c>
      <c r="V815" t="s">
        <v>146</v>
      </c>
      <c r="W815" t="s">
        <v>4128</v>
      </c>
      <c r="X815" t="s">
        <v>120</v>
      </c>
      <c r="Y815" t="s">
        <v>12</v>
      </c>
    </row>
    <row r="816" spans="1:25" customFormat="1" x14ac:dyDescent="0.3">
      <c r="A816" t="s">
        <v>5049</v>
      </c>
      <c r="B816" t="s">
        <v>4481</v>
      </c>
      <c r="C816" t="s">
        <v>5062</v>
      </c>
      <c r="F816" t="s">
        <v>18</v>
      </c>
      <c r="G816" t="s">
        <v>55</v>
      </c>
      <c r="K816" t="s">
        <v>3283</v>
      </c>
      <c r="L816" t="s">
        <v>3284</v>
      </c>
      <c r="M816">
        <v>14401</v>
      </c>
      <c r="N816" t="s">
        <v>38</v>
      </c>
      <c r="O816" s="97">
        <v>45433.775949074101</v>
      </c>
      <c r="P816">
        <v>45435.456203703703</v>
      </c>
      <c r="Q816" t="s">
        <v>4480</v>
      </c>
      <c r="R816" t="s">
        <v>5226</v>
      </c>
      <c r="S816" t="s">
        <v>90</v>
      </c>
      <c r="T816" t="s">
        <v>108</v>
      </c>
      <c r="U816" t="s">
        <v>2713</v>
      </c>
      <c r="V816" t="s">
        <v>146</v>
      </c>
      <c r="W816" t="s">
        <v>4483</v>
      </c>
      <c r="X816" t="s">
        <v>120</v>
      </c>
      <c r="Y816" t="s">
        <v>12</v>
      </c>
    </row>
    <row r="817" spans="1:33" customFormat="1" x14ac:dyDescent="0.3">
      <c r="A817" t="s">
        <v>5050</v>
      </c>
      <c r="B817" t="s">
        <v>5063</v>
      </c>
      <c r="C817" t="s">
        <v>5051</v>
      </c>
      <c r="F817" t="s">
        <v>14</v>
      </c>
      <c r="G817" t="s">
        <v>55</v>
      </c>
      <c r="K817" t="s">
        <v>3283</v>
      </c>
      <c r="L817" t="s">
        <v>3284</v>
      </c>
      <c r="M817">
        <v>14501</v>
      </c>
      <c r="N817" t="s">
        <v>38</v>
      </c>
      <c r="O817" s="97">
        <v>45433.776284722197</v>
      </c>
      <c r="P817">
        <v>45435.589641203696</v>
      </c>
      <c r="Q817" t="s">
        <v>4472</v>
      </c>
      <c r="R817" t="s">
        <v>5227</v>
      </c>
      <c r="S817" t="s">
        <v>90</v>
      </c>
      <c r="V817" t="s">
        <v>146</v>
      </c>
      <c r="AG817" t="s">
        <v>3327</v>
      </c>
    </row>
    <row r="818" spans="1:33" customFormat="1" x14ac:dyDescent="0.3">
      <c r="A818" t="s">
        <v>5052</v>
      </c>
      <c r="B818" t="s">
        <v>379</v>
      </c>
      <c r="C818" t="s">
        <v>188</v>
      </c>
      <c r="F818" t="s">
        <v>18</v>
      </c>
      <c r="G818" t="s">
        <v>56</v>
      </c>
      <c r="K818" t="s">
        <v>3283</v>
      </c>
      <c r="L818" t="s">
        <v>3284</v>
      </c>
      <c r="M818">
        <v>20301</v>
      </c>
      <c r="N818" t="s">
        <v>39</v>
      </c>
      <c r="O818" s="97">
        <v>45433.778298611098</v>
      </c>
      <c r="P818">
        <v>45435.635740740698</v>
      </c>
      <c r="Q818" t="s">
        <v>4146</v>
      </c>
      <c r="S818" t="s">
        <v>90</v>
      </c>
      <c r="T818" t="s">
        <v>112</v>
      </c>
      <c r="U818" t="s">
        <v>2713</v>
      </c>
      <c r="V818" t="s">
        <v>141</v>
      </c>
      <c r="W818" t="s">
        <v>4147</v>
      </c>
      <c r="X818" t="s">
        <v>120</v>
      </c>
      <c r="Y818" t="s">
        <v>12</v>
      </c>
    </row>
    <row r="819" spans="1:33" customFormat="1" x14ac:dyDescent="0.3">
      <c r="A819" t="s">
        <v>5054</v>
      </c>
      <c r="B819" t="s">
        <v>5053</v>
      </c>
      <c r="C819" t="s">
        <v>154</v>
      </c>
      <c r="F819" t="s">
        <v>18</v>
      </c>
      <c r="G819" t="s">
        <v>55</v>
      </c>
      <c r="K819" t="s">
        <v>3283</v>
      </c>
      <c r="L819" t="s">
        <v>3284</v>
      </c>
      <c r="M819">
        <v>31010</v>
      </c>
      <c r="N819" t="s">
        <v>38</v>
      </c>
      <c r="O819" s="97">
        <v>45433.786909722199</v>
      </c>
      <c r="P819">
        <v>45435.456203703703</v>
      </c>
      <c r="R819" t="s">
        <v>5228</v>
      </c>
      <c r="S819" t="s">
        <v>90</v>
      </c>
      <c r="T819" t="s">
        <v>112</v>
      </c>
      <c r="U819" t="s">
        <v>2713</v>
      </c>
      <c r="V819" t="s">
        <v>2949</v>
      </c>
      <c r="W819" t="s">
        <v>5064</v>
      </c>
      <c r="Y819" t="s">
        <v>12</v>
      </c>
    </row>
    <row r="820" spans="1:33" customFormat="1" x14ac:dyDescent="0.3">
      <c r="A820" t="s">
        <v>5055</v>
      </c>
      <c r="B820" t="s">
        <v>3602</v>
      </c>
      <c r="C820" t="s">
        <v>3603</v>
      </c>
      <c r="F820" t="s">
        <v>18</v>
      </c>
      <c r="G820" t="s">
        <v>55</v>
      </c>
      <c r="K820" t="s">
        <v>3283</v>
      </c>
      <c r="L820" t="s">
        <v>3284</v>
      </c>
      <c r="M820">
        <v>17801</v>
      </c>
      <c r="N820" t="s">
        <v>38</v>
      </c>
      <c r="O820" s="97">
        <v>45433.790509259299</v>
      </c>
      <c r="P820">
        <v>45435.456203703703</v>
      </c>
      <c r="Q820" t="s">
        <v>3601</v>
      </c>
      <c r="R820" t="s">
        <v>5229</v>
      </c>
      <c r="S820" t="s">
        <v>90</v>
      </c>
      <c r="T820" t="s">
        <v>112</v>
      </c>
      <c r="U820" t="s">
        <v>2713</v>
      </c>
      <c r="V820" t="s">
        <v>209</v>
      </c>
      <c r="W820" t="s">
        <v>3604</v>
      </c>
      <c r="X820" t="s">
        <v>120</v>
      </c>
      <c r="Y820" t="s">
        <v>12</v>
      </c>
    </row>
    <row r="821" spans="1:33" customFormat="1" x14ac:dyDescent="0.3">
      <c r="A821" t="s">
        <v>5065</v>
      </c>
      <c r="B821" t="s">
        <v>5066</v>
      </c>
      <c r="C821" t="s">
        <v>432</v>
      </c>
      <c r="F821" t="s">
        <v>34</v>
      </c>
      <c r="G821" t="s">
        <v>34</v>
      </c>
      <c r="K821" t="s">
        <v>2762</v>
      </c>
      <c r="L821" t="s">
        <v>2763</v>
      </c>
      <c r="M821">
        <v>77210</v>
      </c>
      <c r="N821" t="s">
        <v>36</v>
      </c>
      <c r="O821" s="97">
        <v>45433.7941782407</v>
      </c>
    </row>
    <row r="822" spans="1:33" customFormat="1" x14ac:dyDescent="0.3">
      <c r="A822" t="s">
        <v>5056</v>
      </c>
      <c r="B822" t="s">
        <v>3594</v>
      </c>
      <c r="C822" t="s">
        <v>2950</v>
      </c>
      <c r="F822" t="s">
        <v>18</v>
      </c>
      <c r="G822" t="s">
        <v>55</v>
      </c>
      <c r="K822" t="s">
        <v>3283</v>
      </c>
      <c r="L822" t="s">
        <v>3284</v>
      </c>
      <c r="M822">
        <v>17401</v>
      </c>
      <c r="N822" t="s">
        <v>38</v>
      </c>
      <c r="O822" s="97">
        <v>45433.808194444398</v>
      </c>
      <c r="P822">
        <v>45435.456203703703</v>
      </c>
      <c r="Q822" t="s">
        <v>3593</v>
      </c>
      <c r="R822" t="s">
        <v>5230</v>
      </c>
      <c r="S822" t="s">
        <v>90</v>
      </c>
      <c r="T822" t="s">
        <v>148</v>
      </c>
      <c r="U822" t="s">
        <v>2713</v>
      </c>
      <c r="V822" t="s">
        <v>339</v>
      </c>
      <c r="W822" t="s">
        <v>3595</v>
      </c>
      <c r="X822" t="s">
        <v>120</v>
      </c>
      <c r="Y822" t="s">
        <v>12</v>
      </c>
    </row>
    <row r="823" spans="1:33" customFormat="1" x14ac:dyDescent="0.3">
      <c r="A823" t="s">
        <v>5059</v>
      </c>
      <c r="B823" t="s">
        <v>4556</v>
      </c>
      <c r="C823" t="s">
        <v>5067</v>
      </c>
      <c r="F823" t="s">
        <v>24</v>
      </c>
      <c r="G823" t="s">
        <v>55</v>
      </c>
      <c r="K823" t="s">
        <v>3283</v>
      </c>
      <c r="L823" t="s">
        <v>3284</v>
      </c>
      <c r="M823">
        <v>25501</v>
      </c>
      <c r="N823" t="s">
        <v>45</v>
      </c>
      <c r="O823" s="97">
        <v>45433.819016203699</v>
      </c>
      <c r="P823">
        <v>45435.456203703703</v>
      </c>
      <c r="Q823" t="s">
        <v>4555</v>
      </c>
      <c r="S823" t="s">
        <v>90</v>
      </c>
      <c r="T823" t="s">
        <v>122</v>
      </c>
      <c r="U823" t="s">
        <v>2713</v>
      </c>
      <c r="V823" t="s">
        <v>152</v>
      </c>
      <c r="Y823" t="s">
        <v>12</v>
      </c>
    </row>
    <row r="824" spans="1:33" customFormat="1" x14ac:dyDescent="0.3">
      <c r="A824" t="s">
        <v>5057</v>
      </c>
      <c r="B824" t="s">
        <v>3805</v>
      </c>
      <c r="C824" t="s">
        <v>154</v>
      </c>
      <c r="F824" t="s">
        <v>18</v>
      </c>
      <c r="G824" t="s">
        <v>55</v>
      </c>
      <c r="K824" t="s">
        <v>134</v>
      </c>
      <c r="L824" t="s">
        <v>2694</v>
      </c>
      <c r="M824">
        <v>5201</v>
      </c>
      <c r="N824" t="s">
        <v>38</v>
      </c>
      <c r="O824" s="97">
        <v>45433.826898148101</v>
      </c>
      <c r="P824">
        <v>45435.456203703703</v>
      </c>
      <c r="Q824" t="s">
        <v>3807</v>
      </c>
      <c r="R824" t="s">
        <v>5199</v>
      </c>
      <c r="S824" t="s">
        <v>90</v>
      </c>
      <c r="T824" t="s">
        <v>118</v>
      </c>
      <c r="U824" t="s">
        <v>2713</v>
      </c>
      <c r="V824" t="s">
        <v>113</v>
      </c>
      <c r="W824" t="s">
        <v>3808</v>
      </c>
      <c r="X824" t="s">
        <v>120</v>
      </c>
      <c r="Y824" t="s">
        <v>12</v>
      </c>
    </row>
    <row r="825" spans="1:33" customFormat="1" x14ac:dyDescent="0.3">
      <c r="A825" t="s">
        <v>5058</v>
      </c>
      <c r="B825" t="s">
        <v>2947</v>
      </c>
      <c r="C825" t="s">
        <v>5094</v>
      </c>
      <c r="F825" t="s">
        <v>18</v>
      </c>
      <c r="G825" t="s">
        <v>55</v>
      </c>
      <c r="K825" t="s">
        <v>3283</v>
      </c>
      <c r="L825" t="s">
        <v>3284</v>
      </c>
      <c r="M825">
        <v>18401</v>
      </c>
      <c r="N825" t="s">
        <v>38</v>
      </c>
      <c r="O825" s="97">
        <v>45433.838240740697</v>
      </c>
      <c r="P825">
        <v>45435.589641203696</v>
      </c>
      <c r="Q825" t="s">
        <v>4934</v>
      </c>
      <c r="R825" t="s">
        <v>5231</v>
      </c>
      <c r="S825" t="s">
        <v>90</v>
      </c>
      <c r="T825" t="s">
        <v>118</v>
      </c>
      <c r="U825" t="s">
        <v>2713</v>
      </c>
      <c r="V825" t="s">
        <v>146</v>
      </c>
      <c r="W825" t="s">
        <v>4935</v>
      </c>
      <c r="X825" t="s">
        <v>120</v>
      </c>
      <c r="Y825" t="s">
        <v>12</v>
      </c>
    </row>
    <row r="826" spans="1:33" customFormat="1" x14ac:dyDescent="0.3">
      <c r="A826" t="s">
        <v>5069</v>
      </c>
      <c r="B826" t="s">
        <v>5068</v>
      </c>
      <c r="C826" t="s">
        <v>144</v>
      </c>
      <c r="F826" t="s">
        <v>18</v>
      </c>
      <c r="G826" t="s">
        <v>55</v>
      </c>
      <c r="K826" t="s">
        <v>3283</v>
      </c>
      <c r="L826" t="s">
        <v>3284</v>
      </c>
      <c r="M826">
        <v>31020</v>
      </c>
      <c r="N826" t="s">
        <v>39</v>
      </c>
      <c r="O826" s="97">
        <v>45434.341874999998</v>
      </c>
      <c r="P826">
        <v>45435.657974537004</v>
      </c>
      <c r="S826" t="s">
        <v>90</v>
      </c>
      <c r="T826" t="s">
        <v>112</v>
      </c>
      <c r="U826" t="s">
        <v>2713</v>
      </c>
      <c r="V826" t="s">
        <v>141</v>
      </c>
      <c r="W826" t="s">
        <v>5095</v>
      </c>
      <c r="Y826" t="s">
        <v>12</v>
      </c>
    </row>
    <row r="827" spans="1:33" customFormat="1" x14ac:dyDescent="0.3">
      <c r="A827" t="s">
        <v>5092</v>
      </c>
      <c r="B827" t="s">
        <v>5096</v>
      </c>
      <c r="C827" t="s">
        <v>3155</v>
      </c>
      <c r="F827" t="s">
        <v>18</v>
      </c>
      <c r="G827" t="s">
        <v>55</v>
      </c>
      <c r="K827" t="s">
        <v>3283</v>
      </c>
      <c r="L827" t="s">
        <v>3284</v>
      </c>
      <c r="M827">
        <v>26201</v>
      </c>
      <c r="N827" t="s">
        <v>39</v>
      </c>
      <c r="O827" s="97">
        <v>45434.358171296299</v>
      </c>
      <c r="P827">
        <v>45435.789375</v>
      </c>
      <c r="Q827" t="s">
        <v>3629</v>
      </c>
      <c r="S827" t="s">
        <v>90</v>
      </c>
      <c r="T827" t="s">
        <v>170</v>
      </c>
      <c r="U827" t="s">
        <v>2713</v>
      </c>
      <c r="V827" t="s">
        <v>146</v>
      </c>
      <c r="W827" t="s">
        <v>329</v>
      </c>
      <c r="X827" t="s">
        <v>126</v>
      </c>
      <c r="Y827" t="s">
        <v>12</v>
      </c>
    </row>
    <row r="828" spans="1:33" customFormat="1" x14ac:dyDescent="0.3">
      <c r="A828" t="s">
        <v>5093</v>
      </c>
      <c r="B828" t="s">
        <v>4644</v>
      </c>
      <c r="C828" t="s">
        <v>4645</v>
      </c>
      <c r="F828" t="s">
        <v>18</v>
      </c>
      <c r="G828" t="s">
        <v>55</v>
      </c>
      <c r="K828" t="s">
        <v>3283</v>
      </c>
      <c r="L828" t="s">
        <v>3284</v>
      </c>
      <c r="M828">
        <v>26801</v>
      </c>
      <c r="N828" t="s">
        <v>37</v>
      </c>
      <c r="O828" s="97">
        <v>45434.380578703698</v>
      </c>
      <c r="P828">
        <v>45435.606261574103</v>
      </c>
      <c r="Q828" t="s">
        <v>4643</v>
      </c>
      <c r="S828" t="s">
        <v>90</v>
      </c>
      <c r="T828" t="s">
        <v>118</v>
      </c>
      <c r="U828" t="s">
        <v>2713</v>
      </c>
      <c r="V828" t="s">
        <v>150</v>
      </c>
      <c r="W828" t="s">
        <v>4647</v>
      </c>
      <c r="X828" t="s">
        <v>120</v>
      </c>
      <c r="Y828" t="s">
        <v>12</v>
      </c>
    </row>
    <row r="829" spans="1:33" customFormat="1" x14ac:dyDescent="0.3">
      <c r="A829" t="s">
        <v>5071</v>
      </c>
      <c r="B829" t="s">
        <v>5070</v>
      </c>
      <c r="C829" t="s">
        <v>114</v>
      </c>
      <c r="F829" t="s">
        <v>17</v>
      </c>
      <c r="G829" t="s">
        <v>55</v>
      </c>
      <c r="K829" t="s">
        <v>2726</v>
      </c>
      <c r="L829" t="s">
        <v>2727</v>
      </c>
      <c r="M829">
        <v>60410</v>
      </c>
      <c r="N829" t="s">
        <v>38</v>
      </c>
      <c r="O829" s="97">
        <v>45434.384178240703</v>
      </c>
      <c r="P829" s="97">
        <v>45434.524826388901</v>
      </c>
      <c r="R829" t="s">
        <v>5120</v>
      </c>
      <c r="S829" t="s">
        <v>94</v>
      </c>
      <c r="T829" t="s">
        <v>2803</v>
      </c>
      <c r="V829" t="s">
        <v>577</v>
      </c>
    </row>
    <row r="830" spans="1:33" customFormat="1" x14ac:dyDescent="0.3">
      <c r="A830" t="s">
        <v>5073</v>
      </c>
      <c r="B830" t="s">
        <v>3835</v>
      </c>
      <c r="C830" t="s">
        <v>5097</v>
      </c>
      <c r="F830" t="s">
        <v>18</v>
      </c>
      <c r="G830" t="s">
        <v>56</v>
      </c>
      <c r="K830" t="s">
        <v>134</v>
      </c>
      <c r="L830" t="s">
        <v>2694</v>
      </c>
      <c r="M830">
        <v>801</v>
      </c>
      <c r="N830" t="s">
        <v>39</v>
      </c>
      <c r="O830" s="97">
        <v>45434.396701388898</v>
      </c>
      <c r="P830">
        <v>45435.589641203696</v>
      </c>
      <c r="Q830" t="s">
        <v>3838</v>
      </c>
      <c r="S830" t="s">
        <v>90</v>
      </c>
      <c r="T830" t="s">
        <v>170</v>
      </c>
      <c r="U830" t="s">
        <v>2713</v>
      </c>
      <c r="V830" t="s">
        <v>209</v>
      </c>
      <c r="W830" t="s">
        <v>417</v>
      </c>
      <c r="X830" t="s">
        <v>120</v>
      </c>
      <c r="Y830" t="s">
        <v>12</v>
      </c>
    </row>
    <row r="831" spans="1:33" customFormat="1" x14ac:dyDescent="0.3">
      <c r="A831" t="s">
        <v>5074</v>
      </c>
      <c r="B831" t="s">
        <v>2859</v>
      </c>
      <c r="C831" t="s">
        <v>5072</v>
      </c>
      <c r="F831" t="s">
        <v>18</v>
      </c>
      <c r="G831" t="s">
        <v>55</v>
      </c>
      <c r="K831" t="s">
        <v>3283</v>
      </c>
      <c r="L831" t="s">
        <v>3284</v>
      </c>
      <c r="M831">
        <v>17201</v>
      </c>
      <c r="N831" t="s">
        <v>39</v>
      </c>
      <c r="O831" s="97">
        <v>45434.397048611099</v>
      </c>
      <c r="P831">
        <v>45435.606261574103</v>
      </c>
      <c r="Q831" t="s">
        <v>3841</v>
      </c>
      <c r="S831" t="s">
        <v>90</v>
      </c>
      <c r="T831" t="s">
        <v>148</v>
      </c>
      <c r="U831" t="s">
        <v>2713</v>
      </c>
      <c r="V831" t="s">
        <v>209</v>
      </c>
      <c r="W831" t="s">
        <v>3844</v>
      </c>
      <c r="X831" t="s">
        <v>120</v>
      </c>
      <c r="Y831" t="s">
        <v>12</v>
      </c>
    </row>
    <row r="832" spans="1:33" customFormat="1" x14ac:dyDescent="0.3">
      <c r="A832" t="s">
        <v>5075</v>
      </c>
      <c r="B832" t="s">
        <v>5098</v>
      </c>
      <c r="C832" t="s">
        <v>5099</v>
      </c>
      <c r="F832" t="s">
        <v>18</v>
      </c>
      <c r="G832" t="s">
        <v>56</v>
      </c>
      <c r="K832" t="s">
        <v>3283</v>
      </c>
      <c r="L832" t="s">
        <v>3284</v>
      </c>
      <c r="M832">
        <v>17701</v>
      </c>
      <c r="N832" t="s">
        <v>39</v>
      </c>
      <c r="O832" s="97">
        <v>45434.397430555597</v>
      </c>
      <c r="P832">
        <v>45435.606261574103</v>
      </c>
      <c r="Q832" t="s">
        <v>3845</v>
      </c>
      <c r="S832" t="s">
        <v>90</v>
      </c>
      <c r="T832" t="s">
        <v>112</v>
      </c>
      <c r="U832" t="s">
        <v>2713</v>
      </c>
      <c r="V832" t="s">
        <v>339</v>
      </c>
      <c r="W832" t="s">
        <v>3847</v>
      </c>
      <c r="X832" t="s">
        <v>120</v>
      </c>
      <c r="Y832" t="s">
        <v>12</v>
      </c>
    </row>
    <row r="833" spans="1:25" customFormat="1" x14ac:dyDescent="0.3">
      <c r="A833" t="s">
        <v>5076</v>
      </c>
      <c r="B833" t="s">
        <v>2862</v>
      </c>
      <c r="C833" t="s">
        <v>5100</v>
      </c>
      <c r="F833" t="s">
        <v>18</v>
      </c>
      <c r="G833" t="s">
        <v>55</v>
      </c>
      <c r="K833" t="s">
        <v>3283</v>
      </c>
      <c r="L833" t="s">
        <v>3284</v>
      </c>
      <c r="M833">
        <v>26301</v>
      </c>
      <c r="N833" t="s">
        <v>39</v>
      </c>
      <c r="O833" s="97">
        <v>45434.3979861111</v>
      </c>
      <c r="P833">
        <v>45435.606261574103</v>
      </c>
      <c r="Q833" t="s">
        <v>3853</v>
      </c>
      <c r="S833" t="s">
        <v>90</v>
      </c>
      <c r="T833" t="s">
        <v>170</v>
      </c>
      <c r="U833" t="s">
        <v>2713</v>
      </c>
      <c r="V833" t="s">
        <v>146</v>
      </c>
      <c r="W833" t="s">
        <v>3855</v>
      </c>
      <c r="X833" t="s">
        <v>120</v>
      </c>
      <c r="Y833" t="s">
        <v>12</v>
      </c>
    </row>
    <row r="834" spans="1:25" customFormat="1" x14ac:dyDescent="0.3">
      <c r="A834" t="s">
        <v>5078</v>
      </c>
      <c r="B834" t="s">
        <v>4593</v>
      </c>
      <c r="C834" t="s">
        <v>5077</v>
      </c>
      <c r="F834" t="s">
        <v>18</v>
      </c>
      <c r="G834" t="s">
        <v>55</v>
      </c>
      <c r="K834" t="s">
        <v>3283</v>
      </c>
      <c r="L834" t="s">
        <v>3284</v>
      </c>
      <c r="M834">
        <v>18701</v>
      </c>
      <c r="N834" t="s">
        <v>37</v>
      </c>
      <c r="O834" s="97">
        <v>45434.401782407404</v>
      </c>
      <c r="P834">
        <v>45435.657974537004</v>
      </c>
      <c r="Q834" t="s">
        <v>4592</v>
      </c>
      <c r="S834" t="s">
        <v>90</v>
      </c>
      <c r="T834" t="s">
        <v>118</v>
      </c>
      <c r="U834" t="s">
        <v>2713</v>
      </c>
      <c r="V834" t="s">
        <v>141</v>
      </c>
      <c r="W834" t="s">
        <v>4596</v>
      </c>
      <c r="X834" t="s">
        <v>120</v>
      </c>
      <c r="Y834" t="s">
        <v>12</v>
      </c>
    </row>
    <row r="835" spans="1:25" customFormat="1" x14ac:dyDescent="0.3">
      <c r="A835" t="s">
        <v>5079</v>
      </c>
      <c r="B835" t="s">
        <v>3761</v>
      </c>
      <c r="C835" t="s">
        <v>114</v>
      </c>
      <c r="F835" t="s">
        <v>18</v>
      </c>
      <c r="G835" t="s">
        <v>55</v>
      </c>
      <c r="K835" t="s">
        <v>2736</v>
      </c>
      <c r="L835" t="s">
        <v>2737</v>
      </c>
      <c r="M835">
        <v>31401</v>
      </c>
      <c r="N835" t="s">
        <v>39</v>
      </c>
      <c r="O835" s="97">
        <v>45434.410104166702</v>
      </c>
      <c r="P835">
        <v>45435.7512615741</v>
      </c>
      <c r="Q835" t="s">
        <v>3760</v>
      </c>
      <c r="S835" t="s">
        <v>90</v>
      </c>
      <c r="T835" t="s">
        <v>170</v>
      </c>
      <c r="U835" t="s">
        <v>2713</v>
      </c>
      <c r="V835" t="s">
        <v>146</v>
      </c>
      <c r="W835" t="s">
        <v>3764</v>
      </c>
      <c r="X835" t="s">
        <v>120</v>
      </c>
      <c r="Y835" t="s">
        <v>10</v>
      </c>
    </row>
    <row r="836" spans="1:25" customFormat="1" x14ac:dyDescent="0.3">
      <c r="A836" t="s">
        <v>5080</v>
      </c>
      <c r="B836" t="s">
        <v>5101</v>
      </c>
      <c r="C836" t="s">
        <v>154</v>
      </c>
      <c r="F836" t="s">
        <v>21</v>
      </c>
      <c r="G836" t="s">
        <v>55</v>
      </c>
      <c r="K836" t="s">
        <v>2726</v>
      </c>
      <c r="L836" t="s">
        <v>2727</v>
      </c>
      <c r="M836">
        <v>383500</v>
      </c>
      <c r="N836" t="s">
        <v>39</v>
      </c>
      <c r="O836" s="97">
        <v>45434.4553703704</v>
      </c>
      <c r="P836">
        <v>45435.456203703703</v>
      </c>
      <c r="S836" t="s">
        <v>94</v>
      </c>
      <c r="T836" t="s">
        <v>2803</v>
      </c>
      <c r="U836" t="s">
        <v>2867</v>
      </c>
      <c r="V836" t="s">
        <v>577</v>
      </c>
    </row>
    <row r="837" spans="1:25" customFormat="1" x14ac:dyDescent="0.3">
      <c r="A837" t="s">
        <v>5102</v>
      </c>
      <c r="B837" t="s">
        <v>5103</v>
      </c>
      <c r="C837" t="s">
        <v>160</v>
      </c>
      <c r="F837" t="s">
        <v>34</v>
      </c>
      <c r="G837" t="s">
        <v>34</v>
      </c>
      <c r="K837" t="s">
        <v>2707</v>
      </c>
      <c r="L837" t="s">
        <v>2708</v>
      </c>
      <c r="M837">
        <v>64010</v>
      </c>
      <c r="N837" t="s">
        <v>36</v>
      </c>
      <c r="O837" s="97">
        <v>45434.465057870402</v>
      </c>
    </row>
    <row r="838" spans="1:25" customFormat="1" x14ac:dyDescent="0.3">
      <c r="A838" t="s">
        <v>5082</v>
      </c>
      <c r="B838" t="s">
        <v>5081</v>
      </c>
      <c r="C838" t="s">
        <v>127</v>
      </c>
      <c r="F838" t="s">
        <v>21</v>
      </c>
      <c r="G838" t="s">
        <v>55</v>
      </c>
      <c r="K838" t="s">
        <v>2726</v>
      </c>
      <c r="L838" t="s">
        <v>2727</v>
      </c>
      <c r="M838">
        <v>383700</v>
      </c>
      <c r="N838" t="s">
        <v>38</v>
      </c>
      <c r="O838" s="97">
        <v>45434.482511574097</v>
      </c>
      <c r="P838">
        <v>45435.456203703703</v>
      </c>
      <c r="R838" t="s">
        <v>5121</v>
      </c>
      <c r="S838" t="s">
        <v>94</v>
      </c>
      <c r="T838" t="s">
        <v>2803</v>
      </c>
      <c r="U838" t="s">
        <v>2867</v>
      </c>
      <c r="V838" t="s">
        <v>577</v>
      </c>
    </row>
    <row r="839" spans="1:25" customFormat="1" x14ac:dyDescent="0.3">
      <c r="A839" t="s">
        <v>5084</v>
      </c>
      <c r="B839" t="s">
        <v>5083</v>
      </c>
      <c r="C839" t="s">
        <v>421</v>
      </c>
      <c r="F839" t="s">
        <v>24</v>
      </c>
      <c r="G839" t="s">
        <v>60</v>
      </c>
      <c r="K839" t="s">
        <v>134</v>
      </c>
      <c r="L839" t="s">
        <v>2694</v>
      </c>
      <c r="M839">
        <v>6300</v>
      </c>
      <c r="N839" t="s">
        <v>38</v>
      </c>
      <c r="O839" s="97">
        <v>45434.515069444402</v>
      </c>
      <c r="P839">
        <v>45435.589641203696</v>
      </c>
      <c r="R839" t="s">
        <v>5200</v>
      </c>
      <c r="S839" t="s">
        <v>90</v>
      </c>
      <c r="T839" t="s">
        <v>3810</v>
      </c>
      <c r="U839" t="s">
        <v>2713</v>
      </c>
      <c r="V839" t="s">
        <v>113</v>
      </c>
      <c r="Y839" t="s">
        <v>12</v>
      </c>
    </row>
    <row r="840" spans="1:25" customFormat="1" x14ac:dyDescent="0.3">
      <c r="A840" t="s">
        <v>5087</v>
      </c>
      <c r="B840" t="s">
        <v>5086</v>
      </c>
      <c r="C840" t="s">
        <v>5085</v>
      </c>
      <c r="F840" t="s">
        <v>18</v>
      </c>
      <c r="G840" t="s">
        <v>55</v>
      </c>
      <c r="K840" t="s">
        <v>134</v>
      </c>
      <c r="L840" t="s">
        <v>2694</v>
      </c>
      <c r="M840">
        <v>7601</v>
      </c>
      <c r="N840" t="s">
        <v>39</v>
      </c>
      <c r="O840" s="97">
        <v>45434.549108796302</v>
      </c>
      <c r="P840">
        <v>45435.657974537004</v>
      </c>
      <c r="Q840" t="s">
        <v>4827</v>
      </c>
      <c r="S840" t="s">
        <v>90</v>
      </c>
      <c r="T840" t="s">
        <v>118</v>
      </c>
      <c r="U840" t="s">
        <v>2713</v>
      </c>
      <c r="V840" t="s">
        <v>113</v>
      </c>
      <c r="W840" t="s">
        <v>4829</v>
      </c>
      <c r="X840" t="s">
        <v>120</v>
      </c>
      <c r="Y840" t="s">
        <v>12</v>
      </c>
    </row>
    <row r="841" spans="1:25" customFormat="1" x14ac:dyDescent="0.3">
      <c r="A841" t="s">
        <v>5088</v>
      </c>
      <c r="B841" t="s">
        <v>3708</v>
      </c>
      <c r="C841" t="s">
        <v>3709</v>
      </c>
      <c r="F841" t="s">
        <v>18</v>
      </c>
      <c r="G841" t="s">
        <v>55</v>
      </c>
      <c r="K841" t="s">
        <v>3283</v>
      </c>
      <c r="L841" t="s">
        <v>3284</v>
      </c>
      <c r="M841">
        <v>20101</v>
      </c>
      <c r="N841" t="s">
        <v>38</v>
      </c>
      <c r="O841" s="97">
        <v>45434.551331018498</v>
      </c>
      <c r="P841">
        <v>45435.635740740698</v>
      </c>
      <c r="Q841" t="s">
        <v>3707</v>
      </c>
      <c r="R841" t="s">
        <v>5232</v>
      </c>
      <c r="S841" t="s">
        <v>90</v>
      </c>
      <c r="T841" t="s">
        <v>112</v>
      </c>
      <c r="U841" t="s">
        <v>2713</v>
      </c>
      <c r="V841" t="s">
        <v>141</v>
      </c>
      <c r="W841" t="s">
        <v>3711</v>
      </c>
      <c r="X841" t="s">
        <v>120</v>
      </c>
      <c r="Y841" t="s">
        <v>12</v>
      </c>
    </row>
    <row r="842" spans="1:25" customFormat="1" x14ac:dyDescent="0.3">
      <c r="A842" t="s">
        <v>5089</v>
      </c>
      <c r="B842" t="s">
        <v>4777</v>
      </c>
      <c r="C842" t="s">
        <v>3709</v>
      </c>
      <c r="F842" t="s">
        <v>18</v>
      </c>
      <c r="G842" t="s">
        <v>55</v>
      </c>
      <c r="K842" t="s">
        <v>3283</v>
      </c>
      <c r="L842" t="s">
        <v>3284</v>
      </c>
      <c r="M842">
        <v>20401</v>
      </c>
      <c r="N842" t="s">
        <v>39</v>
      </c>
      <c r="O842" s="97">
        <v>45434.551562499997</v>
      </c>
      <c r="P842">
        <v>45435.635740740698</v>
      </c>
      <c r="Q842" t="s">
        <v>4776</v>
      </c>
      <c r="S842" t="s">
        <v>90</v>
      </c>
      <c r="T842" t="s">
        <v>112</v>
      </c>
      <c r="U842" t="s">
        <v>2713</v>
      </c>
      <c r="V842" t="s">
        <v>141</v>
      </c>
      <c r="W842" t="s">
        <v>4778</v>
      </c>
      <c r="X842" t="s">
        <v>120</v>
      </c>
      <c r="Y842" t="s">
        <v>12</v>
      </c>
    </row>
    <row r="843" spans="1:25" customFormat="1" x14ac:dyDescent="0.3">
      <c r="A843" t="s">
        <v>5090</v>
      </c>
      <c r="B843" t="s">
        <v>3126</v>
      </c>
      <c r="C843" t="s">
        <v>154</v>
      </c>
      <c r="F843" t="s">
        <v>18</v>
      </c>
      <c r="G843" t="s">
        <v>55</v>
      </c>
      <c r="K843" t="s">
        <v>3283</v>
      </c>
      <c r="L843" t="s">
        <v>3284</v>
      </c>
      <c r="M843">
        <v>16801</v>
      </c>
      <c r="N843" t="s">
        <v>39</v>
      </c>
      <c r="O843" s="97">
        <v>45434.564409722203</v>
      </c>
      <c r="P843">
        <v>45435.456203703703</v>
      </c>
      <c r="Q843" t="s">
        <v>3957</v>
      </c>
      <c r="S843" t="s">
        <v>91</v>
      </c>
      <c r="T843" t="s">
        <v>118</v>
      </c>
      <c r="U843" t="s">
        <v>2721</v>
      </c>
      <c r="V843" t="s">
        <v>185</v>
      </c>
      <c r="W843" t="s">
        <v>3958</v>
      </c>
      <c r="X843" t="s">
        <v>120</v>
      </c>
      <c r="Y843" t="s">
        <v>12</v>
      </c>
    </row>
    <row r="844" spans="1:25" customFormat="1" x14ac:dyDescent="0.3">
      <c r="A844" t="s">
        <v>5091</v>
      </c>
      <c r="B844" t="s">
        <v>3126</v>
      </c>
      <c r="C844" t="s">
        <v>154</v>
      </c>
      <c r="F844" t="s">
        <v>18</v>
      </c>
      <c r="G844" t="s">
        <v>55</v>
      </c>
      <c r="K844" t="s">
        <v>3283</v>
      </c>
      <c r="L844" t="s">
        <v>3284</v>
      </c>
      <c r="M844">
        <v>16901</v>
      </c>
      <c r="N844" t="s">
        <v>39</v>
      </c>
      <c r="O844" s="97">
        <v>45434.564814814803</v>
      </c>
      <c r="P844">
        <v>45435.456203703703</v>
      </c>
      <c r="Q844" t="s">
        <v>3959</v>
      </c>
      <c r="S844" t="s">
        <v>90</v>
      </c>
      <c r="T844" t="s">
        <v>118</v>
      </c>
      <c r="U844" t="s">
        <v>2713</v>
      </c>
      <c r="V844" t="s">
        <v>185</v>
      </c>
      <c r="W844" t="s">
        <v>3960</v>
      </c>
      <c r="X844" t="s">
        <v>120</v>
      </c>
      <c r="Y844" t="s">
        <v>7</v>
      </c>
    </row>
    <row r="845" spans="1:25" customFormat="1" x14ac:dyDescent="0.3">
      <c r="A845" t="s">
        <v>5104</v>
      </c>
      <c r="B845" t="s">
        <v>5105</v>
      </c>
      <c r="C845" t="s">
        <v>5159</v>
      </c>
      <c r="F845" t="s">
        <v>34</v>
      </c>
      <c r="G845" t="s">
        <v>34</v>
      </c>
      <c r="K845" t="s">
        <v>2724</v>
      </c>
      <c r="L845" t="s">
        <v>2725</v>
      </c>
      <c r="M845">
        <v>384400</v>
      </c>
      <c r="N845" t="s">
        <v>36</v>
      </c>
      <c r="O845" s="97">
        <v>45434.574386574102</v>
      </c>
    </row>
    <row r="846" spans="1:25" customFormat="1" x14ac:dyDescent="0.3">
      <c r="A846" t="s">
        <v>5111</v>
      </c>
      <c r="B846" t="s">
        <v>4631</v>
      </c>
      <c r="C846" t="s">
        <v>4632</v>
      </c>
      <c r="F846" t="s">
        <v>24</v>
      </c>
      <c r="G846" t="s">
        <v>60</v>
      </c>
      <c r="K846" t="s">
        <v>3283</v>
      </c>
      <c r="L846" t="s">
        <v>3284</v>
      </c>
      <c r="M846">
        <v>26101</v>
      </c>
      <c r="N846" t="s">
        <v>45</v>
      </c>
      <c r="O846" s="97">
        <v>45434.609618055598</v>
      </c>
      <c r="P846">
        <v>45435.589641203696</v>
      </c>
      <c r="Q846" t="s">
        <v>4633</v>
      </c>
      <c r="S846" t="s">
        <v>90</v>
      </c>
      <c r="T846" t="s">
        <v>232</v>
      </c>
      <c r="U846" t="s">
        <v>2713</v>
      </c>
      <c r="V846" t="s">
        <v>1240</v>
      </c>
      <c r="Y846" t="s">
        <v>12</v>
      </c>
    </row>
    <row r="847" spans="1:25" customFormat="1" x14ac:dyDescent="0.3">
      <c r="A847" t="s">
        <v>5112</v>
      </c>
      <c r="B847" t="s">
        <v>5106</v>
      </c>
      <c r="C847" t="s">
        <v>114</v>
      </c>
      <c r="F847" t="s">
        <v>34</v>
      </c>
      <c r="G847" t="s">
        <v>34</v>
      </c>
      <c r="K847" t="s">
        <v>2745</v>
      </c>
      <c r="L847" t="s">
        <v>2746</v>
      </c>
      <c r="M847">
        <v>384600</v>
      </c>
      <c r="N847" t="s">
        <v>37</v>
      </c>
      <c r="O847" s="97">
        <v>45434.611226851899</v>
      </c>
      <c r="P847">
        <v>45435.456203703703</v>
      </c>
    </row>
    <row r="848" spans="1:25" customFormat="1" x14ac:dyDescent="0.3">
      <c r="A848" t="s">
        <v>5113</v>
      </c>
      <c r="B848" t="s">
        <v>5107</v>
      </c>
      <c r="C848" t="s">
        <v>154</v>
      </c>
      <c r="F848" t="s">
        <v>34</v>
      </c>
      <c r="G848" t="s">
        <v>34</v>
      </c>
      <c r="K848" t="s">
        <v>2745</v>
      </c>
      <c r="L848" t="s">
        <v>2746</v>
      </c>
      <c r="M848">
        <v>384700</v>
      </c>
      <c r="N848" t="s">
        <v>37</v>
      </c>
      <c r="O848" s="97">
        <v>45434.611284722203</v>
      </c>
      <c r="P848">
        <v>45435.456203703703</v>
      </c>
    </row>
    <row r="849" spans="1:33" customFormat="1" x14ac:dyDescent="0.3">
      <c r="A849" t="s">
        <v>5114</v>
      </c>
      <c r="B849" t="s">
        <v>5108</v>
      </c>
      <c r="C849" t="s">
        <v>125</v>
      </c>
      <c r="F849" t="s">
        <v>34</v>
      </c>
      <c r="G849" t="s">
        <v>34</v>
      </c>
      <c r="K849" t="s">
        <v>2741</v>
      </c>
      <c r="L849" t="s">
        <v>2742</v>
      </c>
      <c r="M849">
        <v>384800</v>
      </c>
      <c r="N849" t="s">
        <v>37</v>
      </c>
      <c r="O849" s="97">
        <v>45434.613240740699</v>
      </c>
      <c r="P849">
        <v>45435.456203703703</v>
      </c>
    </row>
    <row r="850" spans="1:33" customFormat="1" x14ac:dyDescent="0.3">
      <c r="A850" t="s">
        <v>5115</v>
      </c>
      <c r="B850" t="s">
        <v>5109</v>
      </c>
      <c r="C850" t="s">
        <v>151</v>
      </c>
      <c r="F850" t="s">
        <v>34</v>
      </c>
      <c r="G850" t="s">
        <v>34</v>
      </c>
      <c r="K850" t="s">
        <v>2743</v>
      </c>
      <c r="L850" t="s">
        <v>2744</v>
      </c>
      <c r="M850">
        <v>384900</v>
      </c>
      <c r="N850" t="s">
        <v>37</v>
      </c>
      <c r="O850" s="97">
        <v>45434.613703703697</v>
      </c>
      <c r="P850">
        <v>45435.456203703703</v>
      </c>
    </row>
    <row r="851" spans="1:33" customFormat="1" x14ac:dyDescent="0.3">
      <c r="A851" t="s">
        <v>5116</v>
      </c>
      <c r="B851" t="s">
        <v>5110</v>
      </c>
      <c r="C851" t="s">
        <v>162</v>
      </c>
      <c r="F851" t="s">
        <v>34</v>
      </c>
      <c r="G851" t="s">
        <v>58</v>
      </c>
      <c r="K851" t="s">
        <v>2759</v>
      </c>
      <c r="L851" t="s">
        <v>2760</v>
      </c>
      <c r="M851">
        <v>385000</v>
      </c>
      <c r="N851" t="s">
        <v>50</v>
      </c>
      <c r="O851" s="97">
        <v>45434.615648148101</v>
      </c>
      <c r="P851">
        <v>45435.456203703703</v>
      </c>
    </row>
    <row r="852" spans="1:33" customFormat="1" x14ac:dyDescent="0.3">
      <c r="A852" t="s">
        <v>5120</v>
      </c>
      <c r="B852" t="s">
        <v>5070</v>
      </c>
      <c r="C852" t="s">
        <v>5122</v>
      </c>
      <c r="F852" t="s">
        <v>17</v>
      </c>
      <c r="G852" t="s">
        <v>55</v>
      </c>
      <c r="K852" t="s">
        <v>2726</v>
      </c>
      <c r="L852" t="s">
        <v>2727</v>
      </c>
      <c r="M852">
        <v>60411</v>
      </c>
      <c r="N852" t="s">
        <v>39</v>
      </c>
      <c r="O852" s="97">
        <v>45434.618472222202</v>
      </c>
      <c r="P852">
        <v>45435.456203703703</v>
      </c>
      <c r="Q852" t="s">
        <v>5071</v>
      </c>
      <c r="S852" t="s">
        <v>94</v>
      </c>
      <c r="T852" t="s">
        <v>2803</v>
      </c>
      <c r="V852" t="s">
        <v>577</v>
      </c>
    </row>
    <row r="853" spans="1:33" customFormat="1" x14ac:dyDescent="0.3">
      <c r="A853" t="s">
        <v>5121</v>
      </c>
      <c r="B853" t="s">
        <v>5081</v>
      </c>
      <c r="C853" t="s">
        <v>127</v>
      </c>
      <c r="F853" t="s">
        <v>21</v>
      </c>
      <c r="G853" t="s">
        <v>55</v>
      </c>
      <c r="K853" t="s">
        <v>2726</v>
      </c>
      <c r="L853" t="s">
        <v>2727</v>
      </c>
      <c r="M853">
        <v>383701</v>
      </c>
      <c r="N853" t="s">
        <v>39</v>
      </c>
      <c r="O853" s="97">
        <v>45434.6266203704</v>
      </c>
      <c r="P853">
        <v>45435.456203703703</v>
      </c>
      <c r="Q853" t="s">
        <v>5082</v>
      </c>
      <c r="S853" t="s">
        <v>94</v>
      </c>
      <c r="T853" t="s">
        <v>2803</v>
      </c>
      <c r="U853" t="s">
        <v>2867</v>
      </c>
      <c r="V853" t="s">
        <v>577</v>
      </c>
    </row>
    <row r="854" spans="1:33" customFormat="1" x14ac:dyDescent="0.3">
      <c r="A854" t="s">
        <v>5123</v>
      </c>
      <c r="B854" t="s">
        <v>5124</v>
      </c>
      <c r="C854" t="s">
        <v>432</v>
      </c>
      <c r="F854" t="s">
        <v>21</v>
      </c>
      <c r="G854" t="s">
        <v>34</v>
      </c>
      <c r="K854" t="s">
        <v>2726</v>
      </c>
      <c r="L854" t="s">
        <v>2727</v>
      </c>
      <c r="M854">
        <v>385300</v>
      </c>
      <c r="N854" t="s">
        <v>36</v>
      </c>
      <c r="O854" s="97">
        <v>45434.640497685199</v>
      </c>
    </row>
    <row r="855" spans="1:33" customFormat="1" x14ac:dyDescent="0.3">
      <c r="A855" t="s">
        <v>5117</v>
      </c>
      <c r="B855" t="s">
        <v>3127</v>
      </c>
      <c r="C855" t="s">
        <v>3128</v>
      </c>
      <c r="F855" t="s">
        <v>18</v>
      </c>
      <c r="G855" t="s">
        <v>56</v>
      </c>
      <c r="K855" t="s">
        <v>3283</v>
      </c>
      <c r="L855" t="s">
        <v>3284</v>
      </c>
      <c r="M855">
        <v>26901</v>
      </c>
      <c r="N855" t="s">
        <v>38</v>
      </c>
      <c r="O855" s="97">
        <v>45434.644432870402</v>
      </c>
      <c r="P855">
        <v>45435.589641203696</v>
      </c>
      <c r="Q855" t="s">
        <v>4736</v>
      </c>
      <c r="R855" t="s">
        <v>5233</v>
      </c>
      <c r="S855" t="s">
        <v>90</v>
      </c>
      <c r="T855" t="s">
        <v>108</v>
      </c>
      <c r="U855" t="s">
        <v>2713</v>
      </c>
      <c r="V855" t="s">
        <v>150</v>
      </c>
      <c r="W855" t="s">
        <v>4738</v>
      </c>
      <c r="X855" t="s">
        <v>120</v>
      </c>
      <c r="Y855" t="s">
        <v>12</v>
      </c>
    </row>
    <row r="856" spans="1:33" customFormat="1" x14ac:dyDescent="0.3">
      <c r="A856" t="s">
        <v>5118</v>
      </c>
      <c r="B856" t="s">
        <v>4358</v>
      </c>
      <c r="C856" t="s">
        <v>5125</v>
      </c>
      <c r="F856" t="s">
        <v>18</v>
      </c>
      <c r="G856" t="s">
        <v>55</v>
      </c>
      <c r="K856" t="s">
        <v>3283</v>
      </c>
      <c r="L856" t="s">
        <v>3284</v>
      </c>
      <c r="M856">
        <v>23501</v>
      </c>
      <c r="N856" t="s">
        <v>39</v>
      </c>
      <c r="O856" s="97">
        <v>45434.659351851798</v>
      </c>
      <c r="P856">
        <v>45435.635740740698</v>
      </c>
      <c r="Q856" t="s">
        <v>4357</v>
      </c>
      <c r="S856" t="s">
        <v>90</v>
      </c>
      <c r="T856" t="s">
        <v>147</v>
      </c>
      <c r="U856" t="s">
        <v>2713</v>
      </c>
      <c r="V856" t="s">
        <v>149</v>
      </c>
      <c r="W856" t="s">
        <v>3990</v>
      </c>
      <c r="X856" t="s">
        <v>120</v>
      </c>
      <c r="Y856" t="s">
        <v>12</v>
      </c>
    </row>
    <row r="857" spans="1:33" customFormat="1" x14ac:dyDescent="0.3">
      <c r="A857" t="s">
        <v>5119</v>
      </c>
      <c r="B857" t="s">
        <v>4358</v>
      </c>
      <c r="C857" t="s">
        <v>5125</v>
      </c>
      <c r="F857" t="s">
        <v>18</v>
      </c>
      <c r="G857" t="s">
        <v>55</v>
      </c>
      <c r="K857" t="s">
        <v>3283</v>
      </c>
      <c r="L857" t="s">
        <v>3284</v>
      </c>
      <c r="M857">
        <v>23601</v>
      </c>
      <c r="N857" t="s">
        <v>39</v>
      </c>
      <c r="O857" s="97">
        <v>45434.659768518497</v>
      </c>
      <c r="P857">
        <v>45435.635740740698</v>
      </c>
      <c r="Q857" t="s">
        <v>4361</v>
      </c>
      <c r="S857" t="s">
        <v>90</v>
      </c>
      <c r="T857" t="s">
        <v>112</v>
      </c>
      <c r="U857" t="s">
        <v>2713</v>
      </c>
      <c r="V857" t="s">
        <v>149</v>
      </c>
      <c r="W857" t="s">
        <v>4362</v>
      </c>
      <c r="X857" t="s">
        <v>120</v>
      </c>
      <c r="Y857" t="s">
        <v>12</v>
      </c>
    </row>
    <row r="858" spans="1:33" customFormat="1" x14ac:dyDescent="0.3">
      <c r="A858" t="s">
        <v>5126</v>
      </c>
      <c r="B858" t="s">
        <v>5127</v>
      </c>
      <c r="C858" t="s">
        <v>114</v>
      </c>
      <c r="F858" t="s">
        <v>14</v>
      </c>
      <c r="G858" t="s">
        <v>34</v>
      </c>
      <c r="K858" t="s">
        <v>2726</v>
      </c>
      <c r="L858" t="s">
        <v>2727</v>
      </c>
      <c r="M858">
        <v>59610</v>
      </c>
      <c r="N858" t="s">
        <v>36</v>
      </c>
      <c r="O858" s="97">
        <v>45434.671550925901</v>
      </c>
      <c r="AG858" t="s">
        <v>140</v>
      </c>
    </row>
    <row r="859" spans="1:33" x14ac:dyDescent="0.3">
      <c r="A859" s="19" t="s">
        <v>5141</v>
      </c>
      <c r="B859" s="19" t="s">
        <v>5143</v>
      </c>
      <c r="C859" s="19" t="s">
        <v>5051</v>
      </c>
      <c r="F859" s="19" t="s">
        <v>14</v>
      </c>
      <c r="G859" s="19" t="s">
        <v>55</v>
      </c>
      <c r="K859" s="19" t="s">
        <v>2752</v>
      </c>
      <c r="L859" s="19" t="s">
        <v>2753</v>
      </c>
      <c r="M859" s="19">
        <v>66601</v>
      </c>
      <c r="N859" s="19" t="s">
        <v>37</v>
      </c>
      <c r="O859" s="19">
        <v>45434.709490740701</v>
      </c>
      <c r="P859" s="19">
        <v>45435.789375</v>
      </c>
      <c r="Q859" s="19" t="s">
        <v>3371</v>
      </c>
      <c r="S859" s="19" t="s">
        <v>94</v>
      </c>
      <c r="V859" s="19" t="s">
        <v>480</v>
      </c>
      <c r="AF859" s="19" t="s">
        <v>3366</v>
      </c>
      <c r="AG859" s="19" t="s">
        <v>4217</v>
      </c>
    </row>
    <row r="860" spans="1:33" x14ac:dyDescent="0.3">
      <c r="A860" s="19" t="s">
        <v>5134</v>
      </c>
      <c r="B860" s="19" t="s">
        <v>5129</v>
      </c>
      <c r="C860" s="19" t="s">
        <v>432</v>
      </c>
      <c r="F860" s="19" t="s">
        <v>21</v>
      </c>
      <c r="G860" s="19" t="s">
        <v>34</v>
      </c>
      <c r="K860" s="19" t="s">
        <v>2724</v>
      </c>
      <c r="L860" s="19" t="s">
        <v>2725</v>
      </c>
      <c r="M860" s="19">
        <v>385900</v>
      </c>
      <c r="N860" s="19" t="s">
        <v>36</v>
      </c>
      <c r="O860" s="19">
        <v>45434.718495370398</v>
      </c>
      <c r="S860" s="19" t="s">
        <v>94</v>
      </c>
      <c r="T860" s="19" t="s">
        <v>2803</v>
      </c>
      <c r="V860" s="19" t="s">
        <v>577</v>
      </c>
    </row>
    <row r="861" spans="1:33" x14ac:dyDescent="0.3">
      <c r="A861" s="19" t="s">
        <v>5135</v>
      </c>
      <c r="B861" s="19" t="s">
        <v>5130</v>
      </c>
      <c r="C861" s="19" t="s">
        <v>125</v>
      </c>
      <c r="F861" s="19" t="s">
        <v>21</v>
      </c>
      <c r="G861" s="19" t="s">
        <v>34</v>
      </c>
      <c r="K861" s="19" t="s">
        <v>2724</v>
      </c>
      <c r="L861" s="19" t="s">
        <v>2725</v>
      </c>
      <c r="M861" s="19">
        <v>386000</v>
      </c>
      <c r="N861" s="19" t="s">
        <v>36</v>
      </c>
      <c r="O861" s="19">
        <v>45434.718715277799</v>
      </c>
      <c r="S861" s="19" t="s">
        <v>94</v>
      </c>
      <c r="T861" s="19" t="s">
        <v>2803</v>
      </c>
      <c r="V861" s="19" t="s">
        <v>577</v>
      </c>
    </row>
    <row r="862" spans="1:33" x14ac:dyDescent="0.3">
      <c r="A862" s="19" t="s">
        <v>5136</v>
      </c>
      <c r="B862" s="19" t="s">
        <v>5131</v>
      </c>
      <c r="C862" s="19" t="s">
        <v>114</v>
      </c>
      <c r="F862" s="19" t="s">
        <v>21</v>
      </c>
      <c r="G862" s="19" t="s">
        <v>34</v>
      </c>
      <c r="K862" s="19" t="s">
        <v>2724</v>
      </c>
      <c r="L862" s="19" t="s">
        <v>2725</v>
      </c>
      <c r="M862" s="19">
        <v>386100</v>
      </c>
      <c r="N862" s="19" t="s">
        <v>36</v>
      </c>
      <c r="O862" s="19">
        <v>45434.7190162037</v>
      </c>
      <c r="S862" s="19" t="s">
        <v>94</v>
      </c>
      <c r="T862" s="19" t="s">
        <v>2803</v>
      </c>
      <c r="V862" s="19" t="s">
        <v>577</v>
      </c>
    </row>
    <row r="863" spans="1:33" x14ac:dyDescent="0.3">
      <c r="A863" s="19" t="s">
        <v>5137</v>
      </c>
      <c r="B863" s="19" t="s">
        <v>5132</v>
      </c>
      <c r="C863" s="19" t="s">
        <v>127</v>
      </c>
      <c r="F863" s="19" t="s">
        <v>21</v>
      </c>
      <c r="G863" s="19" t="s">
        <v>34</v>
      </c>
      <c r="K863" s="19" t="s">
        <v>2724</v>
      </c>
      <c r="L863" s="19" t="s">
        <v>2725</v>
      </c>
      <c r="M863" s="19">
        <v>386200</v>
      </c>
      <c r="N863" s="19" t="s">
        <v>36</v>
      </c>
      <c r="O863" s="19">
        <v>45434.719212962998</v>
      </c>
      <c r="S863" s="19" t="s">
        <v>94</v>
      </c>
      <c r="T863" s="19" t="s">
        <v>2803</v>
      </c>
      <c r="V863" s="19" t="s">
        <v>577</v>
      </c>
    </row>
    <row r="864" spans="1:33" x14ac:dyDescent="0.3">
      <c r="A864" s="19" t="s">
        <v>5138</v>
      </c>
      <c r="B864" s="19" t="s">
        <v>5133</v>
      </c>
      <c r="C864" s="19" t="s">
        <v>154</v>
      </c>
      <c r="F864" s="19" t="s">
        <v>21</v>
      </c>
      <c r="G864" s="19" t="s">
        <v>34</v>
      </c>
      <c r="K864" s="19" t="s">
        <v>2724</v>
      </c>
      <c r="L864" s="19" t="s">
        <v>2725</v>
      </c>
      <c r="M864" s="19">
        <v>386300</v>
      </c>
      <c r="N864" s="19" t="s">
        <v>36</v>
      </c>
      <c r="O864" s="19">
        <v>45434.7194675926</v>
      </c>
      <c r="S864" s="19" t="s">
        <v>94</v>
      </c>
      <c r="T864" s="19" t="s">
        <v>2803</v>
      </c>
      <c r="V864" s="19" t="s">
        <v>577</v>
      </c>
    </row>
    <row r="865" spans="1:33" x14ac:dyDescent="0.3">
      <c r="A865" s="19" t="s">
        <v>5139</v>
      </c>
      <c r="B865" s="19" t="s">
        <v>5128</v>
      </c>
      <c r="C865" s="19" t="s">
        <v>5144</v>
      </c>
      <c r="F865" s="19" t="s">
        <v>14</v>
      </c>
      <c r="G865" s="19" t="s">
        <v>34</v>
      </c>
      <c r="K865" s="19" t="s">
        <v>2724</v>
      </c>
      <c r="L865" s="19" t="s">
        <v>2725</v>
      </c>
      <c r="M865" s="19">
        <v>386400</v>
      </c>
      <c r="N865" s="19" t="s">
        <v>36</v>
      </c>
      <c r="O865" s="19">
        <v>45434.719699074099</v>
      </c>
      <c r="S865" s="19" t="s">
        <v>94</v>
      </c>
      <c r="V865" s="19" t="s">
        <v>577</v>
      </c>
      <c r="AG865" s="19" t="s">
        <v>140</v>
      </c>
    </row>
    <row r="866" spans="1:33" x14ac:dyDescent="0.3">
      <c r="A866" s="19" t="s">
        <v>5142</v>
      </c>
      <c r="B866" s="19" t="s">
        <v>3033</v>
      </c>
      <c r="C866" s="19" t="s">
        <v>127</v>
      </c>
      <c r="F866" s="19" t="s">
        <v>34</v>
      </c>
      <c r="G866" s="19" t="s">
        <v>58</v>
      </c>
      <c r="K866" s="19" t="s">
        <v>2752</v>
      </c>
      <c r="L866" s="19" t="s">
        <v>2753</v>
      </c>
      <c r="M866" s="19">
        <v>66110</v>
      </c>
      <c r="N866" s="19" t="s">
        <v>36</v>
      </c>
      <c r="O866" s="19">
        <v>45434.729363425897</v>
      </c>
      <c r="Q866" s="19" t="s">
        <v>4543</v>
      </c>
      <c r="S866" s="19" t="s">
        <v>94</v>
      </c>
    </row>
    <row r="867" spans="1:33" x14ac:dyDescent="0.3">
      <c r="A867" s="19" t="s">
        <v>5140</v>
      </c>
      <c r="B867" s="19" t="s">
        <v>3123</v>
      </c>
      <c r="C867" s="19" t="s">
        <v>4213</v>
      </c>
      <c r="F867" s="19" t="s">
        <v>24</v>
      </c>
      <c r="G867" s="19" t="s">
        <v>60</v>
      </c>
      <c r="K867" s="19" t="s">
        <v>2752</v>
      </c>
      <c r="L867" s="19" t="s">
        <v>2753</v>
      </c>
      <c r="M867" s="19">
        <v>66001</v>
      </c>
      <c r="N867" s="19" t="s">
        <v>37</v>
      </c>
      <c r="O867" s="19">
        <v>45434.737384259301</v>
      </c>
      <c r="P867" s="19">
        <v>45435.789375</v>
      </c>
      <c r="Q867" s="19" t="s">
        <v>4212</v>
      </c>
      <c r="S867" s="19" t="s">
        <v>94</v>
      </c>
      <c r="T867" s="19" t="s">
        <v>122</v>
      </c>
      <c r="U867" s="19" t="s">
        <v>2713</v>
      </c>
      <c r="V867" s="19" t="s">
        <v>480</v>
      </c>
      <c r="Y867" s="19" t="s">
        <v>8</v>
      </c>
    </row>
    <row r="868" spans="1:33" x14ac:dyDescent="0.3">
      <c r="A868" s="19" t="s">
        <v>5145</v>
      </c>
      <c r="B868" s="19" t="s">
        <v>5147</v>
      </c>
      <c r="C868" s="19" t="s">
        <v>5148</v>
      </c>
      <c r="F868" s="19" t="s">
        <v>18</v>
      </c>
      <c r="G868" s="19" t="s">
        <v>55</v>
      </c>
      <c r="K868" s="19" t="s">
        <v>3283</v>
      </c>
      <c r="L868" s="19" t="s">
        <v>3284</v>
      </c>
      <c r="M868" s="19">
        <v>17101</v>
      </c>
      <c r="N868" s="19" t="s">
        <v>38</v>
      </c>
      <c r="O868" s="19">
        <v>45434.779652777797</v>
      </c>
      <c r="P868" s="19">
        <v>45435.589641203696</v>
      </c>
      <c r="Q868" s="19" t="s">
        <v>4577</v>
      </c>
      <c r="R868" s="19" t="s">
        <v>5234</v>
      </c>
      <c r="S868" s="19" t="s">
        <v>90</v>
      </c>
      <c r="T868" s="19" t="s">
        <v>148</v>
      </c>
      <c r="U868" s="19" t="s">
        <v>2713</v>
      </c>
      <c r="V868" s="19" t="s">
        <v>209</v>
      </c>
      <c r="W868" s="19" t="s">
        <v>4580</v>
      </c>
      <c r="X868" s="19" t="s">
        <v>120</v>
      </c>
      <c r="Y868" s="19" t="s">
        <v>12</v>
      </c>
    </row>
    <row r="869" spans="1:33" x14ac:dyDescent="0.3">
      <c r="A869" s="19" t="s">
        <v>5149</v>
      </c>
      <c r="B869" s="19" t="s">
        <v>5150</v>
      </c>
      <c r="C869" s="19" t="s">
        <v>114</v>
      </c>
      <c r="F869" s="19" t="s">
        <v>34</v>
      </c>
      <c r="G869" s="19" t="s">
        <v>34</v>
      </c>
      <c r="K869" s="19" t="s">
        <v>2730</v>
      </c>
      <c r="L869" s="19" t="s">
        <v>2731</v>
      </c>
      <c r="M869" s="19">
        <v>386800</v>
      </c>
      <c r="N869" s="19" t="s">
        <v>36</v>
      </c>
      <c r="O869" s="19">
        <v>45434.781458333302</v>
      </c>
    </row>
    <row r="870" spans="1:33" x14ac:dyDescent="0.3">
      <c r="A870" s="19" t="s">
        <v>5146</v>
      </c>
      <c r="B870" s="19" t="s">
        <v>2765</v>
      </c>
      <c r="C870" s="19" t="s">
        <v>2766</v>
      </c>
      <c r="F870" s="19" t="s">
        <v>18</v>
      </c>
      <c r="G870" s="19" t="s">
        <v>55</v>
      </c>
      <c r="K870" s="19" t="s">
        <v>3283</v>
      </c>
      <c r="L870" s="19" t="s">
        <v>3284</v>
      </c>
      <c r="M870" s="19">
        <v>28801</v>
      </c>
      <c r="N870" s="19" t="s">
        <v>39</v>
      </c>
      <c r="O870" s="19">
        <v>45434.784513888902</v>
      </c>
      <c r="Q870" s="19" t="s">
        <v>3866</v>
      </c>
      <c r="S870" s="19" t="s">
        <v>90</v>
      </c>
      <c r="T870" s="19" t="s">
        <v>108</v>
      </c>
      <c r="U870" s="19" t="s">
        <v>2713</v>
      </c>
      <c r="V870" s="19" t="s">
        <v>163</v>
      </c>
      <c r="W870" s="19" t="s">
        <v>378</v>
      </c>
      <c r="X870" s="19" t="s">
        <v>115</v>
      </c>
      <c r="Y870" s="19" t="s">
        <v>12</v>
      </c>
    </row>
    <row r="871" spans="1:33" x14ac:dyDescent="0.3">
      <c r="A871" s="19" t="s">
        <v>5152</v>
      </c>
      <c r="B871" s="19" t="s">
        <v>3581</v>
      </c>
      <c r="C871" s="19" t="s">
        <v>420</v>
      </c>
      <c r="F871" s="19" t="s">
        <v>18</v>
      </c>
      <c r="G871" s="19" t="s">
        <v>55</v>
      </c>
      <c r="K871" s="19" t="s">
        <v>3283</v>
      </c>
      <c r="L871" s="19" t="s">
        <v>3284</v>
      </c>
      <c r="M871" s="19">
        <v>15201</v>
      </c>
      <c r="N871" s="19" t="s">
        <v>38</v>
      </c>
      <c r="O871" s="19">
        <v>45435.375162037002</v>
      </c>
      <c r="P871" s="19">
        <v>45435.589641203696</v>
      </c>
      <c r="Q871" s="19" t="s">
        <v>3580</v>
      </c>
      <c r="R871" s="19" t="s">
        <v>5235</v>
      </c>
      <c r="S871" s="19" t="s">
        <v>90</v>
      </c>
      <c r="T871" s="19" t="s">
        <v>118</v>
      </c>
      <c r="U871" s="19" t="s">
        <v>2713</v>
      </c>
      <c r="V871" s="19" t="s">
        <v>113</v>
      </c>
      <c r="W871" s="19" t="s">
        <v>376</v>
      </c>
      <c r="X871" s="19" t="s">
        <v>115</v>
      </c>
      <c r="Y871" s="19" t="s">
        <v>12</v>
      </c>
    </row>
    <row r="872" spans="1:33" x14ac:dyDescent="0.3">
      <c r="A872" s="19" t="s">
        <v>5153</v>
      </c>
      <c r="B872" s="19" t="s">
        <v>5160</v>
      </c>
      <c r="C872" s="19" t="s">
        <v>5151</v>
      </c>
      <c r="F872" s="19" t="s">
        <v>24</v>
      </c>
      <c r="G872" s="19" t="s">
        <v>55</v>
      </c>
      <c r="K872" s="19" t="s">
        <v>3283</v>
      </c>
      <c r="L872" s="19" t="s">
        <v>3284</v>
      </c>
      <c r="M872" s="19">
        <v>387100</v>
      </c>
      <c r="N872" s="19" t="s">
        <v>38</v>
      </c>
      <c r="O872" s="19">
        <v>45435.375706018502</v>
      </c>
      <c r="P872" s="19">
        <v>45435.589641203696</v>
      </c>
      <c r="R872" s="19" t="s">
        <v>5236</v>
      </c>
      <c r="S872" s="19" t="s">
        <v>90</v>
      </c>
      <c r="T872" s="19" t="s">
        <v>232</v>
      </c>
      <c r="U872" s="19" t="s">
        <v>2713</v>
      </c>
      <c r="V872" s="19" t="s">
        <v>113</v>
      </c>
      <c r="Y872" s="19" t="s">
        <v>12</v>
      </c>
    </row>
    <row r="873" spans="1:33" x14ac:dyDescent="0.3">
      <c r="A873" s="19" t="s">
        <v>5155</v>
      </c>
      <c r="B873" s="19" t="s">
        <v>5161</v>
      </c>
      <c r="C873" s="19" t="s">
        <v>154</v>
      </c>
      <c r="F873" s="19" t="s">
        <v>17</v>
      </c>
      <c r="G873" s="19" t="s">
        <v>56</v>
      </c>
      <c r="K873" s="19" t="s">
        <v>2769</v>
      </c>
      <c r="L873" s="19" t="s">
        <v>2770</v>
      </c>
      <c r="M873" s="19">
        <v>68901</v>
      </c>
      <c r="N873" s="19" t="s">
        <v>36</v>
      </c>
      <c r="O873" s="19">
        <v>45435.413287037001</v>
      </c>
      <c r="Q873" s="19" t="s">
        <v>3860</v>
      </c>
      <c r="S873" s="19" t="s">
        <v>94</v>
      </c>
      <c r="T873" s="19" t="s">
        <v>2866</v>
      </c>
      <c r="U873" s="19" t="s">
        <v>2867</v>
      </c>
      <c r="V873" s="19" t="s">
        <v>472</v>
      </c>
    </row>
    <row r="874" spans="1:33" x14ac:dyDescent="0.3">
      <c r="A874" s="19" t="s">
        <v>5156</v>
      </c>
      <c r="B874" s="19" t="s">
        <v>4424</v>
      </c>
      <c r="C874" s="19" t="s">
        <v>5157</v>
      </c>
      <c r="F874" s="19" t="s">
        <v>18</v>
      </c>
      <c r="G874" s="19" t="s">
        <v>55</v>
      </c>
      <c r="K874" s="19" t="s">
        <v>134</v>
      </c>
      <c r="L874" s="19" t="s">
        <v>2694</v>
      </c>
      <c r="M874" s="19">
        <v>387300</v>
      </c>
      <c r="N874" s="19" t="s">
        <v>38</v>
      </c>
      <c r="O874" s="19">
        <v>45435.416122685201</v>
      </c>
      <c r="P874" s="19">
        <v>45435.589641203696</v>
      </c>
      <c r="R874" s="19" t="s">
        <v>5201</v>
      </c>
      <c r="S874" s="19" t="s">
        <v>90</v>
      </c>
      <c r="T874" s="19" t="s">
        <v>108</v>
      </c>
      <c r="U874" s="19" t="s">
        <v>2713</v>
      </c>
      <c r="V874" s="19" t="s">
        <v>113</v>
      </c>
      <c r="W874" s="19" t="s">
        <v>5162</v>
      </c>
      <c r="Y874" s="19" t="s">
        <v>12</v>
      </c>
    </row>
    <row r="875" spans="1:33" x14ac:dyDescent="0.3">
      <c r="A875" s="19" t="s">
        <v>5163</v>
      </c>
      <c r="B875" s="19" t="s">
        <v>5202</v>
      </c>
      <c r="C875" s="19" t="s">
        <v>5165</v>
      </c>
      <c r="F875" s="19" t="s">
        <v>18</v>
      </c>
      <c r="G875" s="19" t="s">
        <v>56</v>
      </c>
      <c r="K875" s="19" t="s">
        <v>3283</v>
      </c>
      <c r="L875" s="19" t="s">
        <v>3284</v>
      </c>
      <c r="M875" s="19">
        <v>26501</v>
      </c>
      <c r="N875" s="19" t="s">
        <v>39</v>
      </c>
      <c r="O875" s="19">
        <v>45435.443032407398</v>
      </c>
      <c r="P875" s="19">
        <v>45435.589641203696</v>
      </c>
      <c r="Q875" s="19" t="s">
        <v>4617</v>
      </c>
      <c r="S875" s="19" t="s">
        <v>91</v>
      </c>
      <c r="T875" s="19" t="s">
        <v>108</v>
      </c>
      <c r="U875" s="19" t="s">
        <v>2721</v>
      </c>
      <c r="V875" s="19" t="s">
        <v>1192</v>
      </c>
      <c r="W875" s="19" t="s">
        <v>4620</v>
      </c>
      <c r="X875" s="19" t="s">
        <v>120</v>
      </c>
      <c r="Y875" s="19" t="s">
        <v>12</v>
      </c>
    </row>
    <row r="876" spans="1:33" x14ac:dyDescent="0.3">
      <c r="A876" s="19" t="s">
        <v>5164</v>
      </c>
      <c r="B876" s="19" t="s">
        <v>5202</v>
      </c>
      <c r="C876" s="19" t="s">
        <v>5203</v>
      </c>
      <c r="F876" s="19" t="s">
        <v>18</v>
      </c>
      <c r="G876" s="19" t="s">
        <v>56</v>
      </c>
      <c r="K876" s="19" t="s">
        <v>3283</v>
      </c>
      <c r="L876" s="19" t="s">
        <v>3284</v>
      </c>
      <c r="M876" s="19">
        <v>26601</v>
      </c>
      <c r="N876" s="19" t="s">
        <v>37</v>
      </c>
      <c r="O876" s="19">
        <v>45435.443356481497</v>
      </c>
      <c r="P876" s="19">
        <v>45435.589641203696</v>
      </c>
      <c r="Q876" s="19" t="s">
        <v>4621</v>
      </c>
      <c r="S876" s="19" t="s">
        <v>90</v>
      </c>
      <c r="T876" s="19" t="s">
        <v>108</v>
      </c>
      <c r="U876" s="19" t="s">
        <v>2713</v>
      </c>
      <c r="V876" s="19" t="s">
        <v>1192</v>
      </c>
      <c r="W876" s="19" t="s">
        <v>4623</v>
      </c>
      <c r="X876" s="19" t="s">
        <v>120</v>
      </c>
      <c r="Y876" s="19" t="s">
        <v>7</v>
      </c>
    </row>
    <row r="877" spans="1:33" x14ac:dyDescent="0.3">
      <c r="A877" s="19" t="s">
        <v>5166</v>
      </c>
      <c r="B877" s="19" t="s">
        <v>3657</v>
      </c>
      <c r="C877" s="19" t="s">
        <v>432</v>
      </c>
      <c r="F877" s="19" t="s">
        <v>18</v>
      </c>
      <c r="G877" s="19" t="s">
        <v>55</v>
      </c>
      <c r="K877" s="19" t="s">
        <v>3283</v>
      </c>
      <c r="L877" s="19" t="s">
        <v>3284</v>
      </c>
      <c r="M877" s="19">
        <v>19001</v>
      </c>
      <c r="N877" s="19" t="s">
        <v>38</v>
      </c>
      <c r="O877" s="19">
        <v>45435.4590509259</v>
      </c>
      <c r="P877" s="19">
        <v>45435.635740740698</v>
      </c>
      <c r="Q877" s="19" t="s">
        <v>3656</v>
      </c>
      <c r="R877" s="19" t="s">
        <v>5237</v>
      </c>
      <c r="S877" s="19" t="s">
        <v>90</v>
      </c>
      <c r="T877" s="19" t="s">
        <v>118</v>
      </c>
      <c r="U877" s="19" t="s">
        <v>2713</v>
      </c>
      <c r="V877" s="19" t="s">
        <v>141</v>
      </c>
      <c r="W877" s="19" t="s">
        <v>3658</v>
      </c>
      <c r="X877" s="19" t="s">
        <v>120</v>
      </c>
      <c r="Y877" s="19" t="s">
        <v>12</v>
      </c>
    </row>
    <row r="878" spans="1:33" x14ac:dyDescent="0.3">
      <c r="A878" s="19" t="s">
        <v>5167</v>
      </c>
      <c r="B878" s="19" t="s">
        <v>3071</v>
      </c>
      <c r="C878" s="19" t="s">
        <v>5168</v>
      </c>
      <c r="F878" s="19" t="s">
        <v>18</v>
      </c>
      <c r="G878" s="19" t="s">
        <v>55</v>
      </c>
      <c r="K878" s="19" t="s">
        <v>3283</v>
      </c>
      <c r="L878" s="19" t="s">
        <v>3284</v>
      </c>
      <c r="M878" s="19">
        <v>24001</v>
      </c>
      <c r="N878" s="19" t="s">
        <v>38</v>
      </c>
      <c r="O878" s="19">
        <v>45435.464351851901</v>
      </c>
      <c r="P878" s="19">
        <v>45435.635740740698</v>
      </c>
      <c r="Q878" s="19" t="s">
        <v>4109</v>
      </c>
      <c r="R878" s="19" t="s">
        <v>5238</v>
      </c>
      <c r="S878" s="19" t="s">
        <v>90</v>
      </c>
      <c r="T878" s="19" t="s">
        <v>147</v>
      </c>
      <c r="U878" s="19" t="s">
        <v>2713</v>
      </c>
      <c r="V878" s="19" t="s">
        <v>291</v>
      </c>
      <c r="W878" s="19" t="s">
        <v>3072</v>
      </c>
      <c r="X878" s="19" t="s">
        <v>115</v>
      </c>
      <c r="Y878" s="19" t="s">
        <v>12</v>
      </c>
    </row>
    <row r="879" spans="1:33" x14ac:dyDescent="0.3">
      <c r="A879" s="19" t="s">
        <v>5169</v>
      </c>
      <c r="B879" s="19" t="s">
        <v>3071</v>
      </c>
      <c r="C879" s="19" t="s">
        <v>5168</v>
      </c>
      <c r="F879" s="19" t="s">
        <v>18</v>
      </c>
      <c r="G879" s="19" t="s">
        <v>55</v>
      </c>
      <c r="K879" s="19" t="s">
        <v>3283</v>
      </c>
      <c r="L879" s="19" t="s">
        <v>3284</v>
      </c>
      <c r="M879" s="19">
        <v>24101</v>
      </c>
      <c r="N879" s="19" t="s">
        <v>38</v>
      </c>
      <c r="O879" s="19">
        <v>45435.465243055602</v>
      </c>
      <c r="P879" s="19">
        <v>45435.635740740698</v>
      </c>
      <c r="Q879" s="19" t="s">
        <v>4111</v>
      </c>
      <c r="R879" s="19" t="s">
        <v>5239</v>
      </c>
      <c r="S879" s="19" t="s">
        <v>90</v>
      </c>
      <c r="T879" s="19" t="s">
        <v>112</v>
      </c>
      <c r="U879" s="19" t="s">
        <v>2713</v>
      </c>
      <c r="V879" s="19" t="s">
        <v>291</v>
      </c>
      <c r="W879" s="19" t="s">
        <v>4112</v>
      </c>
      <c r="X879" s="19" t="s">
        <v>120</v>
      </c>
      <c r="Y879" s="19" t="s">
        <v>12</v>
      </c>
    </row>
    <row r="880" spans="1:33" x14ac:dyDescent="0.3">
      <c r="A880" s="19" t="s">
        <v>5172</v>
      </c>
      <c r="B880" s="19" t="s">
        <v>5170</v>
      </c>
      <c r="C880" s="19" t="s">
        <v>5171</v>
      </c>
      <c r="F880" s="19" t="s">
        <v>14</v>
      </c>
      <c r="G880" s="19" t="s">
        <v>55</v>
      </c>
      <c r="K880" s="19" t="s">
        <v>3283</v>
      </c>
      <c r="L880" s="19" t="s">
        <v>3284</v>
      </c>
      <c r="M880" s="19">
        <v>387900</v>
      </c>
      <c r="N880" s="19" t="s">
        <v>38</v>
      </c>
      <c r="O880" s="19">
        <v>45435.471030092602</v>
      </c>
      <c r="P880" s="19">
        <v>45435.589641203696</v>
      </c>
      <c r="R880" s="19" t="s">
        <v>5240</v>
      </c>
      <c r="S880" s="19" t="s">
        <v>93</v>
      </c>
      <c r="V880" s="19" t="s">
        <v>362</v>
      </c>
      <c r="AG880" s="19" t="s">
        <v>140</v>
      </c>
    </row>
    <row r="881" spans="1:34" x14ac:dyDescent="0.3">
      <c r="A881" s="19" t="s">
        <v>5175</v>
      </c>
      <c r="B881" s="19" t="s">
        <v>5204</v>
      </c>
      <c r="C881" s="19" t="s">
        <v>5173</v>
      </c>
      <c r="F881" s="19" t="s">
        <v>18</v>
      </c>
      <c r="G881" s="19" t="s">
        <v>55</v>
      </c>
      <c r="K881" s="19" t="s">
        <v>342</v>
      </c>
      <c r="L881" s="19" t="s">
        <v>2701</v>
      </c>
      <c r="M881" s="19">
        <v>10301</v>
      </c>
      <c r="N881" s="19" t="s">
        <v>38</v>
      </c>
      <c r="O881" s="19">
        <v>45435.4762037037</v>
      </c>
      <c r="P881" s="19">
        <v>45435.589641203696</v>
      </c>
      <c r="Q881" s="19" t="s">
        <v>4867</v>
      </c>
      <c r="R881" s="19" t="s">
        <v>5241</v>
      </c>
      <c r="S881" s="19" t="s">
        <v>90</v>
      </c>
      <c r="T881" s="19" t="s">
        <v>148</v>
      </c>
      <c r="U881" s="19" t="s">
        <v>2713</v>
      </c>
      <c r="V881" s="19" t="s">
        <v>355</v>
      </c>
      <c r="W881" s="19" t="s">
        <v>4871</v>
      </c>
      <c r="X881" s="19" t="s">
        <v>120</v>
      </c>
      <c r="Y881" s="19" t="s">
        <v>12</v>
      </c>
    </row>
    <row r="882" spans="1:34" x14ac:dyDescent="0.3">
      <c r="A882" s="19" t="s">
        <v>5176</v>
      </c>
      <c r="B882" s="19" t="s">
        <v>402</v>
      </c>
      <c r="C882" s="19" t="s">
        <v>5174</v>
      </c>
      <c r="F882" s="19" t="s">
        <v>24</v>
      </c>
      <c r="G882" s="19" t="s">
        <v>60</v>
      </c>
      <c r="K882" s="19" t="s">
        <v>342</v>
      </c>
      <c r="L882" s="19" t="s">
        <v>2701</v>
      </c>
      <c r="M882" s="19">
        <v>10001</v>
      </c>
      <c r="N882" s="19" t="s">
        <v>38</v>
      </c>
      <c r="O882" s="19">
        <v>45435.476666666698</v>
      </c>
      <c r="P882" s="19">
        <v>45435.589641203696</v>
      </c>
      <c r="Q882" s="19" t="s">
        <v>4416</v>
      </c>
      <c r="R882" s="19" t="s">
        <v>5242</v>
      </c>
      <c r="S882" s="19" t="s">
        <v>90</v>
      </c>
      <c r="T882" s="19" t="s">
        <v>3810</v>
      </c>
      <c r="U882" s="19" t="s">
        <v>2713</v>
      </c>
      <c r="V882" s="19" t="s">
        <v>355</v>
      </c>
      <c r="Y882" s="19" t="s">
        <v>12</v>
      </c>
    </row>
    <row r="883" spans="1:34" x14ac:dyDescent="0.3">
      <c r="A883" s="19" t="s">
        <v>5177</v>
      </c>
      <c r="B883" s="19" t="s">
        <v>5086</v>
      </c>
      <c r="C883" s="19" t="s">
        <v>127</v>
      </c>
      <c r="F883" s="19" t="s">
        <v>24</v>
      </c>
      <c r="G883" s="19" t="s">
        <v>60</v>
      </c>
      <c r="K883" s="19" t="s">
        <v>134</v>
      </c>
      <c r="L883" s="19" t="s">
        <v>2694</v>
      </c>
      <c r="M883" s="19">
        <v>388200</v>
      </c>
      <c r="N883" s="19" t="s">
        <v>38</v>
      </c>
      <c r="O883" s="19">
        <v>45435.485937500001</v>
      </c>
      <c r="P883" s="19">
        <v>45435.657974537004</v>
      </c>
      <c r="R883" s="19" t="s">
        <v>5243</v>
      </c>
      <c r="S883" s="19" t="s">
        <v>90</v>
      </c>
      <c r="T883" s="19" t="s">
        <v>3810</v>
      </c>
      <c r="U883" s="19" t="s">
        <v>2713</v>
      </c>
      <c r="V883" s="19" t="s">
        <v>113</v>
      </c>
    </row>
    <row r="884" spans="1:34" x14ac:dyDescent="0.3">
      <c r="A884" s="19" t="s">
        <v>5180</v>
      </c>
      <c r="B884" s="19" t="s">
        <v>4231</v>
      </c>
      <c r="C884" s="19" t="s">
        <v>5178</v>
      </c>
      <c r="F884" s="19" t="s">
        <v>18</v>
      </c>
      <c r="G884" s="19" t="s">
        <v>56</v>
      </c>
      <c r="K884" s="19" t="s">
        <v>3283</v>
      </c>
      <c r="L884" s="19" t="s">
        <v>3284</v>
      </c>
      <c r="M884" s="19">
        <v>19901</v>
      </c>
      <c r="N884" s="19" t="s">
        <v>39</v>
      </c>
      <c r="O884" s="19">
        <v>45435.495775463001</v>
      </c>
      <c r="P884" s="19">
        <v>45435.635740740698</v>
      </c>
      <c r="Q884" s="19" t="s">
        <v>4230</v>
      </c>
      <c r="S884" s="19" t="s">
        <v>90</v>
      </c>
      <c r="T884" s="19" t="s">
        <v>148</v>
      </c>
      <c r="U884" s="19" t="s">
        <v>2713</v>
      </c>
      <c r="V884" s="19" t="s">
        <v>141</v>
      </c>
      <c r="W884" s="19" t="s">
        <v>4234</v>
      </c>
      <c r="X884" s="19" t="s">
        <v>120</v>
      </c>
      <c r="Y884" s="19" t="s">
        <v>12</v>
      </c>
    </row>
    <row r="885" spans="1:34" x14ac:dyDescent="0.3">
      <c r="A885" s="19" t="s">
        <v>5181</v>
      </c>
      <c r="B885" s="19" t="s">
        <v>4236</v>
      </c>
      <c r="C885" s="19" t="s">
        <v>5179</v>
      </c>
      <c r="F885" s="19" t="s">
        <v>18</v>
      </c>
      <c r="G885" s="19" t="s">
        <v>56</v>
      </c>
      <c r="K885" s="19" t="s">
        <v>3283</v>
      </c>
      <c r="L885" s="19" t="s">
        <v>3284</v>
      </c>
      <c r="M885" s="19">
        <v>20001</v>
      </c>
      <c r="N885" s="19" t="s">
        <v>39</v>
      </c>
      <c r="O885" s="19">
        <v>45435.496157407397</v>
      </c>
      <c r="P885" s="19">
        <v>45435.635740740698</v>
      </c>
      <c r="Q885" s="19" t="s">
        <v>4235</v>
      </c>
      <c r="S885" s="19" t="s">
        <v>90</v>
      </c>
      <c r="T885" s="19" t="s">
        <v>112</v>
      </c>
      <c r="U885" s="19" t="s">
        <v>2713</v>
      </c>
      <c r="V885" s="19" t="s">
        <v>141</v>
      </c>
      <c r="W885" s="19" t="s">
        <v>4239</v>
      </c>
      <c r="X885" s="19" t="s">
        <v>120</v>
      </c>
      <c r="Y885" s="19" t="s">
        <v>12</v>
      </c>
    </row>
    <row r="886" spans="1:34" x14ac:dyDescent="0.3">
      <c r="A886" s="19" t="s">
        <v>5182</v>
      </c>
      <c r="B886" s="19" t="s">
        <v>4422</v>
      </c>
      <c r="C886" s="19" t="s">
        <v>114</v>
      </c>
      <c r="F886" s="19" t="s">
        <v>14</v>
      </c>
      <c r="G886" s="19" t="s">
        <v>55</v>
      </c>
      <c r="K886" s="19" t="s">
        <v>134</v>
      </c>
      <c r="L886" s="19" t="s">
        <v>2694</v>
      </c>
      <c r="M886" s="19">
        <v>5701</v>
      </c>
      <c r="N886" s="19" t="s">
        <v>38</v>
      </c>
      <c r="O886" s="19">
        <v>45435.502789351798</v>
      </c>
      <c r="P886" s="19">
        <v>45435.589641203696</v>
      </c>
      <c r="Q886" s="19" t="s">
        <v>4421</v>
      </c>
      <c r="R886" s="19" t="s">
        <v>5205</v>
      </c>
      <c r="S886" s="19" t="s">
        <v>90</v>
      </c>
      <c r="V886" s="19" t="s">
        <v>113</v>
      </c>
      <c r="AG886" s="19" t="s">
        <v>145</v>
      </c>
      <c r="AH886" s="19" t="s">
        <v>3308</v>
      </c>
    </row>
    <row r="887" spans="1:34" x14ac:dyDescent="0.3">
      <c r="A887" s="19" t="s">
        <v>5183</v>
      </c>
      <c r="B887" s="19" t="s">
        <v>4438</v>
      </c>
      <c r="C887" s="19" t="s">
        <v>114</v>
      </c>
      <c r="F887" s="19" t="s">
        <v>14</v>
      </c>
      <c r="G887" s="19" t="s">
        <v>55</v>
      </c>
      <c r="K887" s="19" t="s">
        <v>134</v>
      </c>
      <c r="L887" s="19" t="s">
        <v>2694</v>
      </c>
      <c r="M887" s="19">
        <v>6901</v>
      </c>
      <c r="N887" s="19" t="s">
        <v>38</v>
      </c>
      <c r="O887" s="19">
        <v>45435.503923611097</v>
      </c>
      <c r="P887" s="19">
        <v>45435.589641203696</v>
      </c>
      <c r="Q887" s="19" t="s">
        <v>4437</v>
      </c>
      <c r="R887" s="19" t="s">
        <v>5244</v>
      </c>
      <c r="S887" s="19" t="s">
        <v>90</v>
      </c>
      <c r="V887" s="19" t="s">
        <v>113</v>
      </c>
      <c r="AF887" s="19" t="s">
        <v>3391</v>
      </c>
      <c r="AG887" s="19" t="s">
        <v>370</v>
      </c>
    </row>
    <row r="888" spans="1:34" x14ac:dyDescent="0.3">
      <c r="A888" s="19" t="s">
        <v>5197</v>
      </c>
      <c r="B888" s="19" t="s">
        <v>4025</v>
      </c>
      <c r="C888" s="19" t="s">
        <v>432</v>
      </c>
      <c r="F888" s="19" t="s">
        <v>18</v>
      </c>
      <c r="G888" s="19" t="s">
        <v>55</v>
      </c>
      <c r="K888" s="19" t="s">
        <v>134</v>
      </c>
      <c r="L888" s="19" t="s">
        <v>2694</v>
      </c>
      <c r="M888" s="19">
        <v>1102</v>
      </c>
      <c r="N888" s="19" t="s">
        <v>39</v>
      </c>
      <c r="O888" s="19">
        <v>45435.505682870396</v>
      </c>
      <c r="P888" s="19">
        <v>45435.589641203696</v>
      </c>
      <c r="Q888" s="19" t="s">
        <v>4992</v>
      </c>
      <c r="S888" s="19" t="s">
        <v>90</v>
      </c>
      <c r="T888" s="19" t="s">
        <v>108</v>
      </c>
      <c r="U888" s="19" t="s">
        <v>2713</v>
      </c>
      <c r="V888" s="19" t="s">
        <v>209</v>
      </c>
      <c r="W888" s="19" t="s">
        <v>4026</v>
      </c>
      <c r="X888" s="19" t="s">
        <v>115</v>
      </c>
      <c r="Y888" s="19" t="s">
        <v>12</v>
      </c>
    </row>
    <row r="889" spans="1:34" x14ac:dyDescent="0.3">
      <c r="A889" s="19" t="s">
        <v>5198</v>
      </c>
      <c r="B889" s="19" t="s">
        <v>4028</v>
      </c>
      <c r="C889" s="19" t="s">
        <v>4994</v>
      </c>
      <c r="F889" s="19" t="s">
        <v>14</v>
      </c>
      <c r="G889" s="19" t="s">
        <v>55</v>
      </c>
      <c r="K889" s="19" t="s">
        <v>134</v>
      </c>
      <c r="L889" s="19" t="s">
        <v>2694</v>
      </c>
      <c r="M889" s="19">
        <v>1202</v>
      </c>
      <c r="N889" s="19" t="s">
        <v>39</v>
      </c>
      <c r="O889" s="19">
        <v>45435.5091203704</v>
      </c>
      <c r="P889" s="19">
        <v>45435.589641203696</v>
      </c>
      <c r="Q889" s="19" t="s">
        <v>4993</v>
      </c>
      <c r="AG889" s="19" t="s">
        <v>3327</v>
      </c>
    </row>
    <row r="890" spans="1:34" x14ac:dyDescent="0.3">
      <c r="A890" s="19" t="s">
        <v>5200</v>
      </c>
      <c r="B890" s="19" t="s">
        <v>5083</v>
      </c>
      <c r="C890" s="19" t="s">
        <v>421</v>
      </c>
      <c r="F890" s="19" t="s">
        <v>24</v>
      </c>
      <c r="G890" s="19" t="s">
        <v>60</v>
      </c>
      <c r="K890" s="19" t="s">
        <v>134</v>
      </c>
      <c r="L890" s="19" t="s">
        <v>2694</v>
      </c>
      <c r="M890" s="19">
        <v>6400</v>
      </c>
      <c r="N890" s="19" t="s">
        <v>45</v>
      </c>
      <c r="O890" s="19">
        <v>45435.5163888889</v>
      </c>
      <c r="P890" s="19">
        <v>45435.589641203696</v>
      </c>
      <c r="Q890" s="19" t="s">
        <v>5084</v>
      </c>
      <c r="S890" s="19" t="s">
        <v>90</v>
      </c>
      <c r="T890" s="19" t="s">
        <v>3810</v>
      </c>
      <c r="U890" s="19" t="s">
        <v>2713</v>
      </c>
      <c r="V890" s="19" t="s">
        <v>113</v>
      </c>
      <c r="Y890" s="19" t="s">
        <v>12</v>
      </c>
    </row>
    <row r="891" spans="1:34" x14ac:dyDescent="0.3">
      <c r="A891" s="19" t="s">
        <v>5201</v>
      </c>
      <c r="B891" s="19" t="s">
        <v>4424</v>
      </c>
      <c r="C891" s="19" t="s">
        <v>5157</v>
      </c>
      <c r="F891" s="19" t="s">
        <v>18</v>
      </c>
      <c r="G891" s="19" t="s">
        <v>55</v>
      </c>
      <c r="K891" s="19" t="s">
        <v>134</v>
      </c>
      <c r="L891" s="19" t="s">
        <v>2694</v>
      </c>
      <c r="M891" s="19">
        <v>387301</v>
      </c>
      <c r="N891" s="19" t="s">
        <v>39</v>
      </c>
      <c r="O891" s="19">
        <v>45435.518229166701</v>
      </c>
      <c r="P891" s="19">
        <v>45435.635740740698</v>
      </c>
      <c r="Q891" s="19" t="s">
        <v>5156</v>
      </c>
      <c r="S891" s="19" t="s">
        <v>90</v>
      </c>
      <c r="T891" s="19" t="s">
        <v>108</v>
      </c>
      <c r="U891" s="19" t="s">
        <v>2713</v>
      </c>
      <c r="V891" s="19" t="s">
        <v>113</v>
      </c>
      <c r="W891" s="19" t="s">
        <v>5162</v>
      </c>
      <c r="X891" s="19" t="s">
        <v>120</v>
      </c>
      <c r="Y891" s="19" t="s">
        <v>12</v>
      </c>
    </row>
    <row r="892" spans="1:34" x14ac:dyDescent="0.3">
      <c r="A892" s="19" t="s">
        <v>5199</v>
      </c>
      <c r="B892" s="19" t="s">
        <v>3805</v>
      </c>
      <c r="C892" s="19" t="s">
        <v>5245</v>
      </c>
      <c r="F892" s="19" t="s">
        <v>18</v>
      </c>
      <c r="G892" s="19" t="s">
        <v>55</v>
      </c>
      <c r="K892" s="19" t="s">
        <v>134</v>
      </c>
      <c r="L892" s="19" t="s">
        <v>2694</v>
      </c>
      <c r="M892" s="19">
        <v>5202</v>
      </c>
      <c r="N892" s="19" t="s">
        <v>39</v>
      </c>
      <c r="O892" s="19">
        <v>45435.519143518497</v>
      </c>
      <c r="P892" s="19">
        <v>45435.589641203696</v>
      </c>
      <c r="Q892" s="19" t="s">
        <v>5057</v>
      </c>
      <c r="S892" s="19" t="s">
        <v>90</v>
      </c>
      <c r="T892" s="19" t="s">
        <v>118</v>
      </c>
      <c r="U892" s="19" t="s">
        <v>2713</v>
      </c>
      <c r="V892" s="19" t="s">
        <v>113</v>
      </c>
      <c r="W892" s="19" t="s">
        <v>3808</v>
      </c>
      <c r="X892" s="19" t="s">
        <v>115</v>
      </c>
      <c r="Y892" s="19" t="s">
        <v>12</v>
      </c>
    </row>
    <row r="893" spans="1:34" x14ac:dyDescent="0.3">
      <c r="A893" s="19" t="s">
        <v>5205</v>
      </c>
      <c r="B893" s="19" t="s">
        <v>4422</v>
      </c>
      <c r="C893" s="19" t="s">
        <v>114</v>
      </c>
      <c r="F893" s="19" t="s">
        <v>14</v>
      </c>
      <c r="G893" s="19" t="s">
        <v>55</v>
      </c>
      <c r="K893" s="19" t="s">
        <v>134</v>
      </c>
      <c r="L893" s="19" t="s">
        <v>2694</v>
      </c>
      <c r="M893" s="19">
        <v>5702</v>
      </c>
      <c r="N893" s="19" t="s">
        <v>39</v>
      </c>
      <c r="O893" s="19">
        <v>45435.520277777803</v>
      </c>
      <c r="Q893" s="19" t="s">
        <v>5182</v>
      </c>
      <c r="S893" s="19" t="s">
        <v>90</v>
      </c>
      <c r="V893" s="19" t="s">
        <v>113</v>
      </c>
      <c r="AG893" s="19" t="s">
        <v>145</v>
      </c>
      <c r="AH893" s="19" t="s">
        <v>3308</v>
      </c>
    </row>
    <row r="894" spans="1:34" x14ac:dyDescent="0.3">
      <c r="A894" s="19" t="s">
        <v>5184</v>
      </c>
      <c r="B894" s="19" t="s">
        <v>5191</v>
      </c>
      <c r="C894" s="19" t="s">
        <v>3709</v>
      </c>
      <c r="F894" s="19" t="s">
        <v>18</v>
      </c>
      <c r="G894" s="19" t="s">
        <v>55</v>
      </c>
      <c r="K894" s="19" t="s">
        <v>3283</v>
      </c>
      <c r="L894" s="19" t="s">
        <v>3284</v>
      </c>
      <c r="M894" s="19">
        <v>389300</v>
      </c>
      <c r="N894" s="19" t="s">
        <v>52</v>
      </c>
      <c r="O894" s="19">
        <v>45435.5317476852</v>
      </c>
      <c r="S894" s="19" t="s">
        <v>90</v>
      </c>
      <c r="T894" s="19" t="s">
        <v>112</v>
      </c>
      <c r="U894" s="19" t="s">
        <v>2713</v>
      </c>
      <c r="V894" s="19" t="s">
        <v>141</v>
      </c>
      <c r="W894" s="19" t="s">
        <v>5206</v>
      </c>
      <c r="Y894" s="19" t="s">
        <v>12</v>
      </c>
    </row>
    <row r="895" spans="1:34" x14ac:dyDescent="0.3">
      <c r="A895" s="19" t="s">
        <v>5185</v>
      </c>
      <c r="B895" s="19" t="s">
        <v>5207</v>
      </c>
      <c r="C895" s="19" t="s">
        <v>211</v>
      </c>
      <c r="F895" s="19" t="s">
        <v>18</v>
      </c>
      <c r="G895" s="19" t="s">
        <v>55</v>
      </c>
      <c r="K895" s="19" t="s">
        <v>2736</v>
      </c>
      <c r="L895" s="19" t="s">
        <v>2737</v>
      </c>
      <c r="M895" s="19">
        <v>31501</v>
      </c>
      <c r="N895" s="19" t="s">
        <v>39</v>
      </c>
      <c r="O895" s="19">
        <v>45435.533958333297</v>
      </c>
      <c r="P895" s="19">
        <v>45435.7512615741</v>
      </c>
      <c r="Q895" s="19" t="s">
        <v>3903</v>
      </c>
      <c r="S895" s="19" t="s">
        <v>90</v>
      </c>
      <c r="T895" s="19" t="s">
        <v>3906</v>
      </c>
      <c r="U895" s="19" t="s">
        <v>354</v>
      </c>
      <c r="V895" s="19" t="s">
        <v>146</v>
      </c>
      <c r="W895" s="19" t="s">
        <v>3907</v>
      </c>
      <c r="X895" s="19" t="s">
        <v>120</v>
      </c>
      <c r="Y895" s="19" t="s">
        <v>10</v>
      </c>
    </row>
    <row r="896" spans="1:34" x14ac:dyDescent="0.3">
      <c r="A896" s="19" t="s">
        <v>5186</v>
      </c>
      <c r="B896" s="19" t="s">
        <v>5208</v>
      </c>
      <c r="C896" s="19" t="s">
        <v>211</v>
      </c>
      <c r="F896" s="19" t="s">
        <v>18</v>
      </c>
      <c r="G896" s="19" t="s">
        <v>55</v>
      </c>
      <c r="K896" s="19" t="s">
        <v>2736</v>
      </c>
      <c r="L896" s="19" t="s">
        <v>2737</v>
      </c>
      <c r="M896" s="19">
        <v>31601</v>
      </c>
      <c r="N896" s="19" t="s">
        <v>39</v>
      </c>
      <c r="O896" s="19">
        <v>45435.534328703703</v>
      </c>
      <c r="P896" s="19">
        <v>45435.7512615741</v>
      </c>
      <c r="Q896" s="19" t="s">
        <v>3908</v>
      </c>
      <c r="S896" s="19" t="s">
        <v>90</v>
      </c>
      <c r="T896" s="19" t="s">
        <v>148</v>
      </c>
      <c r="U896" s="19" t="s">
        <v>2713</v>
      </c>
      <c r="V896" s="19" t="s">
        <v>146</v>
      </c>
      <c r="W896" s="19" t="s">
        <v>3910</v>
      </c>
      <c r="X896" s="19" t="s">
        <v>120</v>
      </c>
      <c r="Y896" s="19" t="s">
        <v>10</v>
      </c>
    </row>
    <row r="897" spans="1:34" x14ac:dyDescent="0.3">
      <c r="A897" s="19" t="s">
        <v>5192</v>
      </c>
      <c r="B897" s="19" t="s">
        <v>5187</v>
      </c>
      <c r="C897" s="19" t="s">
        <v>114</v>
      </c>
      <c r="F897" s="19" t="s">
        <v>21</v>
      </c>
      <c r="G897" s="19" t="s">
        <v>55</v>
      </c>
      <c r="K897" s="19" t="s">
        <v>2762</v>
      </c>
      <c r="L897" s="19" t="s">
        <v>2763</v>
      </c>
      <c r="M897" s="19">
        <v>76501</v>
      </c>
      <c r="N897" s="19" t="s">
        <v>37</v>
      </c>
      <c r="O897" s="19">
        <v>45435.544224537</v>
      </c>
      <c r="P897" s="19">
        <v>45435.7512615741</v>
      </c>
      <c r="Q897" s="19" t="s">
        <v>4372</v>
      </c>
      <c r="S897" s="19" t="s">
        <v>94</v>
      </c>
      <c r="T897" s="19" t="s">
        <v>118</v>
      </c>
      <c r="V897" s="19" t="s">
        <v>491</v>
      </c>
    </row>
    <row r="898" spans="1:34" x14ac:dyDescent="0.3">
      <c r="A898" s="19" t="s">
        <v>5193</v>
      </c>
      <c r="B898" s="19" t="s">
        <v>5188</v>
      </c>
      <c r="C898" s="19" t="s">
        <v>154</v>
      </c>
      <c r="F898" s="19" t="s">
        <v>21</v>
      </c>
      <c r="G898" s="19" t="s">
        <v>55</v>
      </c>
      <c r="K898" s="19" t="s">
        <v>2762</v>
      </c>
      <c r="L898" s="19" t="s">
        <v>2763</v>
      </c>
      <c r="M898" s="19">
        <v>75701</v>
      </c>
      <c r="N898" s="19" t="s">
        <v>36</v>
      </c>
      <c r="O898" s="19">
        <v>45435.5447569444</v>
      </c>
      <c r="Q898" s="19" t="s">
        <v>4081</v>
      </c>
      <c r="S898" s="19" t="s">
        <v>94</v>
      </c>
      <c r="T898" s="19" t="s">
        <v>232</v>
      </c>
      <c r="V898" s="19" t="s">
        <v>491</v>
      </c>
    </row>
    <row r="899" spans="1:34" x14ac:dyDescent="0.3">
      <c r="A899" s="19" t="s">
        <v>5194</v>
      </c>
      <c r="B899" s="19" t="s">
        <v>5190</v>
      </c>
      <c r="C899" s="19" t="s">
        <v>211</v>
      </c>
      <c r="F899" s="19" t="s">
        <v>21</v>
      </c>
      <c r="G899" s="19" t="s">
        <v>55</v>
      </c>
      <c r="K899" s="19" t="s">
        <v>2762</v>
      </c>
      <c r="L899" s="19" t="s">
        <v>2763</v>
      </c>
      <c r="M899" s="19">
        <v>76001</v>
      </c>
      <c r="N899" s="19" t="s">
        <v>36</v>
      </c>
      <c r="O899" s="19">
        <v>45435.5452083333</v>
      </c>
      <c r="Q899" s="19" t="s">
        <v>3869</v>
      </c>
      <c r="S899" s="19" t="s">
        <v>94</v>
      </c>
      <c r="T899" s="19" t="s">
        <v>118</v>
      </c>
      <c r="V899" s="19" t="s">
        <v>491</v>
      </c>
    </row>
    <row r="900" spans="1:34" x14ac:dyDescent="0.3">
      <c r="A900" s="19" t="s">
        <v>5195</v>
      </c>
      <c r="B900" s="19" t="s">
        <v>5189</v>
      </c>
      <c r="C900" s="19" t="s">
        <v>188</v>
      </c>
      <c r="F900" s="19" t="s">
        <v>21</v>
      </c>
      <c r="G900" s="19" t="s">
        <v>55</v>
      </c>
      <c r="K900" s="19" t="s">
        <v>2762</v>
      </c>
      <c r="L900" s="19" t="s">
        <v>2763</v>
      </c>
      <c r="M900" s="19">
        <v>389900</v>
      </c>
      <c r="N900" s="19" t="s">
        <v>36</v>
      </c>
      <c r="O900" s="19">
        <v>45435.545763888898</v>
      </c>
      <c r="S900" s="19" t="s">
        <v>94</v>
      </c>
      <c r="T900" s="19" t="s">
        <v>232</v>
      </c>
      <c r="V900" s="19" t="s">
        <v>491</v>
      </c>
    </row>
    <row r="901" spans="1:34" x14ac:dyDescent="0.3">
      <c r="A901" s="19" t="s">
        <v>5196</v>
      </c>
      <c r="B901" s="19" t="s">
        <v>5209</v>
      </c>
      <c r="C901" s="19" t="s">
        <v>5144</v>
      </c>
      <c r="F901" s="19" t="s">
        <v>14</v>
      </c>
      <c r="G901" s="19" t="s">
        <v>55</v>
      </c>
      <c r="K901" s="19" t="s">
        <v>2762</v>
      </c>
      <c r="L901" s="19" t="s">
        <v>2763</v>
      </c>
      <c r="M901" s="19">
        <v>390000</v>
      </c>
      <c r="N901" s="19" t="s">
        <v>36</v>
      </c>
      <c r="O901" s="19">
        <v>45435.5457986111</v>
      </c>
      <c r="S901" s="19" t="s">
        <v>94</v>
      </c>
      <c r="V901" s="19" t="s">
        <v>491</v>
      </c>
    </row>
    <row r="902" spans="1:34" x14ac:dyDescent="0.3">
      <c r="A902" s="19" t="s">
        <v>5210</v>
      </c>
      <c r="B902" s="19" t="s">
        <v>2761</v>
      </c>
      <c r="C902" s="19" t="s">
        <v>154</v>
      </c>
      <c r="F902" s="19" t="s">
        <v>18</v>
      </c>
      <c r="G902" s="19" t="s">
        <v>55</v>
      </c>
      <c r="K902" s="19" t="s">
        <v>2736</v>
      </c>
      <c r="L902" s="19" t="s">
        <v>2737</v>
      </c>
      <c r="M902" s="19">
        <v>31101</v>
      </c>
      <c r="N902" s="19" t="s">
        <v>39</v>
      </c>
      <c r="O902" s="19">
        <v>45435.576712962997</v>
      </c>
      <c r="P902" s="19">
        <v>45435.635740740698</v>
      </c>
      <c r="Q902" s="19" t="s">
        <v>3718</v>
      </c>
      <c r="S902" s="19" t="s">
        <v>90</v>
      </c>
      <c r="T902" s="19" t="s">
        <v>112</v>
      </c>
      <c r="U902" s="19" t="s">
        <v>2713</v>
      </c>
      <c r="V902" s="19" t="s">
        <v>146</v>
      </c>
      <c r="W902" s="19" t="s">
        <v>3720</v>
      </c>
      <c r="X902" s="19" t="s">
        <v>120</v>
      </c>
      <c r="Y902" s="19" t="s">
        <v>10</v>
      </c>
    </row>
    <row r="903" spans="1:34" x14ac:dyDescent="0.3">
      <c r="A903" s="19" t="s">
        <v>5226</v>
      </c>
      <c r="B903" s="19" t="s">
        <v>4481</v>
      </c>
      <c r="C903" s="19" t="s">
        <v>5062</v>
      </c>
      <c r="F903" s="19" t="s">
        <v>18</v>
      </c>
      <c r="G903" s="19" t="s">
        <v>55</v>
      </c>
      <c r="K903" s="19" t="s">
        <v>3283</v>
      </c>
      <c r="L903" s="19" t="s">
        <v>3284</v>
      </c>
      <c r="M903" s="19">
        <v>14402</v>
      </c>
      <c r="N903" s="19" t="s">
        <v>39</v>
      </c>
      <c r="O903" s="19">
        <v>45435.6104513889</v>
      </c>
      <c r="P903" s="19">
        <v>45435.789375</v>
      </c>
      <c r="Q903" s="19" t="s">
        <v>5049</v>
      </c>
      <c r="S903" s="19" t="s">
        <v>90</v>
      </c>
      <c r="T903" s="19" t="s">
        <v>108</v>
      </c>
      <c r="U903" s="19" t="s">
        <v>2713</v>
      </c>
      <c r="V903" s="19" t="s">
        <v>146</v>
      </c>
      <c r="W903" s="19" t="s">
        <v>4483</v>
      </c>
      <c r="X903" s="19" t="s">
        <v>115</v>
      </c>
      <c r="Y903" s="19" t="s">
        <v>12</v>
      </c>
    </row>
    <row r="904" spans="1:34" x14ac:dyDescent="0.3">
      <c r="A904" s="19" t="s">
        <v>5216</v>
      </c>
      <c r="B904" s="19" t="s">
        <v>4432</v>
      </c>
      <c r="C904" s="19" t="s">
        <v>4433</v>
      </c>
      <c r="F904" s="19" t="s">
        <v>14</v>
      </c>
      <c r="G904" s="19" t="s">
        <v>55</v>
      </c>
      <c r="K904" s="19" t="s">
        <v>3283</v>
      </c>
      <c r="L904" s="19" t="s">
        <v>3284</v>
      </c>
      <c r="M904" s="19">
        <v>25201</v>
      </c>
      <c r="N904" s="19" t="s">
        <v>38</v>
      </c>
      <c r="O904" s="19">
        <v>45435.611736111103</v>
      </c>
      <c r="P904" s="19">
        <v>45435.635740740698</v>
      </c>
      <c r="Q904" s="19" t="s">
        <v>4431</v>
      </c>
      <c r="R904" s="19" t="s">
        <v>5246</v>
      </c>
      <c r="S904" s="19" t="s">
        <v>90</v>
      </c>
      <c r="V904" s="19" t="s">
        <v>152</v>
      </c>
      <c r="AG904" s="19" t="s">
        <v>370</v>
      </c>
      <c r="AH904" s="19" t="s">
        <v>4434</v>
      </c>
    </row>
    <row r="905" spans="1:34" x14ac:dyDescent="0.3">
      <c r="A905" s="19" t="s">
        <v>5224</v>
      </c>
      <c r="B905" s="19" t="s">
        <v>4005</v>
      </c>
      <c r="C905" s="19" t="s">
        <v>4006</v>
      </c>
      <c r="F905" s="19" t="s">
        <v>18</v>
      </c>
      <c r="G905" s="19" t="s">
        <v>55</v>
      </c>
      <c r="K905" s="19" t="s">
        <v>3283</v>
      </c>
      <c r="L905" s="19" t="s">
        <v>3284</v>
      </c>
      <c r="M905" s="19">
        <v>14202</v>
      </c>
      <c r="N905" s="19" t="s">
        <v>39</v>
      </c>
      <c r="O905" s="19">
        <v>45435.617256944402</v>
      </c>
      <c r="P905" s="19">
        <v>45435.635740740698</v>
      </c>
      <c r="Q905" s="19" t="s">
        <v>5047</v>
      </c>
      <c r="S905" s="19" t="s">
        <v>90</v>
      </c>
      <c r="T905" s="19" t="s">
        <v>118</v>
      </c>
      <c r="U905" s="19" t="s">
        <v>2713</v>
      </c>
      <c r="V905" s="19" t="s">
        <v>146</v>
      </c>
      <c r="W905" s="19" t="s">
        <v>4007</v>
      </c>
      <c r="X905" s="19" t="s">
        <v>115</v>
      </c>
      <c r="Y905" s="19" t="s">
        <v>12</v>
      </c>
    </row>
    <row r="906" spans="1:34" x14ac:dyDescent="0.3">
      <c r="A906" s="19" t="s">
        <v>5225</v>
      </c>
      <c r="B906" s="19" t="s">
        <v>4005</v>
      </c>
      <c r="C906" s="19" t="s">
        <v>4126</v>
      </c>
      <c r="F906" s="19" t="s">
        <v>18</v>
      </c>
      <c r="G906" s="19" t="s">
        <v>55</v>
      </c>
      <c r="K906" s="19" t="s">
        <v>3283</v>
      </c>
      <c r="L906" s="19" t="s">
        <v>3284</v>
      </c>
      <c r="M906" s="19">
        <v>14302</v>
      </c>
      <c r="N906" s="19" t="s">
        <v>39</v>
      </c>
      <c r="O906" s="19">
        <v>45435.618136574099</v>
      </c>
      <c r="P906" s="19">
        <v>45435.657974537004</v>
      </c>
      <c r="Q906" s="19" t="s">
        <v>5048</v>
      </c>
      <c r="S906" s="19" t="s">
        <v>90</v>
      </c>
      <c r="T906" s="19" t="s">
        <v>170</v>
      </c>
      <c r="U906" s="19" t="s">
        <v>2713</v>
      </c>
      <c r="V906" s="19" t="s">
        <v>146</v>
      </c>
      <c r="W906" s="19" t="s">
        <v>4128</v>
      </c>
      <c r="X906" s="19" t="s">
        <v>115</v>
      </c>
      <c r="Y906" s="19" t="s">
        <v>12</v>
      </c>
    </row>
    <row r="907" spans="1:34" x14ac:dyDescent="0.3">
      <c r="A907" s="19" t="s">
        <v>5227</v>
      </c>
      <c r="B907" s="19" t="s">
        <v>5063</v>
      </c>
      <c r="C907" s="19" t="s">
        <v>5051</v>
      </c>
      <c r="F907" s="19" t="s">
        <v>14</v>
      </c>
      <c r="G907" s="19" t="s">
        <v>55</v>
      </c>
      <c r="K907" s="19" t="s">
        <v>3283</v>
      </c>
      <c r="L907" s="19" t="s">
        <v>3284</v>
      </c>
      <c r="M907" s="19">
        <v>14502</v>
      </c>
      <c r="N907" s="19" t="s">
        <v>39</v>
      </c>
      <c r="O907" s="19">
        <v>45435.621597222198</v>
      </c>
      <c r="Q907" s="19" t="s">
        <v>5050</v>
      </c>
      <c r="S907" s="19" t="s">
        <v>90</v>
      </c>
      <c r="V907" s="19" t="s">
        <v>146</v>
      </c>
      <c r="AG907" s="19" t="s">
        <v>3327</v>
      </c>
    </row>
    <row r="908" spans="1:34" x14ac:dyDescent="0.3">
      <c r="A908" s="19" t="s">
        <v>5234</v>
      </c>
      <c r="B908" s="19" t="s">
        <v>5147</v>
      </c>
      <c r="C908" s="19" t="s">
        <v>5148</v>
      </c>
      <c r="F908" s="19" t="s">
        <v>18</v>
      </c>
      <c r="G908" s="19" t="s">
        <v>55</v>
      </c>
      <c r="K908" s="19" t="s">
        <v>3283</v>
      </c>
      <c r="L908" s="19" t="s">
        <v>3284</v>
      </c>
      <c r="M908" s="19">
        <v>17102</v>
      </c>
      <c r="N908" s="19" t="s">
        <v>39</v>
      </c>
      <c r="O908" s="19">
        <v>45435.6253587963</v>
      </c>
      <c r="Q908" s="19" t="s">
        <v>5145</v>
      </c>
      <c r="S908" s="19" t="s">
        <v>90</v>
      </c>
      <c r="T908" s="19" t="s">
        <v>148</v>
      </c>
      <c r="U908" s="19" t="s">
        <v>2713</v>
      </c>
      <c r="V908" s="19" t="s">
        <v>209</v>
      </c>
      <c r="W908" s="19" t="s">
        <v>4580</v>
      </c>
      <c r="X908" s="19" t="s">
        <v>115</v>
      </c>
      <c r="Y908" s="19" t="s">
        <v>12</v>
      </c>
    </row>
    <row r="909" spans="1:34" x14ac:dyDescent="0.3">
      <c r="A909" s="19" t="s">
        <v>5217</v>
      </c>
      <c r="B909" s="19" t="s">
        <v>2808</v>
      </c>
      <c r="C909" s="19" t="s">
        <v>114</v>
      </c>
      <c r="F909" s="19" t="s">
        <v>18</v>
      </c>
      <c r="G909" s="19" t="s">
        <v>55</v>
      </c>
      <c r="K909" s="19" t="s">
        <v>2736</v>
      </c>
      <c r="L909" s="19" t="s">
        <v>2737</v>
      </c>
      <c r="M909" s="19">
        <v>32401</v>
      </c>
      <c r="N909" s="19" t="s">
        <v>39</v>
      </c>
      <c r="O909" s="19">
        <v>45435.630810185197</v>
      </c>
      <c r="P909" s="19">
        <v>45435.789375</v>
      </c>
      <c r="Q909" s="19" t="s">
        <v>4496</v>
      </c>
      <c r="S909" s="19" t="s">
        <v>90</v>
      </c>
      <c r="T909" s="19" t="s">
        <v>147</v>
      </c>
      <c r="U909" s="19" t="s">
        <v>2713</v>
      </c>
      <c r="V909" s="19" t="s">
        <v>146</v>
      </c>
      <c r="W909" s="19" t="s">
        <v>2816</v>
      </c>
      <c r="X909" s="19" t="s">
        <v>115</v>
      </c>
      <c r="Y909" s="19" t="s">
        <v>10</v>
      </c>
    </row>
    <row r="910" spans="1:34" x14ac:dyDescent="0.3">
      <c r="A910" s="19" t="s">
        <v>5230</v>
      </c>
      <c r="B910" s="19" t="s">
        <v>3594</v>
      </c>
      <c r="C910" s="19" t="s">
        <v>2950</v>
      </c>
      <c r="F910" s="19" t="s">
        <v>18</v>
      </c>
      <c r="G910" s="19" t="s">
        <v>55</v>
      </c>
      <c r="K910" s="19" t="s">
        <v>3283</v>
      </c>
      <c r="L910" s="19" t="s">
        <v>3284</v>
      </c>
      <c r="M910" s="19">
        <v>17402</v>
      </c>
      <c r="N910" s="19" t="s">
        <v>39</v>
      </c>
      <c r="O910" s="19">
        <v>45435.632592592599</v>
      </c>
      <c r="P910" s="19">
        <v>45435.789375</v>
      </c>
      <c r="Q910" s="19" t="s">
        <v>5056</v>
      </c>
      <c r="S910" s="19" t="s">
        <v>90</v>
      </c>
      <c r="T910" s="19" t="s">
        <v>148</v>
      </c>
      <c r="U910" s="19" t="s">
        <v>2713</v>
      </c>
      <c r="V910" s="19" t="s">
        <v>339</v>
      </c>
      <c r="W910" s="19" t="s">
        <v>3595</v>
      </c>
      <c r="X910" s="19" t="s">
        <v>115</v>
      </c>
      <c r="Y910" s="19" t="s">
        <v>12</v>
      </c>
    </row>
    <row r="911" spans="1:34" x14ac:dyDescent="0.3">
      <c r="A911" s="19" t="s">
        <v>5229</v>
      </c>
      <c r="B911" s="19" t="s">
        <v>3602</v>
      </c>
      <c r="C911" s="19" t="s">
        <v>3603</v>
      </c>
      <c r="F911" s="19" t="s">
        <v>18</v>
      </c>
      <c r="G911" s="19" t="s">
        <v>55</v>
      </c>
      <c r="K911" s="19" t="s">
        <v>3283</v>
      </c>
      <c r="L911" s="19" t="s">
        <v>3284</v>
      </c>
      <c r="M911" s="19">
        <v>17802</v>
      </c>
      <c r="N911" s="19" t="s">
        <v>39</v>
      </c>
      <c r="O911" s="19">
        <v>45435.634953703702</v>
      </c>
      <c r="P911" s="19">
        <v>45435.789375</v>
      </c>
      <c r="Q911" s="19" t="s">
        <v>5055</v>
      </c>
      <c r="S911" s="19" t="s">
        <v>90</v>
      </c>
      <c r="T911" s="19" t="s">
        <v>112</v>
      </c>
      <c r="U911" s="19" t="s">
        <v>2713</v>
      </c>
      <c r="V911" s="19" t="s">
        <v>209</v>
      </c>
      <c r="W911" s="19" t="s">
        <v>3604</v>
      </c>
      <c r="X911" s="19" t="s">
        <v>115</v>
      </c>
      <c r="Y911" s="19" t="s">
        <v>12</v>
      </c>
    </row>
    <row r="912" spans="1:34" x14ac:dyDescent="0.3">
      <c r="A912" s="19" t="s">
        <v>5231</v>
      </c>
      <c r="B912" s="19" t="s">
        <v>5247</v>
      </c>
      <c r="C912" s="19" t="s">
        <v>5248</v>
      </c>
      <c r="F912" s="19" t="s">
        <v>18</v>
      </c>
      <c r="G912" s="19" t="s">
        <v>55</v>
      </c>
      <c r="K912" s="19" t="s">
        <v>3283</v>
      </c>
      <c r="L912" s="19" t="s">
        <v>3284</v>
      </c>
      <c r="M912" s="19">
        <v>18402</v>
      </c>
      <c r="N912" s="19" t="s">
        <v>39</v>
      </c>
      <c r="O912" s="19">
        <v>45435.636956018498</v>
      </c>
      <c r="P912" s="19">
        <v>45435.789375</v>
      </c>
      <c r="Q912" s="19" t="s">
        <v>5058</v>
      </c>
      <c r="S912" s="19" t="s">
        <v>90</v>
      </c>
      <c r="T912" s="19" t="s">
        <v>118</v>
      </c>
      <c r="U912" s="19" t="s">
        <v>2713</v>
      </c>
      <c r="V912" s="19" t="s">
        <v>2949</v>
      </c>
      <c r="W912" s="19" t="s">
        <v>4935</v>
      </c>
      <c r="X912" s="19" t="s">
        <v>115</v>
      </c>
      <c r="Y912" s="19" t="s">
        <v>12</v>
      </c>
    </row>
    <row r="913" spans="1:34" x14ac:dyDescent="0.3">
      <c r="A913" s="19" t="s">
        <v>5232</v>
      </c>
      <c r="B913" s="19" t="s">
        <v>3708</v>
      </c>
      <c r="C913" s="19" t="s">
        <v>3709</v>
      </c>
      <c r="F913" s="19" t="s">
        <v>18</v>
      </c>
      <c r="G913" s="19" t="s">
        <v>55</v>
      </c>
      <c r="K913" s="19" t="s">
        <v>3283</v>
      </c>
      <c r="L913" s="19" t="s">
        <v>3284</v>
      </c>
      <c r="M913" s="19">
        <v>20102</v>
      </c>
      <c r="N913" s="19" t="s">
        <v>39</v>
      </c>
      <c r="O913" s="19">
        <v>45435.643344907403</v>
      </c>
      <c r="Q913" s="19" t="s">
        <v>5088</v>
      </c>
      <c r="S913" s="19" t="s">
        <v>90</v>
      </c>
      <c r="T913" s="19" t="s">
        <v>112</v>
      </c>
      <c r="U913" s="19" t="s">
        <v>2713</v>
      </c>
      <c r="V913" s="19" t="s">
        <v>141</v>
      </c>
      <c r="W913" s="19" t="s">
        <v>3711</v>
      </c>
      <c r="X913" s="19" t="s">
        <v>115</v>
      </c>
      <c r="Y913" s="19" t="s">
        <v>12</v>
      </c>
    </row>
    <row r="914" spans="1:34" x14ac:dyDescent="0.3">
      <c r="A914" s="19" t="s">
        <v>5237</v>
      </c>
      <c r="B914" s="19" t="s">
        <v>3657</v>
      </c>
      <c r="C914" s="19" t="s">
        <v>5249</v>
      </c>
      <c r="F914" s="19" t="s">
        <v>18</v>
      </c>
      <c r="G914" s="19" t="s">
        <v>55</v>
      </c>
      <c r="K914" s="19" t="s">
        <v>3283</v>
      </c>
      <c r="L914" s="19" t="s">
        <v>3284</v>
      </c>
      <c r="M914" s="19">
        <v>19002</v>
      </c>
      <c r="N914" s="19" t="s">
        <v>39</v>
      </c>
      <c r="O914" s="19">
        <v>45435.653854166703</v>
      </c>
      <c r="Q914" s="19" t="s">
        <v>5166</v>
      </c>
      <c r="S914" s="19" t="s">
        <v>90</v>
      </c>
      <c r="T914" s="19" t="s">
        <v>118</v>
      </c>
      <c r="U914" s="19" t="s">
        <v>2713</v>
      </c>
      <c r="V914" s="19" t="s">
        <v>141</v>
      </c>
      <c r="W914" s="19" t="s">
        <v>3658</v>
      </c>
      <c r="X914" s="19" t="s">
        <v>115</v>
      </c>
      <c r="Y914" s="19" t="s">
        <v>12</v>
      </c>
    </row>
    <row r="915" spans="1:34" x14ac:dyDescent="0.3">
      <c r="A915" s="19" t="s">
        <v>5228</v>
      </c>
      <c r="B915" s="19" t="s">
        <v>5053</v>
      </c>
      <c r="C915" s="19" t="s">
        <v>154</v>
      </c>
      <c r="F915" s="19" t="s">
        <v>18</v>
      </c>
      <c r="G915" s="19" t="s">
        <v>55</v>
      </c>
      <c r="K915" s="19" t="s">
        <v>3283</v>
      </c>
      <c r="L915" s="19" t="s">
        <v>3284</v>
      </c>
      <c r="M915" s="19">
        <v>31011</v>
      </c>
      <c r="N915" s="19" t="s">
        <v>39</v>
      </c>
      <c r="O915" s="19">
        <v>45435.657245370399</v>
      </c>
      <c r="P915" s="19">
        <v>45435.7512615741</v>
      </c>
      <c r="Q915" s="19" t="s">
        <v>5054</v>
      </c>
      <c r="S915" s="19" t="s">
        <v>90</v>
      </c>
      <c r="T915" s="19" t="s">
        <v>112</v>
      </c>
      <c r="U915" s="19" t="s">
        <v>2713</v>
      </c>
      <c r="V915" s="19" t="s">
        <v>2949</v>
      </c>
      <c r="W915" s="19" t="s">
        <v>5064</v>
      </c>
      <c r="X915" s="19" t="s">
        <v>120</v>
      </c>
      <c r="Y915" s="19" t="s">
        <v>12</v>
      </c>
    </row>
    <row r="916" spans="1:34" x14ac:dyDescent="0.3">
      <c r="A916" s="19" t="s">
        <v>5250</v>
      </c>
      <c r="B916" s="19" t="s">
        <v>5251</v>
      </c>
      <c r="C916" s="19" t="s">
        <v>5248</v>
      </c>
      <c r="F916" s="19" t="s">
        <v>18</v>
      </c>
      <c r="G916" s="19" t="s">
        <v>55</v>
      </c>
      <c r="K916" s="19" t="s">
        <v>3283</v>
      </c>
      <c r="L916" s="19" t="s">
        <v>3284</v>
      </c>
      <c r="M916" s="19">
        <v>18405</v>
      </c>
      <c r="N916" s="19" t="s">
        <v>37</v>
      </c>
      <c r="O916" s="19">
        <v>45435.662881944401</v>
      </c>
      <c r="P916" s="19">
        <v>45435.789375</v>
      </c>
      <c r="S916" s="19" t="s">
        <v>90</v>
      </c>
      <c r="T916" s="19" t="s">
        <v>118</v>
      </c>
      <c r="U916" s="19" t="s">
        <v>2721</v>
      </c>
      <c r="V916" s="19" t="s">
        <v>5252</v>
      </c>
      <c r="W916" s="19" t="s">
        <v>5253</v>
      </c>
      <c r="Y916" s="19" t="s">
        <v>12</v>
      </c>
    </row>
    <row r="917" spans="1:34" x14ac:dyDescent="0.3">
      <c r="A917" s="19" t="s">
        <v>5211</v>
      </c>
      <c r="B917" s="19" t="s">
        <v>3004</v>
      </c>
      <c r="C917" s="19" t="s">
        <v>3021</v>
      </c>
      <c r="F917" s="19" t="s">
        <v>24</v>
      </c>
      <c r="G917" s="19" t="s">
        <v>60</v>
      </c>
      <c r="K917" s="19" t="s">
        <v>3283</v>
      </c>
      <c r="L917" s="19" t="s">
        <v>3284</v>
      </c>
      <c r="M917" s="19">
        <v>16101</v>
      </c>
      <c r="N917" s="19" t="s">
        <v>45</v>
      </c>
      <c r="O917" s="19">
        <v>45435.6655439815</v>
      </c>
      <c r="P917" s="19">
        <v>45435.789375</v>
      </c>
      <c r="Q917" s="19" t="s">
        <v>3950</v>
      </c>
      <c r="S917" s="19" t="s">
        <v>90</v>
      </c>
      <c r="T917" s="19" t="s">
        <v>122</v>
      </c>
      <c r="U917" s="19" t="s">
        <v>2713</v>
      </c>
      <c r="V917" s="19" t="s">
        <v>3022</v>
      </c>
      <c r="Y917" s="19" t="s">
        <v>12</v>
      </c>
    </row>
    <row r="918" spans="1:34" x14ac:dyDescent="0.3">
      <c r="A918" s="19" t="s">
        <v>5212</v>
      </c>
      <c r="B918" s="19" t="s">
        <v>3004</v>
      </c>
      <c r="C918" s="19" t="s">
        <v>3023</v>
      </c>
      <c r="F918" s="19" t="s">
        <v>24</v>
      </c>
      <c r="G918" s="19" t="s">
        <v>60</v>
      </c>
      <c r="K918" s="19" t="s">
        <v>3283</v>
      </c>
      <c r="L918" s="19" t="s">
        <v>3284</v>
      </c>
      <c r="M918" s="19">
        <v>16201</v>
      </c>
      <c r="N918" s="19" t="s">
        <v>45</v>
      </c>
      <c r="O918" s="19">
        <v>45435.665706018503</v>
      </c>
      <c r="P918" s="19">
        <v>45435.789375</v>
      </c>
      <c r="Q918" s="19" t="s">
        <v>3951</v>
      </c>
      <c r="S918" s="19" t="s">
        <v>90</v>
      </c>
      <c r="T918" s="19" t="s">
        <v>206</v>
      </c>
      <c r="U918" s="19" t="s">
        <v>2713</v>
      </c>
      <c r="V918" s="19" t="s">
        <v>3022</v>
      </c>
      <c r="Y918" s="19" t="s">
        <v>12</v>
      </c>
    </row>
    <row r="919" spans="1:34" x14ac:dyDescent="0.3">
      <c r="A919" s="19" t="s">
        <v>5213</v>
      </c>
      <c r="B919" s="19" t="s">
        <v>2967</v>
      </c>
      <c r="C919" s="19" t="s">
        <v>125</v>
      </c>
      <c r="F919" s="19" t="s">
        <v>21</v>
      </c>
      <c r="G919" s="19" t="s">
        <v>55</v>
      </c>
      <c r="K919" s="19" t="s">
        <v>2777</v>
      </c>
      <c r="L919" s="19" t="s">
        <v>2778</v>
      </c>
      <c r="M919" s="19">
        <v>45301</v>
      </c>
      <c r="N919" s="19" t="s">
        <v>36</v>
      </c>
      <c r="O919" s="19">
        <v>45435.666944444398</v>
      </c>
      <c r="Q919" s="19" t="s">
        <v>3961</v>
      </c>
      <c r="S919" s="19" t="s">
        <v>94</v>
      </c>
    </row>
    <row r="920" spans="1:34" x14ac:dyDescent="0.3">
      <c r="A920" s="19" t="s">
        <v>5254</v>
      </c>
      <c r="B920" s="19" t="s">
        <v>5255</v>
      </c>
      <c r="C920" s="19" t="s">
        <v>5256</v>
      </c>
      <c r="F920" s="19" t="s">
        <v>14</v>
      </c>
      <c r="G920" s="19" t="s">
        <v>55</v>
      </c>
      <c r="K920" s="19" t="s">
        <v>3091</v>
      </c>
      <c r="L920" s="19" t="s">
        <v>2802</v>
      </c>
      <c r="M920" s="19">
        <v>391900</v>
      </c>
      <c r="N920" s="19" t="s">
        <v>36</v>
      </c>
      <c r="O920" s="19">
        <v>45435.669050925899</v>
      </c>
      <c r="S920" s="19" t="s">
        <v>94</v>
      </c>
      <c r="V920" s="19" t="s">
        <v>5257</v>
      </c>
      <c r="AG920" s="19" t="s">
        <v>140</v>
      </c>
      <c r="AH920" s="19" t="s">
        <v>3345</v>
      </c>
    </row>
    <row r="921" spans="1:34" x14ac:dyDescent="0.3">
      <c r="A921" s="19" t="s">
        <v>5238</v>
      </c>
      <c r="B921" s="19" t="s">
        <v>3071</v>
      </c>
      <c r="C921" s="19" t="s">
        <v>5258</v>
      </c>
      <c r="F921" s="19" t="s">
        <v>18</v>
      </c>
      <c r="G921" s="19" t="s">
        <v>55</v>
      </c>
      <c r="K921" s="19" t="s">
        <v>3283</v>
      </c>
      <c r="L921" s="19" t="s">
        <v>3284</v>
      </c>
      <c r="M921" s="19">
        <v>24002</v>
      </c>
      <c r="N921" s="19" t="s">
        <v>39</v>
      </c>
      <c r="O921" s="19">
        <v>45435.682442129597</v>
      </c>
      <c r="Q921" s="19" t="s">
        <v>5167</v>
      </c>
      <c r="S921" s="19" t="s">
        <v>90</v>
      </c>
      <c r="T921" s="19" t="s">
        <v>147</v>
      </c>
      <c r="U921" s="19" t="s">
        <v>2713</v>
      </c>
      <c r="V921" s="19" t="s">
        <v>291</v>
      </c>
      <c r="W921" s="19" t="s">
        <v>3072</v>
      </c>
      <c r="X921" s="19" t="s">
        <v>126</v>
      </c>
      <c r="Y921" s="19" t="s">
        <v>12</v>
      </c>
    </row>
    <row r="922" spans="1:34" x14ac:dyDescent="0.3">
      <c r="A922" s="19" t="s">
        <v>5239</v>
      </c>
      <c r="B922" s="19" t="s">
        <v>3071</v>
      </c>
      <c r="C922" s="19" t="s">
        <v>5258</v>
      </c>
      <c r="F922" s="19" t="s">
        <v>18</v>
      </c>
      <c r="G922" s="19" t="s">
        <v>55</v>
      </c>
      <c r="K922" s="19" t="s">
        <v>3283</v>
      </c>
      <c r="L922" s="19" t="s">
        <v>3284</v>
      </c>
      <c r="M922" s="19">
        <v>24102</v>
      </c>
      <c r="N922" s="19" t="s">
        <v>39</v>
      </c>
      <c r="O922" s="19">
        <v>45435.684143518498</v>
      </c>
      <c r="Q922" s="19" t="s">
        <v>5169</v>
      </c>
      <c r="S922" s="19" t="s">
        <v>90</v>
      </c>
      <c r="T922" s="19" t="s">
        <v>112</v>
      </c>
      <c r="U922" s="19" t="s">
        <v>2713</v>
      </c>
      <c r="V922" s="19" t="s">
        <v>291</v>
      </c>
      <c r="W922" s="19" t="s">
        <v>4112</v>
      </c>
      <c r="X922" s="19" t="s">
        <v>115</v>
      </c>
      <c r="Y922" s="19" t="s">
        <v>12</v>
      </c>
    </row>
    <row r="923" spans="1:34" x14ac:dyDescent="0.3">
      <c r="A923" s="19" t="s">
        <v>5214</v>
      </c>
      <c r="B923" s="19" t="s">
        <v>3998</v>
      </c>
      <c r="C923" s="19" t="s">
        <v>4002</v>
      </c>
      <c r="F923" s="19" t="s">
        <v>18</v>
      </c>
      <c r="G923" s="19" t="s">
        <v>56</v>
      </c>
      <c r="K923" s="19" t="s">
        <v>3283</v>
      </c>
      <c r="L923" s="19" t="s">
        <v>3284</v>
      </c>
      <c r="M923" s="19">
        <v>29001</v>
      </c>
      <c r="N923" s="19" t="s">
        <v>38</v>
      </c>
      <c r="O923" s="19">
        <v>45435.687245370398</v>
      </c>
      <c r="P923" s="19">
        <v>45435.7512615741</v>
      </c>
      <c r="Q923" s="19" t="s">
        <v>4001</v>
      </c>
      <c r="R923" s="19" t="s">
        <v>5259</v>
      </c>
      <c r="S923" s="19" t="s">
        <v>91</v>
      </c>
      <c r="T923" s="19" t="s">
        <v>148</v>
      </c>
      <c r="U923" s="19" t="s">
        <v>2721</v>
      </c>
      <c r="V923" s="19" t="s">
        <v>137</v>
      </c>
      <c r="W923" s="19" t="s">
        <v>2722</v>
      </c>
      <c r="X923" s="19" t="s">
        <v>115</v>
      </c>
      <c r="Y923" s="19" t="s">
        <v>12</v>
      </c>
    </row>
    <row r="924" spans="1:34" x14ac:dyDescent="0.3">
      <c r="A924" s="19" t="s">
        <v>5260</v>
      </c>
      <c r="B924" s="19" t="s">
        <v>5261</v>
      </c>
      <c r="C924" s="19" t="s">
        <v>127</v>
      </c>
      <c r="F924" s="19" t="s">
        <v>34</v>
      </c>
      <c r="G924" s="19" t="s">
        <v>34</v>
      </c>
      <c r="K924" s="19" t="s">
        <v>3283</v>
      </c>
      <c r="L924" s="19" t="s">
        <v>3284</v>
      </c>
      <c r="M924" s="19">
        <v>392300</v>
      </c>
      <c r="N924" s="19" t="s">
        <v>50</v>
      </c>
      <c r="O924" s="19">
        <v>45435.687384259298</v>
      </c>
      <c r="P924" s="19">
        <v>45435.7512615741</v>
      </c>
    </row>
    <row r="925" spans="1:34" x14ac:dyDescent="0.3">
      <c r="A925" s="19" t="s">
        <v>5242</v>
      </c>
      <c r="B925" s="19" t="s">
        <v>402</v>
      </c>
      <c r="C925" s="19" t="s">
        <v>5174</v>
      </c>
      <c r="F925" s="19" t="s">
        <v>24</v>
      </c>
      <c r="G925" s="19" t="s">
        <v>60</v>
      </c>
      <c r="K925" s="19" t="s">
        <v>342</v>
      </c>
      <c r="L925" s="19" t="s">
        <v>2701</v>
      </c>
      <c r="M925" s="19">
        <v>10002</v>
      </c>
      <c r="N925" s="19" t="s">
        <v>38</v>
      </c>
      <c r="O925" s="19">
        <v>45435.692974537</v>
      </c>
      <c r="P925" s="19">
        <v>45435.7512615741</v>
      </c>
      <c r="Q925" s="19" t="s">
        <v>5176</v>
      </c>
      <c r="R925" s="19" t="s">
        <v>5262</v>
      </c>
      <c r="S925" s="19" t="s">
        <v>90</v>
      </c>
      <c r="T925" s="19" t="s">
        <v>3810</v>
      </c>
      <c r="U925" s="19" t="s">
        <v>2713</v>
      </c>
      <c r="V925" s="19" t="s">
        <v>355</v>
      </c>
      <c r="Y925" s="19" t="s">
        <v>12</v>
      </c>
    </row>
    <row r="926" spans="1:34" x14ac:dyDescent="0.3">
      <c r="A926" s="19" t="s">
        <v>5263</v>
      </c>
      <c r="B926" s="19" t="s">
        <v>5264</v>
      </c>
      <c r="C926" s="19" t="s">
        <v>127</v>
      </c>
      <c r="F926" s="19" t="s">
        <v>21</v>
      </c>
      <c r="G926" s="19" t="s">
        <v>55</v>
      </c>
      <c r="K926" s="19" t="s">
        <v>2779</v>
      </c>
      <c r="L926" s="19" t="s">
        <v>2760</v>
      </c>
      <c r="M926" s="19">
        <v>392500</v>
      </c>
      <c r="N926" s="19" t="s">
        <v>36</v>
      </c>
      <c r="O926" s="19">
        <v>45435.708784722199</v>
      </c>
      <c r="T926" s="19" t="s">
        <v>2975</v>
      </c>
      <c r="V926" s="19" t="s">
        <v>463</v>
      </c>
    </row>
    <row r="927" spans="1:34" x14ac:dyDescent="0.3">
      <c r="A927" s="19" t="s">
        <v>5215</v>
      </c>
      <c r="B927" s="19" t="s">
        <v>4389</v>
      </c>
      <c r="C927" s="19" t="s">
        <v>432</v>
      </c>
      <c r="F927" s="19" t="s">
        <v>21</v>
      </c>
      <c r="G927" s="19" t="s">
        <v>123</v>
      </c>
      <c r="K927" s="19" t="s">
        <v>2779</v>
      </c>
      <c r="L927" s="19" t="s">
        <v>2760</v>
      </c>
      <c r="M927" s="19">
        <v>48801</v>
      </c>
      <c r="N927" s="19" t="s">
        <v>36</v>
      </c>
      <c r="O927" s="19">
        <v>45435.709849537001</v>
      </c>
      <c r="Q927" s="19" t="s">
        <v>4388</v>
      </c>
      <c r="S927" s="19" t="s">
        <v>94</v>
      </c>
      <c r="T927" s="19" t="s">
        <v>2975</v>
      </c>
      <c r="V927" s="19" t="s">
        <v>463</v>
      </c>
    </row>
    <row r="928" spans="1:34" x14ac:dyDescent="0.3">
      <c r="A928" s="19" t="s">
        <v>5220</v>
      </c>
      <c r="B928" s="19" t="s">
        <v>3937</v>
      </c>
      <c r="C928" s="19" t="s">
        <v>5265</v>
      </c>
      <c r="F928" s="19" t="s">
        <v>18</v>
      </c>
      <c r="G928" s="19" t="s">
        <v>55</v>
      </c>
      <c r="K928" s="19" t="s">
        <v>3283</v>
      </c>
      <c r="L928" s="19" t="s">
        <v>3284</v>
      </c>
      <c r="M928" s="19">
        <v>24802</v>
      </c>
      <c r="N928" s="19" t="s">
        <v>39</v>
      </c>
      <c r="O928" s="19">
        <v>45435.711307870399</v>
      </c>
      <c r="Q928" s="19" t="s">
        <v>5025</v>
      </c>
      <c r="S928" s="19" t="s">
        <v>90</v>
      </c>
      <c r="T928" s="19" t="s">
        <v>148</v>
      </c>
      <c r="U928" s="19" t="s">
        <v>2713</v>
      </c>
      <c r="V928" s="19" t="s">
        <v>152</v>
      </c>
      <c r="W928" s="19" t="s">
        <v>3940</v>
      </c>
      <c r="X928" s="19" t="s">
        <v>115</v>
      </c>
      <c r="Y928" s="19" t="s">
        <v>12</v>
      </c>
    </row>
    <row r="929" spans="1:34" x14ac:dyDescent="0.3">
      <c r="A929" s="19" t="s">
        <v>5221</v>
      </c>
      <c r="B929" s="19" t="s">
        <v>3079</v>
      </c>
      <c r="C929" s="19" t="s">
        <v>4324</v>
      </c>
      <c r="F929" s="19" t="s">
        <v>24</v>
      </c>
      <c r="G929" s="19" t="s">
        <v>60</v>
      </c>
      <c r="K929" s="19" t="s">
        <v>3283</v>
      </c>
      <c r="L929" s="19" t="s">
        <v>3284</v>
      </c>
      <c r="M929" s="19">
        <v>25102</v>
      </c>
      <c r="N929" s="19" t="s">
        <v>45</v>
      </c>
      <c r="O929" s="19">
        <v>45435.713159722203</v>
      </c>
      <c r="Q929" s="19" t="s">
        <v>5026</v>
      </c>
      <c r="S929" s="19" t="s">
        <v>90</v>
      </c>
      <c r="T929" s="19" t="s">
        <v>122</v>
      </c>
      <c r="U929" s="19" t="s">
        <v>2713</v>
      </c>
      <c r="V929" s="19" t="s">
        <v>152</v>
      </c>
      <c r="Y929" s="19" t="s">
        <v>12</v>
      </c>
    </row>
    <row r="930" spans="1:34" x14ac:dyDescent="0.3">
      <c r="A930" s="19" t="s">
        <v>5241</v>
      </c>
      <c r="B930" s="19" t="s">
        <v>5204</v>
      </c>
      <c r="C930" s="19" t="s">
        <v>5173</v>
      </c>
      <c r="F930" s="19" t="s">
        <v>18</v>
      </c>
      <c r="G930" s="19" t="s">
        <v>55</v>
      </c>
      <c r="K930" s="19" t="s">
        <v>342</v>
      </c>
      <c r="L930" s="19" t="s">
        <v>2701</v>
      </c>
      <c r="M930" s="19">
        <v>10302</v>
      </c>
      <c r="N930" s="19" t="s">
        <v>39</v>
      </c>
      <c r="O930" s="19">
        <v>45435.713761574101</v>
      </c>
      <c r="P930" s="19">
        <v>45435.7512615741</v>
      </c>
      <c r="Q930" s="19" t="s">
        <v>5175</v>
      </c>
      <c r="S930" s="19" t="s">
        <v>90</v>
      </c>
      <c r="T930" s="19" t="s">
        <v>148</v>
      </c>
      <c r="U930" s="19" t="s">
        <v>2713</v>
      </c>
      <c r="V930" s="19" t="s">
        <v>355</v>
      </c>
      <c r="W930" s="19" t="s">
        <v>4871</v>
      </c>
      <c r="X930" s="19" t="s">
        <v>115</v>
      </c>
      <c r="Y930" s="19" t="s">
        <v>12</v>
      </c>
    </row>
    <row r="931" spans="1:34" x14ac:dyDescent="0.3">
      <c r="A931" s="19" t="s">
        <v>5246</v>
      </c>
      <c r="B931" s="19" t="s">
        <v>4432</v>
      </c>
      <c r="C931" s="19" t="s">
        <v>4433</v>
      </c>
      <c r="F931" s="19" t="s">
        <v>14</v>
      </c>
      <c r="G931" s="19" t="s">
        <v>55</v>
      </c>
      <c r="K931" s="19" t="s">
        <v>3283</v>
      </c>
      <c r="L931" s="19" t="s">
        <v>3284</v>
      </c>
      <c r="M931" s="19">
        <v>25202</v>
      </c>
      <c r="N931" s="19" t="s">
        <v>38</v>
      </c>
      <c r="O931" s="19">
        <v>45435.735462962999</v>
      </c>
      <c r="Q931" s="19" t="s">
        <v>5216</v>
      </c>
      <c r="R931" s="19" t="s">
        <v>5266</v>
      </c>
      <c r="S931" s="19" t="s">
        <v>90</v>
      </c>
      <c r="V931" s="19" t="s">
        <v>152</v>
      </c>
      <c r="AG931" s="19" t="s">
        <v>370</v>
      </c>
      <c r="AH931" s="19" t="s">
        <v>5267</v>
      </c>
    </row>
    <row r="932" spans="1:34" x14ac:dyDescent="0.3">
      <c r="A932" s="19" t="s">
        <v>5268</v>
      </c>
      <c r="B932" s="19" t="s">
        <v>5202</v>
      </c>
      <c r="C932" s="19" t="s">
        <v>5165</v>
      </c>
      <c r="F932" s="19" t="s">
        <v>18</v>
      </c>
      <c r="G932" s="19" t="s">
        <v>55</v>
      </c>
      <c r="K932" s="19" t="s">
        <v>3283</v>
      </c>
      <c r="L932" s="19" t="s">
        <v>3284</v>
      </c>
      <c r="M932" s="19">
        <v>393100</v>
      </c>
      <c r="N932" s="19" t="s">
        <v>36</v>
      </c>
      <c r="O932" s="19">
        <v>45435.740648148101</v>
      </c>
      <c r="S932" s="19" t="s">
        <v>90</v>
      </c>
      <c r="T932" s="19" t="s">
        <v>108</v>
      </c>
      <c r="U932" s="19" t="s">
        <v>2713</v>
      </c>
      <c r="V932" s="19" t="s">
        <v>1192</v>
      </c>
      <c r="W932" s="19" t="s">
        <v>5269</v>
      </c>
      <c r="Y932" s="19" t="s">
        <v>7</v>
      </c>
    </row>
    <row r="933" spans="1:34" x14ac:dyDescent="0.3">
      <c r="A933" s="19" t="s">
        <v>5233</v>
      </c>
      <c r="B933" s="19" t="s">
        <v>3127</v>
      </c>
      <c r="C933" s="19" t="s">
        <v>3128</v>
      </c>
      <c r="F933" s="19" t="s">
        <v>18</v>
      </c>
      <c r="G933" s="19" t="s">
        <v>56</v>
      </c>
      <c r="K933" s="19" t="s">
        <v>3283</v>
      </c>
      <c r="L933" s="19" t="s">
        <v>3284</v>
      </c>
      <c r="M933" s="19">
        <v>26902</v>
      </c>
      <c r="N933" s="19" t="s">
        <v>39</v>
      </c>
      <c r="O933" s="19">
        <v>45435.7422337963</v>
      </c>
      <c r="P933" s="19">
        <v>45435.7512615741</v>
      </c>
      <c r="Q933" s="19" t="s">
        <v>5117</v>
      </c>
      <c r="S933" s="19" t="s">
        <v>90</v>
      </c>
      <c r="T933" s="19" t="s">
        <v>108</v>
      </c>
      <c r="U933" s="19" t="s">
        <v>2713</v>
      </c>
      <c r="V933" s="19" t="s">
        <v>150</v>
      </c>
      <c r="W933" s="19" t="s">
        <v>4738</v>
      </c>
      <c r="X933" s="19" t="s">
        <v>115</v>
      </c>
      <c r="Y933" s="19" t="s">
        <v>12</v>
      </c>
    </row>
    <row r="934" spans="1:34" x14ac:dyDescent="0.3">
      <c r="A934" s="19" t="s">
        <v>5240</v>
      </c>
      <c r="B934" s="19" t="s">
        <v>5270</v>
      </c>
      <c r="C934" s="19" t="s">
        <v>5171</v>
      </c>
      <c r="F934" s="19" t="s">
        <v>14</v>
      </c>
      <c r="G934" s="19" t="s">
        <v>55</v>
      </c>
      <c r="K934" s="19" t="s">
        <v>3283</v>
      </c>
      <c r="L934" s="19" t="s">
        <v>3284</v>
      </c>
      <c r="M934" s="19">
        <v>387901</v>
      </c>
      <c r="N934" s="19" t="s">
        <v>39</v>
      </c>
      <c r="O934" s="19">
        <v>45435.745057870401</v>
      </c>
      <c r="Q934" s="19" t="s">
        <v>5172</v>
      </c>
      <c r="S934" s="19" t="s">
        <v>93</v>
      </c>
      <c r="V934" s="19" t="s">
        <v>362</v>
      </c>
      <c r="AG934" s="19" t="s">
        <v>140</v>
      </c>
    </row>
    <row r="935" spans="1:34" x14ac:dyDescent="0.3">
      <c r="A935" s="19" t="s">
        <v>5259</v>
      </c>
      <c r="B935" s="19" t="s">
        <v>3998</v>
      </c>
      <c r="C935" s="19" t="s">
        <v>4002</v>
      </c>
      <c r="F935" s="19" t="s">
        <v>18</v>
      </c>
      <c r="G935" s="19" t="s">
        <v>56</v>
      </c>
      <c r="K935" s="19" t="s">
        <v>3283</v>
      </c>
      <c r="L935" s="19" t="s">
        <v>3284</v>
      </c>
      <c r="M935" s="19">
        <v>29002</v>
      </c>
      <c r="N935" s="19" t="s">
        <v>39</v>
      </c>
      <c r="O935" s="19">
        <v>45435.7573148148</v>
      </c>
      <c r="Q935" s="19" t="s">
        <v>5214</v>
      </c>
      <c r="S935" s="19" t="s">
        <v>91</v>
      </c>
      <c r="T935" s="19" t="s">
        <v>148</v>
      </c>
      <c r="U935" s="19" t="s">
        <v>2721</v>
      </c>
      <c r="V935" s="19" t="s">
        <v>137</v>
      </c>
      <c r="W935" s="19" t="s">
        <v>2722</v>
      </c>
      <c r="X935" s="19" t="s">
        <v>126</v>
      </c>
      <c r="Y935" s="19" t="s">
        <v>12</v>
      </c>
    </row>
    <row r="936" spans="1:34" x14ac:dyDescent="0.3">
      <c r="A936" s="19" t="s">
        <v>5223</v>
      </c>
      <c r="B936" s="19" t="s">
        <v>3800</v>
      </c>
      <c r="C936" s="19" t="s">
        <v>154</v>
      </c>
      <c r="F936" s="19" t="s">
        <v>18</v>
      </c>
      <c r="G936" s="19" t="s">
        <v>55</v>
      </c>
      <c r="K936" s="19" t="s">
        <v>134</v>
      </c>
      <c r="L936" s="19" t="s">
        <v>2694</v>
      </c>
      <c r="M936" s="19">
        <v>6702</v>
      </c>
      <c r="N936" s="19" t="s">
        <v>39</v>
      </c>
      <c r="O936" s="19">
        <v>45435.773969907401</v>
      </c>
      <c r="P936" s="19">
        <v>45435.807523148098</v>
      </c>
      <c r="Q936" s="19" t="s">
        <v>5035</v>
      </c>
      <c r="S936" s="19" t="s">
        <v>90</v>
      </c>
      <c r="T936" s="19" t="s">
        <v>108</v>
      </c>
      <c r="U936" s="19" t="s">
        <v>2713</v>
      </c>
      <c r="V936" s="19" t="s">
        <v>113</v>
      </c>
      <c r="W936" s="19" t="s">
        <v>3801</v>
      </c>
      <c r="X936" s="19" t="s">
        <v>115</v>
      </c>
      <c r="Y936" s="19" t="s">
        <v>12</v>
      </c>
    </row>
    <row r="937" spans="1:34" x14ac:dyDescent="0.3">
      <c r="A937" s="19" t="s">
        <v>5243</v>
      </c>
      <c r="B937" s="19" t="s">
        <v>5086</v>
      </c>
      <c r="C937" s="19" t="s">
        <v>127</v>
      </c>
      <c r="F937" s="19" t="s">
        <v>24</v>
      </c>
      <c r="G937" s="19" t="s">
        <v>60</v>
      </c>
      <c r="K937" s="19" t="s">
        <v>134</v>
      </c>
      <c r="L937" s="19" t="s">
        <v>2694</v>
      </c>
      <c r="M937" s="19">
        <v>388201</v>
      </c>
      <c r="N937" s="19" t="s">
        <v>45</v>
      </c>
      <c r="O937" s="19">
        <v>45435.778298611098</v>
      </c>
      <c r="P937" s="19">
        <v>45435.807523148098</v>
      </c>
      <c r="Q937" s="19" t="s">
        <v>5177</v>
      </c>
      <c r="S937" s="19" t="s">
        <v>90</v>
      </c>
      <c r="T937" s="19" t="s">
        <v>3810</v>
      </c>
      <c r="U937" s="19" t="s">
        <v>2713</v>
      </c>
      <c r="V937" s="19" t="s">
        <v>113</v>
      </c>
    </row>
    <row r="938" spans="1:34" x14ac:dyDescent="0.3">
      <c r="A938" s="19" t="s">
        <v>5244</v>
      </c>
      <c r="B938" s="19" t="s">
        <v>4438</v>
      </c>
      <c r="C938" s="19" t="s">
        <v>5051</v>
      </c>
      <c r="F938" s="19" t="s">
        <v>14</v>
      </c>
      <c r="G938" s="19" t="s">
        <v>55</v>
      </c>
      <c r="K938" s="19" t="s">
        <v>134</v>
      </c>
      <c r="L938" s="19" t="s">
        <v>2694</v>
      </c>
      <c r="M938" s="19">
        <v>6902</v>
      </c>
      <c r="N938" s="19" t="s">
        <v>39</v>
      </c>
      <c r="O938" s="19">
        <v>45435.781944444403</v>
      </c>
      <c r="Q938" s="19" t="s">
        <v>5183</v>
      </c>
      <c r="S938" s="19" t="s">
        <v>90</v>
      </c>
      <c r="V938" s="19" t="s">
        <v>113</v>
      </c>
      <c r="AF938" s="19" t="s">
        <v>3391</v>
      </c>
      <c r="AG938" s="19" t="s">
        <v>370</v>
      </c>
    </row>
    <row r="939" spans="1:34" x14ac:dyDescent="0.3">
      <c r="A939" s="19" t="s">
        <v>5262</v>
      </c>
      <c r="B939" s="19" t="s">
        <v>402</v>
      </c>
      <c r="C939" s="19" t="s">
        <v>5174</v>
      </c>
      <c r="F939" s="19" t="s">
        <v>24</v>
      </c>
      <c r="G939" s="19" t="s">
        <v>60</v>
      </c>
      <c r="K939" s="19" t="s">
        <v>342</v>
      </c>
      <c r="L939" s="19" t="s">
        <v>2701</v>
      </c>
      <c r="M939" s="19">
        <v>10003</v>
      </c>
      <c r="N939" s="19" t="s">
        <v>45</v>
      </c>
      <c r="O939" s="19">
        <v>45435.783981481502</v>
      </c>
      <c r="Q939" s="19" t="s">
        <v>5242</v>
      </c>
      <c r="S939" s="19" t="s">
        <v>90</v>
      </c>
      <c r="T939" s="19" t="s">
        <v>3810</v>
      </c>
      <c r="U939" s="19" t="s">
        <v>2713</v>
      </c>
      <c r="V939" s="19" t="s">
        <v>355</v>
      </c>
      <c r="Y939" s="19" t="s">
        <v>12</v>
      </c>
    </row>
    <row r="940" spans="1:34" x14ac:dyDescent="0.3">
      <c r="A940" s="19" t="s">
        <v>5271</v>
      </c>
      <c r="B940" s="19" t="s">
        <v>5272</v>
      </c>
      <c r="C940" s="19" t="s">
        <v>5032</v>
      </c>
      <c r="F940" s="19" t="s">
        <v>21</v>
      </c>
      <c r="G940" s="19" t="s">
        <v>55</v>
      </c>
      <c r="K940" s="19" t="s">
        <v>2750</v>
      </c>
      <c r="L940" s="19" t="s">
        <v>2751</v>
      </c>
      <c r="M940" s="19">
        <v>393900</v>
      </c>
      <c r="N940" s="19" t="s">
        <v>36</v>
      </c>
      <c r="O940" s="19">
        <v>45435.792604166701</v>
      </c>
      <c r="S940" s="19" t="s">
        <v>94</v>
      </c>
      <c r="T940" s="19" t="s">
        <v>2975</v>
      </c>
      <c r="V940" s="19" t="s">
        <v>463</v>
      </c>
    </row>
    <row r="941" spans="1:34" x14ac:dyDescent="0.3">
      <c r="A941" s="19" t="s">
        <v>5219</v>
      </c>
      <c r="B941" s="19" t="s">
        <v>3983</v>
      </c>
      <c r="C941" s="19" t="s">
        <v>5158</v>
      </c>
      <c r="F941" s="19" t="s">
        <v>18</v>
      </c>
      <c r="G941" s="19" t="s">
        <v>55</v>
      </c>
      <c r="K941" s="19" t="s">
        <v>3283</v>
      </c>
      <c r="L941" s="19" t="s">
        <v>3284</v>
      </c>
      <c r="M941" s="19">
        <v>20602</v>
      </c>
      <c r="N941" s="19" t="s">
        <v>39</v>
      </c>
      <c r="O941" s="19">
        <v>45435.796574074098</v>
      </c>
      <c r="P941" s="19">
        <v>45435.807523148098</v>
      </c>
      <c r="Q941" s="19" t="s">
        <v>5004</v>
      </c>
      <c r="S941" s="19" t="s">
        <v>90</v>
      </c>
      <c r="T941" s="19" t="s">
        <v>170</v>
      </c>
      <c r="U941" s="19" t="s">
        <v>2713</v>
      </c>
      <c r="V941" s="19" t="s">
        <v>138</v>
      </c>
      <c r="W941" s="19" t="s">
        <v>3985</v>
      </c>
      <c r="X941" s="19" t="s">
        <v>115</v>
      </c>
      <c r="Y941" s="19" t="s">
        <v>12</v>
      </c>
    </row>
    <row r="942" spans="1:34" x14ac:dyDescent="0.3">
      <c r="A942" s="19" t="s">
        <v>5218</v>
      </c>
      <c r="B942" s="19" t="s">
        <v>5273</v>
      </c>
      <c r="C942" s="19" t="s">
        <v>4994</v>
      </c>
      <c r="F942" s="19" t="s">
        <v>14</v>
      </c>
      <c r="G942" s="19" t="s">
        <v>55</v>
      </c>
      <c r="K942" s="19" t="s">
        <v>342</v>
      </c>
      <c r="L942" s="19" t="s">
        <v>2701</v>
      </c>
      <c r="M942" s="19">
        <v>10902</v>
      </c>
      <c r="N942" s="19" t="s">
        <v>39</v>
      </c>
      <c r="O942" s="19">
        <v>45435.800937499997</v>
      </c>
      <c r="Q942" s="19" t="s">
        <v>4979</v>
      </c>
      <c r="S942" s="19" t="s">
        <v>90</v>
      </c>
      <c r="V942" s="19" t="s">
        <v>152</v>
      </c>
      <c r="AG942" s="19" t="s">
        <v>370</v>
      </c>
      <c r="AH942" s="19" t="s">
        <v>4378</v>
      </c>
    </row>
    <row r="943" spans="1:34" x14ac:dyDescent="0.3">
      <c r="A943" s="19" t="s">
        <v>5235</v>
      </c>
      <c r="B943" s="19" t="s">
        <v>3581</v>
      </c>
      <c r="C943" s="19" t="s">
        <v>420</v>
      </c>
      <c r="F943" s="19" t="s">
        <v>18</v>
      </c>
      <c r="G943" s="19" t="s">
        <v>55</v>
      </c>
      <c r="K943" s="19" t="s">
        <v>3283</v>
      </c>
      <c r="L943" s="19" t="s">
        <v>3284</v>
      </c>
      <c r="M943" s="19">
        <v>15202</v>
      </c>
      <c r="N943" s="19" t="s">
        <v>39</v>
      </c>
      <c r="O943" s="19">
        <v>45435.8027546296</v>
      </c>
      <c r="Q943" s="19" t="s">
        <v>5152</v>
      </c>
      <c r="S943" s="19" t="s">
        <v>90</v>
      </c>
      <c r="T943" s="19" t="s">
        <v>118</v>
      </c>
      <c r="U943" s="19" t="s">
        <v>2713</v>
      </c>
      <c r="V943" s="19" t="s">
        <v>113</v>
      </c>
      <c r="W943" s="19" t="s">
        <v>376</v>
      </c>
      <c r="X943" s="19" t="s">
        <v>126</v>
      </c>
      <c r="Y943" s="19" t="s">
        <v>12</v>
      </c>
    </row>
    <row r="944" spans="1:34" x14ac:dyDescent="0.3">
      <c r="A944" s="19" t="s">
        <v>5236</v>
      </c>
      <c r="B944" s="19" t="s">
        <v>5160</v>
      </c>
      <c r="C944" s="19" t="s">
        <v>5151</v>
      </c>
      <c r="F944" s="19" t="s">
        <v>24</v>
      </c>
      <c r="G944" s="19" t="s">
        <v>55</v>
      </c>
      <c r="K944" s="19" t="s">
        <v>3283</v>
      </c>
      <c r="L944" s="19" t="s">
        <v>3284</v>
      </c>
      <c r="M944" s="19">
        <v>387101</v>
      </c>
      <c r="N944" s="19" t="s">
        <v>45</v>
      </c>
      <c r="O944" s="19">
        <v>45435.804618055598</v>
      </c>
      <c r="Q944" s="19" t="s">
        <v>5153</v>
      </c>
      <c r="S944" s="19" t="s">
        <v>90</v>
      </c>
      <c r="T944" s="19" t="s">
        <v>232</v>
      </c>
      <c r="U944" s="19" t="s">
        <v>2713</v>
      </c>
      <c r="V944" s="19" t="s">
        <v>113</v>
      </c>
      <c r="Y944" s="19" t="s">
        <v>12</v>
      </c>
    </row>
    <row r="945" spans="1:34" x14ac:dyDescent="0.3">
      <c r="A945" s="19" t="s">
        <v>5222</v>
      </c>
      <c r="B945" s="19" t="s">
        <v>2919</v>
      </c>
      <c r="C945" s="19" t="s">
        <v>3522</v>
      </c>
      <c r="F945" s="19" t="s">
        <v>18</v>
      </c>
      <c r="G945" s="19" t="s">
        <v>55</v>
      </c>
      <c r="K945" s="19" t="s">
        <v>3414</v>
      </c>
      <c r="L945" s="19" t="s">
        <v>3415</v>
      </c>
      <c r="M945" s="19">
        <v>38103</v>
      </c>
      <c r="N945" s="19" t="s">
        <v>39</v>
      </c>
      <c r="O945" s="19">
        <v>45435.811631944402</v>
      </c>
      <c r="Q945" s="19" t="s">
        <v>5027</v>
      </c>
      <c r="S945" s="19" t="s">
        <v>90</v>
      </c>
      <c r="T945" s="19" t="s">
        <v>112</v>
      </c>
      <c r="U945" s="19" t="s">
        <v>2713</v>
      </c>
      <c r="V945" s="19" t="s">
        <v>141</v>
      </c>
      <c r="W945" s="19" t="s">
        <v>2920</v>
      </c>
      <c r="X945" s="19" t="s">
        <v>5274</v>
      </c>
      <c r="Y945" s="19" t="s">
        <v>12</v>
      </c>
    </row>
    <row r="946" spans="1:34" x14ac:dyDescent="0.3">
      <c r="A946" s="19" t="s">
        <v>5266</v>
      </c>
      <c r="B946" s="19" t="s">
        <v>4432</v>
      </c>
      <c r="C946" s="19" t="s">
        <v>4433</v>
      </c>
      <c r="F946" s="19" t="s">
        <v>14</v>
      </c>
      <c r="G946" s="19" t="s">
        <v>55</v>
      </c>
      <c r="K946" s="19" t="s">
        <v>3283</v>
      </c>
      <c r="L946" s="19" t="s">
        <v>3284</v>
      </c>
      <c r="M946" s="19">
        <v>25203</v>
      </c>
      <c r="N946" s="19" t="s">
        <v>36</v>
      </c>
      <c r="O946" s="19">
        <v>45435.811805555597</v>
      </c>
      <c r="Q946" s="19" t="s">
        <v>5246</v>
      </c>
      <c r="S946" s="19" t="s">
        <v>90</v>
      </c>
      <c r="V946" s="19" t="s">
        <v>152</v>
      </c>
      <c r="AG946" s="19" t="s">
        <v>370</v>
      </c>
      <c r="AH946" s="19" t="s">
        <v>5267</v>
      </c>
    </row>
  </sheetData>
  <conditionalFormatting sqref="F2:I695">
    <cfRule type="cellIs" dxfId="28" priority="14" operator="equal">
      <formula>"CR Pack"</formula>
    </cfRule>
  </conditionalFormatting>
  <conditionalFormatting sqref="N2:N695">
    <cfRule type="expression" dxfId="27" priority="1">
      <formula>$P2&lt;&gt;""</formula>
    </cfRule>
    <cfRule type="cellIs" dxfId="26" priority="2" operator="equal">
      <formula>"Revised"</formula>
    </cfRule>
    <cfRule type="cellIs" dxfId="25" priority="3" operator="equal">
      <formula>"Agreed"</formula>
    </cfRule>
    <cfRule type="cellIs" dxfId="24" priority="4" operator="equal">
      <formula>"Rejected"</formula>
    </cfRule>
    <cfRule type="cellIs" dxfId="23" priority="5" operator="equal">
      <formula>"Withdrawn"</formula>
    </cfRule>
    <cfRule type="cellIs" dxfId="22" priority="6" operator="equal">
      <formula>"Reissued"</formula>
    </cfRule>
    <cfRule type="cellIs" dxfId="21" priority="7" operator="equal">
      <formula>"Merged"</formula>
    </cfRule>
    <cfRule type="cellIs" dxfId="20" priority="8" operator="equal">
      <formula>"Technically endorsed"</formula>
    </cfRule>
    <cfRule type="cellIs" dxfId="19" priority="9" operator="equal">
      <formula>"Partially approved"</formula>
    </cfRule>
    <cfRule type="cellIs" dxfId="18" priority="10" operator="equal">
      <formula>"Treated"</formula>
    </cfRule>
    <cfRule type="cellIs" dxfId="17" priority="11" operator="equal">
      <formula>"Noted"</formula>
    </cfRule>
    <cfRule type="cellIs" dxfId="16" priority="12" operator="equal">
      <formula>"Postponed"</formula>
    </cfRule>
    <cfRule type="cellIs" dxfId="15" priority="13" operator="equal">
      <formula>"Approved"</formula>
    </cfRule>
  </conditionalFormatting>
  <dataValidations count="7">
    <dataValidation type="list" allowBlank="1" showInputMessage="1" showErrorMessage="1" sqref="N2:N695" xr:uid="{0274F3C8-0D55-43CD-B022-77AE31FCADD1}">
      <formula1>Statuses</formula1>
    </dataValidation>
    <dataValidation type="list" allowBlank="1" showInputMessage="1" showErrorMessage="1" sqref="G2:G695" xr:uid="{45DFBA4F-F75F-43AC-9F63-59EFA996AAEA}">
      <formula1>for</formula1>
    </dataValidation>
    <dataValidation type="list" allowBlank="1" showInputMessage="1" showErrorMessage="1" sqref="Y2:Y695" xr:uid="{CE260AE3-B056-46A2-AF9C-206CEFA578FB}">
      <formula1>Categories</formula1>
    </dataValidation>
    <dataValidation allowBlank="1" showInputMessage="1" showErrorMessage="1" promptTitle="TDoc#" prompt="Make sure new TDocs have unique TDoc numbers, otherwise they cannot be imported." sqref="A20:A695" xr:uid="{18B5EEB9-9B19-46EE-87CB-EEB08054941E}"/>
    <dataValidation type="list" allowBlank="1" showInputMessage="1" showErrorMessage="1" sqref="F2:F695" xr:uid="{615A0D01-F318-4CA9-99DF-C28F2965A2A1}">
      <formula1>Types</formula1>
    </dataValidation>
    <dataValidation type="list" allowBlank="1" showInputMessage="1" showErrorMessage="1" sqref="S2:S109" xr:uid="{6D569444-7F07-47EE-B762-B1D5CEDD7932}">
      <formula1>"Rel-19,Rel-18,Rel-17,Rel-16,Rel-15,Rel-14,Rel-13,Rel-12,Rel-11,Rel-10,Rel-9,Rel-8,Rel-7,Rel-6,Rel-5,Rel-4,R1999,R1998,UMTS,R2000,R1997,R1996,Ph1-EXT,Ph2,Ph1-DCS,Ph1"</formula1>
    </dataValidation>
    <dataValidation type="list" allowBlank="1" showInputMessage="1" showErrorMessage="1" sqref="S110:S695" xr:uid="{D5C32D9E-F263-4A01-9A97-4F4C0972D100}">
      <formula1>"Rel-15,Rel-14,Rel-13,Rel-12,Rel-11,Rel-10,Rel-9,Rel-8,Rel-7,Rel-6,Rel-5,Rel-4,R1999,R1998,UMTS,R2000,R1997,R1996,Ph1-EXT,Ph2,Ph1-DCS,Ph1"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1D7A4-01D2-42E1-BFB8-A85EBE0F68FA}">
  <sheetPr>
    <tabColor theme="0" tint="-0.249977111117893"/>
  </sheetPr>
  <dimension ref="A1:G8698"/>
  <sheetViews>
    <sheetView topLeftCell="A1183" workbookViewId="0">
      <selection activeCell="A1187" sqref="A1187"/>
    </sheetView>
  </sheetViews>
  <sheetFormatPr defaultRowHeight="14.4" x14ac:dyDescent="0.3"/>
  <cols>
    <col min="1" max="1" width="26" style="58" customWidth="1"/>
    <col min="2" max="2" width="8.88671875" style="58"/>
    <col min="3" max="3" width="10.44140625" style="58" customWidth="1"/>
    <col min="4" max="16384" width="8.88671875" style="58"/>
  </cols>
  <sheetData>
    <row r="1" spans="1:7" ht="21.6" x14ac:dyDescent="0.3">
      <c r="A1" s="57" t="s">
        <v>435</v>
      </c>
      <c r="B1" s="57" t="s">
        <v>436</v>
      </c>
      <c r="C1" s="57" t="s">
        <v>437</v>
      </c>
      <c r="D1" s="57" t="s">
        <v>438</v>
      </c>
      <c r="E1" s="69" t="s">
        <v>439</v>
      </c>
      <c r="F1" s="69" t="s">
        <v>440</v>
      </c>
      <c r="G1" s="57" t="s">
        <v>441</v>
      </c>
    </row>
    <row r="2" spans="1:7" x14ac:dyDescent="0.3">
      <c r="A2" s="59"/>
      <c r="B2" s="60">
        <v>1</v>
      </c>
      <c r="C2" s="60" t="s">
        <v>94</v>
      </c>
      <c r="D2" s="59"/>
      <c r="E2" s="70">
        <v>43531</v>
      </c>
      <c r="F2" s="70">
        <v>43531</v>
      </c>
      <c r="G2" s="61">
        <v>0</v>
      </c>
    </row>
    <row r="3" spans="1:7" x14ac:dyDescent="0.3">
      <c r="A3" s="59"/>
      <c r="B3" s="60">
        <v>1</v>
      </c>
      <c r="C3" s="60" t="s">
        <v>94</v>
      </c>
      <c r="D3" s="59"/>
      <c r="E3" s="70">
        <v>43531</v>
      </c>
      <c r="F3" s="70">
        <v>43531</v>
      </c>
      <c r="G3" s="61">
        <v>0</v>
      </c>
    </row>
    <row r="4" spans="1:7" x14ac:dyDescent="0.3">
      <c r="A4" s="59"/>
      <c r="B4" s="60">
        <v>1</v>
      </c>
      <c r="C4" s="60" t="s">
        <v>94</v>
      </c>
      <c r="D4" s="59"/>
      <c r="E4" s="70">
        <v>43531</v>
      </c>
      <c r="F4" s="70">
        <v>43531</v>
      </c>
      <c r="G4" s="61">
        <v>0</v>
      </c>
    </row>
    <row r="5" spans="1:7" x14ac:dyDescent="0.3">
      <c r="A5" s="59"/>
      <c r="B5" s="60">
        <v>1</v>
      </c>
      <c r="C5" s="60" t="s">
        <v>94</v>
      </c>
      <c r="D5" s="59"/>
      <c r="E5" s="70">
        <v>43531</v>
      </c>
      <c r="F5" s="70">
        <v>43531</v>
      </c>
      <c r="G5" s="61">
        <v>0</v>
      </c>
    </row>
    <row r="6" spans="1:7" x14ac:dyDescent="0.3">
      <c r="A6" s="60" t="s">
        <v>123</v>
      </c>
      <c r="B6" s="60">
        <v>1</v>
      </c>
      <c r="C6" s="60" t="s">
        <v>94</v>
      </c>
      <c r="D6" s="59"/>
      <c r="E6" s="70">
        <v>43531</v>
      </c>
      <c r="F6" s="70">
        <v>43531</v>
      </c>
      <c r="G6" s="61">
        <v>0</v>
      </c>
    </row>
    <row r="7" spans="1:7" x14ac:dyDescent="0.3">
      <c r="A7" s="60" t="s">
        <v>2601</v>
      </c>
      <c r="B7" s="60">
        <v>1</v>
      </c>
      <c r="C7" s="60" t="s">
        <v>2600</v>
      </c>
      <c r="D7" s="59" t="s">
        <v>444</v>
      </c>
      <c r="E7" s="70">
        <v>45384</v>
      </c>
      <c r="F7" s="70">
        <v>45719</v>
      </c>
      <c r="G7" s="61">
        <v>0</v>
      </c>
    </row>
    <row r="8" spans="1:7" x14ac:dyDescent="0.3">
      <c r="A8" s="62" t="s">
        <v>2602</v>
      </c>
      <c r="B8" s="62">
        <v>1</v>
      </c>
      <c r="C8" s="62" t="s">
        <v>2600</v>
      </c>
      <c r="D8" s="59" t="s">
        <v>444</v>
      </c>
      <c r="E8" s="70">
        <v>45364</v>
      </c>
      <c r="F8" s="70">
        <v>45544</v>
      </c>
      <c r="G8" s="63">
        <v>0</v>
      </c>
    </row>
    <row r="9" spans="1:7" x14ac:dyDescent="0.3">
      <c r="A9" s="60" t="s">
        <v>2603</v>
      </c>
      <c r="B9" s="60">
        <v>1</v>
      </c>
      <c r="C9" s="60" t="s">
        <v>2600</v>
      </c>
      <c r="D9" s="60" t="s">
        <v>444</v>
      </c>
      <c r="E9" s="70">
        <v>45384</v>
      </c>
      <c r="F9" s="70">
        <v>45719</v>
      </c>
      <c r="G9" s="61">
        <v>0</v>
      </c>
    </row>
    <row r="10" spans="1:7" x14ac:dyDescent="0.3">
      <c r="A10" s="60" t="s">
        <v>123</v>
      </c>
      <c r="B10" s="60">
        <v>1</v>
      </c>
      <c r="C10" s="60" t="s">
        <v>94</v>
      </c>
      <c r="D10" s="60"/>
      <c r="E10" s="70">
        <v>43531</v>
      </c>
      <c r="F10" s="70">
        <v>43531</v>
      </c>
      <c r="G10" s="61">
        <v>0</v>
      </c>
    </row>
    <row r="11" spans="1:7" x14ac:dyDescent="0.3">
      <c r="A11" s="60" t="s">
        <v>123</v>
      </c>
      <c r="B11" s="60">
        <v>1</v>
      </c>
      <c r="C11" s="60" t="s">
        <v>94</v>
      </c>
      <c r="D11" s="60"/>
      <c r="E11" s="70">
        <v>42444</v>
      </c>
      <c r="F11" s="70">
        <v>42444</v>
      </c>
      <c r="G11" s="61">
        <v>1</v>
      </c>
    </row>
    <row r="12" spans="1:7" x14ac:dyDescent="0.3">
      <c r="A12" s="60" t="s">
        <v>442</v>
      </c>
      <c r="B12" s="60">
        <v>1</v>
      </c>
      <c r="C12" s="60" t="s">
        <v>94</v>
      </c>
      <c r="D12" s="60"/>
      <c r="E12" s="71">
        <v>44714</v>
      </c>
      <c r="F12" s="71">
        <v>45638</v>
      </c>
      <c r="G12" s="61">
        <v>0.56999999999999995</v>
      </c>
    </row>
    <row r="13" spans="1:7" x14ac:dyDescent="0.3">
      <c r="A13" s="62" t="s">
        <v>443</v>
      </c>
      <c r="B13" s="62">
        <v>2</v>
      </c>
      <c r="C13" s="62" t="s">
        <v>94</v>
      </c>
      <c r="D13" s="59" t="s">
        <v>444</v>
      </c>
      <c r="E13" s="70">
        <v>44714</v>
      </c>
      <c r="F13" s="70">
        <v>45178</v>
      </c>
      <c r="G13" s="63">
        <v>1</v>
      </c>
    </row>
    <row r="14" spans="1:7" x14ac:dyDescent="0.3">
      <c r="A14" s="60" t="s">
        <v>442</v>
      </c>
      <c r="B14" s="60">
        <v>2</v>
      </c>
      <c r="C14" s="60" t="s">
        <v>94</v>
      </c>
      <c r="D14" s="60" t="s">
        <v>444</v>
      </c>
      <c r="E14" s="70">
        <v>45085</v>
      </c>
      <c r="F14" s="70">
        <v>45272</v>
      </c>
      <c r="G14" s="61">
        <v>1</v>
      </c>
    </row>
    <row r="15" spans="1:7" x14ac:dyDescent="0.3">
      <c r="A15" s="60" t="s">
        <v>445</v>
      </c>
      <c r="B15" s="60">
        <v>2</v>
      </c>
      <c r="C15" s="60" t="s">
        <v>94</v>
      </c>
      <c r="D15" s="60" t="s">
        <v>446</v>
      </c>
      <c r="E15" s="70">
        <v>45178</v>
      </c>
      <c r="F15" s="70">
        <v>45448</v>
      </c>
      <c r="G15" s="61">
        <v>0.55000000000000004</v>
      </c>
    </row>
    <row r="16" spans="1:7" x14ac:dyDescent="0.3">
      <c r="A16" s="62" t="s">
        <v>447</v>
      </c>
      <c r="B16" s="62">
        <v>2</v>
      </c>
      <c r="C16" s="62" t="s">
        <v>94</v>
      </c>
      <c r="D16" s="59" t="s">
        <v>448</v>
      </c>
      <c r="E16" s="70">
        <v>45268</v>
      </c>
      <c r="F16" s="70">
        <v>45544</v>
      </c>
      <c r="G16" s="63">
        <v>0.1</v>
      </c>
    </row>
    <row r="17" spans="1:7" x14ac:dyDescent="0.3">
      <c r="A17" s="60" t="s">
        <v>2604</v>
      </c>
      <c r="B17" s="60">
        <v>2</v>
      </c>
      <c r="C17" s="60" t="s">
        <v>94</v>
      </c>
      <c r="D17" s="60" t="s">
        <v>478</v>
      </c>
      <c r="E17" s="70">
        <v>45384</v>
      </c>
      <c r="F17" s="70">
        <v>45638</v>
      </c>
      <c r="G17" s="61">
        <v>0</v>
      </c>
    </row>
    <row r="18" spans="1:7" x14ac:dyDescent="0.3">
      <c r="A18" s="60" t="s">
        <v>449</v>
      </c>
      <c r="B18" s="60">
        <v>1</v>
      </c>
      <c r="C18" s="60" t="s">
        <v>94</v>
      </c>
      <c r="D18" s="60"/>
      <c r="E18" s="71">
        <v>45273</v>
      </c>
      <c r="F18" s="71">
        <v>46084</v>
      </c>
      <c r="G18" s="61">
        <v>0.02</v>
      </c>
    </row>
    <row r="19" spans="1:7" x14ac:dyDescent="0.3">
      <c r="A19" s="60" t="s">
        <v>450</v>
      </c>
      <c r="B19" s="60">
        <v>2</v>
      </c>
      <c r="C19" s="60" t="s">
        <v>94</v>
      </c>
      <c r="D19" s="59" t="s">
        <v>451</v>
      </c>
      <c r="E19" s="70">
        <v>45273</v>
      </c>
      <c r="F19" s="70">
        <v>45909</v>
      </c>
      <c r="G19" s="61">
        <v>0.05</v>
      </c>
    </row>
    <row r="20" spans="1:7" x14ac:dyDescent="0.3">
      <c r="A20" s="60" t="s">
        <v>452</v>
      </c>
      <c r="B20" s="60">
        <v>2</v>
      </c>
      <c r="C20" s="60" t="s">
        <v>94</v>
      </c>
      <c r="D20" s="60" t="s">
        <v>453</v>
      </c>
      <c r="E20" s="70">
        <v>45273</v>
      </c>
      <c r="F20" s="70">
        <v>46084</v>
      </c>
      <c r="G20" s="61">
        <v>0</v>
      </c>
    </row>
    <row r="21" spans="1:7" x14ac:dyDescent="0.3">
      <c r="A21" s="60" t="s">
        <v>454</v>
      </c>
      <c r="B21" s="60">
        <v>1</v>
      </c>
      <c r="C21" s="60" t="s">
        <v>94</v>
      </c>
      <c r="D21" s="60"/>
      <c r="E21" s="71">
        <v>45273</v>
      </c>
      <c r="F21" s="71">
        <v>46084</v>
      </c>
      <c r="G21" s="61">
        <v>0.04</v>
      </c>
    </row>
    <row r="22" spans="1:7" x14ac:dyDescent="0.3">
      <c r="A22" s="62" t="s">
        <v>455</v>
      </c>
      <c r="B22" s="62">
        <v>2</v>
      </c>
      <c r="C22" s="62" t="s">
        <v>94</v>
      </c>
      <c r="D22" s="62" t="s">
        <v>451</v>
      </c>
      <c r="E22" s="72">
        <v>45273</v>
      </c>
      <c r="F22" s="72">
        <v>45909</v>
      </c>
      <c r="G22" s="63">
        <v>0.08</v>
      </c>
    </row>
    <row r="23" spans="1:7" x14ac:dyDescent="0.3">
      <c r="A23" s="60" t="s">
        <v>456</v>
      </c>
      <c r="B23" s="60">
        <v>2</v>
      </c>
      <c r="C23" s="60" t="s">
        <v>94</v>
      </c>
      <c r="D23" s="60" t="s">
        <v>453</v>
      </c>
      <c r="E23" s="70">
        <v>45273</v>
      </c>
      <c r="F23" s="70">
        <v>46084</v>
      </c>
      <c r="G23" s="61">
        <v>0</v>
      </c>
    </row>
    <row r="24" spans="1:7" x14ac:dyDescent="0.3">
      <c r="A24" s="60" t="s">
        <v>463</v>
      </c>
      <c r="B24" s="60">
        <v>1</v>
      </c>
      <c r="C24" s="60" t="s">
        <v>94</v>
      </c>
      <c r="D24" s="60" t="s">
        <v>464</v>
      </c>
      <c r="E24" s="72">
        <v>45273</v>
      </c>
      <c r="F24" s="72">
        <v>45544</v>
      </c>
      <c r="G24" s="61">
        <v>0</v>
      </c>
    </row>
    <row r="25" spans="1:7" x14ac:dyDescent="0.3">
      <c r="A25" s="64" t="s">
        <v>467</v>
      </c>
      <c r="B25" s="64">
        <v>1</v>
      </c>
      <c r="C25" s="64" t="s">
        <v>94</v>
      </c>
      <c r="D25" s="64"/>
      <c r="E25" s="71">
        <v>45273</v>
      </c>
      <c r="F25" s="71">
        <v>46084</v>
      </c>
      <c r="G25" s="61">
        <v>0.02</v>
      </c>
    </row>
    <row r="26" spans="1:7" x14ac:dyDescent="0.3">
      <c r="A26" s="60" t="s">
        <v>468</v>
      </c>
      <c r="B26" s="60">
        <v>2</v>
      </c>
      <c r="C26" s="60" t="s">
        <v>94</v>
      </c>
      <c r="D26" s="60" t="s">
        <v>451</v>
      </c>
      <c r="E26" s="72">
        <v>45273</v>
      </c>
      <c r="F26" s="72">
        <v>45909</v>
      </c>
      <c r="G26" s="61">
        <v>0.05</v>
      </c>
    </row>
    <row r="27" spans="1:7" x14ac:dyDescent="0.3">
      <c r="A27" s="62" t="s">
        <v>469</v>
      </c>
      <c r="B27" s="62">
        <v>2</v>
      </c>
      <c r="C27" s="62" t="s">
        <v>94</v>
      </c>
      <c r="D27" s="59" t="s">
        <v>453</v>
      </c>
      <c r="E27" s="70">
        <v>45273</v>
      </c>
      <c r="F27" s="70">
        <v>46084</v>
      </c>
      <c r="G27" s="63">
        <v>0</v>
      </c>
    </row>
    <row r="28" spans="1:7" x14ac:dyDescent="0.3">
      <c r="A28" s="60" t="s">
        <v>472</v>
      </c>
      <c r="B28" s="60">
        <v>1</v>
      </c>
      <c r="C28" s="60" t="s">
        <v>94</v>
      </c>
      <c r="D28" s="60" t="s">
        <v>451</v>
      </c>
      <c r="E28" s="72">
        <v>45273</v>
      </c>
      <c r="F28" s="72">
        <v>45638</v>
      </c>
      <c r="G28" s="61">
        <v>0.08</v>
      </c>
    </row>
    <row r="29" spans="1:7" x14ac:dyDescent="0.3">
      <c r="A29" s="60" t="s">
        <v>479</v>
      </c>
      <c r="B29" s="60">
        <v>1</v>
      </c>
      <c r="C29" s="60" t="s">
        <v>94</v>
      </c>
      <c r="D29" s="60"/>
      <c r="E29" s="71">
        <v>45273</v>
      </c>
      <c r="F29" s="71">
        <v>46084</v>
      </c>
      <c r="G29" s="61">
        <v>0.02</v>
      </c>
    </row>
    <row r="30" spans="1:7" x14ac:dyDescent="0.3">
      <c r="A30" s="60" t="s">
        <v>480</v>
      </c>
      <c r="B30" s="60">
        <v>2</v>
      </c>
      <c r="C30" s="60" t="s">
        <v>94</v>
      </c>
      <c r="D30" s="59" t="s">
        <v>466</v>
      </c>
      <c r="E30" s="70">
        <v>45273</v>
      </c>
      <c r="F30" s="70">
        <v>45909</v>
      </c>
      <c r="G30" s="61">
        <v>0.05</v>
      </c>
    </row>
    <row r="31" spans="1:7" x14ac:dyDescent="0.3">
      <c r="A31" s="62" t="s">
        <v>481</v>
      </c>
      <c r="B31" s="62">
        <v>2</v>
      </c>
      <c r="C31" s="62" t="s">
        <v>94</v>
      </c>
      <c r="D31" s="59" t="s">
        <v>453</v>
      </c>
      <c r="E31" s="70">
        <v>45273</v>
      </c>
      <c r="F31" s="70">
        <v>46084</v>
      </c>
      <c r="G31" s="63">
        <v>0</v>
      </c>
    </row>
    <row r="32" spans="1:7" x14ac:dyDescent="0.3">
      <c r="A32" s="60" t="s">
        <v>482</v>
      </c>
      <c r="B32" s="60">
        <v>1</v>
      </c>
      <c r="C32" s="60" t="s">
        <v>94</v>
      </c>
      <c r="D32" s="60"/>
      <c r="E32" s="73">
        <v>45273</v>
      </c>
      <c r="F32" s="73">
        <v>46084</v>
      </c>
      <c r="G32" s="61">
        <v>0</v>
      </c>
    </row>
    <row r="33" spans="1:7" x14ac:dyDescent="0.3">
      <c r="A33" s="60" t="s">
        <v>483</v>
      </c>
      <c r="B33" s="60">
        <v>2</v>
      </c>
      <c r="C33" s="60" t="s">
        <v>94</v>
      </c>
      <c r="D33" s="60" t="s">
        <v>466</v>
      </c>
      <c r="E33" s="72">
        <v>45273</v>
      </c>
      <c r="F33" s="72">
        <v>45909</v>
      </c>
      <c r="G33" s="61">
        <v>0</v>
      </c>
    </row>
    <row r="34" spans="1:7" x14ac:dyDescent="0.3">
      <c r="A34" s="60" t="s">
        <v>577</v>
      </c>
      <c r="B34" s="60">
        <v>1</v>
      </c>
      <c r="C34" s="60" t="s">
        <v>94</v>
      </c>
      <c r="D34" s="60" t="s">
        <v>464</v>
      </c>
      <c r="E34" s="72">
        <v>45272</v>
      </c>
      <c r="F34" s="72">
        <v>45544</v>
      </c>
      <c r="G34" s="61">
        <v>0</v>
      </c>
    </row>
    <row r="35" spans="1:7" x14ac:dyDescent="0.3">
      <c r="A35" s="60" t="s">
        <v>581</v>
      </c>
      <c r="B35" s="60">
        <v>1</v>
      </c>
      <c r="C35" s="60" t="s">
        <v>94</v>
      </c>
      <c r="D35" s="60" t="s">
        <v>451</v>
      </c>
      <c r="E35" s="71">
        <v>45273</v>
      </c>
      <c r="F35" s="71">
        <v>46084</v>
      </c>
      <c r="G35" s="61">
        <v>0.03</v>
      </c>
    </row>
    <row r="36" spans="1:7" x14ac:dyDescent="0.3">
      <c r="A36" s="60" t="s">
        <v>582</v>
      </c>
      <c r="B36" s="60">
        <v>2</v>
      </c>
      <c r="C36" s="60" t="s">
        <v>94</v>
      </c>
      <c r="D36" s="59" t="s">
        <v>451</v>
      </c>
      <c r="E36" s="72">
        <v>45273</v>
      </c>
      <c r="F36" s="72">
        <v>45909</v>
      </c>
      <c r="G36" s="61">
        <v>7.0000000000000007E-2</v>
      </c>
    </row>
    <row r="37" spans="1:7" x14ac:dyDescent="0.3">
      <c r="A37" s="60" t="s">
        <v>583</v>
      </c>
      <c r="B37" s="60">
        <v>2</v>
      </c>
      <c r="C37" s="60" t="s">
        <v>94</v>
      </c>
      <c r="D37" s="59" t="s">
        <v>453</v>
      </c>
      <c r="E37" s="70">
        <v>45273</v>
      </c>
      <c r="F37" s="70">
        <v>46084</v>
      </c>
      <c r="G37" s="61">
        <v>0</v>
      </c>
    </row>
    <row r="38" spans="1:7" x14ac:dyDescent="0.3">
      <c r="A38" s="62" t="s">
        <v>584</v>
      </c>
      <c r="B38" s="62">
        <v>1</v>
      </c>
      <c r="C38" s="62" t="s">
        <v>94</v>
      </c>
      <c r="D38" s="59" t="s">
        <v>466</v>
      </c>
      <c r="E38" s="73">
        <v>45273</v>
      </c>
      <c r="F38" s="73">
        <v>46084</v>
      </c>
      <c r="G38" s="63">
        <v>0</v>
      </c>
    </row>
    <row r="39" spans="1:7" x14ac:dyDescent="0.3">
      <c r="A39" s="60" t="s">
        <v>585</v>
      </c>
      <c r="B39" s="60">
        <v>2</v>
      </c>
      <c r="C39" s="60" t="s">
        <v>94</v>
      </c>
      <c r="D39" s="60" t="s">
        <v>466</v>
      </c>
      <c r="E39" s="72">
        <v>45273</v>
      </c>
      <c r="F39" s="72">
        <v>45909</v>
      </c>
      <c r="G39" s="61">
        <v>0</v>
      </c>
    </row>
    <row r="40" spans="1:7" x14ac:dyDescent="0.3">
      <c r="A40" s="60" t="s">
        <v>586</v>
      </c>
      <c r="B40" s="60">
        <v>2</v>
      </c>
      <c r="C40" s="60" t="s">
        <v>94</v>
      </c>
      <c r="D40" s="60" t="s">
        <v>453</v>
      </c>
      <c r="E40" s="72">
        <v>45273</v>
      </c>
      <c r="F40" s="72">
        <v>46084</v>
      </c>
      <c r="G40" s="61">
        <v>0</v>
      </c>
    </row>
    <row r="41" spans="1:7" x14ac:dyDescent="0.3">
      <c r="A41" s="60" t="s">
        <v>587</v>
      </c>
      <c r="B41" s="60">
        <v>1</v>
      </c>
      <c r="C41" s="60" t="s">
        <v>94</v>
      </c>
      <c r="D41" s="60" t="s">
        <v>464</v>
      </c>
      <c r="E41" s="73">
        <v>45273</v>
      </c>
      <c r="F41" s="73">
        <v>45909</v>
      </c>
      <c r="G41" s="61">
        <v>0</v>
      </c>
    </row>
    <row r="42" spans="1:7" x14ac:dyDescent="0.3">
      <c r="A42" s="60" t="s">
        <v>588</v>
      </c>
      <c r="B42" s="60">
        <v>2</v>
      </c>
      <c r="C42" s="60" t="s">
        <v>94</v>
      </c>
      <c r="D42" s="60" t="s">
        <v>464</v>
      </c>
      <c r="E42" s="72">
        <v>45273</v>
      </c>
      <c r="F42" s="72">
        <v>45909</v>
      </c>
      <c r="G42" s="61">
        <v>0</v>
      </c>
    </row>
    <row r="43" spans="1:7" x14ac:dyDescent="0.3">
      <c r="A43" s="60" t="s">
        <v>490</v>
      </c>
      <c r="B43" s="60">
        <v>1</v>
      </c>
      <c r="C43" s="60" t="s">
        <v>94</v>
      </c>
      <c r="D43" s="60"/>
      <c r="E43" s="71">
        <v>45273</v>
      </c>
      <c r="F43" s="71">
        <v>46084</v>
      </c>
      <c r="G43" s="61">
        <v>0.01</v>
      </c>
    </row>
    <row r="44" spans="1:7" x14ac:dyDescent="0.3">
      <c r="A44" s="62" t="s">
        <v>491</v>
      </c>
      <c r="B44" s="62">
        <v>2</v>
      </c>
      <c r="C44" s="62" t="s">
        <v>94</v>
      </c>
      <c r="D44" s="59" t="s">
        <v>466</v>
      </c>
      <c r="E44" s="70">
        <v>45273</v>
      </c>
      <c r="F44" s="70">
        <v>45909</v>
      </c>
      <c r="G44" s="63">
        <v>0.02</v>
      </c>
    </row>
    <row r="45" spans="1:7" x14ac:dyDescent="0.3">
      <c r="A45" s="60" t="s">
        <v>492</v>
      </c>
      <c r="B45" s="60">
        <v>2</v>
      </c>
      <c r="C45" s="60" t="s">
        <v>94</v>
      </c>
      <c r="D45" s="60" t="s">
        <v>453</v>
      </c>
      <c r="E45" s="70">
        <v>45273</v>
      </c>
      <c r="F45" s="70">
        <v>46084</v>
      </c>
      <c r="G45" s="61">
        <v>0</v>
      </c>
    </row>
    <row r="46" spans="1:7" x14ac:dyDescent="0.3">
      <c r="A46" s="60" t="s">
        <v>149</v>
      </c>
      <c r="B46" s="60">
        <v>1</v>
      </c>
      <c r="C46" s="60" t="s">
        <v>90</v>
      </c>
      <c r="D46" s="60"/>
      <c r="E46" s="73">
        <v>44908</v>
      </c>
      <c r="F46" s="73">
        <v>45449</v>
      </c>
      <c r="G46" s="61">
        <v>0.64</v>
      </c>
    </row>
    <row r="47" spans="1:7" x14ac:dyDescent="0.3">
      <c r="A47" s="62" t="s">
        <v>291</v>
      </c>
      <c r="B47" s="62">
        <v>2</v>
      </c>
      <c r="C47" s="62" t="s">
        <v>90</v>
      </c>
      <c r="D47" s="59" t="s">
        <v>451</v>
      </c>
      <c r="E47" s="72">
        <v>44908</v>
      </c>
      <c r="F47" s="72">
        <v>45352</v>
      </c>
      <c r="G47" s="63">
        <v>1</v>
      </c>
    </row>
    <row r="48" spans="1:7" x14ac:dyDescent="0.3">
      <c r="A48" s="60" t="s">
        <v>663</v>
      </c>
      <c r="B48" s="60">
        <v>2</v>
      </c>
      <c r="C48" s="60" t="s">
        <v>90</v>
      </c>
      <c r="D48" s="60" t="s">
        <v>453</v>
      </c>
      <c r="E48" s="72">
        <v>44910</v>
      </c>
      <c r="F48" s="72">
        <v>45449</v>
      </c>
      <c r="G48" s="61">
        <v>0.35</v>
      </c>
    </row>
    <row r="49" spans="1:7" x14ac:dyDescent="0.3">
      <c r="A49" s="60" t="s">
        <v>106</v>
      </c>
      <c r="B49" s="60">
        <v>1</v>
      </c>
      <c r="C49" s="60" t="s">
        <v>90</v>
      </c>
      <c r="D49" s="59"/>
      <c r="E49" s="73">
        <v>44543</v>
      </c>
      <c r="F49" s="73">
        <v>45449</v>
      </c>
      <c r="G49" s="61">
        <v>0.78</v>
      </c>
    </row>
    <row r="50" spans="1:7" x14ac:dyDescent="0.3">
      <c r="A50" s="62" t="s">
        <v>200</v>
      </c>
      <c r="B50" s="62">
        <v>2</v>
      </c>
      <c r="C50" s="62" t="s">
        <v>90</v>
      </c>
      <c r="D50" s="59" t="s">
        <v>464</v>
      </c>
      <c r="E50" s="72">
        <v>44543</v>
      </c>
      <c r="F50" s="72">
        <v>45272</v>
      </c>
      <c r="G50" s="63">
        <v>1</v>
      </c>
    </row>
    <row r="51" spans="1:7" x14ac:dyDescent="0.3">
      <c r="A51" s="60" t="s">
        <v>843</v>
      </c>
      <c r="B51" s="60">
        <v>2</v>
      </c>
      <c r="C51" s="60" t="s">
        <v>90</v>
      </c>
      <c r="D51" s="60" t="s">
        <v>464</v>
      </c>
      <c r="E51" s="72">
        <v>44545</v>
      </c>
      <c r="F51" s="72">
        <v>45449</v>
      </c>
      <c r="G51" s="61">
        <v>0.6</v>
      </c>
    </row>
    <row r="52" spans="1:7" x14ac:dyDescent="0.3">
      <c r="A52" s="60" t="s">
        <v>2605</v>
      </c>
      <c r="B52" s="60">
        <v>2</v>
      </c>
      <c r="C52" s="60" t="s">
        <v>90</v>
      </c>
      <c r="D52" s="60" t="s">
        <v>627</v>
      </c>
      <c r="E52" s="70">
        <v>45354</v>
      </c>
      <c r="F52" s="70">
        <v>46003</v>
      </c>
      <c r="G52" s="61">
        <v>0</v>
      </c>
    </row>
    <row r="53" spans="1:7" x14ac:dyDescent="0.3">
      <c r="A53" s="60" t="s">
        <v>2606</v>
      </c>
      <c r="B53" s="60">
        <v>1</v>
      </c>
      <c r="C53" s="60" t="s">
        <v>94</v>
      </c>
      <c r="D53" s="60" t="s">
        <v>533</v>
      </c>
      <c r="E53" s="70">
        <v>45384</v>
      </c>
      <c r="F53" s="70">
        <v>45719</v>
      </c>
      <c r="G53" s="61">
        <v>0</v>
      </c>
    </row>
    <row r="54" spans="1:7" x14ac:dyDescent="0.3">
      <c r="A54" s="60" t="s">
        <v>123</v>
      </c>
      <c r="B54" s="60">
        <v>1</v>
      </c>
      <c r="C54" s="60" t="s">
        <v>94</v>
      </c>
      <c r="D54" s="60"/>
      <c r="E54" s="70">
        <v>42444</v>
      </c>
      <c r="F54" s="70">
        <v>42444</v>
      </c>
      <c r="G54" s="61">
        <v>1</v>
      </c>
    </row>
    <row r="55" spans="1:7" x14ac:dyDescent="0.3">
      <c r="A55" s="60" t="s">
        <v>457</v>
      </c>
      <c r="B55" s="60">
        <v>1</v>
      </c>
      <c r="C55" s="60" t="s">
        <v>94</v>
      </c>
      <c r="D55" s="60" t="s">
        <v>444</v>
      </c>
      <c r="E55" s="70">
        <v>44630</v>
      </c>
      <c r="F55" s="70">
        <v>45178</v>
      </c>
      <c r="G55" s="61">
        <v>1</v>
      </c>
    </row>
    <row r="56" spans="1:7" x14ac:dyDescent="0.3">
      <c r="A56" s="60" t="s">
        <v>458</v>
      </c>
      <c r="B56" s="60">
        <v>1</v>
      </c>
      <c r="C56" s="60" t="s">
        <v>94</v>
      </c>
      <c r="D56" s="60" t="s">
        <v>444</v>
      </c>
      <c r="E56" s="70">
        <v>45085</v>
      </c>
      <c r="F56" s="70">
        <v>45272</v>
      </c>
      <c r="G56" s="61">
        <v>1</v>
      </c>
    </row>
    <row r="57" spans="1:7" x14ac:dyDescent="0.3">
      <c r="A57" s="62" t="s">
        <v>459</v>
      </c>
      <c r="B57" s="62">
        <v>1</v>
      </c>
      <c r="C57" s="62" t="s">
        <v>94</v>
      </c>
      <c r="D57" s="59" t="s">
        <v>446</v>
      </c>
      <c r="E57" s="71">
        <v>45295</v>
      </c>
      <c r="F57" s="71">
        <v>45449</v>
      </c>
      <c r="G57" s="63">
        <v>0.25</v>
      </c>
    </row>
    <row r="58" spans="1:7" x14ac:dyDescent="0.3">
      <c r="A58" s="60" t="s">
        <v>2607</v>
      </c>
      <c r="B58" s="60">
        <v>1</v>
      </c>
      <c r="C58" s="60" t="s">
        <v>94</v>
      </c>
      <c r="D58" s="60" t="s">
        <v>478</v>
      </c>
      <c r="E58" s="70">
        <v>45384</v>
      </c>
      <c r="F58" s="70">
        <v>45638</v>
      </c>
      <c r="G58" s="61">
        <v>0</v>
      </c>
    </row>
    <row r="59" spans="1:7" x14ac:dyDescent="0.3">
      <c r="A59" s="60" t="s">
        <v>460</v>
      </c>
      <c r="B59" s="60">
        <v>1</v>
      </c>
      <c r="C59" s="60" t="s">
        <v>94</v>
      </c>
      <c r="D59" s="60" t="s">
        <v>448</v>
      </c>
      <c r="E59" s="70">
        <v>45294</v>
      </c>
      <c r="F59" s="70">
        <v>45541</v>
      </c>
      <c r="G59" s="61">
        <v>0</v>
      </c>
    </row>
    <row r="60" spans="1:7" x14ac:dyDescent="0.3">
      <c r="A60" s="60" t="s">
        <v>461</v>
      </c>
      <c r="B60" s="60">
        <v>1</v>
      </c>
      <c r="C60" s="60" t="s">
        <v>94</v>
      </c>
      <c r="D60" s="59" t="s">
        <v>462</v>
      </c>
      <c r="E60" s="70">
        <v>45176</v>
      </c>
      <c r="F60" s="70">
        <v>45541</v>
      </c>
      <c r="G60" s="61">
        <v>0.55000000000000004</v>
      </c>
    </row>
    <row r="61" spans="1:7" x14ac:dyDescent="0.3">
      <c r="A61" s="62" t="s">
        <v>465</v>
      </c>
      <c r="B61" s="62">
        <v>1</v>
      </c>
      <c r="C61" s="62" t="s">
        <v>94</v>
      </c>
      <c r="D61" s="59" t="s">
        <v>466</v>
      </c>
      <c r="E61" s="70">
        <v>43531</v>
      </c>
      <c r="F61" s="70">
        <v>45638</v>
      </c>
      <c r="G61" s="63">
        <v>0</v>
      </c>
    </row>
    <row r="62" spans="1:7" x14ac:dyDescent="0.3">
      <c r="A62" s="60" t="s">
        <v>123</v>
      </c>
      <c r="B62" s="60">
        <v>1</v>
      </c>
      <c r="C62" s="60" t="s">
        <v>94</v>
      </c>
      <c r="D62" s="60"/>
      <c r="E62" s="70">
        <v>42444</v>
      </c>
      <c r="F62" s="70">
        <v>42444</v>
      </c>
      <c r="G62" s="61">
        <v>1</v>
      </c>
    </row>
    <row r="63" spans="1:7" x14ac:dyDescent="0.3">
      <c r="A63" s="60" t="s">
        <v>470</v>
      </c>
      <c r="B63" s="60">
        <v>1</v>
      </c>
      <c r="C63" s="60" t="s">
        <v>94</v>
      </c>
      <c r="D63" s="60"/>
      <c r="E63" s="71">
        <v>44630</v>
      </c>
      <c r="F63" s="71">
        <v>45638</v>
      </c>
      <c r="G63" s="61">
        <v>0.74</v>
      </c>
    </row>
    <row r="64" spans="1:7" x14ac:dyDescent="0.3">
      <c r="A64" s="60" t="s">
        <v>471</v>
      </c>
      <c r="B64" s="60">
        <v>2</v>
      </c>
      <c r="C64" s="60" t="s">
        <v>94</v>
      </c>
      <c r="D64" s="60" t="s">
        <v>444</v>
      </c>
      <c r="E64" s="70">
        <v>44630</v>
      </c>
      <c r="F64" s="70">
        <v>45272</v>
      </c>
      <c r="G64" s="61">
        <v>1</v>
      </c>
    </row>
    <row r="65" spans="1:7" x14ac:dyDescent="0.3">
      <c r="A65" s="60" t="s">
        <v>471</v>
      </c>
      <c r="B65" s="60">
        <v>2</v>
      </c>
      <c r="C65" s="60" t="s">
        <v>94</v>
      </c>
      <c r="D65" s="60" t="s">
        <v>446</v>
      </c>
      <c r="E65" s="70">
        <v>45295</v>
      </c>
      <c r="F65" s="70">
        <v>45638</v>
      </c>
      <c r="G65" s="61">
        <v>0.25</v>
      </c>
    </row>
    <row r="66" spans="1:7" x14ac:dyDescent="0.3">
      <c r="A66" s="62" t="s">
        <v>470</v>
      </c>
      <c r="B66" s="62">
        <v>2</v>
      </c>
      <c r="C66" s="62" t="s">
        <v>94</v>
      </c>
      <c r="D66" s="59" t="s">
        <v>444</v>
      </c>
      <c r="E66" s="70">
        <v>45267</v>
      </c>
      <c r="F66" s="70">
        <v>45272</v>
      </c>
      <c r="G66" s="63">
        <v>0.95</v>
      </c>
    </row>
    <row r="67" spans="1:7" x14ac:dyDescent="0.3">
      <c r="A67" s="60" t="s">
        <v>2608</v>
      </c>
      <c r="B67" s="60">
        <v>1</v>
      </c>
      <c r="C67" s="60" t="s">
        <v>94</v>
      </c>
      <c r="D67" s="60" t="s">
        <v>478</v>
      </c>
      <c r="E67" s="70">
        <v>45384</v>
      </c>
      <c r="F67" s="70">
        <v>45638</v>
      </c>
      <c r="G67" s="61">
        <v>0</v>
      </c>
    </row>
    <row r="68" spans="1:7" x14ac:dyDescent="0.3">
      <c r="A68" s="60" t="s">
        <v>123</v>
      </c>
      <c r="B68" s="60">
        <v>1</v>
      </c>
      <c r="C68" s="60" t="s">
        <v>90</v>
      </c>
      <c r="D68" s="60"/>
      <c r="E68" s="70">
        <v>42444</v>
      </c>
      <c r="F68" s="70">
        <v>42444</v>
      </c>
      <c r="G68" s="61">
        <v>1</v>
      </c>
    </row>
    <row r="69" spans="1:7" x14ac:dyDescent="0.3">
      <c r="A69" s="60" t="s">
        <v>123</v>
      </c>
      <c r="B69" s="60">
        <v>1</v>
      </c>
      <c r="C69" s="60" t="s">
        <v>94</v>
      </c>
      <c r="D69" s="60"/>
      <c r="E69" s="70">
        <v>42444</v>
      </c>
      <c r="F69" s="70">
        <v>42444</v>
      </c>
      <c r="G69" s="61">
        <v>1</v>
      </c>
    </row>
    <row r="70" spans="1:7" x14ac:dyDescent="0.3">
      <c r="A70" s="60" t="s">
        <v>473</v>
      </c>
      <c r="B70" s="60">
        <v>1</v>
      </c>
      <c r="C70" s="60" t="s">
        <v>94</v>
      </c>
      <c r="D70" s="60"/>
      <c r="E70" s="71">
        <v>44714</v>
      </c>
      <c r="F70" s="71">
        <v>45541</v>
      </c>
      <c r="G70" s="61">
        <v>0.74</v>
      </c>
    </row>
    <row r="71" spans="1:7" x14ac:dyDescent="0.3">
      <c r="A71" s="60" t="s">
        <v>474</v>
      </c>
      <c r="B71" s="60">
        <v>2</v>
      </c>
      <c r="C71" s="60" t="s">
        <v>94</v>
      </c>
      <c r="D71" s="60" t="s">
        <v>444</v>
      </c>
      <c r="E71" s="70">
        <v>44714</v>
      </c>
      <c r="F71" s="70">
        <v>45178</v>
      </c>
      <c r="G71" s="61">
        <v>1</v>
      </c>
    </row>
    <row r="72" spans="1:7" x14ac:dyDescent="0.3">
      <c r="A72" s="60" t="s">
        <v>473</v>
      </c>
      <c r="B72" s="60">
        <v>2</v>
      </c>
      <c r="C72" s="60" t="s">
        <v>94</v>
      </c>
      <c r="D72" s="60" t="s">
        <v>444</v>
      </c>
      <c r="E72" s="70">
        <v>45085</v>
      </c>
      <c r="F72" s="70">
        <v>45272</v>
      </c>
      <c r="G72" s="61">
        <v>1</v>
      </c>
    </row>
    <row r="73" spans="1:7" x14ac:dyDescent="0.3">
      <c r="A73" s="60" t="s">
        <v>475</v>
      </c>
      <c r="B73" s="60">
        <v>2</v>
      </c>
      <c r="C73" s="60" t="s">
        <v>94</v>
      </c>
      <c r="D73" s="60" t="s">
        <v>446</v>
      </c>
      <c r="E73" s="70">
        <v>45189</v>
      </c>
      <c r="F73" s="70">
        <v>45448</v>
      </c>
      <c r="G73" s="61">
        <v>0.55000000000000004</v>
      </c>
    </row>
    <row r="74" spans="1:7" x14ac:dyDescent="0.3">
      <c r="A74" s="60" t="s">
        <v>476</v>
      </c>
      <c r="B74" s="60">
        <v>2</v>
      </c>
      <c r="C74" s="60" t="s">
        <v>94</v>
      </c>
      <c r="D74" s="60" t="s">
        <v>462</v>
      </c>
      <c r="E74" s="70">
        <v>45294</v>
      </c>
      <c r="F74" s="70">
        <v>45541</v>
      </c>
      <c r="G74" s="61">
        <v>0.25</v>
      </c>
    </row>
    <row r="75" spans="1:7" x14ac:dyDescent="0.3">
      <c r="A75" s="60" t="s">
        <v>477</v>
      </c>
      <c r="B75" s="60">
        <v>1</v>
      </c>
      <c r="C75" s="60" t="s">
        <v>94</v>
      </c>
      <c r="D75" s="60" t="s">
        <v>478</v>
      </c>
      <c r="E75" s="70">
        <v>45295</v>
      </c>
      <c r="F75" s="70">
        <v>45638</v>
      </c>
      <c r="G75" s="61">
        <v>0.1</v>
      </c>
    </row>
    <row r="76" spans="1:7" x14ac:dyDescent="0.3">
      <c r="A76" s="60" t="s">
        <v>2609</v>
      </c>
      <c r="B76" s="60">
        <v>2</v>
      </c>
      <c r="C76" s="60" t="s">
        <v>94</v>
      </c>
      <c r="D76" s="60" t="s">
        <v>453</v>
      </c>
      <c r="E76" s="70">
        <v>45354</v>
      </c>
      <c r="F76" s="70">
        <v>46084</v>
      </c>
      <c r="G76" s="61">
        <v>0</v>
      </c>
    </row>
    <row r="77" spans="1:7" x14ac:dyDescent="0.3">
      <c r="A77" s="60" t="s">
        <v>2610</v>
      </c>
      <c r="B77" s="60">
        <v>1</v>
      </c>
      <c r="C77" s="60" t="s">
        <v>94</v>
      </c>
      <c r="D77" s="60" t="s">
        <v>466</v>
      </c>
      <c r="E77" s="71">
        <v>45354</v>
      </c>
      <c r="F77" s="71">
        <v>45909</v>
      </c>
      <c r="G77" s="61">
        <v>0</v>
      </c>
    </row>
    <row r="78" spans="1:7" x14ac:dyDescent="0.3">
      <c r="A78" s="60" t="s">
        <v>2611</v>
      </c>
      <c r="B78" s="60">
        <v>2</v>
      </c>
      <c r="C78" s="60" t="s">
        <v>94</v>
      </c>
      <c r="D78" s="60" t="s">
        <v>466</v>
      </c>
      <c r="E78" s="70">
        <v>45354</v>
      </c>
      <c r="F78" s="70">
        <v>45909</v>
      </c>
      <c r="G78" s="61">
        <v>0</v>
      </c>
    </row>
    <row r="79" spans="1:7" x14ac:dyDescent="0.3">
      <c r="A79" s="60" t="s">
        <v>2612</v>
      </c>
      <c r="B79" s="60">
        <v>1</v>
      </c>
      <c r="C79" s="60" t="s">
        <v>94</v>
      </c>
      <c r="D79" s="60" t="s">
        <v>453</v>
      </c>
      <c r="E79" s="71">
        <v>45354</v>
      </c>
      <c r="F79" s="71">
        <v>46084</v>
      </c>
      <c r="G79" s="61">
        <v>0</v>
      </c>
    </row>
    <row r="80" spans="1:7" x14ac:dyDescent="0.3">
      <c r="A80" s="60" t="s">
        <v>2613</v>
      </c>
      <c r="B80" s="60">
        <v>2</v>
      </c>
      <c r="C80" s="60" t="s">
        <v>94</v>
      </c>
      <c r="D80" s="60" t="s">
        <v>453</v>
      </c>
      <c r="E80" s="70">
        <v>45354</v>
      </c>
      <c r="F80" s="70">
        <v>45909</v>
      </c>
      <c r="G80" s="61">
        <v>0</v>
      </c>
    </row>
    <row r="81" spans="1:7" x14ac:dyDescent="0.3">
      <c r="A81" s="60" t="s">
        <v>2614</v>
      </c>
      <c r="B81" s="60">
        <v>2</v>
      </c>
      <c r="C81" s="60" t="s">
        <v>94</v>
      </c>
      <c r="D81" s="60" t="s">
        <v>453</v>
      </c>
      <c r="E81" s="70">
        <v>45354</v>
      </c>
      <c r="F81" s="70">
        <v>46084</v>
      </c>
      <c r="G81" s="61">
        <v>0</v>
      </c>
    </row>
    <row r="82" spans="1:7" x14ac:dyDescent="0.3">
      <c r="A82" s="60" t="s">
        <v>123</v>
      </c>
      <c r="B82" s="60">
        <v>1</v>
      </c>
      <c r="C82" s="60" t="s">
        <v>94</v>
      </c>
      <c r="D82" s="60"/>
      <c r="E82" s="70">
        <v>42444</v>
      </c>
      <c r="F82" s="70">
        <v>42444</v>
      </c>
      <c r="G82" s="61">
        <v>1</v>
      </c>
    </row>
    <row r="83" spans="1:7" x14ac:dyDescent="0.3">
      <c r="A83" s="60" t="s">
        <v>484</v>
      </c>
      <c r="B83" s="60">
        <v>1</v>
      </c>
      <c r="C83" s="60" t="s">
        <v>94</v>
      </c>
      <c r="D83" s="60"/>
      <c r="E83" s="71">
        <v>44630</v>
      </c>
      <c r="F83" s="71">
        <v>45638</v>
      </c>
      <c r="G83" s="61">
        <v>0.65</v>
      </c>
    </row>
    <row r="84" spans="1:7" x14ac:dyDescent="0.3">
      <c r="A84" s="60" t="s">
        <v>485</v>
      </c>
      <c r="B84" s="60">
        <v>2</v>
      </c>
      <c r="C84" s="60" t="s">
        <v>94</v>
      </c>
      <c r="D84" s="60" t="s">
        <v>444</v>
      </c>
      <c r="E84" s="70">
        <v>44630</v>
      </c>
      <c r="F84" s="70">
        <v>45178</v>
      </c>
      <c r="G84" s="61">
        <v>1</v>
      </c>
    </row>
    <row r="85" spans="1:7" x14ac:dyDescent="0.3">
      <c r="A85" s="60" t="s">
        <v>484</v>
      </c>
      <c r="B85" s="60">
        <v>2</v>
      </c>
      <c r="C85" s="60" t="s">
        <v>94</v>
      </c>
      <c r="D85" s="60" t="s">
        <v>444</v>
      </c>
      <c r="E85" s="70">
        <v>45085</v>
      </c>
      <c r="F85" s="70">
        <v>45272</v>
      </c>
      <c r="G85" s="61">
        <v>1</v>
      </c>
    </row>
    <row r="86" spans="1:7" x14ac:dyDescent="0.3">
      <c r="A86" s="60" t="s">
        <v>486</v>
      </c>
      <c r="B86" s="60">
        <v>2</v>
      </c>
      <c r="C86" s="60" t="s">
        <v>94</v>
      </c>
      <c r="D86" s="60" t="s">
        <v>462</v>
      </c>
      <c r="E86" s="70">
        <v>45294</v>
      </c>
      <c r="F86" s="70">
        <v>45541</v>
      </c>
      <c r="G86" s="61">
        <v>0.3</v>
      </c>
    </row>
    <row r="87" spans="1:7" x14ac:dyDescent="0.3">
      <c r="A87" s="60" t="s">
        <v>2615</v>
      </c>
      <c r="B87" s="60">
        <v>2</v>
      </c>
      <c r="C87" s="60" t="s">
        <v>94</v>
      </c>
      <c r="D87" s="60" t="s">
        <v>478</v>
      </c>
      <c r="E87" s="70">
        <v>45384</v>
      </c>
      <c r="F87" s="70">
        <v>45638</v>
      </c>
      <c r="G87" s="61">
        <v>0</v>
      </c>
    </row>
    <row r="88" spans="1:7" x14ac:dyDescent="0.3">
      <c r="A88" s="60" t="s">
        <v>487</v>
      </c>
      <c r="B88" s="60">
        <v>1</v>
      </c>
      <c r="C88" s="60" t="s">
        <v>94</v>
      </c>
      <c r="D88" s="60" t="s">
        <v>446</v>
      </c>
      <c r="E88" s="70">
        <v>45294</v>
      </c>
      <c r="F88" s="70">
        <v>45448</v>
      </c>
      <c r="G88" s="61">
        <v>0.45</v>
      </c>
    </row>
    <row r="89" spans="1:7" x14ac:dyDescent="0.3">
      <c r="A89" s="60" t="s">
        <v>488</v>
      </c>
      <c r="B89" s="60">
        <v>1</v>
      </c>
      <c r="C89" s="60" t="s">
        <v>94</v>
      </c>
      <c r="D89" s="60" t="s">
        <v>462</v>
      </c>
      <c r="E89" s="70">
        <v>45294</v>
      </c>
      <c r="F89" s="70">
        <v>45541</v>
      </c>
      <c r="G89" s="61">
        <v>0.2</v>
      </c>
    </row>
    <row r="90" spans="1:7" x14ac:dyDescent="0.3">
      <c r="A90" s="60" t="s">
        <v>489</v>
      </c>
      <c r="B90" s="60">
        <v>1</v>
      </c>
      <c r="C90" s="60" t="s">
        <v>94</v>
      </c>
      <c r="D90" s="60" t="s">
        <v>444</v>
      </c>
      <c r="E90" s="70">
        <v>45001</v>
      </c>
      <c r="F90" s="70">
        <v>45083</v>
      </c>
      <c r="G90" s="61">
        <v>1</v>
      </c>
    </row>
    <row r="91" spans="1:7" x14ac:dyDescent="0.3">
      <c r="A91" s="60"/>
      <c r="B91" s="60">
        <v>1</v>
      </c>
      <c r="C91" s="60" t="s">
        <v>94</v>
      </c>
      <c r="D91" s="60"/>
      <c r="E91" s="71">
        <v>44630</v>
      </c>
      <c r="F91" s="71">
        <v>45638</v>
      </c>
      <c r="G91" s="61">
        <v>0.74</v>
      </c>
    </row>
    <row r="92" spans="1:7" x14ac:dyDescent="0.3">
      <c r="A92" s="60" t="s">
        <v>501</v>
      </c>
      <c r="B92" s="60">
        <v>2</v>
      </c>
      <c r="C92" s="60" t="s">
        <v>94</v>
      </c>
      <c r="D92" s="60" t="s">
        <v>444</v>
      </c>
      <c r="E92" s="70">
        <v>44630</v>
      </c>
      <c r="F92" s="70">
        <v>45178</v>
      </c>
      <c r="G92" s="61">
        <v>1</v>
      </c>
    </row>
    <row r="93" spans="1:7" x14ac:dyDescent="0.3">
      <c r="A93" s="60" t="s">
        <v>502</v>
      </c>
      <c r="B93" s="60">
        <v>2</v>
      </c>
      <c r="C93" s="60" t="s">
        <v>94</v>
      </c>
      <c r="D93" s="60" t="s">
        <v>444</v>
      </c>
      <c r="E93" s="70">
        <v>45085</v>
      </c>
      <c r="F93" s="70">
        <v>45272</v>
      </c>
      <c r="G93" s="61">
        <v>1</v>
      </c>
    </row>
    <row r="94" spans="1:7" x14ac:dyDescent="0.3">
      <c r="A94" s="60" t="s">
        <v>2616</v>
      </c>
      <c r="B94" s="60">
        <v>2</v>
      </c>
      <c r="C94" s="60" t="s">
        <v>94</v>
      </c>
      <c r="D94" s="60" t="s">
        <v>446</v>
      </c>
      <c r="E94" s="70">
        <v>45384</v>
      </c>
      <c r="F94" s="70">
        <v>45638</v>
      </c>
      <c r="G94" s="61">
        <v>0</v>
      </c>
    </row>
    <row r="95" spans="1:7" x14ac:dyDescent="0.3">
      <c r="A95" s="60"/>
      <c r="B95" s="60">
        <v>1</v>
      </c>
      <c r="C95" s="60" t="s">
        <v>94</v>
      </c>
      <c r="D95" s="60"/>
      <c r="E95" s="71">
        <v>44714</v>
      </c>
      <c r="F95" s="71">
        <v>45638</v>
      </c>
      <c r="G95" s="61">
        <v>0.45</v>
      </c>
    </row>
    <row r="96" spans="1:7" x14ac:dyDescent="0.3">
      <c r="A96" s="60" t="s">
        <v>517</v>
      </c>
      <c r="B96" s="60">
        <v>2</v>
      </c>
      <c r="C96" s="60" t="s">
        <v>94</v>
      </c>
      <c r="D96" s="60" t="s">
        <v>444</v>
      </c>
      <c r="E96" s="70">
        <v>44714</v>
      </c>
      <c r="F96" s="70">
        <v>44907</v>
      </c>
      <c r="G96" s="61">
        <v>1</v>
      </c>
    </row>
    <row r="97" spans="1:7" x14ac:dyDescent="0.3">
      <c r="A97" s="60" t="s">
        <v>518</v>
      </c>
      <c r="B97" s="60">
        <v>2</v>
      </c>
      <c r="C97" s="60" t="s">
        <v>94</v>
      </c>
      <c r="D97" s="60" t="s">
        <v>444</v>
      </c>
      <c r="E97" s="70">
        <v>44959</v>
      </c>
      <c r="F97" s="70">
        <v>44988</v>
      </c>
      <c r="G97" s="61">
        <v>1</v>
      </c>
    </row>
    <row r="98" spans="1:7" x14ac:dyDescent="0.3">
      <c r="A98" s="60" t="s">
        <v>2617</v>
      </c>
      <c r="B98" s="60">
        <v>2</v>
      </c>
      <c r="C98" s="60" t="s">
        <v>94</v>
      </c>
      <c r="D98" s="60" t="s">
        <v>446</v>
      </c>
      <c r="E98" s="70">
        <v>45364</v>
      </c>
      <c r="F98" s="70">
        <v>45638</v>
      </c>
      <c r="G98" s="61">
        <v>0</v>
      </c>
    </row>
    <row r="99" spans="1:7" x14ac:dyDescent="0.3">
      <c r="A99" s="60" t="s">
        <v>123</v>
      </c>
      <c r="B99" s="60">
        <v>1</v>
      </c>
      <c r="C99" s="60" t="s">
        <v>94</v>
      </c>
      <c r="D99" s="60"/>
      <c r="E99" s="70">
        <v>42444</v>
      </c>
      <c r="F99" s="70">
        <v>42444</v>
      </c>
      <c r="G99" s="61">
        <v>1</v>
      </c>
    </row>
    <row r="100" spans="1:7" x14ac:dyDescent="0.3">
      <c r="A100" s="60" t="s">
        <v>2618</v>
      </c>
      <c r="B100" s="60">
        <v>1</v>
      </c>
      <c r="C100" s="60" t="s">
        <v>94</v>
      </c>
      <c r="D100" s="60" t="s">
        <v>533</v>
      </c>
      <c r="E100" s="70">
        <v>45364</v>
      </c>
      <c r="F100" s="70">
        <v>45719</v>
      </c>
      <c r="G100" s="61">
        <v>0</v>
      </c>
    </row>
    <row r="101" spans="1:7" x14ac:dyDescent="0.3">
      <c r="A101" s="60" t="s">
        <v>2619</v>
      </c>
      <c r="B101" s="60">
        <v>1</v>
      </c>
      <c r="C101" s="60" t="s">
        <v>94</v>
      </c>
      <c r="D101" s="60" t="s">
        <v>533</v>
      </c>
      <c r="E101" s="70">
        <v>45384</v>
      </c>
      <c r="F101" s="70">
        <v>45719</v>
      </c>
      <c r="G101" s="61">
        <v>0</v>
      </c>
    </row>
    <row r="102" spans="1:7" x14ac:dyDescent="0.3">
      <c r="A102" s="60" t="s">
        <v>2620</v>
      </c>
      <c r="B102" s="60">
        <v>1</v>
      </c>
      <c r="C102" s="60" t="s">
        <v>94</v>
      </c>
      <c r="D102" s="60" t="s">
        <v>533</v>
      </c>
      <c r="E102" s="70">
        <v>45384</v>
      </c>
      <c r="F102" s="70">
        <v>45638</v>
      </c>
      <c r="G102" s="61">
        <v>0</v>
      </c>
    </row>
    <row r="103" spans="1:7" x14ac:dyDescent="0.3">
      <c r="A103" s="60" t="s">
        <v>2621</v>
      </c>
      <c r="B103" s="60">
        <v>1</v>
      </c>
      <c r="C103" s="60" t="s">
        <v>94</v>
      </c>
      <c r="D103" s="60" t="s">
        <v>533</v>
      </c>
      <c r="E103" s="70">
        <v>45384</v>
      </c>
      <c r="F103" s="70">
        <v>45638</v>
      </c>
      <c r="G103" s="61">
        <v>0</v>
      </c>
    </row>
    <row r="104" spans="1:7" x14ac:dyDescent="0.3">
      <c r="A104" s="60" t="s">
        <v>2622</v>
      </c>
      <c r="B104" s="60">
        <v>1</v>
      </c>
      <c r="C104" s="60" t="s">
        <v>94</v>
      </c>
      <c r="D104" s="60" t="s">
        <v>533</v>
      </c>
      <c r="E104" s="70">
        <v>45384</v>
      </c>
      <c r="F104" s="70">
        <v>45638</v>
      </c>
      <c r="G104" s="61">
        <v>0</v>
      </c>
    </row>
    <row r="105" spans="1:7" x14ac:dyDescent="0.3">
      <c r="A105" s="60" t="s">
        <v>2623</v>
      </c>
      <c r="B105" s="60">
        <v>1</v>
      </c>
      <c r="C105" s="60" t="s">
        <v>94</v>
      </c>
      <c r="D105" s="60" t="s">
        <v>533</v>
      </c>
      <c r="E105" s="70">
        <v>45384</v>
      </c>
      <c r="F105" s="70">
        <v>45814</v>
      </c>
      <c r="G105" s="61">
        <v>0</v>
      </c>
    </row>
    <row r="106" spans="1:7" x14ac:dyDescent="0.3">
      <c r="A106" s="60" t="s">
        <v>2624</v>
      </c>
      <c r="B106" s="60">
        <v>1</v>
      </c>
      <c r="C106" s="60" t="s">
        <v>94</v>
      </c>
      <c r="D106" s="60" t="s">
        <v>533</v>
      </c>
      <c r="E106" s="70">
        <v>45384</v>
      </c>
      <c r="F106" s="70">
        <v>45719</v>
      </c>
      <c r="G106" s="61">
        <v>0</v>
      </c>
    </row>
    <row r="107" spans="1:7" x14ac:dyDescent="0.3">
      <c r="A107" s="60" t="s">
        <v>123</v>
      </c>
      <c r="B107" s="60">
        <v>1</v>
      </c>
      <c r="C107" s="60" t="s">
        <v>94</v>
      </c>
      <c r="D107" s="60"/>
      <c r="E107" s="70">
        <v>42444</v>
      </c>
      <c r="F107" s="70">
        <v>42444</v>
      </c>
      <c r="G107" s="61">
        <v>1</v>
      </c>
    </row>
    <row r="108" spans="1:7" x14ac:dyDescent="0.3">
      <c r="A108" s="60" t="s">
        <v>531</v>
      </c>
      <c r="B108" s="60">
        <v>1</v>
      </c>
      <c r="C108" s="60" t="s">
        <v>94</v>
      </c>
      <c r="D108" s="60" t="s">
        <v>444</v>
      </c>
      <c r="E108" s="70">
        <v>45068</v>
      </c>
      <c r="F108" s="70">
        <v>45083</v>
      </c>
      <c r="G108" s="61">
        <v>1</v>
      </c>
    </row>
    <row r="109" spans="1:7" x14ac:dyDescent="0.3">
      <c r="A109" s="60" t="s">
        <v>552</v>
      </c>
      <c r="B109" s="60">
        <v>1</v>
      </c>
      <c r="C109" s="60" t="s">
        <v>94</v>
      </c>
      <c r="D109" s="60" t="s">
        <v>478</v>
      </c>
      <c r="E109" s="71">
        <v>45294</v>
      </c>
      <c r="F109" s="71">
        <v>45541</v>
      </c>
      <c r="G109" s="61">
        <v>0.25</v>
      </c>
    </row>
    <row r="110" spans="1:7" x14ac:dyDescent="0.3">
      <c r="A110" s="60" t="s">
        <v>2625</v>
      </c>
      <c r="B110" s="60">
        <v>1</v>
      </c>
      <c r="C110" s="60" t="s">
        <v>94</v>
      </c>
      <c r="D110" s="60" t="s">
        <v>446</v>
      </c>
      <c r="E110" s="70">
        <v>45364</v>
      </c>
      <c r="F110" s="70">
        <v>45638</v>
      </c>
      <c r="G110" s="61">
        <v>0</v>
      </c>
    </row>
    <row r="111" spans="1:7" x14ac:dyDescent="0.3">
      <c r="A111" s="60" t="s">
        <v>123</v>
      </c>
      <c r="B111" s="60">
        <v>1</v>
      </c>
      <c r="C111" s="60" t="s">
        <v>90</v>
      </c>
      <c r="D111" s="60"/>
      <c r="E111" s="70">
        <v>43531</v>
      </c>
      <c r="F111" s="70">
        <v>43531</v>
      </c>
      <c r="G111" s="61">
        <v>0</v>
      </c>
    </row>
    <row r="112" spans="1:7" x14ac:dyDescent="0.3">
      <c r="A112" s="60" t="s">
        <v>2626</v>
      </c>
      <c r="B112" s="60">
        <v>1</v>
      </c>
      <c r="C112" s="60" t="s">
        <v>94</v>
      </c>
      <c r="D112" s="60" t="s">
        <v>453</v>
      </c>
      <c r="E112" s="71">
        <v>45354</v>
      </c>
      <c r="F112" s="71">
        <v>46084</v>
      </c>
      <c r="G112" s="61">
        <v>0</v>
      </c>
    </row>
    <row r="113" spans="1:7" x14ac:dyDescent="0.3">
      <c r="A113" s="59" t="s">
        <v>2627</v>
      </c>
      <c r="B113" s="60">
        <v>2</v>
      </c>
      <c r="C113" s="60" t="s">
        <v>94</v>
      </c>
      <c r="D113" s="59" t="s">
        <v>453</v>
      </c>
      <c r="E113" s="70">
        <v>45354</v>
      </c>
      <c r="F113" s="70">
        <v>45909</v>
      </c>
      <c r="G113" s="61">
        <v>0</v>
      </c>
    </row>
    <row r="114" spans="1:7" x14ac:dyDescent="0.3">
      <c r="A114" s="60" t="s">
        <v>2628</v>
      </c>
      <c r="B114" s="60">
        <v>2</v>
      </c>
      <c r="C114" s="60" t="s">
        <v>94</v>
      </c>
      <c r="D114" s="60" t="s">
        <v>453</v>
      </c>
      <c r="E114" s="70">
        <v>45354</v>
      </c>
      <c r="F114" s="70">
        <v>46084</v>
      </c>
      <c r="G114" s="61">
        <v>0</v>
      </c>
    </row>
    <row r="115" spans="1:7" x14ac:dyDescent="0.3">
      <c r="A115" s="60" t="s">
        <v>2629</v>
      </c>
      <c r="B115" s="60">
        <v>1</v>
      </c>
      <c r="C115" s="60" t="s">
        <v>94</v>
      </c>
      <c r="D115" s="60" t="s">
        <v>453</v>
      </c>
      <c r="E115" s="71">
        <v>45354</v>
      </c>
      <c r="F115" s="71">
        <v>46084</v>
      </c>
      <c r="G115" s="61">
        <v>0</v>
      </c>
    </row>
    <row r="116" spans="1:7" ht="21.6" x14ac:dyDescent="0.3">
      <c r="A116" s="60" t="s">
        <v>2630</v>
      </c>
      <c r="B116" s="60">
        <v>2</v>
      </c>
      <c r="C116" s="60" t="s">
        <v>94</v>
      </c>
      <c r="D116" s="60" t="s">
        <v>453</v>
      </c>
      <c r="E116" s="70">
        <v>45354</v>
      </c>
      <c r="F116" s="70">
        <v>45909</v>
      </c>
      <c r="G116" s="61">
        <v>0</v>
      </c>
    </row>
    <row r="117" spans="1:7" ht="21.6" x14ac:dyDescent="0.3">
      <c r="A117" s="60" t="s">
        <v>2631</v>
      </c>
      <c r="B117" s="60">
        <v>2</v>
      </c>
      <c r="C117" s="60" t="s">
        <v>94</v>
      </c>
      <c r="D117" s="60" t="s">
        <v>453</v>
      </c>
      <c r="E117" s="70">
        <v>45354</v>
      </c>
      <c r="F117" s="70">
        <v>46084</v>
      </c>
      <c r="G117" s="61">
        <v>0</v>
      </c>
    </row>
    <row r="118" spans="1:7" x14ac:dyDescent="0.3">
      <c r="A118" s="60" t="s">
        <v>2632</v>
      </c>
      <c r="B118" s="60">
        <v>1</v>
      </c>
      <c r="C118" s="60" t="s">
        <v>94</v>
      </c>
      <c r="D118" s="60" t="s">
        <v>453</v>
      </c>
      <c r="E118" s="71">
        <v>45354</v>
      </c>
      <c r="F118" s="71">
        <v>46084</v>
      </c>
      <c r="G118" s="61">
        <v>0</v>
      </c>
    </row>
    <row r="119" spans="1:7" x14ac:dyDescent="0.3">
      <c r="A119" s="60" t="s">
        <v>2633</v>
      </c>
      <c r="B119" s="60">
        <v>2</v>
      </c>
      <c r="C119" s="60" t="s">
        <v>94</v>
      </c>
      <c r="D119" s="60" t="s">
        <v>453</v>
      </c>
      <c r="E119" s="70">
        <v>45354</v>
      </c>
      <c r="F119" s="70">
        <v>45909</v>
      </c>
      <c r="G119" s="61">
        <v>0</v>
      </c>
    </row>
    <row r="120" spans="1:7" x14ac:dyDescent="0.3">
      <c r="A120" s="60" t="s">
        <v>2634</v>
      </c>
      <c r="B120" s="60">
        <v>2</v>
      </c>
      <c r="C120" s="60" t="s">
        <v>94</v>
      </c>
      <c r="D120" s="60" t="s">
        <v>453</v>
      </c>
      <c r="E120" s="70">
        <v>45354</v>
      </c>
      <c r="F120" s="70">
        <v>46084</v>
      </c>
      <c r="G120" s="61">
        <v>0</v>
      </c>
    </row>
    <row r="121" spans="1:7" x14ac:dyDescent="0.3">
      <c r="A121" s="62" t="s">
        <v>123</v>
      </c>
      <c r="B121" s="62">
        <v>1</v>
      </c>
      <c r="C121" s="62" t="s">
        <v>94</v>
      </c>
      <c r="D121" s="62"/>
      <c r="E121" s="70">
        <v>42444</v>
      </c>
      <c r="F121" s="70">
        <v>42444</v>
      </c>
      <c r="G121" s="63">
        <v>1</v>
      </c>
    </row>
    <row r="122" spans="1:7" x14ac:dyDescent="0.3">
      <c r="A122" s="62" t="s">
        <v>2635</v>
      </c>
      <c r="B122" s="62">
        <v>1</v>
      </c>
      <c r="C122" s="62" t="s">
        <v>90</v>
      </c>
      <c r="D122" s="62" t="s">
        <v>478</v>
      </c>
      <c r="E122" s="70">
        <v>45324</v>
      </c>
      <c r="F122" s="70">
        <v>45354</v>
      </c>
      <c r="G122" s="63">
        <v>1</v>
      </c>
    </row>
    <row r="123" spans="1:7" x14ac:dyDescent="0.3">
      <c r="A123" s="60" t="s">
        <v>2636</v>
      </c>
      <c r="B123" s="60">
        <v>1</v>
      </c>
      <c r="C123" s="60" t="s">
        <v>94</v>
      </c>
      <c r="D123" s="60" t="s">
        <v>446</v>
      </c>
      <c r="E123" s="70">
        <v>45384</v>
      </c>
      <c r="F123" s="70">
        <v>45638</v>
      </c>
      <c r="G123" s="61">
        <v>0</v>
      </c>
    </row>
    <row r="124" spans="1:7" x14ac:dyDescent="0.3">
      <c r="A124" s="60" t="s">
        <v>2637</v>
      </c>
      <c r="B124" s="60">
        <v>1</v>
      </c>
      <c r="C124" s="60" t="s">
        <v>94</v>
      </c>
      <c r="D124" s="60" t="s">
        <v>446</v>
      </c>
      <c r="E124" s="70">
        <v>45364</v>
      </c>
      <c r="F124" s="70">
        <v>45638</v>
      </c>
      <c r="G124" s="61">
        <v>0</v>
      </c>
    </row>
    <row r="125" spans="1:7" x14ac:dyDescent="0.3">
      <c r="A125" s="62" t="s">
        <v>2638</v>
      </c>
      <c r="B125" s="62">
        <v>1</v>
      </c>
      <c r="C125" s="62" t="s">
        <v>94</v>
      </c>
      <c r="D125" s="62" t="s">
        <v>446</v>
      </c>
      <c r="E125" s="70">
        <v>45364</v>
      </c>
      <c r="F125" s="70">
        <v>45638</v>
      </c>
      <c r="G125" s="63">
        <v>0</v>
      </c>
    </row>
    <row r="126" spans="1:7" x14ac:dyDescent="0.3">
      <c r="A126" s="60" t="s">
        <v>2639</v>
      </c>
      <c r="B126" s="60">
        <v>1</v>
      </c>
      <c r="C126" s="60" t="s">
        <v>94</v>
      </c>
      <c r="D126" s="60" t="s">
        <v>446</v>
      </c>
      <c r="E126" s="70">
        <v>45364</v>
      </c>
      <c r="F126" s="70">
        <v>45638</v>
      </c>
      <c r="G126" s="61">
        <v>0</v>
      </c>
    </row>
    <row r="127" spans="1:7" x14ac:dyDescent="0.3">
      <c r="A127" s="59" t="s">
        <v>2640</v>
      </c>
      <c r="B127" s="60">
        <v>1</v>
      </c>
      <c r="C127" s="60" t="s">
        <v>94</v>
      </c>
      <c r="D127" s="59" t="s">
        <v>446</v>
      </c>
      <c r="E127" s="70">
        <v>45384</v>
      </c>
      <c r="F127" s="70">
        <v>45638</v>
      </c>
      <c r="G127" s="61">
        <v>0</v>
      </c>
    </row>
    <row r="128" spans="1:7" x14ac:dyDescent="0.3">
      <c r="A128" s="59" t="s">
        <v>2641</v>
      </c>
      <c r="B128" s="60">
        <v>1</v>
      </c>
      <c r="C128" s="60" t="s">
        <v>94</v>
      </c>
      <c r="D128" s="60" t="s">
        <v>446</v>
      </c>
      <c r="E128" s="70">
        <v>45364</v>
      </c>
      <c r="F128" s="70">
        <v>45638</v>
      </c>
      <c r="G128" s="61">
        <v>0</v>
      </c>
    </row>
    <row r="129" spans="1:7" x14ac:dyDescent="0.3">
      <c r="A129" s="60" t="s">
        <v>2642</v>
      </c>
      <c r="B129" s="60">
        <v>1</v>
      </c>
      <c r="C129" s="60" t="s">
        <v>94</v>
      </c>
      <c r="D129" s="60" t="s">
        <v>446</v>
      </c>
      <c r="E129" s="70">
        <v>45384</v>
      </c>
      <c r="F129" s="70">
        <v>45638</v>
      </c>
      <c r="G129" s="61">
        <v>0</v>
      </c>
    </row>
    <row r="130" spans="1:7" x14ac:dyDescent="0.3">
      <c r="A130" s="60" t="s">
        <v>2643</v>
      </c>
      <c r="B130" s="60">
        <v>1</v>
      </c>
      <c r="C130" s="60" t="s">
        <v>94</v>
      </c>
      <c r="D130" s="60" t="s">
        <v>446</v>
      </c>
      <c r="E130" s="70">
        <v>45364</v>
      </c>
      <c r="F130" s="70">
        <v>45638</v>
      </c>
      <c r="G130" s="61">
        <v>0</v>
      </c>
    </row>
    <row r="131" spans="1:7" x14ac:dyDescent="0.3">
      <c r="A131" s="60" t="s">
        <v>2644</v>
      </c>
      <c r="B131" s="60">
        <v>1</v>
      </c>
      <c r="C131" s="60" t="s">
        <v>94</v>
      </c>
      <c r="D131" s="60" t="s">
        <v>446</v>
      </c>
      <c r="E131" s="70">
        <v>45364</v>
      </c>
      <c r="F131" s="70">
        <v>45638</v>
      </c>
      <c r="G131" s="61">
        <v>0</v>
      </c>
    </row>
    <row r="132" spans="1:7" x14ac:dyDescent="0.3">
      <c r="A132" s="60" t="s">
        <v>2645</v>
      </c>
      <c r="B132" s="60">
        <v>1</v>
      </c>
      <c r="C132" s="60" t="s">
        <v>94</v>
      </c>
      <c r="D132" s="60" t="s">
        <v>446</v>
      </c>
      <c r="E132" s="70">
        <v>45384</v>
      </c>
      <c r="F132" s="70">
        <v>45638</v>
      </c>
      <c r="G132" s="61">
        <v>0</v>
      </c>
    </row>
    <row r="133" spans="1:7" x14ac:dyDescent="0.3">
      <c r="A133" s="60" t="s">
        <v>493</v>
      </c>
      <c r="B133" s="60">
        <v>1</v>
      </c>
      <c r="C133" s="60" t="s">
        <v>94</v>
      </c>
      <c r="D133" s="60"/>
      <c r="E133" s="71">
        <v>44630</v>
      </c>
      <c r="F133" s="71">
        <v>45544</v>
      </c>
      <c r="G133" s="61">
        <v>0.73</v>
      </c>
    </row>
    <row r="134" spans="1:7" x14ac:dyDescent="0.3">
      <c r="A134" s="60" t="s">
        <v>494</v>
      </c>
      <c r="B134" s="60">
        <v>2</v>
      </c>
      <c r="C134" s="60" t="s">
        <v>94</v>
      </c>
      <c r="D134" s="60" t="s">
        <v>444</v>
      </c>
      <c r="E134" s="70">
        <v>44630</v>
      </c>
      <c r="F134" s="70">
        <v>45178</v>
      </c>
      <c r="G134" s="61">
        <v>1</v>
      </c>
    </row>
    <row r="135" spans="1:7" x14ac:dyDescent="0.3">
      <c r="A135" s="60" t="s">
        <v>495</v>
      </c>
      <c r="B135" s="60">
        <v>2</v>
      </c>
      <c r="C135" s="60" t="s">
        <v>94</v>
      </c>
      <c r="D135" s="60" t="s">
        <v>462</v>
      </c>
      <c r="E135" s="70">
        <v>45268</v>
      </c>
      <c r="F135" s="70">
        <v>45544</v>
      </c>
      <c r="G135" s="61">
        <v>0</v>
      </c>
    </row>
    <row r="136" spans="1:7" x14ac:dyDescent="0.3">
      <c r="A136" s="60" t="s">
        <v>493</v>
      </c>
      <c r="B136" s="60">
        <v>2</v>
      </c>
      <c r="C136" s="60" t="s">
        <v>94</v>
      </c>
      <c r="D136" s="60" t="s">
        <v>444</v>
      </c>
      <c r="E136" s="70">
        <v>45085</v>
      </c>
      <c r="F136" s="70">
        <v>45272</v>
      </c>
      <c r="G136" s="61">
        <v>1</v>
      </c>
    </row>
    <row r="137" spans="1:7" x14ac:dyDescent="0.3">
      <c r="A137" s="60" t="s">
        <v>496</v>
      </c>
      <c r="B137" s="60">
        <v>1</v>
      </c>
      <c r="C137" s="60" t="s">
        <v>94</v>
      </c>
      <c r="D137" s="60" t="s">
        <v>451</v>
      </c>
      <c r="E137" s="70">
        <v>45273</v>
      </c>
      <c r="F137" s="70">
        <v>45814</v>
      </c>
      <c r="G137" s="61">
        <v>0.06</v>
      </c>
    </row>
    <row r="138" spans="1:7" x14ac:dyDescent="0.3">
      <c r="A138" s="60" t="s">
        <v>497</v>
      </c>
      <c r="B138" s="60">
        <v>1</v>
      </c>
      <c r="C138" s="60" t="s">
        <v>94</v>
      </c>
      <c r="D138" s="60"/>
      <c r="E138" s="71">
        <v>44714</v>
      </c>
      <c r="F138" s="71">
        <v>45638</v>
      </c>
      <c r="G138" s="61">
        <v>0.6</v>
      </c>
    </row>
    <row r="139" spans="1:7" x14ac:dyDescent="0.3">
      <c r="A139" s="60" t="s">
        <v>498</v>
      </c>
      <c r="B139" s="60">
        <v>2</v>
      </c>
      <c r="C139" s="60" t="s">
        <v>94</v>
      </c>
      <c r="D139" s="60" t="s">
        <v>444</v>
      </c>
      <c r="E139" s="70">
        <v>44714</v>
      </c>
      <c r="F139" s="70">
        <v>45178</v>
      </c>
      <c r="G139" s="61">
        <v>1</v>
      </c>
    </row>
    <row r="140" spans="1:7" x14ac:dyDescent="0.3">
      <c r="A140" s="60" t="s">
        <v>499</v>
      </c>
      <c r="B140" s="60">
        <v>2</v>
      </c>
      <c r="C140" s="60" t="s">
        <v>94</v>
      </c>
      <c r="D140" s="60" t="s">
        <v>446</v>
      </c>
      <c r="E140" s="70">
        <v>45295</v>
      </c>
      <c r="F140" s="70">
        <v>45449</v>
      </c>
      <c r="G140" s="61">
        <v>0.5</v>
      </c>
    </row>
    <row r="141" spans="1:7" x14ac:dyDescent="0.3">
      <c r="A141" s="60" t="s">
        <v>497</v>
      </c>
      <c r="B141" s="60">
        <v>2</v>
      </c>
      <c r="C141" s="60" t="s">
        <v>94</v>
      </c>
      <c r="D141" s="60" t="s">
        <v>444</v>
      </c>
      <c r="E141" s="70">
        <v>45085</v>
      </c>
      <c r="F141" s="70">
        <v>45272</v>
      </c>
      <c r="G141" s="61">
        <v>1</v>
      </c>
    </row>
    <row r="142" spans="1:7" x14ac:dyDescent="0.3">
      <c r="A142" s="60" t="s">
        <v>500</v>
      </c>
      <c r="B142" s="60">
        <v>2</v>
      </c>
      <c r="C142" s="60" t="s">
        <v>94</v>
      </c>
      <c r="D142" s="60" t="s">
        <v>462</v>
      </c>
      <c r="E142" s="70">
        <v>45176</v>
      </c>
      <c r="F142" s="70">
        <v>45637</v>
      </c>
      <c r="G142" s="61">
        <v>0.4</v>
      </c>
    </row>
    <row r="143" spans="1:7" x14ac:dyDescent="0.3">
      <c r="A143" s="60" t="s">
        <v>2646</v>
      </c>
      <c r="B143" s="60">
        <v>2</v>
      </c>
      <c r="C143" s="60" t="s">
        <v>94</v>
      </c>
      <c r="D143" s="60" t="s">
        <v>478</v>
      </c>
      <c r="E143" s="70">
        <v>45384</v>
      </c>
      <c r="F143" s="70">
        <v>45638</v>
      </c>
      <c r="G143" s="61">
        <v>0</v>
      </c>
    </row>
    <row r="144" spans="1:7" x14ac:dyDescent="0.3">
      <c r="A144" s="60" t="s">
        <v>504</v>
      </c>
      <c r="B144" s="60">
        <v>1</v>
      </c>
      <c r="C144" s="60" t="s">
        <v>94</v>
      </c>
      <c r="D144" s="60" t="s">
        <v>444</v>
      </c>
      <c r="E144" s="70">
        <v>44714</v>
      </c>
      <c r="F144" s="70">
        <v>45178</v>
      </c>
      <c r="G144" s="61">
        <v>1</v>
      </c>
    </row>
    <row r="145" spans="1:7" x14ac:dyDescent="0.3">
      <c r="A145" s="60" t="s">
        <v>505</v>
      </c>
      <c r="B145" s="60">
        <v>1</v>
      </c>
      <c r="C145" s="60" t="s">
        <v>94</v>
      </c>
      <c r="D145" s="60" t="s">
        <v>444</v>
      </c>
      <c r="E145" s="70">
        <v>45267</v>
      </c>
      <c r="F145" s="70">
        <v>45272</v>
      </c>
      <c r="G145" s="61">
        <v>0.95</v>
      </c>
    </row>
    <row r="146" spans="1:7" x14ac:dyDescent="0.3">
      <c r="A146" s="60" t="s">
        <v>503</v>
      </c>
      <c r="B146" s="60">
        <v>1</v>
      </c>
      <c r="C146" s="60" t="s">
        <v>94</v>
      </c>
      <c r="D146" s="60" t="s">
        <v>446</v>
      </c>
      <c r="E146" s="70">
        <v>45295</v>
      </c>
      <c r="F146" s="70">
        <v>45449</v>
      </c>
      <c r="G146" s="61">
        <v>0.3</v>
      </c>
    </row>
    <row r="147" spans="1:7" x14ac:dyDescent="0.3">
      <c r="A147" s="59" t="s">
        <v>2647</v>
      </c>
      <c r="B147" s="60">
        <v>1</v>
      </c>
      <c r="C147" s="60" t="s">
        <v>94</v>
      </c>
      <c r="D147" s="59" t="s">
        <v>478</v>
      </c>
      <c r="E147" s="70">
        <v>45384</v>
      </c>
      <c r="F147" s="70">
        <v>45638</v>
      </c>
      <c r="G147" s="61">
        <v>0</v>
      </c>
    </row>
    <row r="148" spans="1:7" x14ac:dyDescent="0.3">
      <c r="A148" s="60" t="s">
        <v>506</v>
      </c>
      <c r="B148" s="60">
        <v>1</v>
      </c>
      <c r="C148" s="60" t="s">
        <v>94</v>
      </c>
      <c r="D148" s="60" t="s">
        <v>444</v>
      </c>
      <c r="E148" s="70">
        <v>45159</v>
      </c>
      <c r="F148" s="70">
        <v>45178</v>
      </c>
      <c r="G148" s="61">
        <v>1</v>
      </c>
    </row>
    <row r="149" spans="1:7" x14ac:dyDescent="0.3">
      <c r="A149" s="64" t="s">
        <v>507</v>
      </c>
      <c r="B149" s="64">
        <v>1</v>
      </c>
      <c r="C149" s="64" t="s">
        <v>94</v>
      </c>
      <c r="D149" s="64" t="s">
        <v>446</v>
      </c>
      <c r="E149" s="70">
        <v>45295</v>
      </c>
      <c r="F149" s="70">
        <v>45449</v>
      </c>
      <c r="G149" s="61">
        <v>0.5</v>
      </c>
    </row>
    <row r="150" spans="1:7" x14ac:dyDescent="0.3">
      <c r="A150" s="62" t="s">
        <v>2648</v>
      </c>
      <c r="B150" s="62">
        <v>1</v>
      </c>
      <c r="C150" s="62" t="s">
        <v>94</v>
      </c>
      <c r="D150" s="62" t="s">
        <v>478</v>
      </c>
      <c r="E150" s="70">
        <v>45384</v>
      </c>
      <c r="F150" s="70">
        <v>45638</v>
      </c>
      <c r="G150" s="63">
        <v>0</v>
      </c>
    </row>
    <row r="151" spans="1:7" x14ac:dyDescent="0.3">
      <c r="A151" s="60" t="s">
        <v>508</v>
      </c>
      <c r="B151" s="60">
        <v>1</v>
      </c>
      <c r="C151" s="60" t="s">
        <v>94</v>
      </c>
      <c r="D151" s="60" t="s">
        <v>446</v>
      </c>
      <c r="E151" s="70">
        <v>45295</v>
      </c>
      <c r="F151" s="70">
        <v>45449</v>
      </c>
      <c r="G151" s="61">
        <v>0.4</v>
      </c>
    </row>
    <row r="152" spans="1:7" x14ac:dyDescent="0.3">
      <c r="A152" s="60" t="s">
        <v>2649</v>
      </c>
      <c r="B152" s="60">
        <v>1</v>
      </c>
      <c r="C152" s="60" t="s">
        <v>94</v>
      </c>
      <c r="D152" s="60" t="s">
        <v>478</v>
      </c>
      <c r="E152" s="70">
        <v>45384</v>
      </c>
      <c r="F152" s="70">
        <v>45638</v>
      </c>
      <c r="G152" s="61">
        <v>0</v>
      </c>
    </row>
    <row r="153" spans="1:7" x14ac:dyDescent="0.3">
      <c r="A153" s="62" t="s">
        <v>509</v>
      </c>
      <c r="B153" s="62">
        <v>1</v>
      </c>
      <c r="C153" s="62" t="s">
        <v>94</v>
      </c>
      <c r="D153" s="62" t="s">
        <v>446</v>
      </c>
      <c r="E153" s="70">
        <v>45295</v>
      </c>
      <c r="F153" s="70">
        <v>45449</v>
      </c>
      <c r="G153" s="63">
        <v>0.45</v>
      </c>
    </row>
    <row r="154" spans="1:7" x14ac:dyDescent="0.3">
      <c r="A154" s="60" t="s">
        <v>2650</v>
      </c>
      <c r="B154" s="60">
        <v>1</v>
      </c>
      <c r="C154" s="60" t="s">
        <v>94</v>
      </c>
      <c r="D154" s="60" t="s">
        <v>478</v>
      </c>
      <c r="E154" s="70">
        <v>45384</v>
      </c>
      <c r="F154" s="70">
        <v>45638</v>
      </c>
      <c r="G154" s="61">
        <v>0</v>
      </c>
    </row>
    <row r="155" spans="1:7" x14ac:dyDescent="0.3">
      <c r="A155" s="60" t="s">
        <v>510</v>
      </c>
      <c r="B155" s="60">
        <v>1</v>
      </c>
      <c r="C155" s="60" t="s">
        <v>94</v>
      </c>
      <c r="D155" s="60" t="s">
        <v>446</v>
      </c>
      <c r="E155" s="70">
        <v>45295</v>
      </c>
      <c r="F155" s="70">
        <v>45449</v>
      </c>
      <c r="G155" s="61">
        <v>0.4</v>
      </c>
    </row>
    <row r="156" spans="1:7" x14ac:dyDescent="0.3">
      <c r="A156" s="62" t="s">
        <v>511</v>
      </c>
      <c r="B156" s="62">
        <v>1</v>
      </c>
      <c r="C156" s="62" t="s">
        <v>94</v>
      </c>
      <c r="D156" s="62" t="s">
        <v>446</v>
      </c>
      <c r="E156" s="70">
        <v>45295</v>
      </c>
      <c r="F156" s="70">
        <v>45449</v>
      </c>
      <c r="G156" s="63">
        <v>0.35</v>
      </c>
    </row>
    <row r="157" spans="1:7" x14ac:dyDescent="0.3">
      <c r="A157" s="60" t="s">
        <v>2651</v>
      </c>
      <c r="B157" s="60">
        <v>1</v>
      </c>
      <c r="C157" s="60" t="s">
        <v>94</v>
      </c>
      <c r="D157" s="60" t="s">
        <v>478</v>
      </c>
      <c r="E157" s="70">
        <v>45384</v>
      </c>
      <c r="F157" s="70">
        <v>45638</v>
      </c>
      <c r="G157" s="61">
        <v>0</v>
      </c>
    </row>
    <row r="158" spans="1:7" x14ac:dyDescent="0.3">
      <c r="A158" s="60" t="s">
        <v>512</v>
      </c>
      <c r="B158" s="60">
        <v>1</v>
      </c>
      <c r="C158" s="60" t="s">
        <v>94</v>
      </c>
      <c r="D158" s="60" t="s">
        <v>444</v>
      </c>
      <c r="E158" s="70">
        <v>44630</v>
      </c>
      <c r="F158" s="70">
        <v>45272</v>
      </c>
      <c r="G158" s="61">
        <v>1</v>
      </c>
    </row>
    <row r="159" spans="1:7" x14ac:dyDescent="0.3">
      <c r="A159" s="64" t="s">
        <v>513</v>
      </c>
      <c r="B159" s="64">
        <v>1</v>
      </c>
      <c r="C159" s="64" t="s">
        <v>94</v>
      </c>
      <c r="D159" s="64" t="s">
        <v>444</v>
      </c>
      <c r="E159" s="70">
        <v>45085</v>
      </c>
      <c r="F159" s="70">
        <v>45272</v>
      </c>
      <c r="G159" s="63">
        <v>1</v>
      </c>
    </row>
    <row r="160" spans="1:7" x14ac:dyDescent="0.3">
      <c r="A160" s="65" t="s">
        <v>514</v>
      </c>
      <c r="B160" s="65">
        <v>1</v>
      </c>
      <c r="C160" s="65" t="s">
        <v>94</v>
      </c>
      <c r="D160" s="65" t="s">
        <v>444</v>
      </c>
      <c r="E160" s="70">
        <v>43727</v>
      </c>
      <c r="F160" s="70">
        <v>44812</v>
      </c>
      <c r="G160" s="61">
        <v>1</v>
      </c>
    </row>
    <row r="161" spans="1:7" x14ac:dyDescent="0.3">
      <c r="A161" s="60" t="s">
        <v>515</v>
      </c>
      <c r="B161" s="60">
        <v>1</v>
      </c>
      <c r="C161" s="60" t="s">
        <v>94</v>
      </c>
      <c r="D161" s="60" t="s">
        <v>446</v>
      </c>
      <c r="E161" s="70">
        <v>45295</v>
      </c>
      <c r="F161" s="70">
        <v>45449</v>
      </c>
      <c r="G161" s="61">
        <v>0.45</v>
      </c>
    </row>
    <row r="162" spans="1:7" x14ac:dyDescent="0.3">
      <c r="A162" s="59" t="s">
        <v>516</v>
      </c>
      <c r="B162" s="60">
        <v>1</v>
      </c>
      <c r="C162" s="60" t="s">
        <v>94</v>
      </c>
      <c r="D162" s="59" t="s">
        <v>444</v>
      </c>
      <c r="E162" s="70">
        <v>44714</v>
      </c>
      <c r="F162" s="70">
        <v>45272</v>
      </c>
      <c r="G162" s="61">
        <v>1</v>
      </c>
    </row>
    <row r="163" spans="1:7" x14ac:dyDescent="0.3">
      <c r="A163" s="60" t="s">
        <v>519</v>
      </c>
      <c r="B163" s="60">
        <v>1</v>
      </c>
      <c r="C163" s="60" t="s">
        <v>94</v>
      </c>
      <c r="D163" s="60" t="s">
        <v>444</v>
      </c>
      <c r="E163" s="70">
        <v>45001</v>
      </c>
      <c r="F163" s="70">
        <v>45448</v>
      </c>
      <c r="G163" s="61">
        <v>0.65</v>
      </c>
    </row>
    <row r="164" spans="1:7" x14ac:dyDescent="0.3">
      <c r="A164" s="60" t="s">
        <v>2652</v>
      </c>
      <c r="B164" s="60">
        <v>1</v>
      </c>
      <c r="C164" s="60" t="s">
        <v>94</v>
      </c>
      <c r="D164" s="59" t="s">
        <v>444</v>
      </c>
      <c r="E164" s="70">
        <v>45364</v>
      </c>
      <c r="F164" s="70">
        <v>45380</v>
      </c>
      <c r="G164" s="61">
        <v>1</v>
      </c>
    </row>
    <row r="165" spans="1:7" x14ac:dyDescent="0.3">
      <c r="A165" s="60" t="s">
        <v>520</v>
      </c>
      <c r="B165" s="60">
        <v>1</v>
      </c>
      <c r="C165" s="60" t="s">
        <v>94</v>
      </c>
      <c r="D165" s="59" t="s">
        <v>444</v>
      </c>
      <c r="E165" s="70">
        <v>44959</v>
      </c>
      <c r="F165" s="70">
        <v>44988</v>
      </c>
      <c r="G165" s="61">
        <v>1</v>
      </c>
    </row>
    <row r="166" spans="1:7" x14ac:dyDescent="0.3">
      <c r="A166" s="60" t="s">
        <v>521</v>
      </c>
      <c r="B166" s="60">
        <v>1</v>
      </c>
      <c r="C166" s="60" t="s">
        <v>94</v>
      </c>
      <c r="D166" s="59" t="s">
        <v>444</v>
      </c>
      <c r="E166" s="70">
        <v>44959</v>
      </c>
      <c r="F166" s="70">
        <v>44988</v>
      </c>
      <c r="G166" s="61">
        <v>1</v>
      </c>
    </row>
    <row r="167" spans="1:7" x14ac:dyDescent="0.3">
      <c r="A167" s="62" t="s">
        <v>522</v>
      </c>
      <c r="B167" s="62">
        <v>1</v>
      </c>
      <c r="C167" s="62" t="s">
        <v>94</v>
      </c>
      <c r="D167" s="59" t="s">
        <v>446</v>
      </c>
      <c r="E167" s="70">
        <v>45189</v>
      </c>
      <c r="F167" s="70">
        <v>45448</v>
      </c>
      <c r="G167" s="63">
        <v>0.45</v>
      </c>
    </row>
    <row r="168" spans="1:7" x14ac:dyDescent="0.3">
      <c r="A168" s="60" t="s">
        <v>523</v>
      </c>
      <c r="B168" s="60">
        <v>1</v>
      </c>
      <c r="C168" s="60" t="s">
        <v>94</v>
      </c>
      <c r="D168" s="60" t="s">
        <v>444</v>
      </c>
      <c r="E168" s="70">
        <v>44805</v>
      </c>
      <c r="F168" s="70">
        <v>44823</v>
      </c>
      <c r="G168" s="61">
        <v>1</v>
      </c>
    </row>
    <row r="169" spans="1:7" x14ac:dyDescent="0.3">
      <c r="A169" s="60" t="s">
        <v>524</v>
      </c>
      <c r="B169" s="60">
        <v>1</v>
      </c>
      <c r="C169" s="60" t="s">
        <v>94</v>
      </c>
      <c r="D169" s="60" t="s">
        <v>444</v>
      </c>
      <c r="E169" s="70">
        <v>45068</v>
      </c>
      <c r="F169" s="70">
        <v>45083</v>
      </c>
      <c r="G169" s="61">
        <v>1</v>
      </c>
    </row>
    <row r="170" spans="1:7" x14ac:dyDescent="0.3">
      <c r="A170" s="60" t="s">
        <v>525</v>
      </c>
      <c r="B170" s="60">
        <v>1</v>
      </c>
      <c r="C170" s="60" t="s">
        <v>94</v>
      </c>
      <c r="D170" s="60" t="s">
        <v>444</v>
      </c>
      <c r="E170" s="70">
        <v>44805</v>
      </c>
      <c r="F170" s="70">
        <v>44823</v>
      </c>
      <c r="G170" s="61">
        <v>1</v>
      </c>
    </row>
    <row r="171" spans="1:7" x14ac:dyDescent="0.3">
      <c r="A171" s="60" t="s">
        <v>526</v>
      </c>
      <c r="B171" s="60">
        <v>1</v>
      </c>
      <c r="C171" s="60" t="s">
        <v>94</v>
      </c>
      <c r="D171" s="60" t="s">
        <v>444</v>
      </c>
      <c r="E171" s="70">
        <v>44805</v>
      </c>
      <c r="F171" s="70">
        <v>44823</v>
      </c>
      <c r="G171" s="61">
        <v>1</v>
      </c>
    </row>
    <row r="172" spans="1:7" x14ac:dyDescent="0.3">
      <c r="A172" s="60" t="s">
        <v>527</v>
      </c>
      <c r="B172" s="60">
        <v>1</v>
      </c>
      <c r="C172" s="60" t="s">
        <v>94</v>
      </c>
      <c r="D172" s="60" t="s">
        <v>446</v>
      </c>
      <c r="E172" s="70">
        <v>45294</v>
      </c>
      <c r="F172" s="70">
        <v>45448</v>
      </c>
      <c r="G172" s="61">
        <v>0.7</v>
      </c>
    </row>
    <row r="173" spans="1:7" x14ac:dyDescent="0.3">
      <c r="A173" s="60" t="s">
        <v>528</v>
      </c>
      <c r="B173" s="60">
        <v>1</v>
      </c>
      <c r="C173" s="60" t="s">
        <v>94</v>
      </c>
      <c r="D173" s="60" t="s">
        <v>444</v>
      </c>
      <c r="E173" s="70">
        <v>44805</v>
      </c>
      <c r="F173" s="70">
        <v>44823</v>
      </c>
      <c r="G173" s="61">
        <v>1</v>
      </c>
    </row>
    <row r="174" spans="1:7" x14ac:dyDescent="0.3">
      <c r="A174" s="60" t="s">
        <v>529</v>
      </c>
      <c r="B174" s="60">
        <v>1</v>
      </c>
      <c r="C174" s="60" t="s">
        <v>94</v>
      </c>
      <c r="D174" s="60" t="s">
        <v>444</v>
      </c>
      <c r="E174" s="70">
        <v>44904</v>
      </c>
      <c r="F174" s="70">
        <v>44915</v>
      </c>
      <c r="G174" s="61">
        <v>1</v>
      </c>
    </row>
    <row r="175" spans="1:7" x14ac:dyDescent="0.3">
      <c r="A175" s="60" t="s">
        <v>530</v>
      </c>
      <c r="B175" s="60">
        <v>1</v>
      </c>
      <c r="C175" s="60" t="s">
        <v>94</v>
      </c>
      <c r="D175" s="60" t="s">
        <v>444</v>
      </c>
      <c r="E175" s="70">
        <v>45159</v>
      </c>
      <c r="F175" s="70">
        <v>45178</v>
      </c>
      <c r="G175" s="61">
        <v>1</v>
      </c>
    </row>
    <row r="176" spans="1:7" x14ac:dyDescent="0.3">
      <c r="A176" s="60" t="s">
        <v>532</v>
      </c>
      <c r="B176" s="60">
        <v>1</v>
      </c>
      <c r="C176" s="60" t="s">
        <v>94</v>
      </c>
      <c r="D176" s="60" t="s">
        <v>533</v>
      </c>
      <c r="E176" s="70">
        <v>44908</v>
      </c>
      <c r="F176" s="70">
        <v>45546</v>
      </c>
      <c r="G176" s="61">
        <v>0.7</v>
      </c>
    </row>
    <row r="177" spans="1:7" x14ac:dyDescent="0.3">
      <c r="A177" s="62" t="s">
        <v>534</v>
      </c>
      <c r="B177" s="62">
        <v>1</v>
      </c>
      <c r="C177" s="62" t="s">
        <v>94</v>
      </c>
      <c r="D177" s="59" t="s">
        <v>462</v>
      </c>
      <c r="E177" s="70">
        <v>45085</v>
      </c>
      <c r="F177" s="70">
        <v>45541</v>
      </c>
      <c r="G177" s="63">
        <v>0.35</v>
      </c>
    </row>
    <row r="178" spans="1:7" x14ac:dyDescent="0.3">
      <c r="A178" s="60" t="s">
        <v>535</v>
      </c>
      <c r="B178" s="60">
        <v>1</v>
      </c>
      <c r="C178" s="60" t="s">
        <v>94</v>
      </c>
      <c r="D178" s="60" t="s">
        <v>462</v>
      </c>
      <c r="E178" s="70">
        <v>45085</v>
      </c>
      <c r="F178" s="70">
        <v>45544</v>
      </c>
      <c r="G178" s="61">
        <v>0.4</v>
      </c>
    </row>
    <row r="179" spans="1:7" x14ac:dyDescent="0.3">
      <c r="A179" s="60" t="s">
        <v>536</v>
      </c>
      <c r="B179" s="60">
        <v>1</v>
      </c>
      <c r="C179" s="60" t="s">
        <v>94</v>
      </c>
      <c r="D179" s="60" t="s">
        <v>462</v>
      </c>
      <c r="E179" s="70">
        <v>45085</v>
      </c>
      <c r="F179" s="70">
        <v>45637</v>
      </c>
      <c r="G179" s="61">
        <v>0.9</v>
      </c>
    </row>
    <row r="180" spans="1:7" x14ac:dyDescent="0.3">
      <c r="A180" s="60" t="s">
        <v>537</v>
      </c>
      <c r="B180" s="60">
        <v>1</v>
      </c>
      <c r="C180" s="60" t="s">
        <v>94</v>
      </c>
      <c r="D180" s="60" t="s">
        <v>462</v>
      </c>
      <c r="E180" s="70">
        <v>45085</v>
      </c>
      <c r="F180" s="70">
        <v>45541</v>
      </c>
      <c r="G180" s="61">
        <v>0.35</v>
      </c>
    </row>
    <row r="181" spans="1:7" x14ac:dyDescent="0.3">
      <c r="A181" s="60" t="s">
        <v>2653</v>
      </c>
      <c r="B181" s="60">
        <v>1</v>
      </c>
      <c r="C181" s="60" t="s">
        <v>94</v>
      </c>
      <c r="D181" s="60" t="s">
        <v>478</v>
      </c>
      <c r="E181" s="70">
        <v>45384</v>
      </c>
      <c r="F181" s="70">
        <v>45638</v>
      </c>
      <c r="G181" s="61">
        <v>0</v>
      </c>
    </row>
    <row r="182" spans="1:7" x14ac:dyDescent="0.3">
      <c r="A182" s="62" t="s">
        <v>538</v>
      </c>
      <c r="B182" s="62">
        <v>1</v>
      </c>
      <c r="C182" s="62" t="s">
        <v>94</v>
      </c>
      <c r="D182" s="59" t="s">
        <v>462</v>
      </c>
      <c r="E182" s="70">
        <v>45085</v>
      </c>
      <c r="F182" s="70">
        <v>45637</v>
      </c>
      <c r="G182" s="63">
        <v>0.4</v>
      </c>
    </row>
    <row r="183" spans="1:7" x14ac:dyDescent="0.3">
      <c r="A183" s="60" t="s">
        <v>539</v>
      </c>
      <c r="B183" s="60">
        <v>1</v>
      </c>
      <c r="C183" s="60" t="s">
        <v>94</v>
      </c>
      <c r="D183" s="60" t="s">
        <v>462</v>
      </c>
      <c r="E183" s="70">
        <v>45085</v>
      </c>
      <c r="F183" s="70">
        <v>45637</v>
      </c>
      <c r="G183" s="61">
        <v>0.4</v>
      </c>
    </row>
    <row r="184" spans="1:7" x14ac:dyDescent="0.3">
      <c r="A184" s="60" t="s">
        <v>540</v>
      </c>
      <c r="B184" s="60">
        <v>1</v>
      </c>
      <c r="C184" s="60" t="s">
        <v>94</v>
      </c>
      <c r="D184" s="60" t="s">
        <v>462</v>
      </c>
      <c r="E184" s="70">
        <v>45176</v>
      </c>
      <c r="F184" s="70">
        <v>45637</v>
      </c>
      <c r="G184" s="61">
        <v>0.35</v>
      </c>
    </row>
    <row r="185" spans="1:7" x14ac:dyDescent="0.3">
      <c r="A185" s="62" t="s">
        <v>541</v>
      </c>
      <c r="B185" s="62">
        <v>1</v>
      </c>
      <c r="C185" s="62" t="s">
        <v>94</v>
      </c>
      <c r="D185" s="59" t="s">
        <v>462</v>
      </c>
      <c r="E185" s="70">
        <v>45176</v>
      </c>
      <c r="F185" s="70">
        <v>45637</v>
      </c>
      <c r="G185" s="63">
        <v>0.35</v>
      </c>
    </row>
    <row r="186" spans="1:7" x14ac:dyDescent="0.3">
      <c r="A186" s="60" t="s">
        <v>542</v>
      </c>
      <c r="B186" s="60">
        <v>1</v>
      </c>
      <c r="C186" s="60" t="s">
        <v>94</v>
      </c>
      <c r="D186" s="60" t="s">
        <v>462</v>
      </c>
      <c r="E186" s="70">
        <v>45176</v>
      </c>
      <c r="F186" s="70">
        <v>45541</v>
      </c>
      <c r="G186" s="61">
        <v>0.55000000000000004</v>
      </c>
    </row>
    <row r="187" spans="1:7" x14ac:dyDescent="0.3">
      <c r="A187" s="60" t="s">
        <v>543</v>
      </c>
      <c r="B187" s="60">
        <v>1</v>
      </c>
      <c r="C187" s="60" t="s">
        <v>94</v>
      </c>
      <c r="D187" s="60" t="s">
        <v>462</v>
      </c>
      <c r="E187" s="70">
        <v>45295</v>
      </c>
      <c r="F187" s="70">
        <v>45544</v>
      </c>
      <c r="G187" s="61">
        <v>0.2</v>
      </c>
    </row>
    <row r="188" spans="1:7" x14ac:dyDescent="0.3">
      <c r="A188" s="62"/>
      <c r="B188" s="62">
        <v>1</v>
      </c>
      <c r="C188" s="62" t="s">
        <v>94</v>
      </c>
      <c r="D188" s="59"/>
      <c r="E188" s="70">
        <v>43531</v>
      </c>
      <c r="F188" s="70">
        <v>43531</v>
      </c>
      <c r="G188" s="63">
        <v>0</v>
      </c>
    </row>
    <row r="189" spans="1:7" x14ac:dyDescent="0.3">
      <c r="A189" s="60" t="s">
        <v>2654</v>
      </c>
      <c r="B189" s="60">
        <v>1</v>
      </c>
      <c r="C189" s="60" t="s">
        <v>94</v>
      </c>
      <c r="D189" s="60" t="s">
        <v>478</v>
      </c>
      <c r="E189" s="70">
        <v>45384</v>
      </c>
      <c r="F189" s="70">
        <v>45719</v>
      </c>
      <c r="G189" s="61">
        <v>0</v>
      </c>
    </row>
    <row r="190" spans="1:7" x14ac:dyDescent="0.3">
      <c r="A190" s="60" t="s">
        <v>544</v>
      </c>
      <c r="B190" s="60">
        <v>1</v>
      </c>
      <c r="C190" s="60" t="s">
        <v>94</v>
      </c>
      <c r="D190" s="60" t="s">
        <v>478</v>
      </c>
      <c r="E190" s="70">
        <v>45175</v>
      </c>
      <c r="F190" s="70">
        <v>45541</v>
      </c>
      <c r="G190" s="61">
        <v>0.1</v>
      </c>
    </row>
    <row r="191" spans="1:7" x14ac:dyDescent="0.3">
      <c r="A191" s="60" t="s">
        <v>545</v>
      </c>
      <c r="B191" s="60">
        <v>1</v>
      </c>
      <c r="C191" s="60" t="s">
        <v>94</v>
      </c>
      <c r="D191" s="60" t="s">
        <v>478</v>
      </c>
      <c r="E191" s="70">
        <v>45175</v>
      </c>
      <c r="F191" s="70">
        <v>45541</v>
      </c>
      <c r="G191" s="61">
        <v>0.4</v>
      </c>
    </row>
    <row r="192" spans="1:7" x14ac:dyDescent="0.3">
      <c r="A192" s="60" t="s">
        <v>546</v>
      </c>
      <c r="B192" s="60">
        <v>1</v>
      </c>
      <c r="C192" s="60" t="s">
        <v>94</v>
      </c>
      <c r="D192" s="60" t="s">
        <v>478</v>
      </c>
      <c r="E192" s="70">
        <v>45175</v>
      </c>
      <c r="F192" s="70">
        <v>45354</v>
      </c>
      <c r="G192" s="61">
        <v>1</v>
      </c>
    </row>
    <row r="193" spans="1:7" x14ac:dyDescent="0.3">
      <c r="A193" s="60" t="s">
        <v>547</v>
      </c>
      <c r="B193" s="60">
        <v>1</v>
      </c>
      <c r="C193" s="60" t="s">
        <v>94</v>
      </c>
      <c r="D193" s="60" t="s">
        <v>478</v>
      </c>
      <c r="E193" s="70">
        <v>45294</v>
      </c>
      <c r="F193" s="70">
        <v>45637</v>
      </c>
      <c r="G193" s="61">
        <v>0.05</v>
      </c>
    </row>
    <row r="194" spans="1:7" x14ac:dyDescent="0.3">
      <c r="A194" s="60" t="s">
        <v>548</v>
      </c>
      <c r="B194" s="60">
        <v>1</v>
      </c>
      <c r="C194" s="60" t="s">
        <v>94</v>
      </c>
      <c r="D194" s="60" t="s">
        <v>478</v>
      </c>
      <c r="E194" s="70">
        <v>45294</v>
      </c>
      <c r="F194" s="70">
        <v>45637</v>
      </c>
      <c r="G194" s="61">
        <v>0.1</v>
      </c>
    </row>
    <row r="195" spans="1:7" x14ac:dyDescent="0.3">
      <c r="A195" s="62" t="s">
        <v>549</v>
      </c>
      <c r="B195" s="62">
        <v>1</v>
      </c>
      <c r="C195" s="62" t="s">
        <v>94</v>
      </c>
      <c r="D195" s="62" t="s">
        <v>478</v>
      </c>
      <c r="E195" s="70">
        <v>45294</v>
      </c>
      <c r="F195" s="70">
        <v>45637</v>
      </c>
      <c r="G195" s="63">
        <v>0.2</v>
      </c>
    </row>
    <row r="196" spans="1:7" x14ac:dyDescent="0.3">
      <c r="A196" s="60" t="s">
        <v>550</v>
      </c>
      <c r="B196" s="60">
        <v>1</v>
      </c>
      <c r="C196" s="60" t="s">
        <v>94</v>
      </c>
      <c r="D196" s="60" t="s">
        <v>478</v>
      </c>
      <c r="E196" s="70">
        <v>45295</v>
      </c>
      <c r="F196" s="70">
        <v>45638</v>
      </c>
      <c r="G196" s="61">
        <v>0.1</v>
      </c>
    </row>
    <row r="197" spans="1:7" x14ac:dyDescent="0.3">
      <c r="A197" s="62" t="s">
        <v>551</v>
      </c>
      <c r="B197" s="62">
        <v>1</v>
      </c>
      <c r="C197" s="62" t="s">
        <v>94</v>
      </c>
      <c r="D197" s="62" t="s">
        <v>478</v>
      </c>
      <c r="E197" s="70">
        <v>45294</v>
      </c>
      <c r="F197" s="70">
        <v>45637</v>
      </c>
      <c r="G197" s="63">
        <v>0.17</v>
      </c>
    </row>
    <row r="198" spans="1:7" x14ac:dyDescent="0.3">
      <c r="A198" s="60" t="s">
        <v>553</v>
      </c>
      <c r="B198" s="60">
        <v>1</v>
      </c>
      <c r="C198" s="60" t="s">
        <v>94</v>
      </c>
      <c r="D198" s="60" t="s">
        <v>478</v>
      </c>
      <c r="E198" s="70">
        <v>45294</v>
      </c>
      <c r="F198" s="70">
        <v>45448</v>
      </c>
      <c r="G198" s="61">
        <v>0.15</v>
      </c>
    </row>
    <row r="199" spans="1:7" x14ac:dyDescent="0.3">
      <c r="A199" s="60" t="s">
        <v>554</v>
      </c>
      <c r="B199" s="60">
        <v>1</v>
      </c>
      <c r="C199" s="60" t="s">
        <v>94</v>
      </c>
      <c r="D199" s="60" t="s">
        <v>478</v>
      </c>
      <c r="E199" s="70">
        <v>45294</v>
      </c>
      <c r="F199" s="70">
        <v>45637</v>
      </c>
      <c r="G199" s="61">
        <v>0.2</v>
      </c>
    </row>
    <row r="200" spans="1:7" x14ac:dyDescent="0.3">
      <c r="A200" s="62" t="s">
        <v>555</v>
      </c>
      <c r="B200" s="62">
        <v>1</v>
      </c>
      <c r="C200" s="62" t="s">
        <v>94</v>
      </c>
      <c r="D200" s="62" t="s">
        <v>478</v>
      </c>
      <c r="E200" s="70">
        <v>45294</v>
      </c>
      <c r="F200" s="70">
        <v>45448</v>
      </c>
      <c r="G200" s="63">
        <v>0.2</v>
      </c>
    </row>
    <row r="201" spans="1:7" x14ac:dyDescent="0.3">
      <c r="A201" s="60" t="s">
        <v>556</v>
      </c>
      <c r="B201" s="60">
        <v>1</v>
      </c>
      <c r="C201" s="60" t="s">
        <v>94</v>
      </c>
      <c r="D201" s="60" t="s">
        <v>478</v>
      </c>
      <c r="E201" s="70">
        <v>45294</v>
      </c>
      <c r="F201" s="70">
        <v>45637</v>
      </c>
      <c r="G201" s="61">
        <v>0.25</v>
      </c>
    </row>
    <row r="202" spans="1:7" x14ac:dyDescent="0.3">
      <c r="A202" s="60"/>
      <c r="B202" s="60">
        <v>1</v>
      </c>
      <c r="C202" s="60" t="s">
        <v>94</v>
      </c>
      <c r="D202" s="60"/>
      <c r="E202" s="70">
        <v>43531</v>
      </c>
      <c r="F202" s="70">
        <v>43531</v>
      </c>
      <c r="G202" s="61">
        <v>0</v>
      </c>
    </row>
    <row r="203" spans="1:7" x14ac:dyDescent="0.3">
      <c r="A203" s="62" t="s">
        <v>568</v>
      </c>
      <c r="B203" s="62">
        <v>1</v>
      </c>
      <c r="C203" s="62" t="s">
        <v>94</v>
      </c>
      <c r="D203" s="59" t="s">
        <v>448</v>
      </c>
      <c r="E203" s="70">
        <v>45294</v>
      </c>
      <c r="F203" s="70">
        <v>45541</v>
      </c>
      <c r="G203" s="63">
        <v>0</v>
      </c>
    </row>
    <row r="204" spans="1:7" x14ac:dyDescent="0.3">
      <c r="A204" s="60" t="s">
        <v>557</v>
      </c>
      <c r="B204" s="60">
        <v>1</v>
      </c>
      <c r="C204" s="60" t="s">
        <v>94</v>
      </c>
      <c r="D204" s="60" t="s">
        <v>448</v>
      </c>
      <c r="E204" s="70">
        <v>45294</v>
      </c>
      <c r="F204" s="70">
        <v>45541</v>
      </c>
      <c r="G204" s="61">
        <v>0.05</v>
      </c>
    </row>
    <row r="205" spans="1:7" x14ac:dyDescent="0.3">
      <c r="A205" s="60" t="s">
        <v>558</v>
      </c>
      <c r="B205" s="60">
        <v>1</v>
      </c>
      <c r="C205" s="60" t="s">
        <v>94</v>
      </c>
      <c r="D205" s="60" t="s">
        <v>448</v>
      </c>
      <c r="E205" s="70">
        <v>45294</v>
      </c>
      <c r="F205" s="70">
        <v>45541</v>
      </c>
      <c r="G205" s="61">
        <v>0.05</v>
      </c>
    </row>
    <row r="206" spans="1:7" x14ac:dyDescent="0.3">
      <c r="A206" s="60" t="s">
        <v>567</v>
      </c>
      <c r="B206" s="60">
        <v>1</v>
      </c>
      <c r="C206" s="60" t="s">
        <v>94</v>
      </c>
      <c r="D206" s="60" t="s">
        <v>448</v>
      </c>
      <c r="E206" s="70">
        <v>45294</v>
      </c>
      <c r="F206" s="70">
        <v>45541</v>
      </c>
      <c r="G206" s="61">
        <v>0.05</v>
      </c>
    </row>
    <row r="207" spans="1:7" x14ac:dyDescent="0.3">
      <c r="A207" s="60" t="s">
        <v>559</v>
      </c>
      <c r="B207" s="60">
        <v>1</v>
      </c>
      <c r="C207" s="60" t="s">
        <v>94</v>
      </c>
      <c r="D207" s="59" t="s">
        <v>448</v>
      </c>
      <c r="E207" s="70">
        <v>45294</v>
      </c>
      <c r="F207" s="70">
        <v>45541</v>
      </c>
      <c r="G207" s="61">
        <v>0.02</v>
      </c>
    </row>
    <row r="208" spans="1:7" x14ac:dyDescent="0.3">
      <c r="A208" s="62" t="s">
        <v>565</v>
      </c>
      <c r="B208" s="62">
        <v>1</v>
      </c>
      <c r="C208" s="62" t="s">
        <v>94</v>
      </c>
      <c r="D208" s="59" t="s">
        <v>448</v>
      </c>
      <c r="E208" s="70">
        <v>45294</v>
      </c>
      <c r="F208" s="70">
        <v>45541</v>
      </c>
      <c r="G208" s="63">
        <v>0</v>
      </c>
    </row>
    <row r="209" spans="1:7" x14ac:dyDescent="0.3">
      <c r="A209" s="60" t="s">
        <v>560</v>
      </c>
      <c r="B209" s="60">
        <v>1</v>
      </c>
      <c r="C209" s="60" t="s">
        <v>94</v>
      </c>
      <c r="D209" s="60" t="s">
        <v>448</v>
      </c>
      <c r="E209" s="70">
        <v>45294</v>
      </c>
      <c r="F209" s="70">
        <v>45541</v>
      </c>
      <c r="G209" s="61">
        <v>0</v>
      </c>
    </row>
    <row r="210" spans="1:7" x14ac:dyDescent="0.3">
      <c r="A210" s="60" t="s">
        <v>570</v>
      </c>
      <c r="B210" s="60">
        <v>1</v>
      </c>
      <c r="C210" s="60" t="s">
        <v>94</v>
      </c>
      <c r="D210" s="60" t="s">
        <v>448</v>
      </c>
      <c r="E210" s="70">
        <v>45295</v>
      </c>
      <c r="F210" s="70">
        <v>45544</v>
      </c>
      <c r="G210" s="61">
        <v>0</v>
      </c>
    </row>
    <row r="211" spans="1:7" x14ac:dyDescent="0.3">
      <c r="A211" s="60" t="s">
        <v>572</v>
      </c>
      <c r="B211" s="60">
        <v>1</v>
      </c>
      <c r="C211" s="60" t="s">
        <v>94</v>
      </c>
      <c r="D211" s="60" t="s">
        <v>448</v>
      </c>
      <c r="E211" s="70">
        <v>45294</v>
      </c>
      <c r="F211" s="70">
        <v>45813</v>
      </c>
      <c r="G211" s="61">
        <v>0</v>
      </c>
    </row>
    <row r="212" spans="1:7" x14ac:dyDescent="0.3">
      <c r="A212" s="60" t="s">
        <v>561</v>
      </c>
      <c r="B212" s="60">
        <v>1</v>
      </c>
      <c r="C212" s="60" t="s">
        <v>94</v>
      </c>
      <c r="D212" s="60" t="s">
        <v>448</v>
      </c>
      <c r="E212" s="70">
        <v>45294</v>
      </c>
      <c r="F212" s="70">
        <v>45541</v>
      </c>
      <c r="G212" s="61">
        <v>0</v>
      </c>
    </row>
    <row r="213" spans="1:7" x14ac:dyDescent="0.3">
      <c r="A213" s="60" t="s">
        <v>573</v>
      </c>
      <c r="B213" s="60">
        <v>1</v>
      </c>
      <c r="C213" s="60" t="s">
        <v>94</v>
      </c>
      <c r="D213" s="60" t="s">
        <v>448</v>
      </c>
      <c r="E213" s="70">
        <v>45294</v>
      </c>
      <c r="F213" s="70">
        <v>45813</v>
      </c>
      <c r="G213" s="61">
        <v>0</v>
      </c>
    </row>
    <row r="214" spans="1:7" x14ac:dyDescent="0.3">
      <c r="A214" s="60" t="s">
        <v>574</v>
      </c>
      <c r="B214" s="60">
        <v>1</v>
      </c>
      <c r="C214" s="60" t="s">
        <v>94</v>
      </c>
      <c r="D214" s="60" t="s">
        <v>448</v>
      </c>
      <c r="E214" s="70">
        <v>45294</v>
      </c>
      <c r="F214" s="70">
        <v>45813</v>
      </c>
      <c r="G214" s="61">
        <v>0</v>
      </c>
    </row>
    <row r="215" spans="1:7" x14ac:dyDescent="0.3">
      <c r="A215" s="60" t="s">
        <v>575</v>
      </c>
      <c r="B215" s="60">
        <v>1</v>
      </c>
      <c r="C215" s="60" t="s">
        <v>94</v>
      </c>
      <c r="D215" s="60" t="s">
        <v>448</v>
      </c>
      <c r="E215" s="70">
        <v>45294</v>
      </c>
      <c r="F215" s="70">
        <v>45813</v>
      </c>
      <c r="G215" s="61">
        <v>0</v>
      </c>
    </row>
    <row r="216" spans="1:7" x14ac:dyDescent="0.3">
      <c r="A216" s="60" t="s">
        <v>562</v>
      </c>
      <c r="B216" s="60">
        <v>1</v>
      </c>
      <c r="C216" s="60" t="s">
        <v>94</v>
      </c>
      <c r="D216" s="60" t="s">
        <v>448</v>
      </c>
      <c r="E216" s="70">
        <v>45294</v>
      </c>
      <c r="F216" s="70">
        <v>45541</v>
      </c>
      <c r="G216" s="61">
        <v>0</v>
      </c>
    </row>
    <row r="217" spans="1:7" x14ac:dyDescent="0.3">
      <c r="A217" s="62" t="s">
        <v>563</v>
      </c>
      <c r="B217" s="62">
        <v>1</v>
      </c>
      <c r="C217" s="62" t="s">
        <v>94</v>
      </c>
      <c r="D217" s="59" t="s">
        <v>448</v>
      </c>
      <c r="E217" s="70">
        <v>45294</v>
      </c>
      <c r="F217" s="70">
        <v>45541</v>
      </c>
      <c r="G217" s="63">
        <v>0</v>
      </c>
    </row>
    <row r="218" spans="1:7" x14ac:dyDescent="0.3">
      <c r="A218" s="60" t="s">
        <v>566</v>
      </c>
      <c r="B218" s="60">
        <v>1</v>
      </c>
      <c r="C218" s="60" t="s">
        <v>94</v>
      </c>
      <c r="D218" s="60" t="s">
        <v>448</v>
      </c>
      <c r="E218" s="70">
        <v>45294</v>
      </c>
      <c r="F218" s="70">
        <v>45541</v>
      </c>
      <c r="G218" s="61">
        <v>0</v>
      </c>
    </row>
    <row r="219" spans="1:7" x14ac:dyDescent="0.3">
      <c r="A219" s="60" t="s">
        <v>569</v>
      </c>
      <c r="B219" s="60">
        <v>1</v>
      </c>
      <c r="C219" s="60" t="s">
        <v>94</v>
      </c>
      <c r="D219" s="60" t="s">
        <v>448</v>
      </c>
      <c r="E219" s="70">
        <v>45294</v>
      </c>
      <c r="F219" s="70">
        <v>45541</v>
      </c>
      <c r="G219" s="61">
        <v>0</v>
      </c>
    </row>
    <row r="220" spans="1:7" x14ac:dyDescent="0.3">
      <c r="A220" s="60" t="s">
        <v>564</v>
      </c>
      <c r="B220" s="60">
        <v>1</v>
      </c>
      <c r="C220" s="60" t="s">
        <v>94</v>
      </c>
      <c r="D220" s="60" t="s">
        <v>448</v>
      </c>
      <c r="E220" s="70">
        <v>45294</v>
      </c>
      <c r="F220" s="70">
        <v>45541</v>
      </c>
      <c r="G220" s="61">
        <v>0</v>
      </c>
    </row>
    <row r="221" spans="1:7" x14ac:dyDescent="0.3">
      <c r="A221" s="60" t="s">
        <v>571</v>
      </c>
      <c r="B221" s="60">
        <v>1</v>
      </c>
      <c r="C221" s="60" t="s">
        <v>94</v>
      </c>
      <c r="D221" s="60" t="s">
        <v>448</v>
      </c>
      <c r="E221" s="70">
        <v>45294</v>
      </c>
      <c r="F221" s="70">
        <v>45541</v>
      </c>
      <c r="G221" s="61">
        <v>0.05</v>
      </c>
    </row>
    <row r="222" spans="1:7" x14ac:dyDescent="0.3">
      <c r="A222" s="60"/>
      <c r="B222" s="60">
        <v>1</v>
      </c>
      <c r="C222" s="60" t="s">
        <v>94</v>
      </c>
      <c r="D222" s="60"/>
      <c r="E222" s="70">
        <v>43531</v>
      </c>
      <c r="F222" s="70">
        <v>43531</v>
      </c>
      <c r="G222" s="61">
        <v>0</v>
      </c>
    </row>
    <row r="223" spans="1:7" x14ac:dyDescent="0.3">
      <c r="A223" s="60" t="s">
        <v>576</v>
      </c>
      <c r="B223" s="60">
        <v>1</v>
      </c>
      <c r="C223" s="60" t="s">
        <v>94</v>
      </c>
      <c r="D223" s="60" t="s">
        <v>451</v>
      </c>
      <c r="E223" s="70">
        <v>45273</v>
      </c>
      <c r="F223" s="70">
        <v>45814</v>
      </c>
      <c r="G223" s="61">
        <v>0</v>
      </c>
    </row>
    <row r="224" spans="1:7" x14ac:dyDescent="0.3">
      <c r="A224" s="60" t="s">
        <v>578</v>
      </c>
      <c r="B224" s="60">
        <v>1</v>
      </c>
      <c r="C224" s="60" t="s">
        <v>94</v>
      </c>
      <c r="D224" s="59" t="s">
        <v>451</v>
      </c>
      <c r="E224" s="71">
        <v>45273</v>
      </c>
      <c r="F224" s="71">
        <v>46084</v>
      </c>
      <c r="G224" s="61">
        <v>7.0000000000000007E-2</v>
      </c>
    </row>
    <row r="225" spans="1:7" x14ac:dyDescent="0.3">
      <c r="A225" s="60" t="s">
        <v>579</v>
      </c>
      <c r="B225" s="60">
        <v>2</v>
      </c>
      <c r="C225" s="60" t="s">
        <v>94</v>
      </c>
      <c r="D225" s="59" t="s">
        <v>451</v>
      </c>
      <c r="E225" s="70">
        <v>45273</v>
      </c>
      <c r="F225" s="70">
        <v>45909</v>
      </c>
      <c r="G225" s="61">
        <v>0.15</v>
      </c>
    </row>
    <row r="226" spans="1:7" x14ac:dyDescent="0.3">
      <c r="A226" s="60" t="s">
        <v>580</v>
      </c>
      <c r="B226" s="60">
        <v>2</v>
      </c>
      <c r="C226" s="60" t="s">
        <v>94</v>
      </c>
      <c r="D226" s="60" t="s">
        <v>453</v>
      </c>
      <c r="E226" s="70">
        <v>45273</v>
      </c>
      <c r="F226" s="70">
        <v>46084</v>
      </c>
      <c r="G226" s="61">
        <v>0</v>
      </c>
    </row>
    <row r="227" spans="1:7" x14ac:dyDescent="0.3">
      <c r="A227" s="60" t="s">
        <v>589</v>
      </c>
      <c r="B227" s="60">
        <v>1</v>
      </c>
      <c r="C227" s="60" t="s">
        <v>94</v>
      </c>
      <c r="D227" s="60" t="s">
        <v>590</v>
      </c>
      <c r="E227" s="70">
        <v>43084</v>
      </c>
      <c r="F227" s="70">
        <v>45354</v>
      </c>
      <c r="G227" s="61">
        <v>1</v>
      </c>
    </row>
    <row r="228" spans="1:7" x14ac:dyDescent="0.3">
      <c r="A228" s="62" t="s">
        <v>2655</v>
      </c>
      <c r="B228" s="62">
        <v>1</v>
      </c>
      <c r="C228" s="62" t="s">
        <v>94</v>
      </c>
      <c r="D228" s="59" t="s">
        <v>453</v>
      </c>
      <c r="E228" s="70">
        <v>45354</v>
      </c>
      <c r="F228" s="70">
        <v>45909</v>
      </c>
      <c r="G228" s="63">
        <v>0</v>
      </c>
    </row>
    <row r="229" spans="1:7" x14ac:dyDescent="0.3">
      <c r="A229" s="60" t="s">
        <v>2656</v>
      </c>
      <c r="B229" s="60">
        <v>1</v>
      </c>
      <c r="C229" s="60" t="s">
        <v>94</v>
      </c>
      <c r="D229" s="60" t="s">
        <v>453</v>
      </c>
      <c r="E229" s="70">
        <v>43531</v>
      </c>
      <c r="F229" s="70">
        <v>44264</v>
      </c>
      <c r="G229" s="61">
        <v>0</v>
      </c>
    </row>
    <row r="230" spans="1:7" x14ac:dyDescent="0.3">
      <c r="A230" s="60" t="s">
        <v>2657</v>
      </c>
      <c r="B230" s="60">
        <v>1</v>
      </c>
      <c r="C230" s="60" t="s">
        <v>94</v>
      </c>
      <c r="D230" s="60" t="s">
        <v>453</v>
      </c>
      <c r="E230" s="71">
        <v>45354</v>
      </c>
      <c r="F230" s="71">
        <v>46084</v>
      </c>
      <c r="G230" s="61">
        <v>0</v>
      </c>
    </row>
    <row r="231" spans="1:7" x14ac:dyDescent="0.3">
      <c r="A231" s="60" t="s">
        <v>2658</v>
      </c>
      <c r="B231" s="60">
        <v>2</v>
      </c>
      <c r="C231" s="60" t="s">
        <v>94</v>
      </c>
      <c r="D231" s="60" t="s">
        <v>453</v>
      </c>
      <c r="E231" s="70">
        <v>45354</v>
      </c>
      <c r="F231" s="70">
        <v>45909</v>
      </c>
      <c r="G231" s="61">
        <v>0</v>
      </c>
    </row>
    <row r="232" spans="1:7" x14ac:dyDescent="0.3">
      <c r="A232" s="60" t="s">
        <v>2659</v>
      </c>
      <c r="B232" s="60">
        <v>2</v>
      </c>
      <c r="C232" s="60" t="s">
        <v>94</v>
      </c>
      <c r="D232" s="60" t="s">
        <v>453</v>
      </c>
      <c r="E232" s="70">
        <v>45354</v>
      </c>
      <c r="F232" s="70">
        <v>46084</v>
      </c>
      <c r="G232" s="61">
        <v>0</v>
      </c>
    </row>
    <row r="233" spans="1:7" x14ac:dyDescent="0.3">
      <c r="A233" s="62" t="s">
        <v>2660</v>
      </c>
      <c r="B233" s="62">
        <v>1</v>
      </c>
      <c r="C233" s="62" t="s">
        <v>94</v>
      </c>
      <c r="D233" s="59" t="s">
        <v>453</v>
      </c>
      <c r="E233" s="71">
        <v>45354</v>
      </c>
      <c r="F233" s="71">
        <v>46084</v>
      </c>
      <c r="G233" s="63">
        <v>0</v>
      </c>
    </row>
    <row r="234" spans="1:7" x14ac:dyDescent="0.3">
      <c r="A234" s="62" t="s">
        <v>2661</v>
      </c>
      <c r="B234" s="62">
        <v>2</v>
      </c>
      <c r="C234" s="62" t="s">
        <v>94</v>
      </c>
      <c r="D234" s="62" t="s">
        <v>453</v>
      </c>
      <c r="E234" s="70">
        <v>45354</v>
      </c>
      <c r="F234" s="70">
        <v>45909</v>
      </c>
      <c r="G234" s="63">
        <v>0</v>
      </c>
    </row>
    <row r="235" spans="1:7" x14ac:dyDescent="0.3">
      <c r="A235" s="60" t="s">
        <v>2662</v>
      </c>
      <c r="B235" s="60">
        <v>2</v>
      </c>
      <c r="C235" s="60" t="s">
        <v>94</v>
      </c>
      <c r="D235" s="60" t="s">
        <v>453</v>
      </c>
      <c r="E235" s="70">
        <v>45354</v>
      </c>
      <c r="F235" s="70">
        <v>46084</v>
      </c>
      <c r="G235" s="61">
        <v>0</v>
      </c>
    </row>
    <row r="236" spans="1:7" x14ac:dyDescent="0.3">
      <c r="A236" s="60" t="s">
        <v>2663</v>
      </c>
      <c r="B236" s="60">
        <v>1</v>
      </c>
      <c r="C236" s="60" t="s">
        <v>94</v>
      </c>
      <c r="D236" s="60" t="s">
        <v>453</v>
      </c>
      <c r="E236" s="71">
        <v>45354</v>
      </c>
      <c r="F236" s="71">
        <v>46084</v>
      </c>
      <c r="G236" s="61">
        <v>0</v>
      </c>
    </row>
    <row r="237" spans="1:7" x14ac:dyDescent="0.3">
      <c r="A237" s="62" t="s">
        <v>2664</v>
      </c>
      <c r="B237" s="62">
        <v>2</v>
      </c>
      <c r="C237" s="62" t="s">
        <v>94</v>
      </c>
      <c r="D237" s="62" t="s">
        <v>453</v>
      </c>
      <c r="E237" s="70">
        <v>45354</v>
      </c>
      <c r="F237" s="70">
        <v>46084</v>
      </c>
      <c r="G237" s="63">
        <v>0</v>
      </c>
    </row>
    <row r="238" spans="1:7" x14ac:dyDescent="0.3">
      <c r="A238" s="60" t="s">
        <v>2665</v>
      </c>
      <c r="B238" s="60">
        <v>1</v>
      </c>
      <c r="C238" s="60" t="s">
        <v>94</v>
      </c>
      <c r="D238" s="60" t="s">
        <v>453</v>
      </c>
      <c r="E238" s="71">
        <v>45354</v>
      </c>
      <c r="F238" s="71">
        <v>45814</v>
      </c>
      <c r="G238" s="61">
        <v>0</v>
      </c>
    </row>
    <row r="239" spans="1:7" ht="21.6" x14ac:dyDescent="0.3">
      <c r="A239" s="62" t="s">
        <v>2666</v>
      </c>
      <c r="B239" s="62">
        <v>2</v>
      </c>
      <c r="C239" s="62" t="s">
        <v>94</v>
      </c>
      <c r="D239" s="59" t="s">
        <v>453</v>
      </c>
      <c r="E239" s="70">
        <v>45354</v>
      </c>
      <c r="F239" s="70">
        <v>45638</v>
      </c>
      <c r="G239" s="63">
        <v>0</v>
      </c>
    </row>
    <row r="240" spans="1:7" ht="21.6" x14ac:dyDescent="0.3">
      <c r="A240" s="60" t="s">
        <v>2667</v>
      </c>
      <c r="B240" s="60">
        <v>2</v>
      </c>
      <c r="C240" s="60" t="s">
        <v>94</v>
      </c>
      <c r="D240" s="60" t="s">
        <v>453</v>
      </c>
      <c r="E240" s="70">
        <v>45354</v>
      </c>
      <c r="F240" s="70">
        <v>45814</v>
      </c>
      <c r="G240" s="61">
        <v>0</v>
      </c>
    </row>
    <row r="241" spans="1:7" x14ac:dyDescent="0.3">
      <c r="A241" s="60" t="s">
        <v>2668</v>
      </c>
      <c r="B241" s="60">
        <v>1</v>
      </c>
      <c r="C241" s="60" t="s">
        <v>94</v>
      </c>
      <c r="D241" s="60" t="s">
        <v>453</v>
      </c>
      <c r="E241" s="71">
        <v>45354</v>
      </c>
      <c r="F241" s="71">
        <v>46084</v>
      </c>
      <c r="G241" s="61">
        <v>0</v>
      </c>
    </row>
    <row r="242" spans="1:7" x14ac:dyDescent="0.3">
      <c r="A242" s="60" t="s">
        <v>2669</v>
      </c>
      <c r="B242" s="60">
        <v>2</v>
      </c>
      <c r="C242" s="60" t="s">
        <v>94</v>
      </c>
      <c r="D242" s="59" t="s">
        <v>453</v>
      </c>
      <c r="E242" s="70">
        <v>45354</v>
      </c>
      <c r="F242" s="70">
        <v>45909</v>
      </c>
      <c r="G242" s="61">
        <v>0</v>
      </c>
    </row>
    <row r="243" spans="1:7" x14ac:dyDescent="0.3">
      <c r="A243" s="62" t="s">
        <v>2670</v>
      </c>
      <c r="B243" s="62">
        <v>2</v>
      </c>
      <c r="C243" s="62" t="s">
        <v>94</v>
      </c>
      <c r="D243" s="59" t="s">
        <v>453</v>
      </c>
      <c r="E243" s="70">
        <v>45354</v>
      </c>
      <c r="F243" s="70">
        <v>46084</v>
      </c>
      <c r="G243" s="63">
        <v>0</v>
      </c>
    </row>
    <row r="244" spans="1:7" x14ac:dyDescent="0.3">
      <c r="A244" s="60" t="s">
        <v>2671</v>
      </c>
      <c r="B244" s="60">
        <v>1</v>
      </c>
      <c r="C244" s="60" t="s">
        <v>94</v>
      </c>
      <c r="D244" s="60" t="s">
        <v>453</v>
      </c>
      <c r="E244" s="71">
        <v>45354</v>
      </c>
      <c r="F244" s="71">
        <v>45909</v>
      </c>
      <c r="G244" s="61">
        <v>0</v>
      </c>
    </row>
    <row r="245" spans="1:7" x14ac:dyDescent="0.3">
      <c r="A245" s="60" t="s">
        <v>2672</v>
      </c>
      <c r="B245" s="60">
        <v>2</v>
      </c>
      <c r="C245" s="60" t="s">
        <v>94</v>
      </c>
      <c r="D245" s="60" t="s">
        <v>453</v>
      </c>
      <c r="E245" s="70">
        <v>45354</v>
      </c>
      <c r="F245" s="70">
        <v>45909</v>
      </c>
      <c r="G245" s="61">
        <v>0</v>
      </c>
    </row>
    <row r="246" spans="1:7" x14ac:dyDescent="0.3">
      <c r="A246" s="60"/>
      <c r="B246" s="60">
        <v>1</v>
      </c>
      <c r="C246" s="60" t="s">
        <v>94</v>
      </c>
      <c r="D246" s="60"/>
      <c r="E246" s="70">
        <v>43531</v>
      </c>
      <c r="F246" s="70">
        <v>43531</v>
      </c>
      <c r="G246" s="61">
        <v>0</v>
      </c>
    </row>
    <row r="247" spans="1:7" x14ac:dyDescent="0.3">
      <c r="A247" s="60" t="s">
        <v>591</v>
      </c>
      <c r="B247" s="60">
        <v>1</v>
      </c>
      <c r="C247" s="60" t="s">
        <v>94</v>
      </c>
      <c r="D247" s="60" t="s">
        <v>592</v>
      </c>
      <c r="E247" s="70">
        <v>45009</v>
      </c>
      <c r="F247" s="70">
        <v>45544</v>
      </c>
      <c r="G247" s="61">
        <v>0</v>
      </c>
    </row>
    <row r="248" spans="1:7" x14ac:dyDescent="0.3">
      <c r="A248" s="60" t="s">
        <v>593</v>
      </c>
      <c r="B248" s="60">
        <v>1</v>
      </c>
      <c r="C248" s="60" t="s">
        <v>94</v>
      </c>
      <c r="D248" s="60"/>
      <c r="E248" s="70">
        <v>44813</v>
      </c>
      <c r="F248" s="70">
        <v>44907</v>
      </c>
      <c r="G248" s="61">
        <v>0</v>
      </c>
    </row>
    <row r="249" spans="1:7" x14ac:dyDescent="0.3">
      <c r="A249" s="60" t="s">
        <v>123</v>
      </c>
      <c r="B249" s="60">
        <v>1</v>
      </c>
      <c r="C249" s="60" t="s">
        <v>90</v>
      </c>
      <c r="D249" s="60"/>
      <c r="E249" s="70">
        <v>42444</v>
      </c>
      <c r="F249" s="70">
        <v>42444</v>
      </c>
      <c r="G249" s="61">
        <v>1</v>
      </c>
    </row>
    <row r="250" spans="1:7" x14ac:dyDescent="0.3">
      <c r="A250" s="60" t="s">
        <v>123</v>
      </c>
      <c r="B250" s="60">
        <v>1</v>
      </c>
      <c r="C250" s="60" t="s">
        <v>90</v>
      </c>
      <c r="D250" s="60"/>
      <c r="E250" s="70">
        <v>42444</v>
      </c>
      <c r="F250" s="70">
        <v>42444</v>
      </c>
      <c r="G250" s="61">
        <v>1</v>
      </c>
    </row>
    <row r="251" spans="1:7" x14ac:dyDescent="0.3">
      <c r="A251" s="60" t="s">
        <v>594</v>
      </c>
      <c r="B251" s="60">
        <v>1</v>
      </c>
      <c r="C251" s="60" t="s">
        <v>90</v>
      </c>
      <c r="D251" s="60"/>
      <c r="E251" s="71">
        <v>44358</v>
      </c>
      <c r="F251" s="71">
        <v>45272</v>
      </c>
      <c r="G251" s="61">
        <v>1</v>
      </c>
    </row>
    <row r="252" spans="1:7" x14ac:dyDescent="0.3">
      <c r="A252" s="60" t="s">
        <v>594</v>
      </c>
      <c r="B252" s="60">
        <v>2</v>
      </c>
      <c r="C252" s="60" t="s">
        <v>90</v>
      </c>
      <c r="D252" s="60" t="s">
        <v>444</v>
      </c>
      <c r="E252" s="70">
        <v>44358</v>
      </c>
      <c r="F252" s="70">
        <v>44365</v>
      </c>
      <c r="G252" s="61">
        <v>1</v>
      </c>
    </row>
    <row r="253" spans="1:7" x14ac:dyDescent="0.3">
      <c r="A253" s="62" t="s">
        <v>595</v>
      </c>
      <c r="B253" s="62">
        <v>2</v>
      </c>
      <c r="C253" s="62" t="s">
        <v>90</v>
      </c>
      <c r="D253" s="59" t="s">
        <v>446</v>
      </c>
      <c r="E253" s="70">
        <v>44550</v>
      </c>
      <c r="F253" s="70">
        <v>44988</v>
      </c>
      <c r="G253" s="63">
        <v>1</v>
      </c>
    </row>
    <row r="254" spans="1:7" x14ac:dyDescent="0.3">
      <c r="A254" s="62" t="s">
        <v>594</v>
      </c>
      <c r="B254" s="62">
        <v>2</v>
      </c>
      <c r="C254" s="62" t="s">
        <v>90</v>
      </c>
      <c r="D254" s="62" t="s">
        <v>446</v>
      </c>
      <c r="E254" s="70">
        <v>44816</v>
      </c>
      <c r="F254" s="70">
        <v>45083</v>
      </c>
      <c r="G254" s="63">
        <v>1</v>
      </c>
    </row>
    <row r="255" spans="1:7" x14ac:dyDescent="0.3">
      <c r="A255" s="60" t="s">
        <v>594</v>
      </c>
      <c r="B255" s="60">
        <v>2</v>
      </c>
      <c r="C255" s="60" t="s">
        <v>90</v>
      </c>
      <c r="D255" s="60" t="s">
        <v>596</v>
      </c>
      <c r="E255" s="70">
        <v>44911</v>
      </c>
      <c r="F255" s="70">
        <v>45272</v>
      </c>
      <c r="G255" s="61">
        <v>1</v>
      </c>
    </row>
    <row r="256" spans="1:7" x14ac:dyDescent="0.3">
      <c r="A256" s="60" t="s">
        <v>594</v>
      </c>
      <c r="B256" s="60">
        <v>2</v>
      </c>
      <c r="C256" s="60" t="s">
        <v>90</v>
      </c>
      <c r="D256" s="60" t="s">
        <v>597</v>
      </c>
      <c r="E256" s="70">
        <v>44911</v>
      </c>
      <c r="F256" s="70">
        <v>45272</v>
      </c>
      <c r="G256" s="61">
        <v>1</v>
      </c>
    </row>
    <row r="257" spans="1:7" x14ac:dyDescent="0.3">
      <c r="A257" s="62" t="s">
        <v>598</v>
      </c>
      <c r="B257" s="62">
        <v>1</v>
      </c>
      <c r="C257" s="62" t="s">
        <v>90</v>
      </c>
      <c r="D257" s="62" t="s">
        <v>448</v>
      </c>
      <c r="E257" s="70">
        <v>45267</v>
      </c>
      <c r="F257" s="70">
        <v>45354</v>
      </c>
      <c r="G257" s="63">
        <v>1</v>
      </c>
    </row>
    <row r="258" spans="1:7" x14ac:dyDescent="0.3">
      <c r="A258" s="60" t="s">
        <v>599</v>
      </c>
      <c r="B258" s="60">
        <v>1</v>
      </c>
      <c r="C258" s="60" t="s">
        <v>90</v>
      </c>
      <c r="D258" s="60" t="s">
        <v>448</v>
      </c>
      <c r="E258" s="70">
        <v>45267</v>
      </c>
      <c r="F258" s="70">
        <v>45354</v>
      </c>
      <c r="G258" s="61">
        <v>1</v>
      </c>
    </row>
    <row r="259" spans="1:7" x14ac:dyDescent="0.3">
      <c r="A259" s="62" t="s">
        <v>600</v>
      </c>
      <c r="B259" s="62">
        <v>1</v>
      </c>
      <c r="C259" s="62" t="s">
        <v>90</v>
      </c>
      <c r="D259" s="62" t="s">
        <v>444</v>
      </c>
      <c r="E259" s="70">
        <v>44358</v>
      </c>
      <c r="F259" s="70">
        <v>44447</v>
      </c>
      <c r="G259" s="63">
        <v>1</v>
      </c>
    </row>
    <row r="260" spans="1:7" x14ac:dyDescent="0.3">
      <c r="A260" s="60" t="s">
        <v>601</v>
      </c>
      <c r="B260" s="60">
        <v>1</v>
      </c>
      <c r="C260" s="60" t="s">
        <v>90</v>
      </c>
      <c r="D260" s="60" t="s">
        <v>446</v>
      </c>
      <c r="E260" s="70">
        <v>44550</v>
      </c>
      <c r="F260" s="70">
        <v>44907</v>
      </c>
      <c r="G260" s="61">
        <v>1</v>
      </c>
    </row>
    <row r="261" spans="1:7" x14ac:dyDescent="0.3">
      <c r="A261" s="60" t="s">
        <v>602</v>
      </c>
      <c r="B261" s="60">
        <v>1</v>
      </c>
      <c r="C261" s="60" t="s">
        <v>90</v>
      </c>
      <c r="D261" s="59"/>
      <c r="E261" s="71">
        <v>44904</v>
      </c>
      <c r="F261" s="71">
        <v>45354</v>
      </c>
      <c r="G261" s="61">
        <v>1</v>
      </c>
    </row>
    <row r="262" spans="1:7" x14ac:dyDescent="0.3">
      <c r="A262" s="62" t="s">
        <v>602</v>
      </c>
      <c r="B262" s="62">
        <v>2</v>
      </c>
      <c r="C262" s="62" t="s">
        <v>90</v>
      </c>
      <c r="D262" s="59" t="s">
        <v>446</v>
      </c>
      <c r="E262" s="70">
        <v>44904</v>
      </c>
      <c r="F262" s="70">
        <v>45083</v>
      </c>
      <c r="G262" s="63">
        <v>1</v>
      </c>
    </row>
    <row r="263" spans="1:7" x14ac:dyDescent="0.3">
      <c r="A263" s="60" t="s">
        <v>602</v>
      </c>
      <c r="B263" s="60">
        <v>2</v>
      </c>
      <c r="C263" s="60" t="s">
        <v>90</v>
      </c>
      <c r="D263" s="60" t="s">
        <v>603</v>
      </c>
      <c r="E263" s="70">
        <v>44998</v>
      </c>
      <c r="F263" s="70">
        <v>45354</v>
      </c>
      <c r="G263" s="61">
        <v>1</v>
      </c>
    </row>
    <row r="264" spans="1:7" x14ac:dyDescent="0.3">
      <c r="A264" s="60" t="s">
        <v>602</v>
      </c>
      <c r="B264" s="60">
        <v>2</v>
      </c>
      <c r="C264" s="60" t="s">
        <v>90</v>
      </c>
      <c r="D264" s="60" t="s">
        <v>604</v>
      </c>
      <c r="E264" s="70">
        <v>44998</v>
      </c>
      <c r="F264" s="70">
        <v>45354</v>
      </c>
      <c r="G264" s="61">
        <v>1</v>
      </c>
    </row>
    <row r="265" spans="1:7" x14ac:dyDescent="0.3">
      <c r="A265" s="60" t="s">
        <v>605</v>
      </c>
      <c r="B265" s="60">
        <v>2</v>
      </c>
      <c r="C265" s="60" t="s">
        <v>90</v>
      </c>
      <c r="D265" s="60" t="s">
        <v>448</v>
      </c>
      <c r="E265" s="70">
        <v>45176</v>
      </c>
      <c r="F265" s="70">
        <v>45354</v>
      </c>
      <c r="G265" s="61">
        <v>1</v>
      </c>
    </row>
    <row r="266" spans="1:7" x14ac:dyDescent="0.3">
      <c r="A266" s="60" t="s">
        <v>175</v>
      </c>
      <c r="B266" s="60">
        <v>1</v>
      </c>
      <c r="C266" s="60" t="s">
        <v>90</v>
      </c>
      <c r="D266" s="60"/>
      <c r="E266" s="71">
        <v>44543</v>
      </c>
      <c r="F266" s="71">
        <v>45449</v>
      </c>
      <c r="G266" s="61">
        <v>0.67</v>
      </c>
    </row>
    <row r="267" spans="1:7" x14ac:dyDescent="0.3">
      <c r="A267" s="60" t="s">
        <v>202</v>
      </c>
      <c r="B267" s="60">
        <v>2</v>
      </c>
      <c r="C267" s="60" t="s">
        <v>90</v>
      </c>
      <c r="D267" s="60" t="s">
        <v>466</v>
      </c>
      <c r="E267" s="70">
        <v>44543</v>
      </c>
      <c r="F267" s="70">
        <v>45449</v>
      </c>
      <c r="G267" s="61">
        <v>0.99</v>
      </c>
    </row>
    <row r="268" spans="1:7" x14ac:dyDescent="0.3">
      <c r="A268" s="60" t="s">
        <v>606</v>
      </c>
      <c r="B268" s="60">
        <v>2</v>
      </c>
      <c r="C268" s="60" t="s">
        <v>90</v>
      </c>
      <c r="D268" s="60" t="s">
        <v>466</v>
      </c>
      <c r="E268" s="70">
        <v>44545</v>
      </c>
      <c r="F268" s="70">
        <v>45449</v>
      </c>
      <c r="G268" s="61">
        <v>0.35</v>
      </c>
    </row>
    <row r="269" spans="1:7" x14ac:dyDescent="0.3">
      <c r="A269" s="60" t="s">
        <v>348</v>
      </c>
      <c r="B269" s="60">
        <v>1</v>
      </c>
      <c r="C269" s="60" t="s">
        <v>90</v>
      </c>
      <c r="D269" s="60"/>
      <c r="E269" s="71">
        <v>44543</v>
      </c>
      <c r="F269" s="71">
        <v>46003</v>
      </c>
      <c r="G269" s="61">
        <v>0.48</v>
      </c>
    </row>
    <row r="270" spans="1:7" x14ac:dyDescent="0.3">
      <c r="A270" s="60" t="s">
        <v>246</v>
      </c>
      <c r="B270" s="60">
        <v>2</v>
      </c>
      <c r="C270" s="60" t="s">
        <v>90</v>
      </c>
      <c r="D270" s="60" t="s">
        <v>466</v>
      </c>
      <c r="E270" s="70">
        <v>44543</v>
      </c>
      <c r="F270" s="70">
        <v>45272</v>
      </c>
      <c r="G270" s="61">
        <v>1</v>
      </c>
    </row>
    <row r="271" spans="1:7" x14ac:dyDescent="0.3">
      <c r="A271" s="60" t="s">
        <v>607</v>
      </c>
      <c r="B271" s="60">
        <v>2</v>
      </c>
      <c r="C271" s="60" t="s">
        <v>90</v>
      </c>
      <c r="D271" s="60" t="s">
        <v>453</v>
      </c>
      <c r="E271" s="70">
        <v>44627</v>
      </c>
      <c r="F271" s="70">
        <v>45449</v>
      </c>
      <c r="G271" s="61">
        <v>0.4</v>
      </c>
    </row>
    <row r="272" spans="1:7" x14ac:dyDescent="0.3">
      <c r="A272" s="62" t="s">
        <v>2673</v>
      </c>
      <c r="B272" s="62">
        <v>2</v>
      </c>
      <c r="C272" s="62" t="s">
        <v>90</v>
      </c>
      <c r="D272" s="62" t="s">
        <v>627</v>
      </c>
      <c r="E272" s="70">
        <v>45354</v>
      </c>
      <c r="F272" s="70">
        <v>46003</v>
      </c>
      <c r="G272" s="63">
        <v>0</v>
      </c>
    </row>
    <row r="273" spans="1:7" x14ac:dyDescent="0.3">
      <c r="A273" s="62" t="s">
        <v>608</v>
      </c>
      <c r="B273" s="62">
        <v>1</v>
      </c>
      <c r="C273" s="62" t="s">
        <v>90</v>
      </c>
      <c r="D273" s="59"/>
      <c r="E273" s="71">
        <v>44908</v>
      </c>
      <c r="F273" s="71">
        <v>45272</v>
      </c>
      <c r="G273" s="63">
        <v>1</v>
      </c>
    </row>
    <row r="274" spans="1:7" x14ac:dyDescent="0.3">
      <c r="A274" s="60" t="s">
        <v>609</v>
      </c>
      <c r="B274" s="60">
        <v>2</v>
      </c>
      <c r="C274" s="60" t="s">
        <v>90</v>
      </c>
      <c r="D274" s="60" t="s">
        <v>453</v>
      </c>
      <c r="E274" s="70">
        <v>44908</v>
      </c>
      <c r="F274" s="70">
        <v>45272</v>
      </c>
      <c r="G274" s="61">
        <v>1</v>
      </c>
    </row>
    <row r="275" spans="1:7" x14ac:dyDescent="0.3">
      <c r="A275" s="60" t="s">
        <v>610</v>
      </c>
      <c r="B275" s="60">
        <v>2</v>
      </c>
      <c r="C275" s="60" t="s">
        <v>90</v>
      </c>
      <c r="D275" s="60" t="s">
        <v>453</v>
      </c>
      <c r="E275" s="70">
        <v>44908</v>
      </c>
      <c r="F275" s="70">
        <v>45272</v>
      </c>
      <c r="G275" s="61">
        <v>1</v>
      </c>
    </row>
    <row r="276" spans="1:7" x14ac:dyDescent="0.3">
      <c r="A276" s="60" t="s">
        <v>611</v>
      </c>
      <c r="B276" s="60">
        <v>1</v>
      </c>
      <c r="C276" s="60" t="s">
        <v>90</v>
      </c>
      <c r="D276" s="60" t="s">
        <v>478</v>
      </c>
      <c r="E276" s="70">
        <v>44816</v>
      </c>
      <c r="F276" s="70">
        <v>44988</v>
      </c>
      <c r="G276" s="61">
        <v>1</v>
      </c>
    </row>
    <row r="277" spans="1:7" x14ac:dyDescent="0.3">
      <c r="A277" s="60" t="s">
        <v>612</v>
      </c>
      <c r="B277" s="60">
        <v>1</v>
      </c>
      <c r="C277" s="60" t="s">
        <v>90</v>
      </c>
      <c r="D277" s="60" t="s">
        <v>448</v>
      </c>
      <c r="E277" s="70">
        <v>44714</v>
      </c>
      <c r="F277" s="70">
        <v>45083</v>
      </c>
      <c r="G277" s="61">
        <v>1</v>
      </c>
    </row>
    <row r="278" spans="1:7" x14ac:dyDescent="0.3">
      <c r="A278" s="60" t="s">
        <v>613</v>
      </c>
      <c r="B278" s="60">
        <v>1</v>
      </c>
      <c r="C278" s="60" t="s">
        <v>90</v>
      </c>
      <c r="D278" s="60" t="s">
        <v>590</v>
      </c>
      <c r="E278" s="70">
        <v>44713</v>
      </c>
      <c r="F278" s="70">
        <v>44727</v>
      </c>
      <c r="G278" s="61">
        <v>1</v>
      </c>
    </row>
    <row r="279" spans="1:7" x14ac:dyDescent="0.3">
      <c r="A279" s="60" t="s">
        <v>614</v>
      </c>
      <c r="B279" s="60">
        <v>1</v>
      </c>
      <c r="C279" s="60" t="s">
        <v>90</v>
      </c>
      <c r="D279" s="60" t="s">
        <v>448</v>
      </c>
      <c r="E279" s="70">
        <v>44713</v>
      </c>
      <c r="F279" s="70">
        <v>45272</v>
      </c>
      <c r="G279" s="61">
        <v>1</v>
      </c>
    </row>
    <row r="280" spans="1:7" x14ac:dyDescent="0.3">
      <c r="A280" s="62" t="s">
        <v>615</v>
      </c>
      <c r="B280" s="62">
        <v>1</v>
      </c>
      <c r="C280" s="62" t="s">
        <v>90</v>
      </c>
      <c r="D280" s="59" t="s">
        <v>453</v>
      </c>
      <c r="E280" s="71">
        <v>45084</v>
      </c>
      <c r="F280" s="71">
        <v>45177</v>
      </c>
      <c r="G280" s="63">
        <v>1</v>
      </c>
    </row>
    <row r="281" spans="1:7" x14ac:dyDescent="0.3">
      <c r="A281" s="60" t="s">
        <v>616</v>
      </c>
      <c r="B281" s="60">
        <v>2</v>
      </c>
      <c r="C281" s="60" t="s">
        <v>90</v>
      </c>
      <c r="D281" s="60" t="s">
        <v>453</v>
      </c>
      <c r="E281" s="70">
        <v>45084</v>
      </c>
      <c r="F281" s="70">
        <v>45177</v>
      </c>
      <c r="G281" s="61">
        <v>1</v>
      </c>
    </row>
    <row r="282" spans="1:7" x14ac:dyDescent="0.3">
      <c r="A282" s="60" t="s">
        <v>617</v>
      </c>
      <c r="B282" s="60">
        <v>1</v>
      </c>
      <c r="C282" s="60" t="s">
        <v>90</v>
      </c>
      <c r="D282" s="60" t="s">
        <v>453</v>
      </c>
      <c r="E282" s="71">
        <v>44988</v>
      </c>
      <c r="F282" s="71">
        <v>45449</v>
      </c>
      <c r="G282" s="61">
        <v>0.44</v>
      </c>
    </row>
    <row r="283" spans="1:7" x14ac:dyDescent="0.3">
      <c r="A283" s="62" t="s">
        <v>618</v>
      </c>
      <c r="B283" s="62">
        <v>2</v>
      </c>
      <c r="C283" s="62" t="s">
        <v>90</v>
      </c>
      <c r="D283" s="59" t="s">
        <v>453</v>
      </c>
      <c r="E283" s="70">
        <v>44988</v>
      </c>
      <c r="F283" s="70">
        <v>45354</v>
      </c>
      <c r="G283" s="63">
        <v>1</v>
      </c>
    </row>
    <row r="284" spans="1:7" x14ac:dyDescent="0.3">
      <c r="A284" s="60" t="s">
        <v>619</v>
      </c>
      <c r="B284" s="60">
        <v>2</v>
      </c>
      <c r="C284" s="60" t="s">
        <v>90</v>
      </c>
      <c r="D284" s="60" t="s">
        <v>453</v>
      </c>
      <c r="E284" s="70">
        <v>44988</v>
      </c>
      <c r="F284" s="70">
        <v>45449</v>
      </c>
      <c r="G284" s="61">
        <v>0</v>
      </c>
    </row>
    <row r="285" spans="1:7" x14ac:dyDescent="0.3">
      <c r="A285" s="60" t="s">
        <v>620</v>
      </c>
      <c r="B285" s="60">
        <v>1</v>
      </c>
      <c r="C285" s="60" t="s">
        <v>90</v>
      </c>
      <c r="D285" s="60" t="s">
        <v>453</v>
      </c>
      <c r="E285" s="71">
        <v>44988</v>
      </c>
      <c r="F285" s="71">
        <v>45449</v>
      </c>
      <c r="G285" s="61">
        <v>0.69</v>
      </c>
    </row>
    <row r="286" spans="1:7" x14ac:dyDescent="0.3">
      <c r="A286" s="62" t="s">
        <v>621</v>
      </c>
      <c r="B286" s="62">
        <v>2</v>
      </c>
      <c r="C286" s="62" t="s">
        <v>90</v>
      </c>
      <c r="D286" s="59" t="s">
        <v>453</v>
      </c>
      <c r="E286" s="70">
        <v>44988</v>
      </c>
      <c r="F286" s="70">
        <v>45272</v>
      </c>
      <c r="G286" s="63">
        <v>1</v>
      </c>
    </row>
    <row r="287" spans="1:7" x14ac:dyDescent="0.3">
      <c r="A287" s="60" t="s">
        <v>622</v>
      </c>
      <c r="B287" s="60">
        <v>2</v>
      </c>
      <c r="C287" s="60" t="s">
        <v>90</v>
      </c>
      <c r="D287" s="60" t="s">
        <v>453</v>
      </c>
      <c r="E287" s="70">
        <v>44991</v>
      </c>
      <c r="F287" s="70">
        <v>45449</v>
      </c>
      <c r="G287" s="61">
        <v>0.5</v>
      </c>
    </row>
    <row r="288" spans="1:7" x14ac:dyDescent="0.3">
      <c r="A288" s="60" t="s">
        <v>623</v>
      </c>
      <c r="B288" s="60">
        <v>1</v>
      </c>
      <c r="C288" s="60" t="s">
        <v>90</v>
      </c>
      <c r="D288" s="60"/>
      <c r="E288" s="71">
        <v>44635</v>
      </c>
      <c r="F288" s="71">
        <v>45352</v>
      </c>
      <c r="G288" s="61">
        <v>1</v>
      </c>
    </row>
    <row r="289" spans="1:7" x14ac:dyDescent="0.3">
      <c r="A289" s="60" t="s">
        <v>624</v>
      </c>
      <c r="B289" s="60">
        <v>2</v>
      </c>
      <c r="C289" s="60" t="s">
        <v>90</v>
      </c>
      <c r="D289" s="60" t="s">
        <v>453</v>
      </c>
      <c r="E289" s="70">
        <v>44635</v>
      </c>
      <c r="F289" s="70">
        <v>44896</v>
      </c>
      <c r="G289" s="61">
        <v>1</v>
      </c>
    </row>
    <row r="290" spans="1:7" x14ac:dyDescent="0.3">
      <c r="A290" s="62" t="s">
        <v>625</v>
      </c>
      <c r="B290" s="62">
        <v>2</v>
      </c>
      <c r="C290" s="62" t="s">
        <v>90</v>
      </c>
      <c r="D290" s="59" t="s">
        <v>453</v>
      </c>
      <c r="E290" s="70">
        <v>44635</v>
      </c>
      <c r="F290" s="70">
        <v>45083</v>
      </c>
      <c r="G290" s="63">
        <v>1</v>
      </c>
    </row>
    <row r="291" spans="1:7" ht="21.6" x14ac:dyDescent="0.3">
      <c r="A291" s="60" t="s">
        <v>626</v>
      </c>
      <c r="B291" s="60">
        <v>2</v>
      </c>
      <c r="C291" s="60" t="s">
        <v>90</v>
      </c>
      <c r="D291" s="60" t="s">
        <v>627</v>
      </c>
      <c r="E291" s="70">
        <v>44908</v>
      </c>
      <c r="F291" s="70">
        <v>45352</v>
      </c>
      <c r="G291" s="61">
        <v>1</v>
      </c>
    </row>
    <row r="292" spans="1:7" x14ac:dyDescent="0.3">
      <c r="A292" s="62" t="s">
        <v>123</v>
      </c>
      <c r="B292" s="62">
        <v>1</v>
      </c>
      <c r="C292" s="62" t="s">
        <v>90</v>
      </c>
      <c r="D292" s="62"/>
      <c r="E292" s="70">
        <v>42444</v>
      </c>
      <c r="F292" s="70">
        <v>42444</v>
      </c>
      <c r="G292" s="63">
        <v>1</v>
      </c>
    </row>
    <row r="293" spans="1:7" x14ac:dyDescent="0.3">
      <c r="A293" s="60" t="s">
        <v>628</v>
      </c>
      <c r="B293" s="60">
        <v>1</v>
      </c>
      <c r="C293" s="60" t="s">
        <v>90</v>
      </c>
      <c r="D293" s="60"/>
      <c r="E293" s="71">
        <v>44007</v>
      </c>
      <c r="F293" s="71">
        <v>45354</v>
      </c>
      <c r="G293" s="61">
        <v>1</v>
      </c>
    </row>
    <row r="294" spans="1:7" x14ac:dyDescent="0.3">
      <c r="A294" s="60" t="s">
        <v>629</v>
      </c>
      <c r="B294" s="60">
        <v>2</v>
      </c>
      <c r="C294" s="60" t="s">
        <v>90</v>
      </c>
      <c r="D294" s="60" t="s">
        <v>444</v>
      </c>
      <c r="E294" s="70">
        <v>44007</v>
      </c>
      <c r="F294" s="70">
        <v>44358</v>
      </c>
      <c r="G294" s="61">
        <v>1</v>
      </c>
    </row>
    <row r="295" spans="1:7" x14ac:dyDescent="0.3">
      <c r="A295" s="62" t="s">
        <v>630</v>
      </c>
      <c r="B295" s="62">
        <v>2</v>
      </c>
      <c r="C295" s="62" t="s">
        <v>90</v>
      </c>
      <c r="D295" s="59" t="s">
        <v>444</v>
      </c>
      <c r="E295" s="70">
        <v>44007</v>
      </c>
      <c r="F295" s="70">
        <v>44358</v>
      </c>
      <c r="G295" s="63">
        <v>1</v>
      </c>
    </row>
    <row r="296" spans="1:7" x14ac:dyDescent="0.3">
      <c r="A296" s="60" t="s">
        <v>628</v>
      </c>
      <c r="B296" s="60">
        <v>2</v>
      </c>
      <c r="C296" s="60" t="s">
        <v>90</v>
      </c>
      <c r="D296" s="60" t="s">
        <v>444</v>
      </c>
      <c r="E296" s="70">
        <v>44449</v>
      </c>
      <c r="F296" s="70">
        <v>44540</v>
      </c>
      <c r="G296" s="61">
        <v>1</v>
      </c>
    </row>
    <row r="297" spans="1:7" x14ac:dyDescent="0.3">
      <c r="A297" s="60" t="s">
        <v>629</v>
      </c>
      <c r="B297" s="60">
        <v>2</v>
      </c>
      <c r="C297" s="60" t="s">
        <v>90</v>
      </c>
      <c r="D297" s="60" t="s">
        <v>446</v>
      </c>
      <c r="E297" s="70">
        <v>44550</v>
      </c>
      <c r="F297" s="70">
        <v>44988</v>
      </c>
      <c r="G297" s="61">
        <v>1</v>
      </c>
    </row>
    <row r="298" spans="1:7" x14ac:dyDescent="0.3">
      <c r="A298" s="60" t="s">
        <v>631</v>
      </c>
      <c r="B298" s="60">
        <v>2</v>
      </c>
      <c r="C298" s="60" t="s">
        <v>90</v>
      </c>
      <c r="D298" s="60" t="s">
        <v>446</v>
      </c>
      <c r="E298" s="70">
        <v>44904</v>
      </c>
      <c r="F298" s="70">
        <v>45083</v>
      </c>
      <c r="G298" s="61">
        <v>1</v>
      </c>
    </row>
    <row r="299" spans="1:7" x14ac:dyDescent="0.3">
      <c r="A299" s="60" t="s">
        <v>631</v>
      </c>
      <c r="B299" s="60">
        <v>2</v>
      </c>
      <c r="C299" s="60" t="s">
        <v>90</v>
      </c>
      <c r="D299" s="60" t="s">
        <v>603</v>
      </c>
      <c r="E299" s="70">
        <v>44998</v>
      </c>
      <c r="F299" s="70">
        <v>45354</v>
      </c>
      <c r="G299" s="61">
        <v>1</v>
      </c>
    </row>
    <row r="300" spans="1:7" x14ac:dyDescent="0.3">
      <c r="A300" s="60" t="s">
        <v>631</v>
      </c>
      <c r="B300" s="60">
        <v>2</v>
      </c>
      <c r="C300" s="60" t="s">
        <v>90</v>
      </c>
      <c r="D300" s="60" t="s">
        <v>596</v>
      </c>
      <c r="E300" s="70">
        <v>44998</v>
      </c>
      <c r="F300" s="70">
        <v>45354</v>
      </c>
      <c r="G300" s="61">
        <v>1</v>
      </c>
    </row>
    <row r="301" spans="1:7" x14ac:dyDescent="0.3">
      <c r="A301" s="60" t="s">
        <v>631</v>
      </c>
      <c r="B301" s="60">
        <v>2</v>
      </c>
      <c r="C301" s="60" t="s">
        <v>90</v>
      </c>
      <c r="D301" s="60" t="s">
        <v>597</v>
      </c>
      <c r="E301" s="70">
        <v>44998</v>
      </c>
      <c r="F301" s="70">
        <v>45354</v>
      </c>
      <c r="G301" s="61">
        <v>1</v>
      </c>
    </row>
    <row r="302" spans="1:7" x14ac:dyDescent="0.3">
      <c r="A302" s="62" t="s">
        <v>632</v>
      </c>
      <c r="B302" s="62">
        <v>1</v>
      </c>
      <c r="C302" s="62" t="s">
        <v>90</v>
      </c>
      <c r="D302" s="59"/>
      <c r="E302" s="71">
        <v>44543</v>
      </c>
      <c r="F302" s="70">
        <v>45354</v>
      </c>
      <c r="G302" s="63">
        <v>0.99</v>
      </c>
    </row>
    <row r="303" spans="1:7" x14ac:dyDescent="0.3">
      <c r="A303" s="60" t="s">
        <v>633</v>
      </c>
      <c r="B303" s="60">
        <v>2</v>
      </c>
      <c r="C303" s="60" t="s">
        <v>90</v>
      </c>
      <c r="D303" s="60" t="s">
        <v>462</v>
      </c>
      <c r="E303" s="70">
        <v>44543</v>
      </c>
      <c r="F303" s="70">
        <v>44907</v>
      </c>
      <c r="G303" s="61">
        <v>1</v>
      </c>
    </row>
    <row r="304" spans="1:7" x14ac:dyDescent="0.3">
      <c r="A304" s="60" t="s">
        <v>632</v>
      </c>
      <c r="B304" s="60">
        <v>2</v>
      </c>
      <c r="C304" s="60" t="s">
        <v>90</v>
      </c>
      <c r="D304" s="60" t="s">
        <v>462</v>
      </c>
      <c r="E304" s="70">
        <v>44904</v>
      </c>
      <c r="F304" s="70">
        <v>45083</v>
      </c>
      <c r="G304" s="61">
        <v>1</v>
      </c>
    </row>
    <row r="305" spans="1:7" x14ac:dyDescent="0.3">
      <c r="A305" s="60" t="s">
        <v>632</v>
      </c>
      <c r="B305" s="60">
        <v>2</v>
      </c>
      <c r="C305" s="60" t="s">
        <v>90</v>
      </c>
      <c r="D305" s="60" t="s">
        <v>603</v>
      </c>
      <c r="E305" s="70">
        <v>44998</v>
      </c>
      <c r="F305" s="70">
        <v>45354</v>
      </c>
      <c r="G305" s="61">
        <v>0.98</v>
      </c>
    </row>
    <row r="306" spans="1:7" x14ac:dyDescent="0.3">
      <c r="A306" s="60" t="s">
        <v>632</v>
      </c>
      <c r="B306" s="60">
        <v>2</v>
      </c>
      <c r="C306" s="60" t="s">
        <v>90</v>
      </c>
      <c r="D306" s="60" t="s">
        <v>596</v>
      </c>
      <c r="E306" s="70">
        <v>44998</v>
      </c>
      <c r="F306" s="70">
        <v>45365</v>
      </c>
      <c r="G306" s="61">
        <v>0.99</v>
      </c>
    </row>
    <row r="307" spans="1:7" x14ac:dyDescent="0.3">
      <c r="A307" s="60" t="s">
        <v>634</v>
      </c>
      <c r="B307" s="60">
        <v>1</v>
      </c>
      <c r="C307" s="60" t="s">
        <v>90</v>
      </c>
      <c r="D307" s="59" t="s">
        <v>478</v>
      </c>
      <c r="E307" s="70">
        <v>44714</v>
      </c>
      <c r="F307" s="70">
        <v>44988</v>
      </c>
      <c r="G307" s="61">
        <v>1</v>
      </c>
    </row>
    <row r="308" spans="1:7" x14ac:dyDescent="0.3">
      <c r="A308" s="60" t="s">
        <v>635</v>
      </c>
      <c r="B308" s="60">
        <v>1</v>
      </c>
      <c r="C308" s="60" t="s">
        <v>90</v>
      </c>
      <c r="D308" s="59" t="s">
        <v>462</v>
      </c>
      <c r="E308" s="70">
        <v>44358</v>
      </c>
      <c r="F308" s="70">
        <v>44721</v>
      </c>
      <c r="G308" s="61">
        <v>1</v>
      </c>
    </row>
    <row r="309" spans="1:7" x14ac:dyDescent="0.3">
      <c r="A309" s="60" t="s">
        <v>123</v>
      </c>
      <c r="B309" s="60">
        <v>1</v>
      </c>
      <c r="C309" s="60" t="s">
        <v>90</v>
      </c>
      <c r="D309" s="60"/>
      <c r="E309" s="70">
        <v>42444</v>
      </c>
      <c r="F309" s="70">
        <v>42444</v>
      </c>
      <c r="G309" s="61">
        <v>1</v>
      </c>
    </row>
    <row r="310" spans="1:7" x14ac:dyDescent="0.3">
      <c r="A310" s="62" t="s">
        <v>123</v>
      </c>
      <c r="B310" s="62">
        <v>1</v>
      </c>
      <c r="C310" s="62" t="s">
        <v>90</v>
      </c>
      <c r="D310" s="59"/>
      <c r="E310" s="70">
        <v>42444</v>
      </c>
      <c r="F310" s="70">
        <v>42444</v>
      </c>
      <c r="G310" s="63">
        <v>1</v>
      </c>
    </row>
    <row r="311" spans="1:7" x14ac:dyDescent="0.3">
      <c r="A311" s="60" t="s">
        <v>636</v>
      </c>
      <c r="B311" s="60">
        <v>1</v>
      </c>
      <c r="C311" s="60" t="s">
        <v>90</v>
      </c>
      <c r="D311" s="60" t="s">
        <v>451</v>
      </c>
      <c r="E311" s="70">
        <v>44543</v>
      </c>
      <c r="F311" s="70">
        <v>44896</v>
      </c>
      <c r="G311" s="61">
        <v>1</v>
      </c>
    </row>
    <row r="312" spans="1:7" x14ac:dyDescent="0.3">
      <c r="A312" s="60" t="s">
        <v>637</v>
      </c>
      <c r="B312" s="60">
        <v>1</v>
      </c>
      <c r="C312" s="60" t="s">
        <v>90</v>
      </c>
      <c r="D312" s="60" t="s">
        <v>451</v>
      </c>
      <c r="E312" s="70">
        <v>44543</v>
      </c>
      <c r="F312" s="70">
        <v>45272</v>
      </c>
      <c r="G312" s="61">
        <v>1</v>
      </c>
    </row>
    <row r="313" spans="1:7" x14ac:dyDescent="0.3">
      <c r="A313" s="60" t="s">
        <v>638</v>
      </c>
      <c r="B313" s="60">
        <v>1</v>
      </c>
      <c r="C313" s="60" t="s">
        <v>90</v>
      </c>
      <c r="D313" s="60"/>
      <c r="E313" s="71">
        <v>44542</v>
      </c>
      <c r="F313" s="71">
        <v>46003</v>
      </c>
      <c r="G313" s="61">
        <v>0.49</v>
      </c>
    </row>
    <row r="314" spans="1:7" x14ac:dyDescent="0.3">
      <c r="A314" s="60" t="s">
        <v>194</v>
      </c>
      <c r="B314" s="60">
        <v>2</v>
      </c>
      <c r="C314" s="60" t="s">
        <v>90</v>
      </c>
      <c r="D314" s="60" t="s">
        <v>451</v>
      </c>
      <c r="E314" s="70">
        <v>44812</v>
      </c>
      <c r="F314" s="70">
        <v>45272</v>
      </c>
      <c r="G314" s="61">
        <v>1</v>
      </c>
    </row>
    <row r="315" spans="1:7" x14ac:dyDescent="0.3">
      <c r="A315" s="60" t="s">
        <v>639</v>
      </c>
      <c r="B315" s="60">
        <v>2</v>
      </c>
      <c r="C315" s="60" t="s">
        <v>90</v>
      </c>
      <c r="D315" s="60" t="s">
        <v>451</v>
      </c>
      <c r="E315" s="70">
        <v>44817</v>
      </c>
      <c r="F315" s="70">
        <v>45449</v>
      </c>
      <c r="G315" s="61">
        <v>0.4</v>
      </c>
    </row>
    <row r="316" spans="1:7" x14ac:dyDescent="0.3">
      <c r="A316" s="60" t="s">
        <v>640</v>
      </c>
      <c r="B316" s="60">
        <v>2</v>
      </c>
      <c r="C316" s="60" t="s">
        <v>90</v>
      </c>
      <c r="D316" s="60" t="s">
        <v>451</v>
      </c>
      <c r="E316" s="70">
        <v>44542</v>
      </c>
      <c r="F316" s="70">
        <v>44813</v>
      </c>
      <c r="G316" s="61">
        <v>1</v>
      </c>
    </row>
    <row r="317" spans="1:7" ht="21.6" x14ac:dyDescent="0.3">
      <c r="A317" s="62" t="s">
        <v>2674</v>
      </c>
      <c r="B317" s="62">
        <v>2</v>
      </c>
      <c r="C317" s="62" t="s">
        <v>90</v>
      </c>
      <c r="D317" s="59" t="s">
        <v>627</v>
      </c>
      <c r="E317" s="70">
        <v>45354</v>
      </c>
      <c r="F317" s="70">
        <v>46003</v>
      </c>
      <c r="G317" s="63">
        <v>0</v>
      </c>
    </row>
    <row r="318" spans="1:7" x14ac:dyDescent="0.3">
      <c r="A318" s="62" t="s">
        <v>641</v>
      </c>
      <c r="B318" s="62">
        <v>1</v>
      </c>
      <c r="C318" s="62" t="s">
        <v>90</v>
      </c>
      <c r="D318" s="62" t="s">
        <v>446</v>
      </c>
      <c r="E318" s="70">
        <v>44550</v>
      </c>
      <c r="F318" s="70">
        <v>44907</v>
      </c>
      <c r="G318" s="63">
        <v>1</v>
      </c>
    </row>
    <row r="319" spans="1:7" x14ac:dyDescent="0.3">
      <c r="A319" s="60" t="s">
        <v>642</v>
      </c>
      <c r="B319" s="60">
        <v>1</v>
      </c>
      <c r="C319" s="60" t="s">
        <v>90</v>
      </c>
      <c r="D319" s="60"/>
      <c r="E319" s="71">
        <v>44910</v>
      </c>
      <c r="F319" s="71">
        <v>45273</v>
      </c>
      <c r="G319" s="61">
        <v>1</v>
      </c>
    </row>
    <row r="320" spans="1:7" x14ac:dyDescent="0.3">
      <c r="A320" s="60" t="s">
        <v>642</v>
      </c>
      <c r="B320" s="60">
        <v>2</v>
      </c>
      <c r="C320" s="60" t="s">
        <v>90</v>
      </c>
      <c r="D320" s="60" t="s">
        <v>446</v>
      </c>
      <c r="E320" s="71">
        <v>44816</v>
      </c>
      <c r="F320" s="70">
        <v>44988</v>
      </c>
      <c r="G320" s="61">
        <v>1</v>
      </c>
    </row>
    <row r="321" spans="1:7" x14ac:dyDescent="0.3">
      <c r="A321" s="60" t="s">
        <v>642</v>
      </c>
      <c r="B321" s="60">
        <v>2</v>
      </c>
      <c r="C321" s="60" t="s">
        <v>90</v>
      </c>
      <c r="D321" s="60" t="s">
        <v>597</v>
      </c>
      <c r="E321" s="70">
        <v>44910</v>
      </c>
      <c r="F321" s="70">
        <v>45272</v>
      </c>
      <c r="G321" s="61">
        <v>1</v>
      </c>
    </row>
    <row r="322" spans="1:7" x14ac:dyDescent="0.3">
      <c r="A322" s="62" t="s">
        <v>642</v>
      </c>
      <c r="B322" s="62">
        <v>2</v>
      </c>
      <c r="C322" s="62" t="s">
        <v>90</v>
      </c>
      <c r="D322" s="59" t="s">
        <v>603</v>
      </c>
      <c r="E322" s="70">
        <v>44911</v>
      </c>
      <c r="F322" s="70">
        <v>45272</v>
      </c>
      <c r="G322" s="63">
        <v>1</v>
      </c>
    </row>
    <row r="323" spans="1:7" x14ac:dyDescent="0.3">
      <c r="A323" s="60" t="s">
        <v>643</v>
      </c>
      <c r="B323" s="60">
        <v>1</v>
      </c>
      <c r="C323" s="60" t="s">
        <v>90</v>
      </c>
      <c r="D323" s="60" t="s">
        <v>453</v>
      </c>
      <c r="E323" s="71">
        <v>44991</v>
      </c>
      <c r="F323" s="71">
        <v>45272</v>
      </c>
      <c r="G323" s="61">
        <v>1</v>
      </c>
    </row>
    <row r="324" spans="1:7" x14ac:dyDescent="0.3">
      <c r="A324" s="62" t="s">
        <v>644</v>
      </c>
      <c r="B324" s="62">
        <v>2</v>
      </c>
      <c r="C324" s="62" t="s">
        <v>90</v>
      </c>
      <c r="D324" s="62" t="s">
        <v>453</v>
      </c>
      <c r="E324" s="70">
        <v>44991</v>
      </c>
      <c r="F324" s="70">
        <v>45272</v>
      </c>
      <c r="G324" s="63">
        <v>1</v>
      </c>
    </row>
    <row r="325" spans="1:7" x14ac:dyDescent="0.3">
      <c r="A325" s="60" t="s">
        <v>645</v>
      </c>
      <c r="B325" s="60">
        <v>1</v>
      </c>
      <c r="C325" s="60" t="s">
        <v>90</v>
      </c>
      <c r="D325" s="60"/>
      <c r="E325" s="71">
        <v>44908</v>
      </c>
      <c r="F325" s="71">
        <v>45449</v>
      </c>
      <c r="G325" s="61">
        <v>0.67</v>
      </c>
    </row>
    <row r="326" spans="1:7" x14ac:dyDescent="0.3">
      <c r="A326" s="60" t="s">
        <v>168</v>
      </c>
      <c r="B326" s="60">
        <v>2</v>
      </c>
      <c r="C326" s="60" t="s">
        <v>90</v>
      </c>
      <c r="D326" s="60" t="s">
        <v>451</v>
      </c>
      <c r="E326" s="70">
        <v>44908</v>
      </c>
      <c r="F326" s="70">
        <v>45272</v>
      </c>
      <c r="G326" s="61">
        <v>1</v>
      </c>
    </row>
    <row r="327" spans="1:7" x14ac:dyDescent="0.3">
      <c r="A327" s="60" t="s">
        <v>646</v>
      </c>
      <c r="B327" s="60">
        <v>2</v>
      </c>
      <c r="C327" s="60" t="s">
        <v>90</v>
      </c>
      <c r="D327" s="60" t="s">
        <v>453</v>
      </c>
      <c r="E327" s="70">
        <v>44909</v>
      </c>
      <c r="F327" s="70">
        <v>45449</v>
      </c>
      <c r="G327" s="61">
        <v>0.45</v>
      </c>
    </row>
    <row r="328" spans="1:7" x14ac:dyDescent="0.3">
      <c r="A328" s="60" t="s">
        <v>123</v>
      </c>
      <c r="B328" s="60">
        <v>1</v>
      </c>
      <c r="C328" s="60" t="s">
        <v>90</v>
      </c>
      <c r="D328" s="60"/>
      <c r="E328" s="70">
        <v>42444</v>
      </c>
      <c r="F328" s="70">
        <v>42444</v>
      </c>
      <c r="G328" s="61">
        <v>1</v>
      </c>
    </row>
    <row r="329" spans="1:7" x14ac:dyDescent="0.3">
      <c r="A329" s="60" t="s">
        <v>647</v>
      </c>
      <c r="B329" s="60">
        <v>1</v>
      </c>
      <c r="C329" s="60" t="s">
        <v>90</v>
      </c>
      <c r="D329" s="60"/>
      <c r="E329" s="71">
        <v>44550</v>
      </c>
      <c r="F329" s="71">
        <v>45354</v>
      </c>
      <c r="G329" s="61">
        <v>0.99</v>
      </c>
    </row>
    <row r="330" spans="1:7" x14ac:dyDescent="0.3">
      <c r="A330" s="62" t="s">
        <v>648</v>
      </c>
      <c r="B330" s="62">
        <v>2</v>
      </c>
      <c r="C330" s="62" t="s">
        <v>90</v>
      </c>
      <c r="D330" s="59" t="s">
        <v>446</v>
      </c>
      <c r="E330" s="70">
        <v>44550</v>
      </c>
      <c r="F330" s="70">
        <v>44907</v>
      </c>
      <c r="G330" s="63">
        <v>1</v>
      </c>
    </row>
    <row r="331" spans="1:7" x14ac:dyDescent="0.3">
      <c r="A331" s="60" t="s">
        <v>647</v>
      </c>
      <c r="B331" s="60">
        <v>2</v>
      </c>
      <c r="C331" s="60" t="s">
        <v>90</v>
      </c>
      <c r="D331" s="60" t="s">
        <v>446</v>
      </c>
      <c r="E331" s="70">
        <v>44904</v>
      </c>
      <c r="F331" s="70">
        <v>45083</v>
      </c>
      <c r="G331" s="61">
        <v>1</v>
      </c>
    </row>
    <row r="332" spans="1:7" x14ac:dyDescent="0.3">
      <c r="A332" s="60" t="s">
        <v>649</v>
      </c>
      <c r="B332" s="60">
        <v>2</v>
      </c>
      <c r="C332" s="60" t="s">
        <v>90</v>
      </c>
      <c r="D332" s="60" t="s">
        <v>478</v>
      </c>
      <c r="E332" s="70">
        <v>44714</v>
      </c>
      <c r="F332" s="70">
        <v>44988</v>
      </c>
      <c r="G332" s="61">
        <v>1</v>
      </c>
    </row>
    <row r="333" spans="1:7" x14ac:dyDescent="0.3">
      <c r="A333" s="60" t="s">
        <v>647</v>
      </c>
      <c r="B333" s="60">
        <v>2</v>
      </c>
      <c r="C333" s="60" t="s">
        <v>90</v>
      </c>
      <c r="D333" s="60" t="s">
        <v>478</v>
      </c>
      <c r="E333" s="70">
        <v>45001</v>
      </c>
      <c r="F333" s="70">
        <v>45178</v>
      </c>
      <c r="G333" s="61">
        <v>1</v>
      </c>
    </row>
    <row r="334" spans="1:7" x14ac:dyDescent="0.3">
      <c r="A334" s="60" t="s">
        <v>647</v>
      </c>
      <c r="B334" s="60">
        <v>2</v>
      </c>
      <c r="C334" s="60" t="s">
        <v>90</v>
      </c>
      <c r="D334" s="60" t="s">
        <v>603</v>
      </c>
      <c r="E334" s="70">
        <v>44998</v>
      </c>
      <c r="F334" s="70">
        <v>45354</v>
      </c>
      <c r="G334" s="61">
        <v>0.98</v>
      </c>
    </row>
    <row r="335" spans="1:7" x14ac:dyDescent="0.3">
      <c r="A335" s="62" t="s">
        <v>647</v>
      </c>
      <c r="B335" s="62">
        <v>2</v>
      </c>
      <c r="C335" s="62" t="s">
        <v>90</v>
      </c>
      <c r="D335" s="59" t="s">
        <v>596</v>
      </c>
      <c r="E335" s="70">
        <v>44998</v>
      </c>
      <c r="F335" s="70">
        <v>45354</v>
      </c>
      <c r="G335" s="63">
        <v>1</v>
      </c>
    </row>
    <row r="336" spans="1:7" x14ac:dyDescent="0.3">
      <c r="A336" s="60" t="s">
        <v>647</v>
      </c>
      <c r="B336" s="60">
        <v>2</v>
      </c>
      <c r="C336" s="60" t="s">
        <v>90</v>
      </c>
      <c r="D336" s="60" t="s">
        <v>597</v>
      </c>
      <c r="E336" s="70">
        <v>44998</v>
      </c>
      <c r="F336" s="70">
        <v>45354</v>
      </c>
      <c r="G336" s="61">
        <v>1</v>
      </c>
    </row>
    <row r="337" spans="1:7" x14ac:dyDescent="0.3">
      <c r="A337" s="60" t="s">
        <v>647</v>
      </c>
      <c r="B337" s="60">
        <v>2</v>
      </c>
      <c r="C337" s="60" t="s">
        <v>90</v>
      </c>
      <c r="D337" s="60" t="s">
        <v>604</v>
      </c>
      <c r="E337" s="70">
        <v>44998</v>
      </c>
      <c r="F337" s="70">
        <v>45354</v>
      </c>
      <c r="G337" s="61">
        <v>1</v>
      </c>
    </row>
    <row r="338" spans="1:7" x14ac:dyDescent="0.3">
      <c r="A338" s="60" t="s">
        <v>650</v>
      </c>
      <c r="B338" s="60">
        <v>1</v>
      </c>
      <c r="C338" s="60" t="s">
        <v>90</v>
      </c>
      <c r="D338" s="60" t="s">
        <v>462</v>
      </c>
      <c r="E338" s="70">
        <v>44452</v>
      </c>
      <c r="F338" s="70">
        <v>44907</v>
      </c>
      <c r="G338" s="61">
        <v>1</v>
      </c>
    </row>
    <row r="339" spans="1:7" x14ac:dyDescent="0.3">
      <c r="A339" s="60" t="s">
        <v>651</v>
      </c>
      <c r="B339" s="60">
        <v>1</v>
      </c>
      <c r="C339" s="60" t="s">
        <v>90</v>
      </c>
      <c r="D339" s="60"/>
      <c r="E339" s="71">
        <v>44813</v>
      </c>
      <c r="F339" s="71">
        <v>45272</v>
      </c>
      <c r="G339" s="61">
        <v>1</v>
      </c>
    </row>
    <row r="340" spans="1:7" x14ac:dyDescent="0.3">
      <c r="A340" s="62" t="s">
        <v>651</v>
      </c>
      <c r="B340" s="62">
        <v>2</v>
      </c>
      <c r="C340" s="62" t="s">
        <v>90</v>
      </c>
      <c r="D340" s="59" t="s">
        <v>462</v>
      </c>
      <c r="E340" s="71">
        <v>44813</v>
      </c>
      <c r="F340" s="71">
        <v>45083</v>
      </c>
      <c r="G340" s="63">
        <v>1</v>
      </c>
    </row>
    <row r="341" spans="1:7" x14ac:dyDescent="0.3">
      <c r="A341" s="60" t="s">
        <v>651</v>
      </c>
      <c r="B341" s="60">
        <v>2</v>
      </c>
      <c r="C341" s="60" t="s">
        <v>90</v>
      </c>
      <c r="D341" s="60" t="s">
        <v>603</v>
      </c>
      <c r="E341" s="70">
        <v>44911</v>
      </c>
      <c r="F341" s="70">
        <v>45272</v>
      </c>
      <c r="G341" s="61">
        <v>1</v>
      </c>
    </row>
    <row r="342" spans="1:7" x14ac:dyDescent="0.3">
      <c r="A342" s="60" t="s">
        <v>651</v>
      </c>
      <c r="B342" s="60">
        <v>2</v>
      </c>
      <c r="C342" s="60" t="s">
        <v>90</v>
      </c>
      <c r="D342" s="60" t="s">
        <v>596</v>
      </c>
      <c r="E342" s="70">
        <v>44911</v>
      </c>
      <c r="F342" s="70">
        <v>45272</v>
      </c>
      <c r="G342" s="61">
        <v>1</v>
      </c>
    </row>
    <row r="343" spans="1:7" x14ac:dyDescent="0.3">
      <c r="A343" s="60" t="s">
        <v>652</v>
      </c>
      <c r="B343" s="60">
        <v>1</v>
      </c>
      <c r="C343" s="60" t="s">
        <v>90</v>
      </c>
      <c r="D343" s="60" t="s">
        <v>466</v>
      </c>
      <c r="E343" s="71">
        <v>44543</v>
      </c>
      <c r="F343" s="71">
        <v>45272</v>
      </c>
      <c r="G343" s="61">
        <v>1</v>
      </c>
    </row>
    <row r="344" spans="1:7" x14ac:dyDescent="0.3">
      <c r="A344" s="60" t="s">
        <v>245</v>
      </c>
      <c r="B344" s="60">
        <v>2</v>
      </c>
      <c r="C344" s="60" t="s">
        <v>90</v>
      </c>
      <c r="D344" s="60" t="s">
        <v>466</v>
      </c>
      <c r="E344" s="70">
        <v>44543</v>
      </c>
      <c r="F344" s="70">
        <v>45272</v>
      </c>
      <c r="G344" s="61">
        <v>1</v>
      </c>
    </row>
    <row r="345" spans="1:7" x14ac:dyDescent="0.3">
      <c r="A345" s="60" t="s">
        <v>653</v>
      </c>
      <c r="B345" s="60">
        <v>1</v>
      </c>
      <c r="C345" s="60" t="s">
        <v>90</v>
      </c>
      <c r="D345" s="59" t="s">
        <v>466</v>
      </c>
      <c r="E345" s="71">
        <v>44988</v>
      </c>
      <c r="F345" s="71">
        <v>45272</v>
      </c>
      <c r="G345" s="61">
        <v>1</v>
      </c>
    </row>
    <row r="346" spans="1:7" x14ac:dyDescent="0.3">
      <c r="A346" s="60" t="s">
        <v>654</v>
      </c>
      <c r="B346" s="60">
        <v>2</v>
      </c>
      <c r="C346" s="60" t="s">
        <v>90</v>
      </c>
      <c r="D346" s="60" t="s">
        <v>466</v>
      </c>
      <c r="E346" s="70">
        <v>44988</v>
      </c>
      <c r="F346" s="70">
        <v>45272</v>
      </c>
      <c r="G346" s="61">
        <v>1</v>
      </c>
    </row>
    <row r="347" spans="1:7" x14ac:dyDescent="0.3">
      <c r="A347" s="60" t="s">
        <v>123</v>
      </c>
      <c r="B347" s="60">
        <v>1</v>
      </c>
      <c r="C347" s="60" t="s">
        <v>90</v>
      </c>
      <c r="D347" s="60"/>
      <c r="E347" s="70">
        <v>42444</v>
      </c>
      <c r="F347" s="70">
        <v>42444</v>
      </c>
      <c r="G347" s="61">
        <v>1</v>
      </c>
    </row>
    <row r="348" spans="1:7" x14ac:dyDescent="0.3">
      <c r="A348" s="62" t="s">
        <v>655</v>
      </c>
      <c r="B348" s="62">
        <v>1</v>
      </c>
      <c r="C348" s="62" t="s">
        <v>90</v>
      </c>
      <c r="D348" s="59"/>
      <c r="E348" s="71">
        <v>44007</v>
      </c>
      <c r="F348" s="71">
        <v>45354</v>
      </c>
      <c r="G348" s="63">
        <v>0.99</v>
      </c>
    </row>
    <row r="349" spans="1:7" x14ac:dyDescent="0.3">
      <c r="A349" s="60" t="s">
        <v>656</v>
      </c>
      <c r="B349" s="60">
        <v>2</v>
      </c>
      <c r="C349" s="60" t="s">
        <v>90</v>
      </c>
      <c r="D349" s="60" t="s">
        <v>444</v>
      </c>
      <c r="E349" s="70">
        <v>44007</v>
      </c>
      <c r="F349" s="70">
        <v>44358</v>
      </c>
      <c r="G349" s="61">
        <v>1</v>
      </c>
    </row>
    <row r="350" spans="1:7" x14ac:dyDescent="0.3">
      <c r="A350" s="60" t="s">
        <v>655</v>
      </c>
      <c r="B350" s="60">
        <v>2</v>
      </c>
      <c r="C350" s="60" t="s">
        <v>90</v>
      </c>
      <c r="D350" s="60" t="s">
        <v>444</v>
      </c>
      <c r="E350" s="70">
        <v>44273</v>
      </c>
      <c r="F350" s="70">
        <v>44358</v>
      </c>
      <c r="G350" s="61">
        <v>1</v>
      </c>
    </row>
    <row r="351" spans="1:7" x14ac:dyDescent="0.3">
      <c r="A351" s="62" t="s">
        <v>657</v>
      </c>
      <c r="B351" s="62">
        <v>2</v>
      </c>
      <c r="C351" s="62" t="s">
        <v>90</v>
      </c>
      <c r="D351" s="59" t="s">
        <v>446</v>
      </c>
      <c r="E351" s="70">
        <v>44550</v>
      </c>
      <c r="F351" s="70">
        <v>44907</v>
      </c>
      <c r="G351" s="63">
        <v>1</v>
      </c>
    </row>
    <row r="352" spans="1:7" x14ac:dyDescent="0.3">
      <c r="A352" s="60" t="s">
        <v>352</v>
      </c>
      <c r="B352" s="60">
        <v>2</v>
      </c>
      <c r="C352" s="60" t="s">
        <v>90</v>
      </c>
      <c r="D352" s="60" t="s">
        <v>446</v>
      </c>
      <c r="E352" s="70">
        <v>44904</v>
      </c>
      <c r="F352" s="70">
        <v>45083</v>
      </c>
      <c r="G352" s="61">
        <v>1</v>
      </c>
    </row>
    <row r="353" spans="1:7" x14ac:dyDescent="0.3">
      <c r="A353" s="60" t="s">
        <v>658</v>
      </c>
      <c r="B353" s="60">
        <v>2</v>
      </c>
      <c r="C353" s="60" t="s">
        <v>90</v>
      </c>
      <c r="D353" s="60" t="s">
        <v>478</v>
      </c>
      <c r="E353" s="70">
        <v>44714</v>
      </c>
      <c r="F353" s="70">
        <v>44988</v>
      </c>
      <c r="G353" s="61">
        <v>1</v>
      </c>
    </row>
    <row r="354" spans="1:7" x14ac:dyDescent="0.3">
      <c r="A354" s="60" t="s">
        <v>659</v>
      </c>
      <c r="B354" s="60">
        <v>2</v>
      </c>
      <c r="C354" s="60" t="s">
        <v>90</v>
      </c>
      <c r="D354" s="60" t="s">
        <v>478</v>
      </c>
      <c r="E354" s="70">
        <v>45001</v>
      </c>
      <c r="F354" s="70">
        <v>45178</v>
      </c>
      <c r="G354" s="61">
        <v>1</v>
      </c>
    </row>
    <row r="355" spans="1:7" x14ac:dyDescent="0.3">
      <c r="A355" s="62" t="s">
        <v>352</v>
      </c>
      <c r="B355" s="62">
        <v>2</v>
      </c>
      <c r="C355" s="62" t="s">
        <v>90</v>
      </c>
      <c r="D355" s="59" t="s">
        <v>603</v>
      </c>
      <c r="E355" s="70">
        <v>44998</v>
      </c>
      <c r="F355" s="70">
        <v>45354</v>
      </c>
      <c r="G355" s="63">
        <v>0.96</v>
      </c>
    </row>
    <row r="356" spans="1:7" x14ac:dyDescent="0.3">
      <c r="A356" s="60" t="s">
        <v>352</v>
      </c>
      <c r="B356" s="60">
        <v>2</v>
      </c>
      <c r="C356" s="60" t="s">
        <v>90</v>
      </c>
      <c r="D356" s="60" t="s">
        <v>596</v>
      </c>
      <c r="E356" s="70">
        <v>44998</v>
      </c>
      <c r="F356" s="70">
        <v>45354</v>
      </c>
      <c r="G356" s="61">
        <v>0.96</v>
      </c>
    </row>
    <row r="357" spans="1:7" x14ac:dyDescent="0.3">
      <c r="A357" s="60" t="s">
        <v>352</v>
      </c>
      <c r="B357" s="60">
        <v>2</v>
      </c>
      <c r="C357" s="60" t="s">
        <v>90</v>
      </c>
      <c r="D357" s="60" t="s">
        <v>597</v>
      </c>
      <c r="E357" s="70">
        <v>44998</v>
      </c>
      <c r="F357" s="70">
        <v>45354</v>
      </c>
      <c r="G357" s="61">
        <v>0.98</v>
      </c>
    </row>
    <row r="358" spans="1:7" x14ac:dyDescent="0.3">
      <c r="A358" s="62" t="s">
        <v>660</v>
      </c>
      <c r="B358" s="62">
        <v>2</v>
      </c>
      <c r="C358" s="62" t="s">
        <v>90</v>
      </c>
      <c r="D358" s="59" t="s">
        <v>448</v>
      </c>
      <c r="E358" s="71">
        <v>45085</v>
      </c>
      <c r="F358" s="71">
        <v>45354</v>
      </c>
      <c r="G358" s="63">
        <v>1</v>
      </c>
    </row>
    <row r="359" spans="1:7" x14ac:dyDescent="0.3">
      <c r="A359" s="60" t="s">
        <v>661</v>
      </c>
      <c r="B359" s="60">
        <v>1</v>
      </c>
      <c r="C359" s="60" t="s">
        <v>90</v>
      </c>
      <c r="D359" s="60"/>
      <c r="E359" s="71">
        <v>44834</v>
      </c>
      <c r="F359" s="70">
        <v>45354</v>
      </c>
      <c r="G359" s="61">
        <v>0.97</v>
      </c>
    </row>
    <row r="360" spans="1:7" x14ac:dyDescent="0.3">
      <c r="A360" s="60" t="s">
        <v>662</v>
      </c>
      <c r="B360" s="60">
        <v>2</v>
      </c>
      <c r="C360" s="60" t="s">
        <v>90</v>
      </c>
      <c r="D360" s="60" t="s">
        <v>446</v>
      </c>
      <c r="E360" s="70">
        <v>44550</v>
      </c>
      <c r="F360" s="70">
        <v>44907</v>
      </c>
      <c r="G360" s="61">
        <v>1</v>
      </c>
    </row>
    <row r="361" spans="1:7" x14ac:dyDescent="0.3">
      <c r="A361" s="60" t="s">
        <v>661</v>
      </c>
      <c r="B361" s="60">
        <v>2</v>
      </c>
      <c r="C361" s="60" t="s">
        <v>90</v>
      </c>
      <c r="D361" s="60" t="s">
        <v>446</v>
      </c>
      <c r="E361" s="70">
        <v>44834</v>
      </c>
      <c r="F361" s="70">
        <v>45083</v>
      </c>
      <c r="G361" s="61">
        <v>1</v>
      </c>
    </row>
    <row r="362" spans="1:7" x14ac:dyDescent="0.3">
      <c r="A362" s="60" t="s">
        <v>661</v>
      </c>
      <c r="B362" s="60">
        <v>2</v>
      </c>
      <c r="C362" s="60" t="s">
        <v>90</v>
      </c>
      <c r="D362" s="60" t="s">
        <v>603</v>
      </c>
      <c r="E362" s="70">
        <v>44911</v>
      </c>
      <c r="F362" s="70">
        <v>45354</v>
      </c>
      <c r="G362" s="61">
        <v>0.9</v>
      </c>
    </row>
    <row r="363" spans="1:7" x14ac:dyDescent="0.3">
      <c r="A363" s="60" t="s">
        <v>661</v>
      </c>
      <c r="B363" s="60">
        <v>2</v>
      </c>
      <c r="C363" s="60" t="s">
        <v>90</v>
      </c>
      <c r="D363" s="60" t="s">
        <v>596</v>
      </c>
      <c r="E363" s="70">
        <v>44911</v>
      </c>
      <c r="F363" s="70">
        <v>45354</v>
      </c>
      <c r="G363" s="61">
        <v>1</v>
      </c>
    </row>
    <row r="364" spans="1:7" x14ac:dyDescent="0.3">
      <c r="A364" s="62" t="s">
        <v>661</v>
      </c>
      <c r="B364" s="62">
        <v>2</v>
      </c>
      <c r="C364" s="62" t="s">
        <v>90</v>
      </c>
      <c r="D364" s="62" t="s">
        <v>597</v>
      </c>
      <c r="E364" s="70">
        <v>44911</v>
      </c>
      <c r="F364" s="70">
        <v>45354</v>
      </c>
      <c r="G364" s="63">
        <v>0.95</v>
      </c>
    </row>
    <row r="365" spans="1:7" x14ac:dyDescent="0.3">
      <c r="A365" s="60" t="s">
        <v>414</v>
      </c>
      <c r="B365" s="60">
        <v>1</v>
      </c>
      <c r="C365" s="60" t="s">
        <v>90</v>
      </c>
      <c r="D365" s="60" t="s">
        <v>451</v>
      </c>
      <c r="E365" s="70">
        <v>44908</v>
      </c>
      <c r="F365" s="70">
        <v>45449</v>
      </c>
      <c r="G365" s="61">
        <v>1</v>
      </c>
    </row>
    <row r="366" spans="1:7" x14ac:dyDescent="0.3">
      <c r="A366" s="60" t="s">
        <v>664</v>
      </c>
      <c r="B366" s="60">
        <v>1</v>
      </c>
      <c r="C366" s="60" t="s">
        <v>90</v>
      </c>
      <c r="D366" s="60"/>
      <c r="E366" s="71">
        <v>44543</v>
      </c>
      <c r="F366" s="71">
        <v>45449</v>
      </c>
      <c r="G366" s="61">
        <v>0.67</v>
      </c>
    </row>
    <row r="367" spans="1:7" x14ac:dyDescent="0.3">
      <c r="A367" s="60" t="s">
        <v>347</v>
      </c>
      <c r="B367" s="60">
        <v>2</v>
      </c>
      <c r="C367" s="60" t="s">
        <v>90</v>
      </c>
      <c r="D367" s="60" t="s">
        <v>451</v>
      </c>
      <c r="E367" s="70">
        <v>44543</v>
      </c>
      <c r="F367" s="70">
        <v>45272</v>
      </c>
      <c r="G367" s="61">
        <v>1</v>
      </c>
    </row>
    <row r="368" spans="1:7" x14ac:dyDescent="0.3">
      <c r="A368" s="60" t="s">
        <v>665</v>
      </c>
      <c r="B368" s="60">
        <v>2</v>
      </c>
      <c r="C368" s="60" t="s">
        <v>90</v>
      </c>
      <c r="D368" s="60" t="s">
        <v>451</v>
      </c>
      <c r="E368" s="70">
        <v>44545</v>
      </c>
      <c r="F368" s="70">
        <v>45449</v>
      </c>
      <c r="G368" s="61">
        <v>0.4</v>
      </c>
    </row>
    <row r="369" spans="1:7" x14ac:dyDescent="0.3">
      <c r="A369" s="60" t="s">
        <v>386</v>
      </c>
      <c r="B369" s="60">
        <v>1</v>
      </c>
      <c r="C369" s="60" t="s">
        <v>90</v>
      </c>
      <c r="D369" s="60"/>
      <c r="E369" s="71">
        <v>44543</v>
      </c>
      <c r="F369" s="71">
        <v>45544</v>
      </c>
      <c r="G369" s="61">
        <v>0.56999999999999995</v>
      </c>
    </row>
    <row r="370" spans="1:7" x14ac:dyDescent="0.3">
      <c r="A370" s="60" t="s">
        <v>244</v>
      </c>
      <c r="B370" s="60">
        <v>2</v>
      </c>
      <c r="C370" s="60" t="s">
        <v>90</v>
      </c>
      <c r="D370" s="60" t="s">
        <v>466</v>
      </c>
      <c r="E370" s="70">
        <v>44543</v>
      </c>
      <c r="F370" s="70">
        <v>45272</v>
      </c>
      <c r="G370" s="61">
        <v>1</v>
      </c>
    </row>
    <row r="371" spans="1:7" x14ac:dyDescent="0.3">
      <c r="A371" s="60" t="s">
        <v>666</v>
      </c>
      <c r="B371" s="60">
        <v>2</v>
      </c>
      <c r="C371" s="60" t="s">
        <v>90</v>
      </c>
      <c r="D371" s="59" t="s">
        <v>466</v>
      </c>
      <c r="E371" s="70">
        <v>44545</v>
      </c>
      <c r="F371" s="70">
        <v>45449</v>
      </c>
      <c r="G371" s="61">
        <v>0.5</v>
      </c>
    </row>
    <row r="372" spans="1:7" x14ac:dyDescent="0.3">
      <c r="A372" s="62" t="s">
        <v>667</v>
      </c>
      <c r="B372" s="62">
        <v>2</v>
      </c>
      <c r="C372" s="62" t="s">
        <v>91</v>
      </c>
      <c r="D372" s="59" t="s">
        <v>627</v>
      </c>
      <c r="E372" s="70">
        <v>44727</v>
      </c>
      <c r="F372" s="70">
        <v>45544</v>
      </c>
      <c r="G372" s="63">
        <v>0.25</v>
      </c>
    </row>
    <row r="373" spans="1:7" x14ac:dyDescent="0.3">
      <c r="A373" s="60" t="s">
        <v>668</v>
      </c>
      <c r="B373" s="60">
        <v>1</v>
      </c>
      <c r="C373" s="60" t="s">
        <v>90</v>
      </c>
      <c r="D373" s="60"/>
      <c r="E373" s="71">
        <v>44543</v>
      </c>
      <c r="F373" s="71">
        <v>45272</v>
      </c>
      <c r="G373" s="61">
        <v>1</v>
      </c>
    </row>
    <row r="374" spans="1:7" x14ac:dyDescent="0.3">
      <c r="A374" s="60" t="s">
        <v>165</v>
      </c>
      <c r="B374" s="60">
        <v>2</v>
      </c>
      <c r="C374" s="60" t="s">
        <v>90</v>
      </c>
      <c r="D374" s="60" t="s">
        <v>466</v>
      </c>
      <c r="E374" s="70">
        <v>44543</v>
      </c>
      <c r="F374" s="70">
        <v>45272</v>
      </c>
      <c r="G374" s="61">
        <v>1</v>
      </c>
    </row>
    <row r="375" spans="1:7" x14ac:dyDescent="0.3">
      <c r="A375" s="60" t="s">
        <v>669</v>
      </c>
      <c r="B375" s="60">
        <v>1</v>
      </c>
      <c r="C375" s="60" t="s">
        <v>90</v>
      </c>
      <c r="D375" s="60" t="s">
        <v>446</v>
      </c>
      <c r="E375" s="71">
        <v>44550</v>
      </c>
      <c r="F375" s="71">
        <v>44995</v>
      </c>
      <c r="G375" s="61">
        <v>1</v>
      </c>
    </row>
    <row r="376" spans="1:7" x14ac:dyDescent="0.3">
      <c r="A376" s="62" t="s">
        <v>669</v>
      </c>
      <c r="B376" s="62">
        <v>2</v>
      </c>
      <c r="C376" s="62" t="s">
        <v>90</v>
      </c>
      <c r="D376" s="59" t="s">
        <v>446</v>
      </c>
      <c r="E376" s="70">
        <v>44550</v>
      </c>
      <c r="F376" s="70">
        <v>44907</v>
      </c>
      <c r="G376" s="63">
        <v>1</v>
      </c>
    </row>
    <row r="377" spans="1:7" x14ac:dyDescent="0.3">
      <c r="A377" s="60" t="s">
        <v>669</v>
      </c>
      <c r="B377" s="60">
        <v>2</v>
      </c>
      <c r="C377" s="60" t="s">
        <v>90</v>
      </c>
      <c r="D377" s="60" t="s">
        <v>478</v>
      </c>
      <c r="E377" s="70">
        <v>44630</v>
      </c>
      <c r="F377" s="70">
        <v>44995</v>
      </c>
      <c r="G377" s="61">
        <v>1</v>
      </c>
    </row>
    <row r="378" spans="1:7" x14ac:dyDescent="0.3">
      <c r="A378" s="60" t="s">
        <v>670</v>
      </c>
      <c r="B378" s="60">
        <v>1</v>
      </c>
      <c r="C378" s="60" t="s">
        <v>90</v>
      </c>
      <c r="D378" s="60"/>
      <c r="E378" s="71">
        <v>44831</v>
      </c>
      <c r="F378" s="71">
        <v>45272</v>
      </c>
      <c r="G378" s="61">
        <v>0.99</v>
      </c>
    </row>
    <row r="379" spans="1:7" x14ac:dyDescent="0.3">
      <c r="A379" s="60" t="s">
        <v>670</v>
      </c>
      <c r="B379" s="60">
        <v>2</v>
      </c>
      <c r="C379" s="60" t="s">
        <v>90</v>
      </c>
      <c r="D379" s="60" t="s">
        <v>446</v>
      </c>
      <c r="E379" s="70">
        <v>44831</v>
      </c>
      <c r="F379" s="70">
        <v>45083</v>
      </c>
      <c r="G379" s="61">
        <v>1</v>
      </c>
    </row>
    <row r="380" spans="1:7" x14ac:dyDescent="0.3">
      <c r="A380" s="60" t="s">
        <v>670</v>
      </c>
      <c r="B380" s="60">
        <v>2</v>
      </c>
      <c r="C380" s="60" t="s">
        <v>90</v>
      </c>
      <c r="D380" s="60" t="s">
        <v>603</v>
      </c>
      <c r="E380" s="70">
        <v>44911</v>
      </c>
      <c r="F380" s="70">
        <v>45272</v>
      </c>
      <c r="G380" s="61">
        <v>0.99</v>
      </c>
    </row>
    <row r="381" spans="1:7" x14ac:dyDescent="0.3">
      <c r="A381" s="60" t="s">
        <v>670</v>
      </c>
      <c r="B381" s="60">
        <v>2</v>
      </c>
      <c r="C381" s="60" t="s">
        <v>90</v>
      </c>
      <c r="D381" s="60" t="s">
        <v>596</v>
      </c>
      <c r="E381" s="70">
        <v>44911</v>
      </c>
      <c r="F381" s="70">
        <v>45272</v>
      </c>
      <c r="G381" s="61">
        <v>1</v>
      </c>
    </row>
    <row r="382" spans="1:7" x14ac:dyDescent="0.3">
      <c r="A382" s="62" t="s">
        <v>670</v>
      </c>
      <c r="B382" s="62">
        <v>2</v>
      </c>
      <c r="C382" s="62" t="s">
        <v>90</v>
      </c>
      <c r="D382" s="59" t="s">
        <v>597</v>
      </c>
      <c r="E382" s="70">
        <v>44911</v>
      </c>
      <c r="F382" s="70">
        <v>45272</v>
      </c>
      <c r="G382" s="63">
        <v>1</v>
      </c>
    </row>
    <row r="383" spans="1:7" x14ac:dyDescent="0.3">
      <c r="A383" s="60" t="s">
        <v>670</v>
      </c>
      <c r="B383" s="60">
        <v>2</v>
      </c>
      <c r="C383" s="65" t="s">
        <v>90</v>
      </c>
      <c r="D383" s="65" t="s">
        <v>604</v>
      </c>
      <c r="E383" s="70">
        <v>44911</v>
      </c>
      <c r="F383" s="70">
        <v>45272</v>
      </c>
      <c r="G383" s="61">
        <v>0.99</v>
      </c>
    </row>
    <row r="384" spans="1:7" x14ac:dyDescent="0.3">
      <c r="A384" s="60" t="s">
        <v>670</v>
      </c>
      <c r="B384" s="60">
        <v>2</v>
      </c>
      <c r="C384" s="60" t="s">
        <v>90</v>
      </c>
      <c r="D384" s="60" t="s">
        <v>478</v>
      </c>
      <c r="E384" s="70">
        <v>45001</v>
      </c>
      <c r="F384" s="70">
        <v>45178</v>
      </c>
      <c r="G384" s="61">
        <v>1</v>
      </c>
    </row>
    <row r="385" spans="1:7" x14ac:dyDescent="0.3">
      <c r="A385" s="60" t="s">
        <v>671</v>
      </c>
      <c r="B385" s="60">
        <v>1</v>
      </c>
      <c r="C385" s="60" t="s">
        <v>90</v>
      </c>
      <c r="D385" s="60"/>
      <c r="E385" s="71">
        <v>44358</v>
      </c>
      <c r="F385" s="71">
        <v>45354</v>
      </c>
      <c r="G385" s="61">
        <v>1</v>
      </c>
    </row>
    <row r="386" spans="1:7" x14ac:dyDescent="0.3">
      <c r="A386" s="60" t="s">
        <v>672</v>
      </c>
      <c r="B386" s="60">
        <v>2</v>
      </c>
      <c r="C386" s="60" t="s">
        <v>90</v>
      </c>
      <c r="D386" s="60" t="s">
        <v>462</v>
      </c>
      <c r="E386" s="70">
        <v>44358</v>
      </c>
      <c r="F386" s="70">
        <v>44816</v>
      </c>
      <c r="G386" s="61">
        <v>1</v>
      </c>
    </row>
    <row r="387" spans="1:7" x14ac:dyDescent="0.3">
      <c r="A387" s="60" t="s">
        <v>671</v>
      </c>
      <c r="B387" s="60">
        <v>2</v>
      </c>
      <c r="C387" s="60" t="s">
        <v>90</v>
      </c>
      <c r="D387" s="60" t="s">
        <v>462</v>
      </c>
      <c r="E387" s="70">
        <v>44904</v>
      </c>
      <c r="F387" s="70">
        <v>45083</v>
      </c>
      <c r="G387" s="61">
        <v>1</v>
      </c>
    </row>
    <row r="388" spans="1:7" x14ac:dyDescent="0.3">
      <c r="A388" s="60" t="s">
        <v>671</v>
      </c>
      <c r="B388" s="60">
        <v>2</v>
      </c>
      <c r="C388" s="60" t="s">
        <v>90</v>
      </c>
      <c r="D388" s="60" t="s">
        <v>603</v>
      </c>
      <c r="E388" s="70">
        <v>44998</v>
      </c>
      <c r="F388" s="70">
        <v>45354</v>
      </c>
      <c r="G388" s="61">
        <v>1</v>
      </c>
    </row>
    <row r="389" spans="1:7" x14ac:dyDescent="0.3">
      <c r="A389" s="60" t="s">
        <v>671</v>
      </c>
      <c r="B389" s="60">
        <v>2</v>
      </c>
      <c r="C389" s="60" t="s">
        <v>90</v>
      </c>
      <c r="D389" s="59" t="s">
        <v>596</v>
      </c>
      <c r="E389" s="70">
        <v>44998</v>
      </c>
      <c r="F389" s="70">
        <v>45354</v>
      </c>
      <c r="G389" s="61">
        <v>1</v>
      </c>
    </row>
    <row r="390" spans="1:7" x14ac:dyDescent="0.3">
      <c r="A390" s="62" t="s">
        <v>123</v>
      </c>
      <c r="B390" s="62">
        <v>1</v>
      </c>
      <c r="C390" s="62" t="s">
        <v>90</v>
      </c>
      <c r="D390" s="59"/>
      <c r="E390" s="70">
        <v>42444</v>
      </c>
      <c r="F390" s="70">
        <v>42444</v>
      </c>
      <c r="G390" s="63">
        <v>1</v>
      </c>
    </row>
    <row r="391" spans="1:7" x14ac:dyDescent="0.3">
      <c r="A391" s="60" t="s">
        <v>123</v>
      </c>
      <c r="B391" s="60">
        <v>1</v>
      </c>
      <c r="C391" s="60" t="s">
        <v>90</v>
      </c>
      <c r="D391" s="60"/>
      <c r="E391" s="70">
        <v>42444</v>
      </c>
      <c r="F391" s="70">
        <v>42444</v>
      </c>
      <c r="G391" s="61">
        <v>1</v>
      </c>
    </row>
    <row r="392" spans="1:7" x14ac:dyDescent="0.3">
      <c r="A392" s="62" t="s">
        <v>673</v>
      </c>
      <c r="B392" s="62">
        <v>1</v>
      </c>
      <c r="C392" s="62" t="s">
        <v>90</v>
      </c>
      <c r="D392" s="59" t="s">
        <v>444</v>
      </c>
      <c r="E392" s="70">
        <v>44449</v>
      </c>
      <c r="F392" s="70">
        <v>44459</v>
      </c>
      <c r="G392" s="63">
        <v>1</v>
      </c>
    </row>
    <row r="393" spans="1:7" x14ac:dyDescent="0.3">
      <c r="A393" s="60" t="s">
        <v>674</v>
      </c>
      <c r="B393" s="60">
        <v>1</v>
      </c>
      <c r="C393" s="60" t="s">
        <v>90</v>
      </c>
      <c r="D393" s="60"/>
      <c r="E393" s="71">
        <v>44550</v>
      </c>
      <c r="F393" s="71">
        <v>45354</v>
      </c>
      <c r="G393" s="61">
        <v>1</v>
      </c>
    </row>
    <row r="394" spans="1:7" x14ac:dyDescent="0.3">
      <c r="A394" s="60" t="s">
        <v>675</v>
      </c>
      <c r="B394" s="60">
        <v>2</v>
      </c>
      <c r="C394" s="60" t="s">
        <v>90</v>
      </c>
      <c r="D394" s="60" t="s">
        <v>446</v>
      </c>
      <c r="E394" s="70">
        <v>44550</v>
      </c>
      <c r="F394" s="70">
        <v>44907</v>
      </c>
      <c r="G394" s="61">
        <v>1</v>
      </c>
    </row>
    <row r="395" spans="1:7" x14ac:dyDescent="0.3">
      <c r="A395" s="60" t="s">
        <v>674</v>
      </c>
      <c r="B395" s="60">
        <v>2</v>
      </c>
      <c r="C395" s="60" t="s">
        <v>90</v>
      </c>
      <c r="D395" s="60" t="s">
        <v>446</v>
      </c>
      <c r="E395" s="70">
        <v>44827</v>
      </c>
      <c r="F395" s="70">
        <v>44988</v>
      </c>
      <c r="G395" s="61">
        <v>1</v>
      </c>
    </row>
    <row r="396" spans="1:7" x14ac:dyDescent="0.3">
      <c r="A396" s="60" t="s">
        <v>674</v>
      </c>
      <c r="B396" s="60">
        <v>2</v>
      </c>
      <c r="C396" s="60" t="s">
        <v>90</v>
      </c>
      <c r="D396" s="60" t="s">
        <v>596</v>
      </c>
      <c r="E396" s="70">
        <v>44998</v>
      </c>
      <c r="F396" s="70">
        <v>45354</v>
      </c>
      <c r="G396" s="61">
        <v>1</v>
      </c>
    </row>
    <row r="397" spans="1:7" x14ac:dyDescent="0.3">
      <c r="A397" s="60" t="s">
        <v>674</v>
      </c>
      <c r="B397" s="60">
        <v>2</v>
      </c>
      <c r="C397" s="60" t="s">
        <v>90</v>
      </c>
      <c r="D397" s="60" t="s">
        <v>597</v>
      </c>
      <c r="E397" s="70">
        <v>44998</v>
      </c>
      <c r="F397" s="70">
        <v>45354</v>
      </c>
      <c r="G397" s="61">
        <v>1</v>
      </c>
    </row>
    <row r="398" spans="1:7" x14ac:dyDescent="0.3">
      <c r="A398" s="60" t="s">
        <v>674</v>
      </c>
      <c r="B398" s="60">
        <v>2</v>
      </c>
      <c r="C398" s="60" t="s">
        <v>90</v>
      </c>
      <c r="D398" s="60" t="s">
        <v>603</v>
      </c>
      <c r="E398" s="70">
        <v>44998</v>
      </c>
      <c r="F398" s="70">
        <v>45354</v>
      </c>
      <c r="G398" s="61">
        <v>1</v>
      </c>
    </row>
    <row r="399" spans="1:7" x14ac:dyDescent="0.3">
      <c r="A399" s="60" t="s">
        <v>676</v>
      </c>
      <c r="B399" s="60">
        <v>1</v>
      </c>
      <c r="C399" s="60" t="s">
        <v>90</v>
      </c>
      <c r="D399" s="60" t="s">
        <v>462</v>
      </c>
      <c r="E399" s="70">
        <v>44449</v>
      </c>
      <c r="F399" s="70">
        <v>44988</v>
      </c>
      <c r="G399" s="61">
        <v>1</v>
      </c>
    </row>
    <row r="400" spans="1:7" x14ac:dyDescent="0.3">
      <c r="A400" s="62" t="s">
        <v>677</v>
      </c>
      <c r="B400" s="62">
        <v>1</v>
      </c>
      <c r="C400" s="62" t="s">
        <v>90</v>
      </c>
      <c r="D400" s="59"/>
      <c r="E400" s="71">
        <v>44540</v>
      </c>
      <c r="F400" s="71">
        <v>45178</v>
      </c>
      <c r="G400" s="63">
        <v>0.9</v>
      </c>
    </row>
    <row r="401" spans="1:7" x14ac:dyDescent="0.3">
      <c r="A401" s="60" t="s">
        <v>677</v>
      </c>
      <c r="B401" s="60">
        <v>2</v>
      </c>
      <c r="C401" s="60" t="s">
        <v>90</v>
      </c>
      <c r="D401" s="60" t="s">
        <v>462</v>
      </c>
      <c r="E401" s="71">
        <v>44542</v>
      </c>
      <c r="F401" s="71">
        <v>45083</v>
      </c>
      <c r="G401" s="61">
        <v>1</v>
      </c>
    </row>
    <row r="402" spans="1:7" x14ac:dyDescent="0.3">
      <c r="A402" s="62" t="s">
        <v>677</v>
      </c>
      <c r="B402" s="62">
        <v>2</v>
      </c>
      <c r="C402" s="62" t="s">
        <v>90</v>
      </c>
      <c r="D402" s="59" t="s">
        <v>603</v>
      </c>
      <c r="E402" s="70">
        <v>44542</v>
      </c>
      <c r="F402" s="70">
        <v>44907</v>
      </c>
      <c r="G402" s="63">
        <v>0.65</v>
      </c>
    </row>
    <row r="403" spans="1:7" x14ac:dyDescent="0.3">
      <c r="A403" s="60" t="s">
        <v>677</v>
      </c>
      <c r="B403" s="60">
        <v>2</v>
      </c>
      <c r="C403" s="60" t="s">
        <v>90</v>
      </c>
      <c r="D403" s="60" t="s">
        <v>596</v>
      </c>
      <c r="E403" s="70">
        <v>44540</v>
      </c>
      <c r="F403" s="70">
        <v>44904</v>
      </c>
      <c r="G403" s="61">
        <v>0.97</v>
      </c>
    </row>
    <row r="404" spans="1:7" x14ac:dyDescent="0.3">
      <c r="A404" s="60" t="s">
        <v>677</v>
      </c>
      <c r="B404" s="60">
        <v>2</v>
      </c>
      <c r="C404" s="60" t="s">
        <v>90</v>
      </c>
      <c r="D404" s="60" t="s">
        <v>478</v>
      </c>
      <c r="E404" s="70">
        <v>45001</v>
      </c>
      <c r="F404" s="70">
        <v>45178</v>
      </c>
      <c r="G404" s="61">
        <v>1</v>
      </c>
    </row>
    <row r="405" spans="1:7" x14ac:dyDescent="0.3">
      <c r="A405" s="60" t="s">
        <v>678</v>
      </c>
      <c r="B405" s="60">
        <v>1</v>
      </c>
      <c r="C405" s="60" t="s">
        <v>90</v>
      </c>
      <c r="D405" s="59"/>
      <c r="E405" s="71">
        <v>44452</v>
      </c>
      <c r="F405" s="71">
        <v>45354</v>
      </c>
      <c r="G405" s="61">
        <v>0.96</v>
      </c>
    </row>
    <row r="406" spans="1:7" x14ac:dyDescent="0.3">
      <c r="A406" s="60" t="s">
        <v>679</v>
      </c>
      <c r="B406" s="60">
        <v>2</v>
      </c>
      <c r="C406" s="60" t="s">
        <v>90</v>
      </c>
      <c r="D406" s="59" t="s">
        <v>462</v>
      </c>
      <c r="E406" s="70">
        <v>44452</v>
      </c>
      <c r="F406" s="70">
        <v>44816</v>
      </c>
      <c r="G406" s="61">
        <v>1</v>
      </c>
    </row>
    <row r="407" spans="1:7" x14ac:dyDescent="0.3">
      <c r="A407" s="60" t="s">
        <v>678</v>
      </c>
      <c r="B407" s="60">
        <v>2</v>
      </c>
      <c r="C407" s="60" t="s">
        <v>90</v>
      </c>
      <c r="D407" s="59" t="s">
        <v>462</v>
      </c>
      <c r="E407" s="71">
        <v>44813</v>
      </c>
      <c r="F407" s="71">
        <v>45083</v>
      </c>
      <c r="G407" s="61">
        <v>1</v>
      </c>
    </row>
    <row r="408" spans="1:7" x14ac:dyDescent="0.3">
      <c r="A408" s="60" t="s">
        <v>678</v>
      </c>
      <c r="B408" s="60">
        <v>2</v>
      </c>
      <c r="C408" s="60" t="s">
        <v>90</v>
      </c>
      <c r="D408" s="60" t="s">
        <v>603</v>
      </c>
      <c r="E408" s="70">
        <v>44911</v>
      </c>
      <c r="F408" s="70">
        <v>45354</v>
      </c>
      <c r="G408" s="61">
        <v>0.85</v>
      </c>
    </row>
    <row r="409" spans="1:7" x14ac:dyDescent="0.3">
      <c r="A409" s="60" t="s">
        <v>678</v>
      </c>
      <c r="B409" s="60">
        <v>2</v>
      </c>
      <c r="C409" s="60" t="s">
        <v>90</v>
      </c>
      <c r="D409" s="60" t="s">
        <v>596</v>
      </c>
      <c r="E409" s="70">
        <v>44911</v>
      </c>
      <c r="F409" s="70">
        <v>45354</v>
      </c>
      <c r="G409" s="61">
        <v>1</v>
      </c>
    </row>
    <row r="410" spans="1:7" x14ac:dyDescent="0.3">
      <c r="A410" s="62" t="s">
        <v>678</v>
      </c>
      <c r="B410" s="62">
        <v>2</v>
      </c>
      <c r="C410" s="62" t="s">
        <v>90</v>
      </c>
      <c r="D410" s="59" t="s">
        <v>478</v>
      </c>
      <c r="E410" s="70">
        <v>45085</v>
      </c>
      <c r="F410" s="70">
        <v>45178</v>
      </c>
      <c r="G410" s="63">
        <v>1</v>
      </c>
    </row>
    <row r="411" spans="1:7" x14ac:dyDescent="0.3">
      <c r="A411" s="60" t="s">
        <v>680</v>
      </c>
      <c r="B411" s="60">
        <v>1</v>
      </c>
      <c r="C411" s="60" t="s">
        <v>90</v>
      </c>
      <c r="D411" s="60" t="s">
        <v>444</v>
      </c>
      <c r="E411" s="70">
        <v>44273</v>
      </c>
      <c r="F411" s="70">
        <v>44358</v>
      </c>
      <c r="G411" s="61">
        <v>1</v>
      </c>
    </row>
    <row r="412" spans="1:7" x14ac:dyDescent="0.3">
      <c r="A412" s="60" t="s">
        <v>681</v>
      </c>
      <c r="B412" s="60">
        <v>1</v>
      </c>
      <c r="C412" s="60" t="s">
        <v>90</v>
      </c>
      <c r="D412" s="60" t="s">
        <v>444</v>
      </c>
      <c r="E412" s="70">
        <v>44075</v>
      </c>
      <c r="F412" s="70">
        <v>44091</v>
      </c>
      <c r="G412" s="61">
        <v>1</v>
      </c>
    </row>
    <row r="413" spans="1:7" x14ac:dyDescent="0.3">
      <c r="A413" s="60" t="s">
        <v>682</v>
      </c>
      <c r="B413" s="60">
        <v>1</v>
      </c>
      <c r="C413" s="60" t="s">
        <v>90</v>
      </c>
      <c r="D413" s="60"/>
      <c r="E413" s="71">
        <v>44714</v>
      </c>
      <c r="F413" s="71">
        <v>45178</v>
      </c>
      <c r="G413" s="61">
        <v>1</v>
      </c>
    </row>
    <row r="414" spans="1:7" x14ac:dyDescent="0.3">
      <c r="A414" s="60" t="s">
        <v>682</v>
      </c>
      <c r="B414" s="60">
        <v>2</v>
      </c>
      <c r="C414" s="60" t="s">
        <v>90</v>
      </c>
      <c r="D414" s="60" t="s">
        <v>462</v>
      </c>
      <c r="E414" s="70">
        <v>44714</v>
      </c>
      <c r="F414" s="70">
        <v>44988</v>
      </c>
      <c r="G414" s="61">
        <v>1</v>
      </c>
    </row>
    <row r="415" spans="1:7" x14ac:dyDescent="0.3">
      <c r="A415" s="60" t="s">
        <v>683</v>
      </c>
      <c r="B415" s="60">
        <v>2</v>
      </c>
      <c r="C415" s="60" t="s">
        <v>90</v>
      </c>
      <c r="D415" s="60" t="s">
        <v>478</v>
      </c>
      <c r="E415" s="70">
        <v>44714</v>
      </c>
      <c r="F415" s="70">
        <v>44907</v>
      </c>
      <c r="G415" s="61">
        <v>1</v>
      </c>
    </row>
    <row r="416" spans="1:7" x14ac:dyDescent="0.3">
      <c r="A416" s="62" t="s">
        <v>684</v>
      </c>
      <c r="B416" s="62">
        <v>2</v>
      </c>
      <c r="C416" s="62" t="s">
        <v>90</v>
      </c>
      <c r="D416" s="59" t="s">
        <v>478</v>
      </c>
      <c r="E416" s="70">
        <v>45001</v>
      </c>
      <c r="F416" s="70">
        <v>45178</v>
      </c>
      <c r="G416" s="63">
        <v>1</v>
      </c>
    </row>
    <row r="417" spans="1:7" x14ac:dyDescent="0.3">
      <c r="A417" s="60" t="s">
        <v>682</v>
      </c>
      <c r="B417" s="60">
        <v>2</v>
      </c>
      <c r="C417" s="60" t="s">
        <v>90</v>
      </c>
      <c r="D417" s="60" t="s">
        <v>596</v>
      </c>
      <c r="E417" s="70">
        <v>45001</v>
      </c>
      <c r="F417" s="70">
        <v>45178</v>
      </c>
      <c r="G417" s="61">
        <v>1</v>
      </c>
    </row>
    <row r="418" spans="1:7" x14ac:dyDescent="0.3">
      <c r="A418" s="60" t="s">
        <v>685</v>
      </c>
      <c r="B418" s="60">
        <v>1</v>
      </c>
      <c r="C418" s="60" t="s">
        <v>90</v>
      </c>
      <c r="D418" s="60"/>
      <c r="E418" s="71">
        <v>44007</v>
      </c>
      <c r="F418" s="71">
        <v>44540</v>
      </c>
      <c r="G418" s="61">
        <v>1</v>
      </c>
    </row>
    <row r="419" spans="1:7" x14ac:dyDescent="0.3">
      <c r="A419" s="60" t="s">
        <v>686</v>
      </c>
      <c r="B419" s="60">
        <v>2</v>
      </c>
      <c r="C419" s="60" t="s">
        <v>90</v>
      </c>
      <c r="D419" s="60" t="s">
        <v>444</v>
      </c>
      <c r="E419" s="70">
        <v>44007</v>
      </c>
      <c r="F419" s="70">
        <v>44358</v>
      </c>
      <c r="G419" s="61">
        <v>1</v>
      </c>
    </row>
    <row r="420" spans="1:7" x14ac:dyDescent="0.3">
      <c r="A420" s="60" t="s">
        <v>685</v>
      </c>
      <c r="B420" s="60">
        <v>2</v>
      </c>
      <c r="C420" s="60" t="s">
        <v>90</v>
      </c>
      <c r="D420" s="60" t="s">
        <v>444</v>
      </c>
      <c r="E420" s="70">
        <v>44358</v>
      </c>
      <c r="F420" s="70">
        <v>44540</v>
      </c>
      <c r="G420" s="61">
        <v>1</v>
      </c>
    </row>
    <row r="421" spans="1:7" x14ac:dyDescent="0.3">
      <c r="A421" s="60" t="s">
        <v>687</v>
      </c>
      <c r="B421" s="60">
        <v>1</v>
      </c>
      <c r="C421" s="60" t="s">
        <v>90</v>
      </c>
      <c r="D421" s="60" t="s">
        <v>448</v>
      </c>
      <c r="E421" s="70">
        <v>44543</v>
      </c>
      <c r="F421" s="70">
        <v>45083</v>
      </c>
      <c r="G421" s="61">
        <v>1</v>
      </c>
    </row>
    <row r="422" spans="1:7" x14ac:dyDescent="0.3">
      <c r="A422" s="60" t="s">
        <v>688</v>
      </c>
      <c r="B422" s="60">
        <v>1</v>
      </c>
      <c r="C422" s="60" t="s">
        <v>90</v>
      </c>
      <c r="D422" s="60" t="s">
        <v>462</v>
      </c>
      <c r="E422" s="70">
        <v>44358</v>
      </c>
      <c r="F422" s="70">
        <v>44722</v>
      </c>
      <c r="G422" s="61">
        <v>1</v>
      </c>
    </row>
    <row r="423" spans="1:7" x14ac:dyDescent="0.3">
      <c r="A423" s="62" t="s">
        <v>689</v>
      </c>
      <c r="B423" s="62">
        <v>1</v>
      </c>
      <c r="C423" s="62" t="s">
        <v>90</v>
      </c>
      <c r="D423" s="66"/>
      <c r="E423" s="71">
        <v>44715</v>
      </c>
      <c r="F423" s="70">
        <v>45354</v>
      </c>
      <c r="G423" s="63">
        <v>1</v>
      </c>
    </row>
    <row r="424" spans="1:7" x14ac:dyDescent="0.3">
      <c r="A424" s="60" t="s">
        <v>689</v>
      </c>
      <c r="B424" s="60">
        <v>2</v>
      </c>
      <c r="C424" s="60" t="s">
        <v>90</v>
      </c>
      <c r="D424" s="65" t="s">
        <v>603</v>
      </c>
      <c r="E424" s="70">
        <v>44718</v>
      </c>
      <c r="F424" s="70">
        <v>45354</v>
      </c>
      <c r="G424" s="61">
        <v>1</v>
      </c>
    </row>
    <row r="425" spans="1:7" x14ac:dyDescent="0.3">
      <c r="A425" s="60" t="s">
        <v>689</v>
      </c>
      <c r="B425" s="60">
        <v>2</v>
      </c>
      <c r="C425" s="60" t="s">
        <v>90</v>
      </c>
      <c r="D425" s="60" t="s">
        <v>596</v>
      </c>
      <c r="E425" s="70">
        <v>44715</v>
      </c>
      <c r="F425" s="70">
        <v>45354</v>
      </c>
      <c r="G425" s="61">
        <v>1</v>
      </c>
    </row>
    <row r="426" spans="1:7" x14ac:dyDescent="0.3">
      <c r="A426" s="60" t="s">
        <v>690</v>
      </c>
      <c r="B426" s="60">
        <v>1</v>
      </c>
      <c r="C426" s="60" t="s">
        <v>90</v>
      </c>
      <c r="D426" s="60" t="s">
        <v>448</v>
      </c>
      <c r="E426" s="70">
        <v>44904</v>
      </c>
      <c r="F426" s="70">
        <v>45272</v>
      </c>
      <c r="G426" s="61">
        <v>1</v>
      </c>
    </row>
    <row r="427" spans="1:7" x14ac:dyDescent="0.3">
      <c r="A427" s="60" t="s">
        <v>691</v>
      </c>
      <c r="B427" s="60">
        <v>1</v>
      </c>
      <c r="C427" s="60" t="s">
        <v>90</v>
      </c>
      <c r="D427" s="60" t="s">
        <v>448</v>
      </c>
      <c r="E427" s="70">
        <v>45175</v>
      </c>
      <c r="F427" s="70">
        <v>45354</v>
      </c>
      <c r="G427" s="61">
        <v>1</v>
      </c>
    </row>
    <row r="428" spans="1:7" x14ac:dyDescent="0.3">
      <c r="A428" s="60" t="s">
        <v>123</v>
      </c>
      <c r="B428" s="60">
        <v>1</v>
      </c>
      <c r="C428" s="60" t="s">
        <v>90</v>
      </c>
      <c r="D428" s="60"/>
      <c r="E428" s="70">
        <v>42444</v>
      </c>
      <c r="F428" s="70">
        <v>42444</v>
      </c>
      <c r="G428" s="61">
        <v>1</v>
      </c>
    </row>
    <row r="429" spans="1:7" x14ac:dyDescent="0.3">
      <c r="A429" s="60" t="s">
        <v>692</v>
      </c>
      <c r="B429" s="60">
        <v>1</v>
      </c>
      <c r="C429" s="60" t="s">
        <v>90</v>
      </c>
      <c r="D429" s="60" t="s">
        <v>444</v>
      </c>
      <c r="E429" s="70">
        <v>44714</v>
      </c>
      <c r="F429" s="70">
        <v>44722</v>
      </c>
      <c r="G429" s="61">
        <v>1</v>
      </c>
    </row>
    <row r="430" spans="1:7" x14ac:dyDescent="0.3">
      <c r="A430" s="60" t="s">
        <v>693</v>
      </c>
      <c r="B430" s="60">
        <v>1</v>
      </c>
      <c r="C430" s="60" t="s">
        <v>90</v>
      </c>
      <c r="D430" s="60" t="s">
        <v>478</v>
      </c>
      <c r="E430" s="70">
        <v>44540</v>
      </c>
      <c r="F430" s="70">
        <v>44988</v>
      </c>
      <c r="G430" s="61">
        <v>1</v>
      </c>
    </row>
    <row r="431" spans="1:7" x14ac:dyDescent="0.3">
      <c r="A431" s="60" t="s">
        <v>694</v>
      </c>
      <c r="B431" s="60">
        <v>1</v>
      </c>
      <c r="C431" s="60" t="s">
        <v>90</v>
      </c>
      <c r="D431" s="60"/>
      <c r="E431" s="71">
        <v>44540</v>
      </c>
      <c r="F431" s="71">
        <v>45354</v>
      </c>
      <c r="G431" s="61">
        <v>0.96</v>
      </c>
    </row>
    <row r="432" spans="1:7" x14ac:dyDescent="0.3">
      <c r="A432" s="62" t="s">
        <v>694</v>
      </c>
      <c r="B432" s="62">
        <v>2</v>
      </c>
      <c r="C432" s="62" t="s">
        <v>90</v>
      </c>
      <c r="D432" s="59" t="s">
        <v>462</v>
      </c>
      <c r="E432" s="70">
        <v>44540</v>
      </c>
      <c r="F432" s="70">
        <v>44988</v>
      </c>
      <c r="G432" s="63">
        <v>1</v>
      </c>
    </row>
    <row r="433" spans="1:7" x14ac:dyDescent="0.3">
      <c r="A433" s="60" t="s">
        <v>694</v>
      </c>
      <c r="B433" s="60">
        <v>2</v>
      </c>
      <c r="C433" s="60" t="s">
        <v>90</v>
      </c>
      <c r="D433" s="60" t="s">
        <v>603</v>
      </c>
      <c r="E433" s="70">
        <v>45084</v>
      </c>
      <c r="F433" s="70">
        <v>45354</v>
      </c>
      <c r="G433" s="61">
        <v>0.9</v>
      </c>
    </row>
    <row r="434" spans="1:7" x14ac:dyDescent="0.3">
      <c r="A434" s="60" t="s">
        <v>695</v>
      </c>
      <c r="B434" s="60">
        <v>1</v>
      </c>
      <c r="C434" s="60" t="s">
        <v>90</v>
      </c>
      <c r="D434" s="60"/>
      <c r="E434" s="71">
        <v>44007</v>
      </c>
      <c r="F434" s="71">
        <v>45354</v>
      </c>
      <c r="G434" s="61">
        <v>0.83</v>
      </c>
    </row>
    <row r="435" spans="1:7" x14ac:dyDescent="0.3">
      <c r="A435" s="60" t="s">
        <v>696</v>
      </c>
      <c r="B435" s="60">
        <v>2</v>
      </c>
      <c r="C435" s="60" t="s">
        <v>90</v>
      </c>
      <c r="D435" s="60" t="s">
        <v>462</v>
      </c>
      <c r="E435" s="70">
        <v>44007</v>
      </c>
      <c r="F435" s="70">
        <v>44459</v>
      </c>
      <c r="G435" s="61">
        <v>1</v>
      </c>
    </row>
    <row r="436" spans="1:7" x14ac:dyDescent="0.3">
      <c r="A436" s="60" t="s">
        <v>695</v>
      </c>
      <c r="B436" s="60">
        <v>2</v>
      </c>
      <c r="C436" s="60" t="s">
        <v>90</v>
      </c>
      <c r="D436" s="60" t="s">
        <v>462</v>
      </c>
      <c r="E436" s="70">
        <v>44449</v>
      </c>
      <c r="F436" s="70">
        <v>44722</v>
      </c>
      <c r="G436" s="61">
        <v>1</v>
      </c>
    </row>
    <row r="437" spans="1:7" x14ac:dyDescent="0.3">
      <c r="A437" s="60" t="s">
        <v>695</v>
      </c>
      <c r="B437" s="60">
        <v>2</v>
      </c>
      <c r="C437" s="60" t="s">
        <v>90</v>
      </c>
      <c r="D437" s="60" t="s">
        <v>603</v>
      </c>
      <c r="E437" s="70">
        <v>44998</v>
      </c>
      <c r="F437" s="70">
        <v>45354</v>
      </c>
      <c r="G437" s="61">
        <v>0.5</v>
      </c>
    </row>
    <row r="438" spans="1:7" x14ac:dyDescent="0.3">
      <c r="A438" s="60" t="s">
        <v>697</v>
      </c>
      <c r="B438" s="60">
        <v>1</v>
      </c>
      <c r="C438" s="60" t="s">
        <v>90</v>
      </c>
      <c r="D438" s="60"/>
      <c r="E438" s="71">
        <v>43531</v>
      </c>
      <c r="F438" s="71">
        <v>45272</v>
      </c>
      <c r="G438" s="61">
        <v>1</v>
      </c>
    </row>
    <row r="439" spans="1:7" x14ac:dyDescent="0.3">
      <c r="A439" s="60" t="s">
        <v>697</v>
      </c>
      <c r="B439" s="60">
        <v>2</v>
      </c>
      <c r="C439" s="60" t="s">
        <v>90</v>
      </c>
      <c r="D439" s="60" t="s">
        <v>462</v>
      </c>
      <c r="E439" s="70">
        <v>43531</v>
      </c>
      <c r="F439" s="70">
        <v>44631</v>
      </c>
      <c r="G439" s="61">
        <v>1</v>
      </c>
    </row>
    <row r="440" spans="1:7" x14ac:dyDescent="0.3">
      <c r="A440" s="60" t="s">
        <v>697</v>
      </c>
      <c r="B440" s="60">
        <v>2</v>
      </c>
      <c r="C440" s="60" t="s">
        <v>90</v>
      </c>
      <c r="D440" s="60" t="s">
        <v>603</v>
      </c>
      <c r="E440" s="70">
        <v>44817</v>
      </c>
      <c r="F440" s="70">
        <v>45272</v>
      </c>
      <c r="G440" s="61">
        <v>1</v>
      </c>
    </row>
    <row r="441" spans="1:7" x14ac:dyDescent="0.3">
      <c r="A441" s="60" t="s">
        <v>698</v>
      </c>
      <c r="B441" s="60">
        <v>1</v>
      </c>
      <c r="C441" s="60" t="s">
        <v>90</v>
      </c>
      <c r="D441" s="59"/>
      <c r="E441" s="71">
        <v>43531</v>
      </c>
      <c r="F441" s="71">
        <v>45272</v>
      </c>
      <c r="G441" s="61">
        <v>1</v>
      </c>
    </row>
    <row r="442" spans="1:7" x14ac:dyDescent="0.3">
      <c r="A442" s="62" t="s">
        <v>698</v>
      </c>
      <c r="B442" s="62">
        <v>2</v>
      </c>
      <c r="C442" s="62" t="s">
        <v>90</v>
      </c>
      <c r="D442" s="59" t="s">
        <v>462</v>
      </c>
      <c r="E442" s="70">
        <v>43531</v>
      </c>
      <c r="F442" s="70">
        <v>44816</v>
      </c>
      <c r="G442" s="63">
        <v>1</v>
      </c>
    </row>
    <row r="443" spans="1:7" x14ac:dyDescent="0.3">
      <c r="A443" s="60" t="s">
        <v>698</v>
      </c>
      <c r="B443" s="60">
        <v>2</v>
      </c>
      <c r="C443" s="60" t="s">
        <v>90</v>
      </c>
      <c r="D443" s="60" t="s">
        <v>603</v>
      </c>
      <c r="E443" s="70">
        <v>44817</v>
      </c>
      <c r="F443" s="70">
        <v>45272</v>
      </c>
      <c r="G443" s="61">
        <v>1</v>
      </c>
    </row>
    <row r="444" spans="1:7" x14ac:dyDescent="0.3">
      <c r="A444" s="60" t="s">
        <v>699</v>
      </c>
      <c r="B444" s="60">
        <v>1</v>
      </c>
      <c r="C444" s="60" t="s">
        <v>90</v>
      </c>
      <c r="D444" s="60" t="s">
        <v>478</v>
      </c>
      <c r="E444" s="70">
        <v>44816</v>
      </c>
      <c r="F444" s="70">
        <v>44988</v>
      </c>
      <c r="G444" s="61">
        <v>1</v>
      </c>
    </row>
    <row r="445" spans="1:7" x14ac:dyDescent="0.3">
      <c r="A445" s="62" t="s">
        <v>700</v>
      </c>
      <c r="B445" s="62">
        <v>1</v>
      </c>
      <c r="C445" s="62" t="s">
        <v>90</v>
      </c>
      <c r="D445" s="59" t="s">
        <v>444</v>
      </c>
      <c r="E445" s="70">
        <v>44449</v>
      </c>
      <c r="F445" s="70">
        <v>44540</v>
      </c>
      <c r="G445" s="63">
        <v>1</v>
      </c>
    </row>
    <row r="446" spans="1:7" x14ac:dyDescent="0.3">
      <c r="A446" s="60" t="s">
        <v>701</v>
      </c>
      <c r="B446" s="60">
        <v>1</v>
      </c>
      <c r="C446" s="60" t="s">
        <v>90</v>
      </c>
      <c r="D446" s="60" t="s">
        <v>444</v>
      </c>
      <c r="E446" s="70">
        <v>44449</v>
      </c>
      <c r="F446" s="70">
        <v>44459</v>
      </c>
      <c r="G446" s="61">
        <v>1</v>
      </c>
    </row>
    <row r="447" spans="1:7" x14ac:dyDescent="0.3">
      <c r="A447" s="60" t="s">
        <v>702</v>
      </c>
      <c r="B447" s="60">
        <v>1</v>
      </c>
      <c r="C447" s="60" t="s">
        <v>90</v>
      </c>
      <c r="D447" s="60" t="s">
        <v>462</v>
      </c>
      <c r="E447" s="71">
        <v>44904</v>
      </c>
      <c r="F447" s="71">
        <v>45355</v>
      </c>
      <c r="G447" s="61">
        <v>0.93</v>
      </c>
    </row>
    <row r="448" spans="1:7" x14ac:dyDescent="0.3">
      <c r="A448" s="60" t="s">
        <v>702</v>
      </c>
      <c r="B448" s="60">
        <v>2</v>
      </c>
      <c r="C448" s="60" t="s">
        <v>90</v>
      </c>
      <c r="D448" s="60" t="s">
        <v>462</v>
      </c>
      <c r="E448" s="70">
        <v>44904</v>
      </c>
      <c r="F448" s="70">
        <v>45083</v>
      </c>
      <c r="G448" s="61">
        <v>1</v>
      </c>
    </row>
    <row r="449" spans="1:7" x14ac:dyDescent="0.3">
      <c r="A449" s="60" t="s">
        <v>702</v>
      </c>
      <c r="B449" s="60">
        <v>2</v>
      </c>
      <c r="C449" s="60" t="s">
        <v>90</v>
      </c>
      <c r="D449" s="60" t="s">
        <v>603</v>
      </c>
      <c r="E449" s="70">
        <v>45178</v>
      </c>
      <c r="F449" s="70">
        <v>45355</v>
      </c>
      <c r="G449" s="61">
        <v>0.85</v>
      </c>
    </row>
    <row r="450" spans="1:7" x14ac:dyDescent="0.3">
      <c r="A450" s="60" t="s">
        <v>703</v>
      </c>
      <c r="B450" s="60">
        <v>1</v>
      </c>
      <c r="C450" s="60" t="s">
        <v>90</v>
      </c>
      <c r="D450" s="60" t="s">
        <v>444</v>
      </c>
      <c r="E450" s="70">
        <v>43727</v>
      </c>
      <c r="F450" s="70">
        <v>44540</v>
      </c>
      <c r="G450" s="61">
        <v>1</v>
      </c>
    </row>
    <row r="451" spans="1:7" x14ac:dyDescent="0.3">
      <c r="A451" s="60" t="s">
        <v>704</v>
      </c>
      <c r="B451" s="60">
        <v>1</v>
      </c>
      <c r="C451" s="60" t="s">
        <v>90</v>
      </c>
      <c r="D451" s="60" t="s">
        <v>462</v>
      </c>
      <c r="E451" s="70">
        <v>44543</v>
      </c>
      <c r="F451" s="70">
        <v>44988</v>
      </c>
      <c r="G451" s="61">
        <v>1</v>
      </c>
    </row>
    <row r="452" spans="1:7" x14ac:dyDescent="0.3">
      <c r="A452" s="60" t="s">
        <v>705</v>
      </c>
      <c r="B452" s="60">
        <v>1</v>
      </c>
      <c r="C452" s="60" t="s">
        <v>90</v>
      </c>
      <c r="D452" s="60" t="s">
        <v>462</v>
      </c>
      <c r="E452" s="70">
        <v>44543</v>
      </c>
      <c r="F452" s="70">
        <v>44907</v>
      </c>
      <c r="G452" s="61">
        <v>1</v>
      </c>
    </row>
    <row r="453" spans="1:7" x14ac:dyDescent="0.3">
      <c r="A453" s="60" t="s">
        <v>706</v>
      </c>
      <c r="B453" s="60">
        <v>1</v>
      </c>
      <c r="C453" s="60" t="s">
        <v>90</v>
      </c>
      <c r="D453" s="60" t="s">
        <v>462</v>
      </c>
      <c r="E453" s="70">
        <v>43257</v>
      </c>
      <c r="F453" s="70">
        <v>44722</v>
      </c>
      <c r="G453" s="61">
        <v>1</v>
      </c>
    </row>
    <row r="454" spans="1:7" x14ac:dyDescent="0.3">
      <c r="A454" s="60" t="s">
        <v>123</v>
      </c>
      <c r="B454" s="60">
        <v>1</v>
      </c>
      <c r="C454" s="60" t="s">
        <v>90</v>
      </c>
      <c r="D454" s="60"/>
      <c r="E454" s="70">
        <v>42444</v>
      </c>
      <c r="F454" s="70">
        <v>42444</v>
      </c>
      <c r="G454" s="61">
        <v>1</v>
      </c>
    </row>
    <row r="455" spans="1:7" x14ac:dyDescent="0.3">
      <c r="A455" s="60" t="s">
        <v>707</v>
      </c>
      <c r="B455" s="60">
        <v>1</v>
      </c>
      <c r="C455" s="60" t="s">
        <v>90</v>
      </c>
      <c r="D455" s="60"/>
      <c r="E455" s="71">
        <v>43805</v>
      </c>
      <c r="F455" s="71">
        <v>44540</v>
      </c>
      <c r="G455" s="61">
        <v>1</v>
      </c>
    </row>
    <row r="456" spans="1:7" x14ac:dyDescent="0.3">
      <c r="A456" s="60" t="s">
        <v>708</v>
      </c>
      <c r="B456" s="60">
        <v>2</v>
      </c>
      <c r="C456" s="60" t="s">
        <v>90</v>
      </c>
      <c r="D456" s="60" t="s">
        <v>444</v>
      </c>
      <c r="E456" s="70">
        <v>43805</v>
      </c>
      <c r="F456" s="70">
        <v>44358</v>
      </c>
      <c r="G456" s="61">
        <v>1</v>
      </c>
    </row>
    <row r="457" spans="1:7" x14ac:dyDescent="0.3">
      <c r="A457" s="60" t="s">
        <v>707</v>
      </c>
      <c r="B457" s="60">
        <v>2</v>
      </c>
      <c r="C457" s="60" t="s">
        <v>90</v>
      </c>
      <c r="D457" s="60" t="s">
        <v>444</v>
      </c>
      <c r="E457" s="70">
        <v>44358</v>
      </c>
      <c r="F457" s="70">
        <v>44540</v>
      </c>
      <c r="G457" s="61">
        <v>1</v>
      </c>
    </row>
    <row r="458" spans="1:7" x14ac:dyDescent="0.3">
      <c r="A458" s="60" t="s">
        <v>709</v>
      </c>
      <c r="B458" s="60">
        <v>1</v>
      </c>
      <c r="C458" s="60" t="s">
        <v>90</v>
      </c>
      <c r="D458" s="60" t="s">
        <v>451</v>
      </c>
      <c r="E458" s="70">
        <v>44543</v>
      </c>
      <c r="F458" s="70">
        <v>45272</v>
      </c>
      <c r="G458" s="61">
        <v>1</v>
      </c>
    </row>
    <row r="459" spans="1:7" x14ac:dyDescent="0.3">
      <c r="A459" s="60" t="s">
        <v>360</v>
      </c>
      <c r="B459" s="60">
        <v>1</v>
      </c>
      <c r="C459" s="60" t="s">
        <v>90</v>
      </c>
      <c r="D459" s="60"/>
      <c r="E459" s="71">
        <v>44550</v>
      </c>
      <c r="F459" s="71">
        <v>45354</v>
      </c>
      <c r="G459" s="61">
        <v>0.99</v>
      </c>
    </row>
    <row r="460" spans="1:7" x14ac:dyDescent="0.3">
      <c r="A460" s="60" t="s">
        <v>710</v>
      </c>
      <c r="B460" s="60">
        <v>2</v>
      </c>
      <c r="C460" s="60" t="s">
        <v>90</v>
      </c>
      <c r="D460" s="60" t="s">
        <v>478</v>
      </c>
      <c r="E460" s="70">
        <v>44733</v>
      </c>
      <c r="F460" s="70">
        <v>44988</v>
      </c>
      <c r="G460" s="61">
        <v>1</v>
      </c>
    </row>
    <row r="461" spans="1:7" x14ac:dyDescent="0.3">
      <c r="A461" s="60" t="s">
        <v>711</v>
      </c>
      <c r="B461" s="60">
        <v>2</v>
      </c>
      <c r="C461" s="60" t="s">
        <v>90</v>
      </c>
      <c r="D461" s="60" t="s">
        <v>446</v>
      </c>
      <c r="E461" s="70">
        <v>44550</v>
      </c>
      <c r="F461" s="70">
        <v>44907</v>
      </c>
      <c r="G461" s="61">
        <v>1</v>
      </c>
    </row>
    <row r="462" spans="1:7" x14ac:dyDescent="0.3">
      <c r="A462" s="60" t="s">
        <v>360</v>
      </c>
      <c r="B462" s="60">
        <v>2</v>
      </c>
      <c r="C462" s="60" t="s">
        <v>90</v>
      </c>
      <c r="D462" s="60" t="s">
        <v>446</v>
      </c>
      <c r="E462" s="70">
        <v>44904</v>
      </c>
      <c r="F462" s="70">
        <v>45083</v>
      </c>
      <c r="G462" s="61">
        <v>1</v>
      </c>
    </row>
    <row r="463" spans="1:7" x14ac:dyDescent="0.3">
      <c r="A463" s="60" t="s">
        <v>360</v>
      </c>
      <c r="B463" s="60">
        <v>2</v>
      </c>
      <c r="C463" s="60" t="s">
        <v>90</v>
      </c>
      <c r="D463" s="59" t="s">
        <v>596</v>
      </c>
      <c r="E463" s="70">
        <v>44998</v>
      </c>
      <c r="F463" s="70">
        <v>45354</v>
      </c>
      <c r="G463" s="61">
        <v>0.97</v>
      </c>
    </row>
    <row r="464" spans="1:7" x14ac:dyDescent="0.3">
      <c r="A464" s="60" t="s">
        <v>360</v>
      </c>
      <c r="B464" s="60">
        <v>2</v>
      </c>
      <c r="C464" s="60" t="s">
        <v>90</v>
      </c>
      <c r="D464" s="60" t="s">
        <v>597</v>
      </c>
      <c r="E464" s="70">
        <v>44998</v>
      </c>
      <c r="F464" s="70">
        <v>45354</v>
      </c>
      <c r="G464" s="61">
        <v>1</v>
      </c>
    </row>
    <row r="465" spans="1:7" x14ac:dyDescent="0.3">
      <c r="A465" s="60" t="s">
        <v>712</v>
      </c>
      <c r="B465" s="60">
        <v>1</v>
      </c>
      <c r="C465" s="60" t="s">
        <v>90</v>
      </c>
      <c r="D465" s="60"/>
      <c r="E465" s="71">
        <v>44543</v>
      </c>
      <c r="F465" s="71">
        <v>45272</v>
      </c>
      <c r="G465" s="61">
        <v>0.8</v>
      </c>
    </row>
    <row r="466" spans="1:7" x14ac:dyDescent="0.3">
      <c r="A466" s="62" t="s">
        <v>152</v>
      </c>
      <c r="B466" s="62">
        <v>2</v>
      </c>
      <c r="C466" s="62" t="s">
        <v>90</v>
      </c>
      <c r="D466" s="59" t="s">
        <v>464</v>
      </c>
      <c r="E466" s="70">
        <v>44543</v>
      </c>
      <c r="F466" s="70">
        <v>45272</v>
      </c>
      <c r="G466" s="63">
        <v>0.8</v>
      </c>
    </row>
    <row r="467" spans="1:7" x14ac:dyDescent="0.3">
      <c r="A467" s="62" t="s">
        <v>713</v>
      </c>
      <c r="B467" s="62">
        <v>1</v>
      </c>
      <c r="C467" s="62" t="s">
        <v>90</v>
      </c>
      <c r="D467" s="62" t="s">
        <v>478</v>
      </c>
      <c r="E467" s="70">
        <v>44714</v>
      </c>
      <c r="F467" s="70">
        <v>44988</v>
      </c>
      <c r="G467" s="63">
        <v>1</v>
      </c>
    </row>
    <row r="468" spans="1:7" x14ac:dyDescent="0.3">
      <c r="A468" s="60" t="s">
        <v>714</v>
      </c>
      <c r="B468" s="60">
        <v>1</v>
      </c>
      <c r="C468" s="60" t="s">
        <v>90</v>
      </c>
      <c r="D468" s="60" t="s">
        <v>448</v>
      </c>
      <c r="E468" s="70">
        <v>44543</v>
      </c>
      <c r="F468" s="70">
        <v>45083</v>
      </c>
      <c r="G468" s="61">
        <v>1</v>
      </c>
    </row>
    <row r="469" spans="1:7" x14ac:dyDescent="0.3">
      <c r="A469" s="60" t="s">
        <v>715</v>
      </c>
      <c r="B469" s="60">
        <v>1</v>
      </c>
      <c r="C469" s="60" t="s">
        <v>90</v>
      </c>
      <c r="D469" s="60" t="s">
        <v>448</v>
      </c>
      <c r="E469" s="70">
        <v>45002</v>
      </c>
      <c r="F469" s="70">
        <v>45354</v>
      </c>
      <c r="G469" s="61">
        <v>1</v>
      </c>
    </row>
    <row r="470" spans="1:7" x14ac:dyDescent="0.3">
      <c r="A470" s="60" t="s">
        <v>716</v>
      </c>
      <c r="B470" s="60">
        <v>1</v>
      </c>
      <c r="C470" s="60" t="s">
        <v>90</v>
      </c>
      <c r="D470" s="60" t="s">
        <v>448</v>
      </c>
      <c r="E470" s="70">
        <v>45267</v>
      </c>
      <c r="F470" s="70">
        <v>45272</v>
      </c>
      <c r="G470" s="61">
        <v>1</v>
      </c>
    </row>
    <row r="471" spans="1:7" x14ac:dyDescent="0.3">
      <c r="A471" s="60" t="s">
        <v>717</v>
      </c>
      <c r="B471" s="60">
        <v>1</v>
      </c>
      <c r="C471" s="60" t="s">
        <v>94</v>
      </c>
      <c r="D471" s="60" t="s">
        <v>533</v>
      </c>
      <c r="E471" s="70">
        <v>44632</v>
      </c>
      <c r="F471" s="70">
        <v>45544</v>
      </c>
      <c r="G471" s="61">
        <v>0.6</v>
      </c>
    </row>
    <row r="472" spans="1:7" x14ac:dyDescent="0.3">
      <c r="A472" s="62" t="s">
        <v>123</v>
      </c>
      <c r="B472" s="62">
        <v>1</v>
      </c>
      <c r="C472" s="62" t="s">
        <v>90</v>
      </c>
      <c r="D472" s="59"/>
      <c r="E472" s="70">
        <v>42444</v>
      </c>
      <c r="F472" s="70">
        <v>42444</v>
      </c>
      <c r="G472" s="63">
        <v>1</v>
      </c>
    </row>
    <row r="473" spans="1:7" x14ac:dyDescent="0.3">
      <c r="A473" s="62" t="s">
        <v>718</v>
      </c>
      <c r="B473" s="62">
        <v>1</v>
      </c>
      <c r="C473" s="62" t="s">
        <v>90</v>
      </c>
      <c r="D473" s="62"/>
      <c r="E473" s="71">
        <v>44543</v>
      </c>
      <c r="F473" s="71">
        <v>45272</v>
      </c>
      <c r="G473" s="63">
        <v>1</v>
      </c>
    </row>
    <row r="474" spans="1:7" x14ac:dyDescent="0.3">
      <c r="A474" s="60" t="s">
        <v>209</v>
      </c>
      <c r="B474" s="60">
        <v>2</v>
      </c>
      <c r="C474" s="60" t="s">
        <v>90</v>
      </c>
      <c r="D474" s="60" t="s">
        <v>466</v>
      </c>
      <c r="E474" s="70">
        <v>44543</v>
      </c>
      <c r="F474" s="70">
        <v>45272</v>
      </c>
      <c r="G474" s="61">
        <v>1</v>
      </c>
    </row>
    <row r="475" spans="1:7" x14ac:dyDescent="0.3">
      <c r="A475" s="60" t="s">
        <v>719</v>
      </c>
      <c r="B475" s="60">
        <v>1</v>
      </c>
      <c r="C475" s="60" t="s">
        <v>90</v>
      </c>
      <c r="D475" s="60"/>
      <c r="E475" s="71">
        <v>44550</v>
      </c>
      <c r="F475" s="71">
        <v>45354</v>
      </c>
      <c r="G475" s="61">
        <v>0.99</v>
      </c>
    </row>
    <row r="476" spans="1:7" x14ac:dyDescent="0.3">
      <c r="A476" s="62" t="s">
        <v>720</v>
      </c>
      <c r="B476" s="62">
        <v>2</v>
      </c>
      <c r="C476" s="62" t="s">
        <v>90</v>
      </c>
      <c r="D476" s="59" t="s">
        <v>446</v>
      </c>
      <c r="E476" s="70">
        <v>44550</v>
      </c>
      <c r="F476" s="70">
        <v>44907</v>
      </c>
      <c r="G476" s="63">
        <v>1</v>
      </c>
    </row>
    <row r="477" spans="1:7" x14ac:dyDescent="0.3">
      <c r="A477" s="60" t="s">
        <v>719</v>
      </c>
      <c r="B477" s="60">
        <v>2</v>
      </c>
      <c r="C477" s="60" t="s">
        <v>90</v>
      </c>
      <c r="D477" s="60" t="s">
        <v>446</v>
      </c>
      <c r="E477" s="70">
        <v>44904</v>
      </c>
      <c r="F477" s="70">
        <v>45083</v>
      </c>
      <c r="G477" s="61">
        <v>1</v>
      </c>
    </row>
    <row r="478" spans="1:7" x14ac:dyDescent="0.3">
      <c r="A478" s="60" t="s">
        <v>719</v>
      </c>
      <c r="B478" s="60">
        <v>2</v>
      </c>
      <c r="C478" s="60" t="s">
        <v>90</v>
      </c>
      <c r="D478" s="60" t="s">
        <v>603</v>
      </c>
      <c r="E478" s="70">
        <v>44998</v>
      </c>
      <c r="F478" s="70">
        <v>45354</v>
      </c>
      <c r="G478" s="61">
        <v>1</v>
      </c>
    </row>
    <row r="479" spans="1:7" x14ac:dyDescent="0.3">
      <c r="A479" s="60" t="s">
        <v>719</v>
      </c>
      <c r="B479" s="60">
        <v>2</v>
      </c>
      <c r="C479" s="60" t="s">
        <v>90</v>
      </c>
      <c r="D479" s="60" t="s">
        <v>596</v>
      </c>
      <c r="E479" s="70">
        <v>44998</v>
      </c>
      <c r="F479" s="70">
        <v>45354</v>
      </c>
      <c r="G479" s="61">
        <v>0.99</v>
      </c>
    </row>
    <row r="480" spans="1:7" x14ac:dyDescent="0.3">
      <c r="A480" s="62" t="s">
        <v>719</v>
      </c>
      <c r="B480" s="62">
        <v>2</v>
      </c>
      <c r="C480" s="62" t="s">
        <v>90</v>
      </c>
      <c r="D480" s="59" t="s">
        <v>597</v>
      </c>
      <c r="E480" s="70">
        <v>44998</v>
      </c>
      <c r="F480" s="70">
        <v>45354</v>
      </c>
      <c r="G480" s="63">
        <v>1</v>
      </c>
    </row>
    <row r="481" spans="1:7" x14ac:dyDescent="0.3">
      <c r="A481" s="60" t="s">
        <v>719</v>
      </c>
      <c r="B481" s="60">
        <v>2</v>
      </c>
      <c r="C481" s="60" t="s">
        <v>90</v>
      </c>
      <c r="D481" s="60" t="s">
        <v>478</v>
      </c>
      <c r="E481" s="70">
        <v>45085</v>
      </c>
      <c r="F481" s="70">
        <v>45178</v>
      </c>
      <c r="G481" s="61">
        <v>1</v>
      </c>
    </row>
    <row r="482" spans="1:7" x14ac:dyDescent="0.3">
      <c r="A482" s="60" t="s">
        <v>721</v>
      </c>
      <c r="B482" s="60">
        <v>2</v>
      </c>
      <c r="C482" s="60" t="s">
        <v>90</v>
      </c>
      <c r="D482" s="60" t="s">
        <v>478</v>
      </c>
      <c r="E482" s="70">
        <v>44714</v>
      </c>
      <c r="F482" s="70">
        <v>44988</v>
      </c>
      <c r="G482" s="61">
        <v>1</v>
      </c>
    </row>
    <row r="483" spans="1:7" x14ac:dyDescent="0.3">
      <c r="A483" s="60" t="s">
        <v>722</v>
      </c>
      <c r="B483" s="60">
        <v>1</v>
      </c>
      <c r="C483" s="60" t="s">
        <v>90</v>
      </c>
      <c r="D483" s="60"/>
      <c r="E483" s="71">
        <v>44362</v>
      </c>
      <c r="F483" s="71">
        <v>45177</v>
      </c>
      <c r="G483" s="61">
        <v>1</v>
      </c>
    </row>
    <row r="484" spans="1:7" x14ac:dyDescent="0.3">
      <c r="A484" s="60" t="s">
        <v>723</v>
      </c>
      <c r="B484" s="60">
        <v>2</v>
      </c>
      <c r="C484" s="60" t="s">
        <v>90</v>
      </c>
      <c r="D484" s="59" t="s">
        <v>453</v>
      </c>
      <c r="E484" s="70">
        <v>44362</v>
      </c>
      <c r="F484" s="70">
        <v>45177</v>
      </c>
      <c r="G484" s="61">
        <v>1</v>
      </c>
    </row>
    <row r="485" spans="1:7" x14ac:dyDescent="0.3">
      <c r="A485" s="62" t="s">
        <v>724</v>
      </c>
      <c r="B485" s="62">
        <v>1</v>
      </c>
      <c r="C485" s="62" t="s">
        <v>90</v>
      </c>
      <c r="D485" s="59"/>
      <c r="E485" s="71">
        <v>44998</v>
      </c>
      <c r="F485" s="71">
        <v>45354</v>
      </c>
      <c r="G485" s="63">
        <v>1</v>
      </c>
    </row>
    <row r="486" spans="1:7" x14ac:dyDescent="0.3">
      <c r="A486" s="60" t="s">
        <v>724</v>
      </c>
      <c r="B486" s="60">
        <v>2</v>
      </c>
      <c r="C486" s="60" t="s">
        <v>90</v>
      </c>
      <c r="D486" s="60" t="s">
        <v>603</v>
      </c>
      <c r="E486" s="70">
        <v>44998</v>
      </c>
      <c r="F486" s="70">
        <v>45354</v>
      </c>
      <c r="G486" s="61">
        <v>1</v>
      </c>
    </row>
    <row r="487" spans="1:7" x14ac:dyDescent="0.3">
      <c r="A487" s="60" t="s">
        <v>724</v>
      </c>
      <c r="B487" s="60">
        <v>2</v>
      </c>
      <c r="C487" s="60" t="s">
        <v>90</v>
      </c>
      <c r="D487" s="60" t="s">
        <v>604</v>
      </c>
      <c r="E487" s="70">
        <v>44998</v>
      </c>
      <c r="F487" s="70">
        <v>45009</v>
      </c>
      <c r="G487" s="61">
        <v>1</v>
      </c>
    </row>
    <row r="488" spans="1:7" x14ac:dyDescent="0.3">
      <c r="A488" s="60" t="s">
        <v>123</v>
      </c>
      <c r="B488" s="60">
        <v>1</v>
      </c>
      <c r="C488" s="60" t="s">
        <v>90</v>
      </c>
      <c r="D488" s="60"/>
      <c r="E488" s="70">
        <v>42444</v>
      </c>
      <c r="F488" s="70">
        <v>42444</v>
      </c>
      <c r="G488" s="61">
        <v>1</v>
      </c>
    </row>
    <row r="489" spans="1:7" x14ac:dyDescent="0.3">
      <c r="A489" s="60" t="s">
        <v>123</v>
      </c>
      <c r="B489" s="60">
        <v>1</v>
      </c>
      <c r="C489" s="60" t="s">
        <v>90</v>
      </c>
      <c r="D489" s="60"/>
      <c r="E489" s="70">
        <v>42444</v>
      </c>
      <c r="F489" s="70">
        <v>42444</v>
      </c>
      <c r="G489" s="61">
        <v>1</v>
      </c>
    </row>
    <row r="490" spans="1:7" x14ac:dyDescent="0.3">
      <c r="A490" s="60" t="s">
        <v>123</v>
      </c>
      <c r="B490" s="60">
        <v>1</v>
      </c>
      <c r="C490" s="60" t="s">
        <v>90</v>
      </c>
      <c r="D490" s="60"/>
      <c r="E490" s="70">
        <v>42444</v>
      </c>
      <c r="F490" s="70">
        <v>42444</v>
      </c>
      <c r="G490" s="61">
        <v>1</v>
      </c>
    </row>
    <row r="491" spans="1:7" x14ac:dyDescent="0.3">
      <c r="A491" s="60" t="s">
        <v>725</v>
      </c>
      <c r="B491" s="60">
        <v>1</v>
      </c>
      <c r="C491" s="60" t="s">
        <v>90</v>
      </c>
      <c r="D491" s="60" t="s">
        <v>627</v>
      </c>
      <c r="E491" s="70">
        <v>44267</v>
      </c>
      <c r="F491" s="70">
        <v>44826</v>
      </c>
      <c r="G491" s="61">
        <v>1</v>
      </c>
    </row>
    <row r="492" spans="1:7" x14ac:dyDescent="0.3">
      <c r="A492" s="60" t="s">
        <v>726</v>
      </c>
      <c r="B492" s="60">
        <v>1</v>
      </c>
      <c r="C492" s="60" t="s">
        <v>90</v>
      </c>
      <c r="D492" s="60" t="s">
        <v>448</v>
      </c>
      <c r="E492" s="70">
        <v>44273</v>
      </c>
      <c r="F492" s="70">
        <v>45083</v>
      </c>
      <c r="G492" s="61">
        <v>1</v>
      </c>
    </row>
    <row r="493" spans="1:7" x14ac:dyDescent="0.3">
      <c r="A493" s="60" t="s">
        <v>727</v>
      </c>
      <c r="B493" s="60">
        <v>1</v>
      </c>
      <c r="C493" s="60" t="s">
        <v>90</v>
      </c>
      <c r="D493" s="60"/>
      <c r="E493" s="71">
        <v>44007</v>
      </c>
      <c r="F493" s="71">
        <v>45354</v>
      </c>
      <c r="G493" s="61">
        <v>1</v>
      </c>
    </row>
    <row r="494" spans="1:7" x14ac:dyDescent="0.3">
      <c r="A494" s="60" t="s">
        <v>728</v>
      </c>
      <c r="B494" s="60">
        <v>2</v>
      </c>
      <c r="C494" s="60" t="s">
        <v>90</v>
      </c>
      <c r="D494" s="60" t="s">
        <v>444</v>
      </c>
      <c r="E494" s="70">
        <v>44007</v>
      </c>
      <c r="F494" s="70">
        <v>44272</v>
      </c>
      <c r="G494" s="61">
        <v>1</v>
      </c>
    </row>
    <row r="495" spans="1:7" x14ac:dyDescent="0.3">
      <c r="A495" s="60" t="s">
        <v>727</v>
      </c>
      <c r="B495" s="60">
        <v>2</v>
      </c>
      <c r="C495" s="60" t="s">
        <v>90</v>
      </c>
      <c r="D495" s="60" t="s">
        <v>444</v>
      </c>
      <c r="E495" s="70">
        <v>44273</v>
      </c>
      <c r="F495" s="70">
        <v>44449</v>
      </c>
      <c r="G495" s="61">
        <v>1</v>
      </c>
    </row>
    <row r="496" spans="1:7" x14ac:dyDescent="0.3">
      <c r="A496" s="62" t="s">
        <v>729</v>
      </c>
      <c r="B496" s="62">
        <v>2</v>
      </c>
      <c r="C496" s="62" t="s">
        <v>90</v>
      </c>
      <c r="D496" s="59" t="s">
        <v>603</v>
      </c>
      <c r="E496" s="70">
        <v>45084</v>
      </c>
      <c r="F496" s="70">
        <v>45354</v>
      </c>
      <c r="G496" s="63">
        <v>1</v>
      </c>
    </row>
    <row r="497" spans="1:7" x14ac:dyDescent="0.3">
      <c r="A497" s="60" t="s">
        <v>729</v>
      </c>
      <c r="B497" s="60">
        <v>2</v>
      </c>
      <c r="C497" s="60" t="s">
        <v>90</v>
      </c>
      <c r="D497" s="60" t="s">
        <v>597</v>
      </c>
      <c r="E497" s="70">
        <v>45084</v>
      </c>
      <c r="F497" s="70">
        <v>45354</v>
      </c>
      <c r="G497" s="61">
        <v>1</v>
      </c>
    </row>
    <row r="498" spans="1:7" x14ac:dyDescent="0.3">
      <c r="A498" s="60" t="s">
        <v>729</v>
      </c>
      <c r="B498" s="60">
        <v>2</v>
      </c>
      <c r="C498" s="60" t="s">
        <v>90</v>
      </c>
      <c r="D498" s="60" t="s">
        <v>604</v>
      </c>
      <c r="E498" s="70">
        <v>45084</v>
      </c>
      <c r="F498" s="70">
        <v>45354</v>
      </c>
      <c r="G498" s="61">
        <v>1</v>
      </c>
    </row>
    <row r="499" spans="1:7" x14ac:dyDescent="0.3">
      <c r="A499" s="60" t="s">
        <v>350</v>
      </c>
      <c r="B499" s="60">
        <v>1</v>
      </c>
      <c r="C499" s="60" t="s">
        <v>90</v>
      </c>
      <c r="D499" s="60"/>
      <c r="E499" s="71">
        <v>44550</v>
      </c>
      <c r="F499" s="71">
        <v>45354</v>
      </c>
      <c r="G499" s="61">
        <v>0.99</v>
      </c>
    </row>
    <row r="500" spans="1:7" x14ac:dyDescent="0.3">
      <c r="A500" s="60" t="s">
        <v>730</v>
      </c>
      <c r="B500" s="60">
        <v>2</v>
      </c>
      <c r="C500" s="60" t="s">
        <v>90</v>
      </c>
      <c r="D500" s="60" t="s">
        <v>446</v>
      </c>
      <c r="E500" s="70">
        <v>44550</v>
      </c>
      <c r="F500" s="70">
        <v>44907</v>
      </c>
      <c r="G500" s="61">
        <v>1</v>
      </c>
    </row>
    <row r="501" spans="1:7" x14ac:dyDescent="0.3">
      <c r="A501" s="60" t="s">
        <v>730</v>
      </c>
      <c r="B501" s="60">
        <v>2</v>
      </c>
      <c r="C501" s="60" t="s">
        <v>90</v>
      </c>
      <c r="D501" s="60" t="s">
        <v>478</v>
      </c>
      <c r="E501" s="70">
        <v>44714</v>
      </c>
      <c r="F501" s="70">
        <v>44988</v>
      </c>
      <c r="G501" s="61">
        <v>1</v>
      </c>
    </row>
    <row r="502" spans="1:7" x14ac:dyDescent="0.3">
      <c r="A502" s="60" t="s">
        <v>350</v>
      </c>
      <c r="B502" s="60">
        <v>2</v>
      </c>
      <c r="C502" s="60" t="s">
        <v>90</v>
      </c>
      <c r="D502" s="60" t="s">
        <v>446</v>
      </c>
      <c r="E502" s="70">
        <v>44904</v>
      </c>
      <c r="F502" s="70">
        <v>45083</v>
      </c>
      <c r="G502" s="61">
        <v>1</v>
      </c>
    </row>
    <row r="503" spans="1:7" x14ac:dyDescent="0.3">
      <c r="A503" s="62" t="s">
        <v>350</v>
      </c>
      <c r="B503" s="62">
        <v>2</v>
      </c>
      <c r="C503" s="62" t="s">
        <v>90</v>
      </c>
      <c r="D503" s="59" t="s">
        <v>603</v>
      </c>
      <c r="E503" s="70">
        <v>44998</v>
      </c>
      <c r="F503" s="70">
        <v>45354</v>
      </c>
      <c r="G503" s="63">
        <v>1</v>
      </c>
    </row>
    <row r="504" spans="1:7" x14ac:dyDescent="0.3">
      <c r="A504" s="60" t="s">
        <v>350</v>
      </c>
      <c r="B504" s="60">
        <v>2</v>
      </c>
      <c r="C504" s="60" t="s">
        <v>90</v>
      </c>
      <c r="D504" s="60" t="s">
        <v>596</v>
      </c>
      <c r="E504" s="70">
        <v>44998</v>
      </c>
      <c r="F504" s="70">
        <v>45354</v>
      </c>
      <c r="G504" s="61">
        <v>0.98</v>
      </c>
    </row>
    <row r="505" spans="1:7" x14ac:dyDescent="0.3">
      <c r="A505" s="60" t="s">
        <v>350</v>
      </c>
      <c r="B505" s="60">
        <v>2</v>
      </c>
      <c r="C505" s="60" t="s">
        <v>90</v>
      </c>
      <c r="D505" s="60" t="s">
        <v>597</v>
      </c>
      <c r="E505" s="70">
        <v>44998</v>
      </c>
      <c r="F505" s="70">
        <v>45354</v>
      </c>
      <c r="G505" s="61">
        <v>0.99</v>
      </c>
    </row>
    <row r="506" spans="1:7" x14ac:dyDescent="0.3">
      <c r="A506" s="60" t="s">
        <v>2675</v>
      </c>
      <c r="B506" s="60">
        <v>2</v>
      </c>
      <c r="C506" s="60" t="s">
        <v>90</v>
      </c>
      <c r="D506" s="60" t="s">
        <v>448</v>
      </c>
      <c r="E506" s="70">
        <v>45324</v>
      </c>
      <c r="F506" s="70">
        <v>45354</v>
      </c>
      <c r="G506" s="61">
        <v>1</v>
      </c>
    </row>
    <row r="507" spans="1:7" x14ac:dyDescent="0.3">
      <c r="A507" s="62" t="s">
        <v>731</v>
      </c>
      <c r="B507" s="62">
        <v>1</v>
      </c>
      <c r="C507" s="62" t="s">
        <v>90</v>
      </c>
      <c r="D507" s="59" t="s">
        <v>464</v>
      </c>
      <c r="E507" s="71">
        <v>44988</v>
      </c>
      <c r="F507" s="71">
        <v>45272</v>
      </c>
      <c r="G507" s="63">
        <v>1</v>
      </c>
    </row>
    <row r="508" spans="1:7" x14ac:dyDescent="0.3">
      <c r="A508" s="60" t="s">
        <v>292</v>
      </c>
      <c r="B508" s="60">
        <v>2</v>
      </c>
      <c r="C508" s="60" t="s">
        <v>90</v>
      </c>
      <c r="D508" s="60" t="s">
        <v>464</v>
      </c>
      <c r="E508" s="70">
        <v>44988</v>
      </c>
      <c r="F508" s="70">
        <v>45272</v>
      </c>
      <c r="G508" s="61">
        <v>1</v>
      </c>
    </row>
    <row r="509" spans="1:7" x14ac:dyDescent="0.3">
      <c r="A509" s="60" t="s">
        <v>732</v>
      </c>
      <c r="B509" s="60">
        <v>1</v>
      </c>
      <c r="C509" s="60" t="s">
        <v>90</v>
      </c>
      <c r="D509" s="60" t="s">
        <v>448</v>
      </c>
      <c r="E509" s="70">
        <v>44540</v>
      </c>
      <c r="F509" s="70">
        <v>45272</v>
      </c>
      <c r="G509" s="61">
        <v>1</v>
      </c>
    </row>
    <row r="510" spans="1:7" x14ac:dyDescent="0.3">
      <c r="A510" s="60" t="s">
        <v>733</v>
      </c>
      <c r="B510" s="60">
        <v>1</v>
      </c>
      <c r="C510" s="60" t="s">
        <v>90</v>
      </c>
      <c r="D510" s="59" t="s">
        <v>448</v>
      </c>
      <c r="E510" s="70">
        <v>44630</v>
      </c>
      <c r="F510" s="70">
        <v>45272</v>
      </c>
      <c r="G510" s="61">
        <v>1</v>
      </c>
    </row>
    <row r="511" spans="1:7" x14ac:dyDescent="0.3">
      <c r="A511" s="62" t="s">
        <v>734</v>
      </c>
      <c r="B511" s="62">
        <v>1</v>
      </c>
      <c r="C511" s="62" t="s">
        <v>90</v>
      </c>
      <c r="D511" s="59" t="s">
        <v>448</v>
      </c>
      <c r="E511" s="70">
        <v>45001</v>
      </c>
      <c r="F511" s="70">
        <v>45272</v>
      </c>
      <c r="G511" s="63">
        <v>1</v>
      </c>
    </row>
    <row r="512" spans="1:7" x14ac:dyDescent="0.3">
      <c r="A512" s="62" t="s">
        <v>735</v>
      </c>
      <c r="B512" s="62">
        <v>1</v>
      </c>
      <c r="C512" s="62" t="s">
        <v>90</v>
      </c>
      <c r="D512" s="62" t="s">
        <v>478</v>
      </c>
      <c r="E512" s="70">
        <v>44273</v>
      </c>
      <c r="F512" s="70">
        <v>44540</v>
      </c>
      <c r="G512" s="63">
        <v>1</v>
      </c>
    </row>
    <row r="513" spans="1:7" x14ac:dyDescent="0.3">
      <c r="A513" s="60" t="s">
        <v>736</v>
      </c>
      <c r="B513" s="60">
        <v>1</v>
      </c>
      <c r="C513" s="60" t="s">
        <v>90</v>
      </c>
      <c r="D513" s="60" t="s">
        <v>533</v>
      </c>
      <c r="E513" s="70">
        <v>44727</v>
      </c>
      <c r="F513" s="70">
        <v>45272</v>
      </c>
      <c r="G513" s="61">
        <v>1</v>
      </c>
    </row>
    <row r="514" spans="1:7" x14ac:dyDescent="0.3">
      <c r="A514" s="60" t="s">
        <v>737</v>
      </c>
      <c r="B514" s="60">
        <v>1</v>
      </c>
      <c r="C514" s="60" t="s">
        <v>90</v>
      </c>
      <c r="D514" s="60" t="s">
        <v>478</v>
      </c>
      <c r="E514" s="70">
        <v>44540</v>
      </c>
      <c r="F514" s="70">
        <v>44631</v>
      </c>
      <c r="G514" s="61">
        <v>1</v>
      </c>
    </row>
    <row r="515" spans="1:7" x14ac:dyDescent="0.3">
      <c r="A515" s="60" t="s">
        <v>738</v>
      </c>
      <c r="B515" s="60">
        <v>1</v>
      </c>
      <c r="C515" s="60" t="s">
        <v>90</v>
      </c>
      <c r="D515" s="60" t="s">
        <v>462</v>
      </c>
      <c r="E515" s="70">
        <v>44273</v>
      </c>
      <c r="F515" s="70">
        <v>44816</v>
      </c>
      <c r="G515" s="61">
        <v>1</v>
      </c>
    </row>
    <row r="516" spans="1:7" x14ac:dyDescent="0.3">
      <c r="A516" s="60" t="s">
        <v>739</v>
      </c>
      <c r="B516" s="60">
        <v>1</v>
      </c>
      <c r="C516" s="60" t="s">
        <v>90</v>
      </c>
      <c r="D516" s="60"/>
      <c r="E516" s="71">
        <v>44714</v>
      </c>
      <c r="F516" s="71">
        <v>45366</v>
      </c>
      <c r="G516" s="61">
        <v>0.91</v>
      </c>
    </row>
    <row r="517" spans="1:7" x14ac:dyDescent="0.3">
      <c r="A517" s="60" t="s">
        <v>739</v>
      </c>
      <c r="B517" s="62">
        <v>2</v>
      </c>
      <c r="C517" s="60" t="s">
        <v>90</v>
      </c>
      <c r="D517" s="59" t="s">
        <v>462</v>
      </c>
      <c r="E517" s="70">
        <v>44714</v>
      </c>
      <c r="F517" s="70">
        <v>44988</v>
      </c>
      <c r="G517" s="63">
        <v>1</v>
      </c>
    </row>
    <row r="518" spans="1:7" x14ac:dyDescent="0.3">
      <c r="A518" s="60" t="s">
        <v>739</v>
      </c>
      <c r="B518" s="60">
        <v>2</v>
      </c>
      <c r="C518" s="60" t="s">
        <v>90</v>
      </c>
      <c r="D518" s="60" t="s">
        <v>603</v>
      </c>
      <c r="E518" s="70">
        <v>44714</v>
      </c>
      <c r="F518" s="70">
        <v>45365</v>
      </c>
      <c r="G518" s="61">
        <v>0.8</v>
      </c>
    </row>
    <row r="519" spans="1:7" x14ac:dyDescent="0.3">
      <c r="A519" s="60" t="s">
        <v>739</v>
      </c>
      <c r="B519" s="60">
        <v>2</v>
      </c>
      <c r="C519" s="60" t="s">
        <v>90</v>
      </c>
      <c r="D519" s="60" t="s">
        <v>596</v>
      </c>
      <c r="E519" s="70">
        <v>44714</v>
      </c>
      <c r="F519" s="70">
        <v>45365</v>
      </c>
      <c r="G519" s="61">
        <v>0.9</v>
      </c>
    </row>
    <row r="520" spans="1:7" x14ac:dyDescent="0.3">
      <c r="A520" s="60" t="s">
        <v>739</v>
      </c>
      <c r="B520" s="60">
        <v>2</v>
      </c>
      <c r="C520" s="60" t="s">
        <v>90</v>
      </c>
      <c r="D520" s="60" t="s">
        <v>597</v>
      </c>
      <c r="E520" s="70">
        <v>44714</v>
      </c>
      <c r="F520" s="70">
        <v>45366</v>
      </c>
      <c r="G520" s="61">
        <v>1</v>
      </c>
    </row>
    <row r="521" spans="1:7" x14ac:dyDescent="0.3">
      <c r="A521" s="60" t="s">
        <v>740</v>
      </c>
      <c r="B521" s="60">
        <v>1</v>
      </c>
      <c r="C521" s="60" t="s">
        <v>90</v>
      </c>
      <c r="D521" s="60" t="s">
        <v>604</v>
      </c>
      <c r="E521" s="70">
        <v>44715</v>
      </c>
      <c r="F521" s="70">
        <v>45178</v>
      </c>
      <c r="G521" s="61">
        <v>1</v>
      </c>
    </row>
    <row r="522" spans="1:7" x14ac:dyDescent="0.3">
      <c r="A522" s="60" t="s">
        <v>741</v>
      </c>
      <c r="B522" s="60">
        <v>1</v>
      </c>
      <c r="C522" s="60" t="s">
        <v>90</v>
      </c>
      <c r="D522" s="60" t="s">
        <v>448</v>
      </c>
      <c r="E522" s="70">
        <v>44208</v>
      </c>
      <c r="F522" s="70">
        <v>44988</v>
      </c>
      <c r="G522" s="61">
        <v>1</v>
      </c>
    </row>
    <row r="523" spans="1:7" x14ac:dyDescent="0.3">
      <c r="A523" s="60" t="s">
        <v>742</v>
      </c>
      <c r="B523" s="60">
        <v>1</v>
      </c>
      <c r="C523" s="60" t="s">
        <v>90</v>
      </c>
      <c r="D523" s="60" t="s">
        <v>448</v>
      </c>
      <c r="E523" s="70">
        <v>44907</v>
      </c>
      <c r="F523" s="70">
        <v>45354</v>
      </c>
      <c r="G523" s="61">
        <v>1</v>
      </c>
    </row>
    <row r="524" spans="1:7" x14ac:dyDescent="0.3">
      <c r="A524" s="60" t="s">
        <v>743</v>
      </c>
      <c r="B524" s="60">
        <v>1</v>
      </c>
      <c r="C524" s="60" t="s">
        <v>90</v>
      </c>
      <c r="D524" s="60" t="s">
        <v>604</v>
      </c>
      <c r="E524" s="70">
        <v>45107</v>
      </c>
      <c r="F524" s="70">
        <v>45354</v>
      </c>
      <c r="G524" s="61">
        <v>1</v>
      </c>
    </row>
    <row r="525" spans="1:7" x14ac:dyDescent="0.3">
      <c r="A525" s="60" t="s">
        <v>123</v>
      </c>
      <c r="B525" s="60">
        <v>1</v>
      </c>
      <c r="C525" s="60" t="s">
        <v>90</v>
      </c>
      <c r="D525" s="59"/>
      <c r="E525" s="70">
        <v>43531</v>
      </c>
      <c r="F525" s="70">
        <v>43531</v>
      </c>
      <c r="G525" s="61">
        <v>0</v>
      </c>
    </row>
    <row r="526" spans="1:7" x14ac:dyDescent="0.3">
      <c r="A526" s="62" t="s">
        <v>390</v>
      </c>
      <c r="B526" s="62">
        <v>1</v>
      </c>
      <c r="C526" s="62" t="s">
        <v>90</v>
      </c>
      <c r="D526" s="59"/>
      <c r="E526" s="71">
        <v>44543</v>
      </c>
      <c r="F526" s="71">
        <v>46003</v>
      </c>
      <c r="G526" s="63">
        <v>0.55000000000000004</v>
      </c>
    </row>
    <row r="527" spans="1:7" x14ac:dyDescent="0.3">
      <c r="A527" s="60" t="s">
        <v>138</v>
      </c>
      <c r="B527" s="60">
        <v>2</v>
      </c>
      <c r="C527" s="60" t="s">
        <v>90</v>
      </c>
      <c r="D527" s="60" t="s">
        <v>466</v>
      </c>
      <c r="E527" s="70">
        <v>44908</v>
      </c>
      <c r="F527" s="70">
        <v>45272</v>
      </c>
      <c r="G527" s="61">
        <v>1</v>
      </c>
    </row>
    <row r="528" spans="1:7" x14ac:dyDescent="0.3">
      <c r="A528" s="60" t="s">
        <v>744</v>
      </c>
      <c r="B528" s="60">
        <v>2</v>
      </c>
      <c r="C528" s="60" t="s">
        <v>90</v>
      </c>
      <c r="D528" s="60" t="s">
        <v>466</v>
      </c>
      <c r="E528" s="70">
        <v>44543</v>
      </c>
      <c r="F528" s="70">
        <v>44988</v>
      </c>
      <c r="G528" s="61">
        <v>1</v>
      </c>
    </row>
    <row r="529" spans="1:7" x14ac:dyDescent="0.3">
      <c r="A529" s="62" t="s">
        <v>2676</v>
      </c>
      <c r="B529" s="62">
        <v>2</v>
      </c>
      <c r="C529" s="62" t="s">
        <v>90</v>
      </c>
      <c r="D529" s="59" t="s">
        <v>627</v>
      </c>
      <c r="E529" s="70">
        <v>45354</v>
      </c>
      <c r="F529" s="70">
        <v>46003</v>
      </c>
      <c r="G529" s="63">
        <v>0</v>
      </c>
    </row>
    <row r="530" spans="1:7" x14ac:dyDescent="0.3">
      <c r="A530" s="60" t="s">
        <v>351</v>
      </c>
      <c r="B530" s="60">
        <v>1</v>
      </c>
      <c r="C530" s="60" t="s">
        <v>90</v>
      </c>
      <c r="D530" s="60"/>
      <c r="E530" s="71">
        <v>44550</v>
      </c>
      <c r="F530" s="71">
        <v>45354</v>
      </c>
      <c r="G530" s="61">
        <v>0.99</v>
      </c>
    </row>
    <row r="531" spans="1:7" x14ac:dyDescent="0.3">
      <c r="A531" s="60" t="s">
        <v>745</v>
      </c>
      <c r="B531" s="60">
        <v>2</v>
      </c>
      <c r="C531" s="60" t="s">
        <v>90</v>
      </c>
      <c r="D531" s="60" t="s">
        <v>446</v>
      </c>
      <c r="E531" s="70">
        <v>44550</v>
      </c>
      <c r="F531" s="70">
        <v>44907</v>
      </c>
      <c r="G531" s="61">
        <v>1</v>
      </c>
    </row>
    <row r="532" spans="1:7" x14ac:dyDescent="0.3">
      <c r="A532" s="60" t="s">
        <v>351</v>
      </c>
      <c r="B532" s="60">
        <v>2</v>
      </c>
      <c r="C532" s="60" t="s">
        <v>90</v>
      </c>
      <c r="D532" s="60" t="s">
        <v>446</v>
      </c>
      <c r="E532" s="70">
        <v>44904</v>
      </c>
      <c r="F532" s="70">
        <v>45083</v>
      </c>
      <c r="G532" s="61">
        <v>1</v>
      </c>
    </row>
    <row r="533" spans="1:7" x14ac:dyDescent="0.3">
      <c r="A533" s="60" t="s">
        <v>351</v>
      </c>
      <c r="B533" s="60">
        <v>2</v>
      </c>
      <c r="C533" s="60" t="s">
        <v>90</v>
      </c>
      <c r="D533" s="60" t="s">
        <v>603</v>
      </c>
      <c r="E533" s="70">
        <v>44998</v>
      </c>
      <c r="F533" s="70">
        <v>45354</v>
      </c>
      <c r="G533" s="61">
        <v>0.98</v>
      </c>
    </row>
    <row r="534" spans="1:7" x14ac:dyDescent="0.3">
      <c r="A534" s="60" t="s">
        <v>351</v>
      </c>
      <c r="B534" s="60">
        <v>2</v>
      </c>
      <c r="C534" s="60" t="s">
        <v>90</v>
      </c>
      <c r="D534" s="60" t="s">
        <v>596</v>
      </c>
      <c r="E534" s="70">
        <v>44998</v>
      </c>
      <c r="F534" s="70">
        <v>45354</v>
      </c>
      <c r="G534" s="61">
        <v>0.96</v>
      </c>
    </row>
    <row r="535" spans="1:7" x14ac:dyDescent="0.3">
      <c r="A535" s="60" t="s">
        <v>351</v>
      </c>
      <c r="B535" s="60">
        <v>2</v>
      </c>
      <c r="C535" s="60" t="s">
        <v>90</v>
      </c>
      <c r="D535" s="60" t="s">
        <v>597</v>
      </c>
      <c r="E535" s="70">
        <v>44998</v>
      </c>
      <c r="F535" s="70">
        <v>45354</v>
      </c>
      <c r="G535" s="61">
        <v>1</v>
      </c>
    </row>
    <row r="536" spans="1:7" x14ac:dyDescent="0.3">
      <c r="A536" s="60" t="s">
        <v>746</v>
      </c>
      <c r="B536" s="60">
        <v>1</v>
      </c>
      <c r="C536" s="60" t="s">
        <v>90</v>
      </c>
      <c r="D536" s="60" t="s">
        <v>533</v>
      </c>
      <c r="E536" s="70">
        <v>44630</v>
      </c>
      <c r="F536" s="70">
        <v>45354</v>
      </c>
      <c r="G536" s="61">
        <v>1</v>
      </c>
    </row>
    <row r="537" spans="1:7" x14ac:dyDescent="0.3">
      <c r="A537" s="60" t="s">
        <v>747</v>
      </c>
      <c r="B537" s="60">
        <v>1</v>
      </c>
      <c r="C537" s="60" t="s">
        <v>90</v>
      </c>
      <c r="D537" s="60" t="s">
        <v>533</v>
      </c>
      <c r="E537" s="70">
        <v>44635</v>
      </c>
      <c r="F537" s="70">
        <v>45449</v>
      </c>
      <c r="G537" s="61">
        <v>0.75</v>
      </c>
    </row>
    <row r="538" spans="1:7" x14ac:dyDescent="0.3">
      <c r="A538" s="60" t="s">
        <v>748</v>
      </c>
      <c r="B538" s="60">
        <v>1</v>
      </c>
      <c r="C538" s="60" t="s">
        <v>90</v>
      </c>
      <c r="D538" s="60" t="s">
        <v>533</v>
      </c>
      <c r="E538" s="70">
        <v>44630</v>
      </c>
      <c r="F538" s="70">
        <v>45083</v>
      </c>
      <c r="G538" s="61">
        <v>1</v>
      </c>
    </row>
    <row r="539" spans="1:7" x14ac:dyDescent="0.3">
      <c r="A539" s="60" t="s">
        <v>749</v>
      </c>
      <c r="B539" s="60">
        <v>1</v>
      </c>
      <c r="C539" s="60" t="s">
        <v>90</v>
      </c>
      <c r="D539" s="65" t="s">
        <v>533</v>
      </c>
      <c r="E539" s="70">
        <v>44630</v>
      </c>
      <c r="F539" s="70">
        <v>45354</v>
      </c>
      <c r="G539" s="61">
        <v>1</v>
      </c>
    </row>
    <row r="540" spans="1:7" x14ac:dyDescent="0.3">
      <c r="A540" s="60" t="s">
        <v>750</v>
      </c>
      <c r="B540" s="60">
        <v>1</v>
      </c>
      <c r="C540" s="60" t="s">
        <v>90</v>
      </c>
      <c r="D540" s="59" t="s">
        <v>533</v>
      </c>
      <c r="E540" s="70">
        <v>44715</v>
      </c>
      <c r="F540" s="70">
        <v>45449</v>
      </c>
      <c r="G540" s="61">
        <v>0.7</v>
      </c>
    </row>
    <row r="541" spans="1:7" x14ac:dyDescent="0.3">
      <c r="A541" s="60" t="s">
        <v>751</v>
      </c>
      <c r="B541" s="60">
        <v>1</v>
      </c>
      <c r="C541" s="60" t="s">
        <v>90</v>
      </c>
      <c r="D541" s="60" t="s">
        <v>533</v>
      </c>
      <c r="E541" s="70">
        <v>44715</v>
      </c>
      <c r="F541" s="70">
        <v>45083</v>
      </c>
      <c r="G541" s="61">
        <v>1</v>
      </c>
    </row>
    <row r="542" spans="1:7" x14ac:dyDescent="0.3">
      <c r="A542" s="62" t="s">
        <v>752</v>
      </c>
      <c r="B542" s="62">
        <v>1</v>
      </c>
      <c r="C542" s="62" t="s">
        <v>90</v>
      </c>
      <c r="D542" s="59" t="s">
        <v>533</v>
      </c>
      <c r="E542" s="70">
        <v>44715</v>
      </c>
      <c r="F542" s="70">
        <v>45354</v>
      </c>
      <c r="G542" s="63">
        <v>1</v>
      </c>
    </row>
    <row r="543" spans="1:7" x14ac:dyDescent="0.3">
      <c r="A543" s="62" t="s">
        <v>753</v>
      </c>
      <c r="B543" s="62">
        <v>1</v>
      </c>
      <c r="C543" s="62" t="s">
        <v>90</v>
      </c>
      <c r="D543" s="62" t="s">
        <v>533</v>
      </c>
      <c r="E543" s="70">
        <v>43531</v>
      </c>
      <c r="F543" s="70">
        <v>45449</v>
      </c>
      <c r="G543" s="63">
        <v>0.7</v>
      </c>
    </row>
    <row r="544" spans="1:7" x14ac:dyDescent="0.3">
      <c r="A544" s="60" t="s">
        <v>754</v>
      </c>
      <c r="B544" s="60">
        <v>1</v>
      </c>
      <c r="C544" s="60" t="s">
        <v>90</v>
      </c>
      <c r="D544" s="60"/>
      <c r="E544" s="71">
        <v>42986</v>
      </c>
      <c r="F544" s="71">
        <v>45449</v>
      </c>
      <c r="G544" s="61">
        <v>0.71</v>
      </c>
    </row>
    <row r="545" spans="1:7" x14ac:dyDescent="0.3">
      <c r="A545" s="60" t="s">
        <v>754</v>
      </c>
      <c r="B545" s="60">
        <v>2</v>
      </c>
      <c r="C545" s="60" t="s">
        <v>90</v>
      </c>
      <c r="D545" s="60" t="s">
        <v>533</v>
      </c>
      <c r="E545" s="70">
        <v>42986</v>
      </c>
      <c r="F545" s="70">
        <v>45449</v>
      </c>
      <c r="G545" s="61">
        <v>0.8</v>
      </c>
    </row>
    <row r="546" spans="1:7" x14ac:dyDescent="0.3">
      <c r="A546" s="60" t="s">
        <v>754</v>
      </c>
      <c r="B546" s="60">
        <v>2</v>
      </c>
      <c r="C546" s="60" t="s">
        <v>90</v>
      </c>
      <c r="D546" s="60" t="s">
        <v>603</v>
      </c>
      <c r="E546" s="70">
        <v>45354</v>
      </c>
      <c r="F546" s="70">
        <v>45449</v>
      </c>
      <c r="G546" s="61">
        <v>0</v>
      </c>
    </row>
    <row r="547" spans="1:7" x14ac:dyDescent="0.3">
      <c r="A547" s="62" t="s">
        <v>754</v>
      </c>
      <c r="B547" s="62">
        <v>2</v>
      </c>
      <c r="C547" s="62" t="s">
        <v>90</v>
      </c>
      <c r="D547" s="59" t="s">
        <v>596</v>
      </c>
      <c r="E547" s="70">
        <v>45354</v>
      </c>
      <c r="F547" s="70">
        <v>45449</v>
      </c>
      <c r="G547" s="63">
        <v>0</v>
      </c>
    </row>
    <row r="548" spans="1:7" x14ac:dyDescent="0.3">
      <c r="A548" s="60" t="s">
        <v>754</v>
      </c>
      <c r="B548" s="60">
        <v>2</v>
      </c>
      <c r="C548" s="60" t="s">
        <v>90</v>
      </c>
      <c r="D548" s="60" t="s">
        <v>597</v>
      </c>
      <c r="E548" s="70">
        <v>45354</v>
      </c>
      <c r="F548" s="70">
        <v>45449</v>
      </c>
      <c r="G548" s="61">
        <v>0</v>
      </c>
    </row>
    <row r="549" spans="1:7" x14ac:dyDescent="0.3">
      <c r="A549" s="60" t="s">
        <v>755</v>
      </c>
      <c r="B549" s="60">
        <v>1</v>
      </c>
      <c r="C549" s="60" t="s">
        <v>90</v>
      </c>
      <c r="D549" s="60" t="s">
        <v>533</v>
      </c>
      <c r="E549" s="70">
        <v>45001</v>
      </c>
      <c r="F549" s="70">
        <v>45449</v>
      </c>
      <c r="G549" s="61">
        <v>0.35</v>
      </c>
    </row>
    <row r="550" spans="1:7" x14ac:dyDescent="0.3">
      <c r="A550" s="60" t="s">
        <v>756</v>
      </c>
      <c r="B550" s="60">
        <v>1</v>
      </c>
      <c r="C550" s="60" t="s">
        <v>90</v>
      </c>
      <c r="D550" s="60" t="s">
        <v>533</v>
      </c>
      <c r="E550" s="70">
        <v>44715</v>
      </c>
      <c r="F550" s="70">
        <v>45449</v>
      </c>
      <c r="G550" s="61">
        <v>0.85</v>
      </c>
    </row>
    <row r="551" spans="1:7" x14ac:dyDescent="0.3">
      <c r="A551" s="62" t="s">
        <v>757</v>
      </c>
      <c r="B551" s="62">
        <v>1</v>
      </c>
      <c r="C551" s="62" t="s">
        <v>90</v>
      </c>
      <c r="D551" s="59" t="s">
        <v>533</v>
      </c>
      <c r="E551" s="70">
        <v>44715</v>
      </c>
      <c r="F551" s="70">
        <v>45354</v>
      </c>
      <c r="G551" s="63">
        <v>1</v>
      </c>
    </row>
    <row r="552" spans="1:7" x14ac:dyDescent="0.3">
      <c r="A552" s="60" t="s">
        <v>758</v>
      </c>
      <c r="B552" s="60">
        <v>1</v>
      </c>
      <c r="C552" s="60" t="s">
        <v>90</v>
      </c>
      <c r="D552" s="60" t="s">
        <v>533</v>
      </c>
      <c r="E552" s="70">
        <v>44715</v>
      </c>
      <c r="F552" s="70">
        <v>44903</v>
      </c>
      <c r="G552" s="61">
        <v>1</v>
      </c>
    </row>
    <row r="553" spans="1:7" x14ac:dyDescent="0.3">
      <c r="A553" s="60" t="s">
        <v>123</v>
      </c>
      <c r="B553" s="60">
        <v>1</v>
      </c>
      <c r="C553" s="60" t="s">
        <v>90</v>
      </c>
      <c r="D553" s="60"/>
      <c r="E553" s="70">
        <v>42444</v>
      </c>
      <c r="F553" s="70">
        <v>42444</v>
      </c>
      <c r="G553" s="61">
        <v>1</v>
      </c>
    </row>
    <row r="554" spans="1:7" x14ac:dyDescent="0.3">
      <c r="A554" s="62" t="s">
        <v>759</v>
      </c>
      <c r="B554" s="62">
        <v>1</v>
      </c>
      <c r="C554" s="62" t="s">
        <v>90</v>
      </c>
      <c r="D554" s="59" t="s">
        <v>444</v>
      </c>
      <c r="E554" s="70">
        <v>44007</v>
      </c>
      <c r="F554" s="70">
        <v>44540</v>
      </c>
      <c r="G554" s="63">
        <v>1</v>
      </c>
    </row>
    <row r="555" spans="1:7" x14ac:dyDescent="0.3">
      <c r="A555" s="60" t="s">
        <v>760</v>
      </c>
      <c r="B555" s="60">
        <v>1</v>
      </c>
      <c r="C555" s="60" t="s">
        <v>90</v>
      </c>
      <c r="D555" s="60" t="s">
        <v>462</v>
      </c>
      <c r="E555" s="70">
        <v>44007</v>
      </c>
      <c r="F555" s="70">
        <v>44455</v>
      </c>
      <c r="G555" s="61">
        <v>1</v>
      </c>
    </row>
    <row r="556" spans="1:7" x14ac:dyDescent="0.3">
      <c r="A556" s="60" t="s">
        <v>761</v>
      </c>
      <c r="B556" s="60">
        <v>1</v>
      </c>
      <c r="C556" s="60" t="s">
        <v>90</v>
      </c>
      <c r="D556" s="60"/>
      <c r="E556" s="71">
        <v>44623</v>
      </c>
      <c r="F556" s="71">
        <v>45272</v>
      </c>
      <c r="G556" s="61">
        <v>1</v>
      </c>
    </row>
    <row r="557" spans="1:7" x14ac:dyDescent="0.3">
      <c r="A557" s="60" t="s">
        <v>761</v>
      </c>
      <c r="B557" s="60">
        <v>2</v>
      </c>
      <c r="C557" s="60" t="s">
        <v>90</v>
      </c>
      <c r="D557" s="60" t="s">
        <v>462</v>
      </c>
      <c r="E557" s="71">
        <v>44623</v>
      </c>
      <c r="F557" s="71">
        <v>44907</v>
      </c>
      <c r="G557" s="61">
        <v>1</v>
      </c>
    </row>
    <row r="558" spans="1:7" x14ac:dyDescent="0.3">
      <c r="A558" s="60" t="s">
        <v>762</v>
      </c>
      <c r="B558" s="60">
        <v>2</v>
      </c>
      <c r="C558" s="60" t="s">
        <v>90</v>
      </c>
      <c r="D558" s="60" t="s">
        <v>603</v>
      </c>
      <c r="E558" s="70">
        <v>44911</v>
      </c>
      <c r="F558" s="70">
        <v>45272</v>
      </c>
      <c r="G558" s="61">
        <v>1</v>
      </c>
    </row>
    <row r="559" spans="1:7" x14ac:dyDescent="0.3">
      <c r="A559" s="62" t="s">
        <v>762</v>
      </c>
      <c r="B559" s="62">
        <v>2</v>
      </c>
      <c r="C559" s="62" t="s">
        <v>90</v>
      </c>
      <c r="D559" s="59" t="s">
        <v>597</v>
      </c>
      <c r="E559" s="74">
        <v>44911</v>
      </c>
      <c r="F559" s="74">
        <v>45272</v>
      </c>
      <c r="G559" s="63">
        <v>1</v>
      </c>
    </row>
    <row r="560" spans="1:7" x14ac:dyDescent="0.3">
      <c r="A560" s="60" t="s">
        <v>763</v>
      </c>
      <c r="B560" s="60">
        <v>1</v>
      </c>
      <c r="C560" s="60" t="s">
        <v>90</v>
      </c>
      <c r="D560" s="60" t="s">
        <v>444</v>
      </c>
      <c r="E560" s="70">
        <v>44169</v>
      </c>
      <c r="F560" s="70">
        <v>44540</v>
      </c>
      <c r="G560" s="61">
        <v>1</v>
      </c>
    </row>
    <row r="561" spans="1:7" x14ac:dyDescent="0.3">
      <c r="A561" s="60" t="s">
        <v>764</v>
      </c>
      <c r="B561" s="60">
        <v>1</v>
      </c>
      <c r="C561" s="60" t="s">
        <v>90</v>
      </c>
      <c r="D561" s="60" t="s">
        <v>462</v>
      </c>
      <c r="E561" s="70">
        <v>44452</v>
      </c>
      <c r="F561" s="70">
        <v>44816</v>
      </c>
      <c r="G561" s="61">
        <v>1</v>
      </c>
    </row>
    <row r="562" spans="1:7" x14ac:dyDescent="0.3">
      <c r="A562" s="60" t="s">
        <v>765</v>
      </c>
      <c r="B562" s="60">
        <v>1</v>
      </c>
      <c r="C562" s="60" t="s">
        <v>90</v>
      </c>
      <c r="D562" s="60"/>
      <c r="E562" s="71">
        <v>44813</v>
      </c>
      <c r="F562" s="71">
        <v>45354</v>
      </c>
      <c r="G562" s="61">
        <v>1</v>
      </c>
    </row>
    <row r="563" spans="1:7" x14ac:dyDescent="0.3">
      <c r="A563" s="60" t="s">
        <v>765</v>
      </c>
      <c r="B563" s="60">
        <v>2</v>
      </c>
      <c r="C563" s="60" t="s">
        <v>90</v>
      </c>
      <c r="D563" s="59" t="s">
        <v>462</v>
      </c>
      <c r="E563" s="71">
        <v>44813</v>
      </c>
      <c r="F563" s="71">
        <v>45083</v>
      </c>
      <c r="G563" s="61">
        <v>1</v>
      </c>
    </row>
    <row r="564" spans="1:7" x14ac:dyDescent="0.3">
      <c r="A564" s="60" t="s">
        <v>765</v>
      </c>
      <c r="B564" s="60">
        <v>2</v>
      </c>
      <c r="C564" s="60" t="s">
        <v>90</v>
      </c>
      <c r="D564" s="60" t="s">
        <v>603</v>
      </c>
      <c r="E564" s="70">
        <v>44911</v>
      </c>
      <c r="F564" s="70">
        <v>45354</v>
      </c>
      <c r="G564" s="61">
        <v>1</v>
      </c>
    </row>
    <row r="565" spans="1:7" x14ac:dyDescent="0.3">
      <c r="A565" s="60" t="s">
        <v>765</v>
      </c>
      <c r="B565" s="60">
        <v>2</v>
      </c>
      <c r="C565" s="60" t="s">
        <v>90</v>
      </c>
      <c r="D565" s="60" t="s">
        <v>596</v>
      </c>
      <c r="E565" s="70">
        <v>44911</v>
      </c>
      <c r="F565" s="70">
        <v>45354</v>
      </c>
      <c r="G565" s="61">
        <v>1</v>
      </c>
    </row>
    <row r="566" spans="1:7" x14ac:dyDescent="0.3">
      <c r="A566" s="60" t="s">
        <v>766</v>
      </c>
      <c r="B566" s="60">
        <v>1</v>
      </c>
      <c r="C566" s="60" t="s">
        <v>90</v>
      </c>
      <c r="D566" s="60"/>
      <c r="E566" s="71">
        <v>44816</v>
      </c>
      <c r="F566" s="71">
        <v>45354</v>
      </c>
      <c r="G566" s="61">
        <v>1</v>
      </c>
    </row>
    <row r="567" spans="1:7" x14ac:dyDescent="0.3">
      <c r="A567" s="60" t="s">
        <v>766</v>
      </c>
      <c r="B567" s="60">
        <v>2</v>
      </c>
      <c r="C567" s="60" t="s">
        <v>90</v>
      </c>
      <c r="D567" s="60" t="s">
        <v>446</v>
      </c>
      <c r="E567" s="70">
        <v>44816</v>
      </c>
      <c r="F567" s="70">
        <v>44988</v>
      </c>
      <c r="G567" s="61">
        <v>1</v>
      </c>
    </row>
    <row r="568" spans="1:7" x14ac:dyDescent="0.3">
      <c r="A568" s="60" t="s">
        <v>766</v>
      </c>
      <c r="B568" s="60">
        <v>2</v>
      </c>
      <c r="C568" s="60" t="s">
        <v>90</v>
      </c>
      <c r="D568" s="60" t="s">
        <v>603</v>
      </c>
      <c r="E568" s="70">
        <v>45084</v>
      </c>
      <c r="F568" s="70">
        <v>45354</v>
      </c>
      <c r="G568" s="61">
        <v>1</v>
      </c>
    </row>
    <row r="569" spans="1:7" x14ac:dyDescent="0.3">
      <c r="A569" s="60" t="s">
        <v>766</v>
      </c>
      <c r="B569" s="60">
        <v>2</v>
      </c>
      <c r="C569" s="60" t="s">
        <v>90</v>
      </c>
      <c r="D569" s="60" t="s">
        <v>604</v>
      </c>
      <c r="E569" s="70">
        <v>45084</v>
      </c>
      <c r="F569" s="70">
        <v>45354</v>
      </c>
      <c r="G569" s="61">
        <v>1</v>
      </c>
    </row>
    <row r="570" spans="1:7" x14ac:dyDescent="0.3">
      <c r="A570" s="60" t="s">
        <v>767</v>
      </c>
      <c r="B570" s="60">
        <v>1</v>
      </c>
      <c r="C570" s="60" t="s">
        <v>90</v>
      </c>
      <c r="D570" s="60"/>
      <c r="E570" s="71">
        <v>44635</v>
      </c>
      <c r="F570" s="71">
        <v>46003</v>
      </c>
      <c r="G570" s="61">
        <v>0.64</v>
      </c>
    </row>
    <row r="571" spans="1:7" x14ac:dyDescent="0.3">
      <c r="A571" s="60" t="s">
        <v>768</v>
      </c>
      <c r="B571" s="60">
        <v>2</v>
      </c>
      <c r="C571" s="60" t="s">
        <v>90</v>
      </c>
      <c r="D571" s="60" t="s">
        <v>453</v>
      </c>
      <c r="E571" s="70">
        <v>44635</v>
      </c>
      <c r="F571" s="70">
        <v>45191</v>
      </c>
      <c r="G571" s="61">
        <v>1</v>
      </c>
    </row>
    <row r="572" spans="1:7" x14ac:dyDescent="0.3">
      <c r="A572" s="60" t="s">
        <v>769</v>
      </c>
      <c r="B572" s="60">
        <v>2</v>
      </c>
      <c r="C572" s="60" t="s">
        <v>90</v>
      </c>
      <c r="D572" s="60" t="s">
        <v>453</v>
      </c>
      <c r="E572" s="70">
        <v>44636</v>
      </c>
      <c r="F572" s="70">
        <v>45449</v>
      </c>
      <c r="G572" s="61">
        <v>0.9</v>
      </c>
    </row>
    <row r="573" spans="1:7" x14ac:dyDescent="0.3">
      <c r="A573" s="60" t="s">
        <v>2677</v>
      </c>
      <c r="B573" s="60">
        <v>2</v>
      </c>
      <c r="C573" s="60" t="s">
        <v>90</v>
      </c>
      <c r="D573" s="60" t="s">
        <v>627</v>
      </c>
      <c r="E573" s="70">
        <v>45354</v>
      </c>
      <c r="F573" s="70">
        <v>46003</v>
      </c>
      <c r="G573" s="61">
        <v>0</v>
      </c>
    </row>
    <row r="574" spans="1:7" x14ac:dyDescent="0.3">
      <c r="A574" s="60" t="s">
        <v>123</v>
      </c>
      <c r="B574" s="60">
        <v>1</v>
      </c>
      <c r="C574" s="60" t="s">
        <v>90</v>
      </c>
      <c r="D574" s="60"/>
      <c r="E574" s="70">
        <v>42444</v>
      </c>
      <c r="F574" s="70">
        <v>42444</v>
      </c>
      <c r="G574" s="61">
        <v>1</v>
      </c>
    </row>
    <row r="575" spans="1:7" x14ac:dyDescent="0.3">
      <c r="A575" s="60" t="s">
        <v>771</v>
      </c>
      <c r="B575" s="60">
        <v>1</v>
      </c>
      <c r="C575" s="60" t="s">
        <v>90</v>
      </c>
      <c r="D575" s="59"/>
      <c r="E575" s="71">
        <v>43727</v>
      </c>
      <c r="F575" s="71">
        <v>45354</v>
      </c>
      <c r="G575" s="61">
        <v>0.99</v>
      </c>
    </row>
    <row r="576" spans="1:7" x14ac:dyDescent="0.3">
      <c r="A576" s="62" t="s">
        <v>772</v>
      </c>
      <c r="B576" s="62">
        <v>2</v>
      </c>
      <c r="C576" s="62" t="s">
        <v>90</v>
      </c>
      <c r="D576" s="59" t="s">
        <v>444</v>
      </c>
      <c r="E576" s="70">
        <v>43727</v>
      </c>
      <c r="F576" s="70">
        <v>44447</v>
      </c>
      <c r="G576" s="63">
        <v>1</v>
      </c>
    </row>
    <row r="577" spans="1:7" x14ac:dyDescent="0.3">
      <c r="A577" s="60" t="s">
        <v>771</v>
      </c>
      <c r="B577" s="60">
        <v>2</v>
      </c>
      <c r="C577" s="60" t="s">
        <v>90</v>
      </c>
      <c r="D577" s="60" t="s">
        <v>444</v>
      </c>
      <c r="E577" s="70">
        <v>44358</v>
      </c>
      <c r="F577" s="70">
        <v>44540</v>
      </c>
      <c r="G577" s="61">
        <v>1</v>
      </c>
    </row>
    <row r="578" spans="1:7" x14ac:dyDescent="0.3">
      <c r="A578" s="60" t="s">
        <v>773</v>
      </c>
      <c r="B578" s="60">
        <v>2</v>
      </c>
      <c r="C578" s="60" t="s">
        <v>90</v>
      </c>
      <c r="D578" s="60" t="s">
        <v>446</v>
      </c>
      <c r="E578" s="70">
        <v>44550</v>
      </c>
      <c r="F578" s="70">
        <v>44988</v>
      </c>
      <c r="G578" s="61">
        <v>1</v>
      </c>
    </row>
    <row r="579" spans="1:7" x14ac:dyDescent="0.3">
      <c r="A579" s="60" t="s">
        <v>774</v>
      </c>
      <c r="B579" s="60">
        <v>2</v>
      </c>
      <c r="C579" s="60" t="s">
        <v>90</v>
      </c>
      <c r="D579" s="60" t="s">
        <v>446</v>
      </c>
      <c r="E579" s="70">
        <v>44816</v>
      </c>
      <c r="F579" s="70">
        <v>45083</v>
      </c>
      <c r="G579" s="61">
        <v>1</v>
      </c>
    </row>
    <row r="580" spans="1:7" x14ac:dyDescent="0.3">
      <c r="A580" s="60" t="s">
        <v>774</v>
      </c>
      <c r="B580" s="60">
        <v>2</v>
      </c>
      <c r="C580" s="60" t="s">
        <v>90</v>
      </c>
      <c r="D580" s="60" t="s">
        <v>603</v>
      </c>
      <c r="E580" s="70">
        <v>44998</v>
      </c>
      <c r="F580" s="70">
        <v>45354</v>
      </c>
      <c r="G580" s="61">
        <v>0.95</v>
      </c>
    </row>
    <row r="581" spans="1:7" x14ac:dyDescent="0.3">
      <c r="A581" s="60" t="s">
        <v>774</v>
      </c>
      <c r="B581" s="60">
        <v>2</v>
      </c>
      <c r="C581" s="60" t="s">
        <v>90</v>
      </c>
      <c r="D581" s="60" t="s">
        <v>596</v>
      </c>
      <c r="E581" s="70">
        <v>44998</v>
      </c>
      <c r="F581" s="70">
        <v>45354</v>
      </c>
      <c r="G581" s="61">
        <v>1</v>
      </c>
    </row>
    <row r="582" spans="1:7" x14ac:dyDescent="0.3">
      <c r="A582" s="60" t="s">
        <v>774</v>
      </c>
      <c r="B582" s="60">
        <v>2</v>
      </c>
      <c r="C582" s="60" t="s">
        <v>90</v>
      </c>
      <c r="D582" s="60" t="s">
        <v>597</v>
      </c>
      <c r="E582" s="70">
        <v>44998</v>
      </c>
      <c r="F582" s="70">
        <v>45354</v>
      </c>
      <c r="G582" s="61">
        <v>1</v>
      </c>
    </row>
    <row r="583" spans="1:7" x14ac:dyDescent="0.3">
      <c r="A583" s="60" t="s">
        <v>774</v>
      </c>
      <c r="B583" s="60">
        <v>2</v>
      </c>
      <c r="C583" s="60" t="s">
        <v>90</v>
      </c>
      <c r="D583" s="60" t="s">
        <v>604</v>
      </c>
      <c r="E583" s="70">
        <v>44998</v>
      </c>
      <c r="F583" s="70">
        <v>45354</v>
      </c>
      <c r="G583" s="61">
        <v>1</v>
      </c>
    </row>
    <row r="584" spans="1:7" x14ac:dyDescent="0.3">
      <c r="A584" s="60" t="s">
        <v>775</v>
      </c>
      <c r="B584" s="60">
        <v>2</v>
      </c>
      <c r="C584" s="60" t="s">
        <v>90</v>
      </c>
      <c r="D584" s="60" t="s">
        <v>478</v>
      </c>
      <c r="E584" s="70">
        <v>44714</v>
      </c>
      <c r="F584" s="70">
        <v>45083</v>
      </c>
      <c r="G584" s="61">
        <v>1</v>
      </c>
    </row>
    <row r="585" spans="1:7" x14ac:dyDescent="0.3">
      <c r="A585" s="62" t="s">
        <v>776</v>
      </c>
      <c r="B585" s="62">
        <v>2</v>
      </c>
      <c r="C585" s="62" t="s">
        <v>90</v>
      </c>
      <c r="D585" s="59" t="s">
        <v>478</v>
      </c>
      <c r="E585" s="70">
        <v>45001</v>
      </c>
      <c r="F585" s="70">
        <v>45178</v>
      </c>
      <c r="G585" s="63">
        <v>1</v>
      </c>
    </row>
    <row r="586" spans="1:7" x14ac:dyDescent="0.3">
      <c r="A586" s="62" t="s">
        <v>777</v>
      </c>
      <c r="B586" s="62">
        <v>1</v>
      </c>
      <c r="C586" s="62" t="s">
        <v>90</v>
      </c>
      <c r="D586" s="62" t="s">
        <v>448</v>
      </c>
      <c r="E586" s="70">
        <v>45085</v>
      </c>
      <c r="F586" s="70">
        <v>45354</v>
      </c>
      <c r="G586" s="63">
        <v>1</v>
      </c>
    </row>
    <row r="587" spans="1:7" x14ac:dyDescent="0.3">
      <c r="A587" s="60" t="s">
        <v>778</v>
      </c>
      <c r="B587" s="60">
        <v>1</v>
      </c>
      <c r="C587" s="60" t="s">
        <v>90</v>
      </c>
      <c r="D587" s="60"/>
      <c r="E587" s="71">
        <v>44550</v>
      </c>
      <c r="F587" s="71">
        <v>45354</v>
      </c>
      <c r="G587" s="61">
        <v>1</v>
      </c>
    </row>
    <row r="588" spans="1:7" x14ac:dyDescent="0.3">
      <c r="A588" s="60" t="s">
        <v>779</v>
      </c>
      <c r="B588" s="60">
        <v>2</v>
      </c>
      <c r="C588" s="60" t="s">
        <v>90</v>
      </c>
      <c r="D588" s="60" t="s">
        <v>446</v>
      </c>
      <c r="E588" s="70">
        <v>44550</v>
      </c>
      <c r="F588" s="70">
        <v>44907</v>
      </c>
      <c r="G588" s="61">
        <v>1</v>
      </c>
    </row>
    <row r="589" spans="1:7" x14ac:dyDescent="0.3">
      <c r="A589" s="60" t="s">
        <v>778</v>
      </c>
      <c r="B589" s="60">
        <v>2</v>
      </c>
      <c r="C589" s="60" t="s">
        <v>90</v>
      </c>
      <c r="D589" s="60" t="s">
        <v>446</v>
      </c>
      <c r="E589" s="70">
        <v>44816</v>
      </c>
      <c r="F589" s="70">
        <v>45083</v>
      </c>
      <c r="G589" s="61">
        <v>1</v>
      </c>
    </row>
    <row r="590" spans="1:7" x14ac:dyDescent="0.3">
      <c r="A590" s="62" t="s">
        <v>778</v>
      </c>
      <c r="B590" s="62">
        <v>2</v>
      </c>
      <c r="C590" s="62" t="s">
        <v>90</v>
      </c>
      <c r="D590" s="59" t="s">
        <v>603</v>
      </c>
      <c r="E590" s="70">
        <v>44998</v>
      </c>
      <c r="F590" s="70">
        <v>45354</v>
      </c>
      <c r="G590" s="63">
        <v>1</v>
      </c>
    </row>
    <row r="591" spans="1:7" x14ac:dyDescent="0.3">
      <c r="A591" s="60" t="s">
        <v>778</v>
      </c>
      <c r="B591" s="60">
        <v>2</v>
      </c>
      <c r="C591" s="60" t="s">
        <v>90</v>
      </c>
      <c r="D591" s="60" t="s">
        <v>596</v>
      </c>
      <c r="E591" s="70">
        <v>44998</v>
      </c>
      <c r="F591" s="70">
        <v>45354</v>
      </c>
      <c r="G591" s="61">
        <v>1</v>
      </c>
    </row>
    <row r="592" spans="1:7" x14ac:dyDescent="0.3">
      <c r="A592" s="60" t="s">
        <v>778</v>
      </c>
      <c r="B592" s="60">
        <v>2</v>
      </c>
      <c r="C592" s="60" t="s">
        <v>90</v>
      </c>
      <c r="D592" s="60" t="s">
        <v>597</v>
      </c>
      <c r="E592" s="70">
        <v>44998</v>
      </c>
      <c r="F592" s="70">
        <v>45354</v>
      </c>
      <c r="G592" s="61">
        <v>1</v>
      </c>
    </row>
    <row r="593" spans="1:7" x14ac:dyDescent="0.3">
      <c r="A593" s="60" t="s">
        <v>780</v>
      </c>
      <c r="B593" s="60">
        <v>1</v>
      </c>
      <c r="C593" s="60" t="s">
        <v>90</v>
      </c>
      <c r="D593" s="60" t="s">
        <v>446</v>
      </c>
      <c r="E593" s="70">
        <v>44550</v>
      </c>
      <c r="F593" s="70">
        <v>44907</v>
      </c>
      <c r="G593" s="61">
        <v>1</v>
      </c>
    </row>
    <row r="594" spans="1:7" x14ac:dyDescent="0.3">
      <c r="A594" s="60" t="s">
        <v>781</v>
      </c>
      <c r="B594" s="60">
        <v>1</v>
      </c>
      <c r="C594" s="60" t="s">
        <v>90</v>
      </c>
      <c r="D594" s="60"/>
      <c r="E594" s="71">
        <v>44816</v>
      </c>
      <c r="F594" s="71">
        <v>45354</v>
      </c>
      <c r="G594" s="61">
        <v>1</v>
      </c>
    </row>
    <row r="595" spans="1:7" x14ac:dyDescent="0.3">
      <c r="A595" s="60" t="s">
        <v>781</v>
      </c>
      <c r="B595" s="60">
        <v>2</v>
      </c>
      <c r="C595" s="60" t="s">
        <v>90</v>
      </c>
      <c r="D595" s="60" t="s">
        <v>446</v>
      </c>
      <c r="E595" s="70">
        <v>44816</v>
      </c>
      <c r="F595" s="70">
        <v>45083</v>
      </c>
      <c r="G595" s="61">
        <v>1</v>
      </c>
    </row>
    <row r="596" spans="1:7" x14ac:dyDescent="0.3">
      <c r="A596" s="62" t="s">
        <v>781</v>
      </c>
      <c r="B596" s="62">
        <v>2</v>
      </c>
      <c r="C596" s="62" t="s">
        <v>90</v>
      </c>
      <c r="D596" s="59" t="s">
        <v>597</v>
      </c>
      <c r="E596" s="70">
        <v>44998</v>
      </c>
      <c r="F596" s="70">
        <v>45354</v>
      </c>
      <c r="G596" s="63">
        <v>1</v>
      </c>
    </row>
    <row r="597" spans="1:7" x14ac:dyDescent="0.3">
      <c r="A597" s="62" t="s">
        <v>781</v>
      </c>
      <c r="B597" s="62">
        <v>2</v>
      </c>
      <c r="C597" s="62" t="s">
        <v>90</v>
      </c>
      <c r="D597" s="62" t="s">
        <v>596</v>
      </c>
      <c r="E597" s="70">
        <v>45034</v>
      </c>
      <c r="F597" s="70">
        <v>45354</v>
      </c>
      <c r="G597" s="63">
        <v>1</v>
      </c>
    </row>
    <row r="598" spans="1:7" x14ac:dyDescent="0.3">
      <c r="A598" s="60" t="s">
        <v>782</v>
      </c>
      <c r="B598" s="60">
        <v>1</v>
      </c>
      <c r="C598" s="60" t="s">
        <v>90</v>
      </c>
      <c r="D598" s="60"/>
      <c r="E598" s="71">
        <v>44169</v>
      </c>
      <c r="F598" s="71">
        <v>44540</v>
      </c>
      <c r="G598" s="61">
        <v>1</v>
      </c>
    </row>
    <row r="599" spans="1:7" x14ac:dyDescent="0.3">
      <c r="A599" s="60" t="s">
        <v>783</v>
      </c>
      <c r="B599" s="60">
        <v>2</v>
      </c>
      <c r="C599" s="60" t="s">
        <v>90</v>
      </c>
      <c r="D599" s="60" t="s">
        <v>444</v>
      </c>
      <c r="E599" s="70">
        <v>44169</v>
      </c>
      <c r="F599" s="70">
        <v>44358</v>
      </c>
      <c r="G599" s="61">
        <v>1</v>
      </c>
    </row>
    <row r="600" spans="1:7" x14ac:dyDescent="0.3">
      <c r="A600" s="60" t="s">
        <v>782</v>
      </c>
      <c r="B600" s="60">
        <v>2</v>
      </c>
      <c r="C600" s="60" t="s">
        <v>90</v>
      </c>
      <c r="D600" s="60" t="s">
        <v>444</v>
      </c>
      <c r="E600" s="70">
        <v>44449</v>
      </c>
      <c r="F600" s="70">
        <v>44540</v>
      </c>
      <c r="G600" s="61">
        <v>1</v>
      </c>
    </row>
    <row r="601" spans="1:7" x14ac:dyDescent="0.3">
      <c r="A601" s="62" t="s">
        <v>123</v>
      </c>
      <c r="B601" s="62">
        <v>1</v>
      </c>
      <c r="C601" s="62" t="s">
        <v>90</v>
      </c>
      <c r="D601" s="59"/>
      <c r="E601" s="70">
        <v>42444</v>
      </c>
      <c r="F601" s="70">
        <v>42444</v>
      </c>
      <c r="G601" s="63">
        <v>1</v>
      </c>
    </row>
    <row r="602" spans="1:7" x14ac:dyDescent="0.3">
      <c r="A602" s="62" t="s">
        <v>784</v>
      </c>
      <c r="B602" s="62">
        <v>1</v>
      </c>
      <c r="C602" s="62" t="s">
        <v>90</v>
      </c>
      <c r="D602" s="62"/>
      <c r="E602" s="71">
        <v>44813</v>
      </c>
      <c r="F602" s="71">
        <v>45272</v>
      </c>
      <c r="G602" s="63">
        <v>0.95</v>
      </c>
    </row>
    <row r="603" spans="1:7" x14ac:dyDescent="0.3">
      <c r="A603" s="60" t="s">
        <v>784</v>
      </c>
      <c r="B603" s="60">
        <v>2</v>
      </c>
      <c r="C603" s="60" t="s">
        <v>90</v>
      </c>
      <c r="D603" s="60" t="s">
        <v>462</v>
      </c>
      <c r="E603" s="71">
        <v>44813</v>
      </c>
      <c r="F603" s="71">
        <v>44988</v>
      </c>
      <c r="G603" s="61">
        <v>1</v>
      </c>
    </row>
    <row r="604" spans="1:7" x14ac:dyDescent="0.3">
      <c r="A604" s="60" t="s">
        <v>784</v>
      </c>
      <c r="B604" s="60">
        <v>2</v>
      </c>
      <c r="C604" s="60" t="s">
        <v>90</v>
      </c>
      <c r="D604" s="60" t="s">
        <v>603</v>
      </c>
      <c r="E604" s="70">
        <v>44910</v>
      </c>
      <c r="F604" s="70">
        <v>45272</v>
      </c>
      <c r="G604" s="61">
        <v>0.97</v>
      </c>
    </row>
    <row r="605" spans="1:7" x14ac:dyDescent="0.3">
      <c r="A605" s="60" t="s">
        <v>784</v>
      </c>
      <c r="B605" s="60">
        <v>2</v>
      </c>
      <c r="C605" s="60" t="s">
        <v>90</v>
      </c>
      <c r="D605" s="60" t="s">
        <v>596</v>
      </c>
      <c r="E605" s="70">
        <v>44910</v>
      </c>
      <c r="F605" s="70">
        <v>45272</v>
      </c>
      <c r="G605" s="61">
        <v>0.9</v>
      </c>
    </row>
    <row r="606" spans="1:7" x14ac:dyDescent="0.3">
      <c r="A606" s="60" t="s">
        <v>785</v>
      </c>
      <c r="B606" s="60">
        <v>1</v>
      </c>
      <c r="C606" s="60" t="s">
        <v>90</v>
      </c>
      <c r="D606" s="60" t="s">
        <v>462</v>
      </c>
      <c r="E606" s="70">
        <v>44714</v>
      </c>
      <c r="F606" s="70">
        <v>45272</v>
      </c>
      <c r="G606" s="61">
        <v>0.98</v>
      </c>
    </row>
    <row r="607" spans="1:7" x14ac:dyDescent="0.3">
      <c r="A607" s="62" t="s">
        <v>786</v>
      </c>
      <c r="B607" s="62">
        <v>1</v>
      </c>
      <c r="C607" s="62" t="s">
        <v>90</v>
      </c>
      <c r="D607" s="59" t="s">
        <v>462</v>
      </c>
      <c r="E607" s="70">
        <v>44358</v>
      </c>
      <c r="F607" s="70">
        <v>44722</v>
      </c>
      <c r="G607" s="63">
        <v>1</v>
      </c>
    </row>
    <row r="608" spans="1:7" x14ac:dyDescent="0.3">
      <c r="A608" s="62" t="s">
        <v>787</v>
      </c>
      <c r="B608" s="62">
        <v>1</v>
      </c>
      <c r="C608" s="62" t="s">
        <v>90</v>
      </c>
      <c r="D608" s="62"/>
      <c r="E608" s="71">
        <v>44550</v>
      </c>
      <c r="F608" s="71">
        <v>45272</v>
      </c>
      <c r="G608" s="63">
        <v>0.99</v>
      </c>
    </row>
    <row r="609" spans="1:7" x14ac:dyDescent="0.3">
      <c r="A609" s="60" t="s">
        <v>787</v>
      </c>
      <c r="B609" s="60">
        <v>2</v>
      </c>
      <c r="C609" s="60" t="s">
        <v>90</v>
      </c>
      <c r="D609" s="60" t="s">
        <v>446</v>
      </c>
      <c r="E609" s="70">
        <v>44550</v>
      </c>
      <c r="F609" s="70">
        <v>44907</v>
      </c>
      <c r="G609" s="61">
        <v>1</v>
      </c>
    </row>
    <row r="610" spans="1:7" x14ac:dyDescent="0.3">
      <c r="A610" s="62" t="s">
        <v>787</v>
      </c>
      <c r="B610" s="62">
        <v>2</v>
      </c>
      <c r="C610" s="62" t="s">
        <v>90</v>
      </c>
      <c r="D610" s="62" t="s">
        <v>446</v>
      </c>
      <c r="E610" s="70">
        <v>44550</v>
      </c>
      <c r="F610" s="70">
        <v>44907</v>
      </c>
      <c r="G610" s="63">
        <v>1</v>
      </c>
    </row>
    <row r="611" spans="1:7" x14ac:dyDescent="0.3">
      <c r="A611" s="60" t="s">
        <v>787</v>
      </c>
      <c r="B611" s="60">
        <v>2</v>
      </c>
      <c r="C611" s="60" t="s">
        <v>90</v>
      </c>
      <c r="D611" s="60" t="s">
        <v>478</v>
      </c>
      <c r="E611" s="70">
        <v>44630</v>
      </c>
      <c r="F611" s="70">
        <v>44907</v>
      </c>
      <c r="G611" s="61">
        <v>1</v>
      </c>
    </row>
    <row r="612" spans="1:7" x14ac:dyDescent="0.3">
      <c r="A612" s="60" t="s">
        <v>788</v>
      </c>
      <c r="B612" s="60">
        <v>2</v>
      </c>
      <c r="C612" s="60" t="s">
        <v>90</v>
      </c>
      <c r="D612" s="60" t="s">
        <v>446</v>
      </c>
      <c r="E612" s="70">
        <v>44827</v>
      </c>
      <c r="F612" s="70">
        <v>45083</v>
      </c>
      <c r="G612" s="61">
        <v>1</v>
      </c>
    </row>
    <row r="613" spans="1:7" x14ac:dyDescent="0.3">
      <c r="A613" s="62" t="s">
        <v>788</v>
      </c>
      <c r="B613" s="62">
        <v>2</v>
      </c>
      <c r="C613" s="62" t="s">
        <v>90</v>
      </c>
      <c r="D613" s="59" t="s">
        <v>596</v>
      </c>
      <c r="E613" s="70">
        <v>44911</v>
      </c>
      <c r="F613" s="70">
        <v>45272</v>
      </c>
      <c r="G613" s="63">
        <v>0.96</v>
      </c>
    </row>
    <row r="614" spans="1:7" x14ac:dyDescent="0.3">
      <c r="A614" s="62" t="s">
        <v>788</v>
      </c>
      <c r="B614" s="62">
        <v>2</v>
      </c>
      <c r="C614" s="62" t="s">
        <v>90</v>
      </c>
      <c r="D614" s="62" t="s">
        <v>597</v>
      </c>
      <c r="E614" s="70">
        <v>44911</v>
      </c>
      <c r="F614" s="70">
        <v>45272</v>
      </c>
      <c r="G614" s="63">
        <v>0.98</v>
      </c>
    </row>
    <row r="615" spans="1:7" x14ac:dyDescent="0.3">
      <c r="A615" s="60" t="s">
        <v>788</v>
      </c>
      <c r="B615" s="60">
        <v>2</v>
      </c>
      <c r="C615" s="60" t="s">
        <v>90</v>
      </c>
      <c r="D615" s="60" t="s">
        <v>478</v>
      </c>
      <c r="E615" s="70">
        <v>45001</v>
      </c>
      <c r="F615" s="70">
        <v>45178</v>
      </c>
      <c r="G615" s="61">
        <v>1</v>
      </c>
    </row>
    <row r="616" spans="1:7" x14ac:dyDescent="0.3">
      <c r="A616" s="62" t="s">
        <v>123</v>
      </c>
      <c r="B616" s="62">
        <v>1</v>
      </c>
      <c r="C616" s="62" t="s">
        <v>90</v>
      </c>
      <c r="D616" s="59"/>
      <c r="E616" s="70">
        <v>42444</v>
      </c>
      <c r="F616" s="70">
        <v>42444</v>
      </c>
      <c r="G616" s="63">
        <v>1</v>
      </c>
    </row>
    <row r="617" spans="1:7" x14ac:dyDescent="0.3">
      <c r="A617" s="62" t="s">
        <v>789</v>
      </c>
      <c r="B617" s="62">
        <v>1</v>
      </c>
      <c r="C617" s="62" t="s">
        <v>90</v>
      </c>
      <c r="D617" s="62"/>
      <c r="E617" s="71">
        <v>44090</v>
      </c>
      <c r="F617" s="71">
        <v>44447</v>
      </c>
      <c r="G617" s="63">
        <v>1</v>
      </c>
    </row>
    <row r="618" spans="1:7" x14ac:dyDescent="0.3">
      <c r="A618" s="60" t="s">
        <v>790</v>
      </c>
      <c r="B618" s="60">
        <v>2</v>
      </c>
      <c r="C618" s="60" t="s">
        <v>90</v>
      </c>
      <c r="D618" s="60" t="s">
        <v>444</v>
      </c>
      <c r="E618" s="70">
        <v>44090</v>
      </c>
      <c r="F618" s="70">
        <v>44358</v>
      </c>
      <c r="G618" s="61">
        <v>1</v>
      </c>
    </row>
    <row r="619" spans="1:7" x14ac:dyDescent="0.3">
      <c r="A619" s="62" t="s">
        <v>789</v>
      </c>
      <c r="B619" s="62">
        <v>2</v>
      </c>
      <c r="C619" s="62" t="s">
        <v>90</v>
      </c>
      <c r="D619" s="59" t="s">
        <v>444</v>
      </c>
      <c r="E619" s="70">
        <v>44358</v>
      </c>
      <c r="F619" s="70">
        <v>44447</v>
      </c>
      <c r="G619" s="63">
        <v>1</v>
      </c>
    </row>
    <row r="620" spans="1:7" x14ac:dyDescent="0.3">
      <c r="A620" s="62" t="s">
        <v>791</v>
      </c>
      <c r="B620" s="62">
        <v>1</v>
      </c>
      <c r="C620" s="62" t="s">
        <v>90</v>
      </c>
      <c r="D620" s="62"/>
      <c r="E620" s="71">
        <v>44543</v>
      </c>
      <c r="F620" s="71">
        <v>45354</v>
      </c>
      <c r="G620" s="63">
        <v>1</v>
      </c>
    </row>
    <row r="621" spans="1:7" x14ac:dyDescent="0.3">
      <c r="A621" s="60" t="s">
        <v>792</v>
      </c>
      <c r="B621" s="60">
        <v>2</v>
      </c>
      <c r="C621" s="60" t="s">
        <v>90</v>
      </c>
      <c r="D621" s="60" t="s">
        <v>446</v>
      </c>
      <c r="E621" s="70">
        <v>44550</v>
      </c>
      <c r="F621" s="70">
        <v>44907</v>
      </c>
      <c r="G621" s="61">
        <v>1</v>
      </c>
    </row>
    <row r="622" spans="1:7" x14ac:dyDescent="0.3">
      <c r="A622" s="60" t="s">
        <v>791</v>
      </c>
      <c r="B622" s="60">
        <v>2</v>
      </c>
      <c r="C622" s="60" t="s">
        <v>90</v>
      </c>
      <c r="D622" s="60" t="s">
        <v>446</v>
      </c>
      <c r="E622" s="70">
        <v>44816</v>
      </c>
      <c r="F622" s="70">
        <v>45083</v>
      </c>
      <c r="G622" s="61">
        <v>1</v>
      </c>
    </row>
    <row r="623" spans="1:7" x14ac:dyDescent="0.3">
      <c r="A623" s="60" t="s">
        <v>793</v>
      </c>
      <c r="B623" s="60">
        <v>2</v>
      </c>
      <c r="C623" s="60" t="s">
        <v>90</v>
      </c>
      <c r="D623" s="60" t="s">
        <v>478</v>
      </c>
      <c r="E623" s="70">
        <v>44714</v>
      </c>
      <c r="F623" s="70">
        <v>44988</v>
      </c>
      <c r="G623" s="61">
        <v>1</v>
      </c>
    </row>
    <row r="624" spans="1:7" x14ac:dyDescent="0.3">
      <c r="A624" s="62" t="s">
        <v>791</v>
      </c>
      <c r="B624" s="62">
        <v>2</v>
      </c>
      <c r="C624" s="62" t="s">
        <v>90</v>
      </c>
      <c r="D624" s="59" t="s">
        <v>478</v>
      </c>
      <c r="E624" s="70">
        <v>45001</v>
      </c>
      <c r="F624" s="70">
        <v>45178</v>
      </c>
      <c r="G624" s="63">
        <v>1</v>
      </c>
    </row>
    <row r="625" spans="1:7" x14ac:dyDescent="0.3">
      <c r="A625" s="62" t="s">
        <v>791</v>
      </c>
      <c r="B625" s="62">
        <v>2</v>
      </c>
      <c r="C625" s="62" t="s">
        <v>90</v>
      </c>
      <c r="D625" s="62" t="s">
        <v>603</v>
      </c>
      <c r="E625" s="70">
        <v>44911</v>
      </c>
      <c r="F625" s="70">
        <v>45354</v>
      </c>
      <c r="G625" s="63">
        <v>1</v>
      </c>
    </row>
    <row r="626" spans="1:7" x14ac:dyDescent="0.3">
      <c r="A626" s="60" t="s">
        <v>791</v>
      </c>
      <c r="B626" s="60">
        <v>2</v>
      </c>
      <c r="C626" s="60" t="s">
        <v>90</v>
      </c>
      <c r="D626" s="60" t="s">
        <v>596</v>
      </c>
      <c r="E626" s="70">
        <v>44910</v>
      </c>
      <c r="F626" s="70">
        <v>45354</v>
      </c>
      <c r="G626" s="61">
        <v>1</v>
      </c>
    </row>
    <row r="627" spans="1:7" x14ac:dyDescent="0.3">
      <c r="A627" s="60" t="s">
        <v>791</v>
      </c>
      <c r="B627" s="60">
        <v>2</v>
      </c>
      <c r="C627" s="60" t="s">
        <v>90</v>
      </c>
      <c r="D627" s="60" t="s">
        <v>597</v>
      </c>
      <c r="E627" s="70">
        <v>44910</v>
      </c>
      <c r="F627" s="70">
        <v>45354</v>
      </c>
      <c r="G627" s="61">
        <v>1</v>
      </c>
    </row>
    <row r="628" spans="1:7" x14ac:dyDescent="0.3">
      <c r="A628" s="60" t="s">
        <v>794</v>
      </c>
      <c r="B628" s="60">
        <v>2</v>
      </c>
      <c r="C628" s="60" t="s">
        <v>90</v>
      </c>
      <c r="D628" s="60" t="s">
        <v>448</v>
      </c>
      <c r="E628" s="70">
        <v>44543</v>
      </c>
      <c r="F628" s="70">
        <v>44988</v>
      </c>
      <c r="G628" s="61">
        <v>1</v>
      </c>
    </row>
    <row r="629" spans="1:7" x14ac:dyDescent="0.3">
      <c r="A629" s="62" t="s">
        <v>795</v>
      </c>
      <c r="B629" s="62">
        <v>2</v>
      </c>
      <c r="C629" s="62" t="s">
        <v>90</v>
      </c>
      <c r="D629" s="59" t="s">
        <v>448</v>
      </c>
      <c r="E629" s="70">
        <v>45001</v>
      </c>
      <c r="F629" s="70">
        <v>45354</v>
      </c>
      <c r="G629" s="63">
        <v>1</v>
      </c>
    </row>
    <row r="630" spans="1:7" x14ac:dyDescent="0.3">
      <c r="A630" s="60" t="s">
        <v>157</v>
      </c>
      <c r="B630" s="60">
        <v>2</v>
      </c>
      <c r="C630" s="60" t="s">
        <v>90</v>
      </c>
      <c r="D630" s="60" t="s">
        <v>464</v>
      </c>
      <c r="E630" s="70">
        <v>44991</v>
      </c>
      <c r="F630" s="70">
        <v>45272</v>
      </c>
      <c r="G630" s="61">
        <v>1</v>
      </c>
    </row>
    <row r="631" spans="1:7" x14ac:dyDescent="0.3">
      <c r="A631" s="60" t="s">
        <v>123</v>
      </c>
      <c r="B631" s="60">
        <v>1</v>
      </c>
      <c r="C631" s="60" t="s">
        <v>90</v>
      </c>
      <c r="D631" s="60"/>
      <c r="E631" s="70">
        <v>42444</v>
      </c>
      <c r="F631" s="70">
        <v>42444</v>
      </c>
      <c r="G631" s="61">
        <v>1</v>
      </c>
    </row>
    <row r="632" spans="1:7" x14ac:dyDescent="0.3">
      <c r="A632" s="60" t="s">
        <v>796</v>
      </c>
      <c r="B632" s="60">
        <v>1</v>
      </c>
      <c r="C632" s="60" t="s">
        <v>90</v>
      </c>
      <c r="D632" s="60" t="s">
        <v>446</v>
      </c>
      <c r="E632" s="70">
        <v>44550</v>
      </c>
      <c r="F632" s="70">
        <v>44907</v>
      </c>
      <c r="G632" s="61">
        <v>1</v>
      </c>
    </row>
    <row r="633" spans="1:7" x14ac:dyDescent="0.3">
      <c r="A633" s="60" t="s">
        <v>797</v>
      </c>
      <c r="B633" s="60">
        <v>1</v>
      </c>
      <c r="C633" s="60" t="s">
        <v>90</v>
      </c>
      <c r="D633" s="60"/>
      <c r="E633" s="71">
        <v>44813</v>
      </c>
      <c r="F633" s="71">
        <v>45354</v>
      </c>
      <c r="G633" s="61">
        <v>0.98</v>
      </c>
    </row>
    <row r="634" spans="1:7" x14ac:dyDescent="0.3">
      <c r="A634" s="62" t="s">
        <v>797</v>
      </c>
      <c r="B634" s="62">
        <v>2</v>
      </c>
      <c r="C634" s="62" t="s">
        <v>90</v>
      </c>
      <c r="D634" s="59" t="s">
        <v>446</v>
      </c>
      <c r="E634" s="71">
        <v>44813</v>
      </c>
      <c r="F634" s="70">
        <v>45083</v>
      </c>
      <c r="G634" s="63">
        <v>1</v>
      </c>
    </row>
    <row r="635" spans="1:7" x14ac:dyDescent="0.3">
      <c r="A635" s="60" t="s">
        <v>797</v>
      </c>
      <c r="B635" s="60">
        <v>2</v>
      </c>
      <c r="C635" s="60" t="s">
        <v>90</v>
      </c>
      <c r="D635" s="60" t="s">
        <v>603</v>
      </c>
      <c r="E635" s="70">
        <v>44911</v>
      </c>
      <c r="F635" s="70">
        <v>45354</v>
      </c>
      <c r="G635" s="61">
        <v>0.98</v>
      </c>
    </row>
    <row r="636" spans="1:7" x14ac:dyDescent="0.3">
      <c r="A636" s="60" t="s">
        <v>797</v>
      </c>
      <c r="B636" s="60">
        <v>2</v>
      </c>
      <c r="C636" s="60" t="s">
        <v>90</v>
      </c>
      <c r="D636" s="60" t="s">
        <v>596</v>
      </c>
      <c r="E636" s="70">
        <v>44911</v>
      </c>
      <c r="F636" s="70">
        <v>45354</v>
      </c>
      <c r="G636" s="61">
        <v>0.98</v>
      </c>
    </row>
    <row r="637" spans="1:7" x14ac:dyDescent="0.3">
      <c r="A637" s="60" t="s">
        <v>797</v>
      </c>
      <c r="B637" s="60">
        <v>2</v>
      </c>
      <c r="C637" s="60" t="s">
        <v>90</v>
      </c>
      <c r="D637" s="60" t="s">
        <v>597</v>
      </c>
      <c r="E637" s="70">
        <v>44911</v>
      </c>
      <c r="F637" s="70">
        <v>45354</v>
      </c>
      <c r="G637" s="61">
        <v>0.98</v>
      </c>
    </row>
    <row r="638" spans="1:7" x14ac:dyDescent="0.3">
      <c r="A638" s="60" t="s">
        <v>798</v>
      </c>
      <c r="B638" s="60">
        <v>1</v>
      </c>
      <c r="C638" s="60" t="s">
        <v>90</v>
      </c>
      <c r="D638" s="60"/>
      <c r="E638" s="71">
        <v>44816</v>
      </c>
      <c r="F638" s="71">
        <v>45272</v>
      </c>
      <c r="G638" s="61">
        <v>1</v>
      </c>
    </row>
    <row r="639" spans="1:7" x14ac:dyDescent="0.3">
      <c r="A639" s="60" t="s">
        <v>798</v>
      </c>
      <c r="B639" s="60">
        <v>2</v>
      </c>
      <c r="C639" s="60" t="s">
        <v>90</v>
      </c>
      <c r="D639" s="60" t="s">
        <v>446</v>
      </c>
      <c r="E639" s="70">
        <v>44816</v>
      </c>
      <c r="F639" s="70">
        <v>45083</v>
      </c>
      <c r="G639" s="61">
        <v>1</v>
      </c>
    </row>
    <row r="640" spans="1:7" x14ac:dyDescent="0.3">
      <c r="A640" s="60" t="s">
        <v>798</v>
      </c>
      <c r="B640" s="60">
        <v>2</v>
      </c>
      <c r="C640" s="60" t="s">
        <v>90</v>
      </c>
      <c r="D640" s="60" t="s">
        <v>596</v>
      </c>
      <c r="E640" s="70">
        <v>45084</v>
      </c>
      <c r="F640" s="70">
        <v>45272</v>
      </c>
      <c r="G640" s="61">
        <v>1</v>
      </c>
    </row>
    <row r="641" spans="1:7" x14ac:dyDescent="0.3">
      <c r="A641" s="60" t="s">
        <v>798</v>
      </c>
      <c r="B641" s="60">
        <v>2</v>
      </c>
      <c r="C641" s="60" t="s">
        <v>90</v>
      </c>
      <c r="D641" s="60" t="s">
        <v>597</v>
      </c>
      <c r="E641" s="70">
        <v>45084</v>
      </c>
      <c r="F641" s="70">
        <v>45272</v>
      </c>
      <c r="G641" s="61">
        <v>1</v>
      </c>
    </row>
    <row r="642" spans="1:7" x14ac:dyDescent="0.3">
      <c r="A642" s="60" t="s">
        <v>799</v>
      </c>
      <c r="B642" s="60">
        <v>1</v>
      </c>
      <c r="C642" s="60" t="s">
        <v>90</v>
      </c>
      <c r="D642" s="60"/>
      <c r="E642" s="71">
        <v>43531</v>
      </c>
      <c r="F642" s="71">
        <v>45273</v>
      </c>
      <c r="G642" s="61">
        <v>1</v>
      </c>
    </row>
    <row r="643" spans="1:7" x14ac:dyDescent="0.3">
      <c r="A643" s="60" t="s">
        <v>799</v>
      </c>
      <c r="B643" s="60">
        <v>2</v>
      </c>
      <c r="C643" s="60" t="s">
        <v>90</v>
      </c>
      <c r="D643" s="65" t="s">
        <v>596</v>
      </c>
      <c r="E643" s="70">
        <v>43531</v>
      </c>
      <c r="F643" s="70">
        <v>45272</v>
      </c>
      <c r="G643" s="61">
        <v>1</v>
      </c>
    </row>
    <row r="644" spans="1:7" x14ac:dyDescent="0.3">
      <c r="A644" s="62" t="s">
        <v>799</v>
      </c>
      <c r="B644" s="62">
        <v>2</v>
      </c>
      <c r="C644" s="62" t="s">
        <v>90</v>
      </c>
      <c r="D644" s="66" t="s">
        <v>597</v>
      </c>
      <c r="E644" s="70">
        <v>43535</v>
      </c>
      <c r="F644" s="70">
        <v>45272</v>
      </c>
      <c r="G644" s="63">
        <v>1</v>
      </c>
    </row>
    <row r="645" spans="1:7" x14ac:dyDescent="0.3">
      <c r="A645" s="60" t="s">
        <v>800</v>
      </c>
      <c r="B645" s="60">
        <v>1</v>
      </c>
      <c r="C645" s="60" t="s">
        <v>90</v>
      </c>
      <c r="D645" s="65"/>
      <c r="E645" s="71">
        <v>43531</v>
      </c>
      <c r="F645" s="71">
        <v>45354</v>
      </c>
      <c r="G645" s="61">
        <v>1</v>
      </c>
    </row>
    <row r="646" spans="1:7" x14ac:dyDescent="0.3">
      <c r="A646" s="62" t="s">
        <v>801</v>
      </c>
      <c r="B646" s="62">
        <v>2</v>
      </c>
      <c r="C646" s="62" t="s">
        <v>90</v>
      </c>
      <c r="D646" s="59" t="s">
        <v>446</v>
      </c>
      <c r="E646" s="70">
        <v>44550</v>
      </c>
      <c r="F646" s="70">
        <v>44816</v>
      </c>
      <c r="G646" s="63">
        <v>1</v>
      </c>
    </row>
    <row r="647" spans="1:7" x14ac:dyDescent="0.3">
      <c r="A647" s="60" t="s">
        <v>800</v>
      </c>
      <c r="B647" s="60">
        <v>2</v>
      </c>
      <c r="C647" s="60" t="s">
        <v>90</v>
      </c>
      <c r="D647" s="60" t="s">
        <v>446</v>
      </c>
      <c r="E647" s="70">
        <v>43531</v>
      </c>
      <c r="F647" s="70">
        <v>43531</v>
      </c>
      <c r="G647" s="61">
        <v>1</v>
      </c>
    </row>
    <row r="648" spans="1:7" x14ac:dyDescent="0.3">
      <c r="A648" s="60" t="s">
        <v>800</v>
      </c>
      <c r="B648" s="60">
        <v>2</v>
      </c>
      <c r="C648" s="60" t="s">
        <v>90</v>
      </c>
      <c r="D648" s="60" t="s">
        <v>596</v>
      </c>
      <c r="E648" s="70">
        <v>44998</v>
      </c>
      <c r="F648" s="70">
        <v>45354</v>
      </c>
      <c r="G648" s="61">
        <v>1</v>
      </c>
    </row>
    <row r="649" spans="1:7" x14ac:dyDescent="0.3">
      <c r="A649" s="60" t="s">
        <v>800</v>
      </c>
      <c r="B649" s="60">
        <v>2</v>
      </c>
      <c r="C649" s="60" t="s">
        <v>90</v>
      </c>
      <c r="D649" s="60" t="s">
        <v>597</v>
      </c>
      <c r="E649" s="70">
        <v>44998</v>
      </c>
      <c r="F649" s="70">
        <v>45354</v>
      </c>
      <c r="G649" s="61">
        <v>1</v>
      </c>
    </row>
    <row r="650" spans="1:7" x14ac:dyDescent="0.3">
      <c r="A650" s="60" t="s">
        <v>802</v>
      </c>
      <c r="B650" s="60">
        <v>1</v>
      </c>
      <c r="C650" s="60" t="s">
        <v>90</v>
      </c>
      <c r="D650" s="60"/>
      <c r="E650" s="71">
        <v>44550</v>
      </c>
      <c r="F650" s="71">
        <v>45178</v>
      </c>
      <c r="G650" s="61">
        <v>1</v>
      </c>
    </row>
    <row r="651" spans="1:7" x14ac:dyDescent="0.3">
      <c r="A651" s="60" t="s">
        <v>802</v>
      </c>
      <c r="B651" s="60">
        <v>2</v>
      </c>
      <c r="C651" s="60" t="s">
        <v>90</v>
      </c>
      <c r="D651" s="60" t="s">
        <v>446</v>
      </c>
      <c r="E651" s="70">
        <v>44550</v>
      </c>
      <c r="F651" s="70">
        <v>45083</v>
      </c>
      <c r="G651" s="61">
        <v>1</v>
      </c>
    </row>
    <row r="652" spans="1:7" x14ac:dyDescent="0.3">
      <c r="A652" s="60" t="s">
        <v>802</v>
      </c>
      <c r="B652" s="60">
        <v>2</v>
      </c>
      <c r="C652" s="60" t="s">
        <v>90</v>
      </c>
      <c r="D652" s="60" t="s">
        <v>596</v>
      </c>
      <c r="E652" s="70">
        <v>44550</v>
      </c>
      <c r="F652" s="70">
        <v>45178</v>
      </c>
      <c r="G652" s="61">
        <v>1</v>
      </c>
    </row>
    <row r="653" spans="1:7" x14ac:dyDescent="0.3">
      <c r="A653" s="62" t="s">
        <v>802</v>
      </c>
      <c r="B653" s="62">
        <v>2</v>
      </c>
      <c r="C653" s="62" t="s">
        <v>90</v>
      </c>
      <c r="D653" s="59" t="s">
        <v>597</v>
      </c>
      <c r="E653" s="70">
        <v>44550</v>
      </c>
      <c r="F653" s="70">
        <v>45178</v>
      </c>
      <c r="G653" s="63">
        <v>1</v>
      </c>
    </row>
    <row r="654" spans="1:7" x14ac:dyDescent="0.3">
      <c r="A654" s="60" t="s">
        <v>123</v>
      </c>
      <c r="B654" s="60">
        <v>1</v>
      </c>
      <c r="C654" s="60" t="s">
        <v>90</v>
      </c>
      <c r="D654" s="65"/>
      <c r="E654" s="70">
        <v>42444</v>
      </c>
      <c r="F654" s="70">
        <v>42444</v>
      </c>
      <c r="G654" s="61">
        <v>1</v>
      </c>
    </row>
    <row r="655" spans="1:7" x14ac:dyDescent="0.3">
      <c r="A655" s="60" t="s">
        <v>803</v>
      </c>
      <c r="B655" s="60">
        <v>1</v>
      </c>
      <c r="C655" s="60" t="s">
        <v>94</v>
      </c>
      <c r="D655" s="65" t="s">
        <v>533</v>
      </c>
      <c r="E655" s="70">
        <v>45085</v>
      </c>
      <c r="F655" s="70">
        <v>45719</v>
      </c>
      <c r="G655" s="61">
        <v>0.3</v>
      </c>
    </row>
    <row r="656" spans="1:7" x14ac:dyDescent="0.3">
      <c r="A656" s="62" t="s">
        <v>804</v>
      </c>
      <c r="B656" s="62">
        <v>1</v>
      </c>
      <c r="C656" s="62" t="s">
        <v>90</v>
      </c>
      <c r="D656" s="59" t="s">
        <v>533</v>
      </c>
      <c r="E656" s="70">
        <v>45085</v>
      </c>
      <c r="F656" s="70">
        <v>45354</v>
      </c>
      <c r="G656" s="63">
        <v>1</v>
      </c>
    </row>
    <row r="657" spans="1:7" x14ac:dyDescent="0.3">
      <c r="A657" s="60" t="s">
        <v>805</v>
      </c>
      <c r="B657" s="60">
        <v>1</v>
      </c>
      <c r="C657" s="60" t="s">
        <v>94</v>
      </c>
      <c r="D657" s="65" t="s">
        <v>533</v>
      </c>
      <c r="E657" s="70">
        <v>45085</v>
      </c>
      <c r="F657" s="70">
        <v>45638</v>
      </c>
      <c r="G657" s="61">
        <v>0.3</v>
      </c>
    </row>
    <row r="658" spans="1:7" x14ac:dyDescent="0.3">
      <c r="A658" s="60" t="s">
        <v>806</v>
      </c>
      <c r="B658" s="60">
        <v>1</v>
      </c>
      <c r="C658" s="60" t="s">
        <v>90</v>
      </c>
      <c r="D658" s="60" t="s">
        <v>533</v>
      </c>
      <c r="E658" s="70">
        <v>44543</v>
      </c>
      <c r="F658" s="70">
        <v>44907</v>
      </c>
      <c r="G658" s="61">
        <v>1</v>
      </c>
    </row>
    <row r="659" spans="1:7" x14ac:dyDescent="0.3">
      <c r="A659" s="60" t="s">
        <v>807</v>
      </c>
      <c r="B659" s="60">
        <v>1</v>
      </c>
      <c r="C659" s="60" t="s">
        <v>90</v>
      </c>
      <c r="D659" s="60" t="s">
        <v>533</v>
      </c>
      <c r="E659" s="70">
        <v>44714</v>
      </c>
      <c r="F659" s="70">
        <v>45354</v>
      </c>
      <c r="G659" s="61">
        <v>1</v>
      </c>
    </row>
    <row r="660" spans="1:7" x14ac:dyDescent="0.3">
      <c r="A660" s="62" t="s">
        <v>808</v>
      </c>
      <c r="B660" s="62">
        <v>1</v>
      </c>
      <c r="C660" s="62" t="s">
        <v>90</v>
      </c>
      <c r="D660" s="59" t="s">
        <v>533</v>
      </c>
      <c r="E660" s="70">
        <v>44904</v>
      </c>
      <c r="F660" s="70">
        <v>44988</v>
      </c>
      <c r="G660" s="63">
        <v>1</v>
      </c>
    </row>
    <row r="661" spans="1:7" x14ac:dyDescent="0.3">
      <c r="A661" s="60" t="s">
        <v>809</v>
      </c>
      <c r="B661" s="60">
        <v>1</v>
      </c>
      <c r="C661" s="60" t="s">
        <v>90</v>
      </c>
      <c r="D661" s="60" t="s">
        <v>533</v>
      </c>
      <c r="E661" s="70">
        <v>44714</v>
      </c>
      <c r="F661" s="70">
        <v>45083</v>
      </c>
      <c r="G661" s="61">
        <v>1</v>
      </c>
    </row>
    <row r="662" spans="1:7" x14ac:dyDescent="0.3">
      <c r="A662" s="60" t="s">
        <v>810</v>
      </c>
      <c r="B662" s="60">
        <v>1</v>
      </c>
      <c r="C662" s="60" t="s">
        <v>90</v>
      </c>
      <c r="D662" s="60" t="s">
        <v>533</v>
      </c>
      <c r="E662" s="70">
        <v>44907</v>
      </c>
      <c r="F662" s="70">
        <v>45354</v>
      </c>
      <c r="G662" s="61">
        <v>1</v>
      </c>
    </row>
    <row r="663" spans="1:7" x14ac:dyDescent="0.3">
      <c r="A663" s="60" t="s">
        <v>811</v>
      </c>
      <c r="B663" s="60">
        <v>1</v>
      </c>
      <c r="C663" s="60" t="s">
        <v>90</v>
      </c>
      <c r="D663" s="60" t="s">
        <v>533</v>
      </c>
      <c r="E663" s="70">
        <v>43915</v>
      </c>
      <c r="F663" s="70">
        <v>45178</v>
      </c>
      <c r="G663" s="61">
        <v>1</v>
      </c>
    </row>
    <row r="664" spans="1:7" x14ac:dyDescent="0.3">
      <c r="A664" s="60" t="s">
        <v>812</v>
      </c>
      <c r="B664" s="60">
        <v>1</v>
      </c>
      <c r="C664" s="60" t="s">
        <v>90</v>
      </c>
      <c r="D664" s="60" t="s">
        <v>533</v>
      </c>
      <c r="E664" s="70">
        <v>45085</v>
      </c>
      <c r="F664" s="70">
        <v>45354</v>
      </c>
      <c r="G664" s="61">
        <v>1</v>
      </c>
    </row>
    <row r="665" spans="1:7" x14ac:dyDescent="0.3">
      <c r="A665" s="62" t="s">
        <v>813</v>
      </c>
      <c r="B665" s="62">
        <v>1</v>
      </c>
      <c r="C665" s="62" t="s">
        <v>90</v>
      </c>
      <c r="D665" s="59" t="s">
        <v>533</v>
      </c>
      <c r="E665" s="70">
        <v>45085</v>
      </c>
      <c r="F665" s="70">
        <v>45449</v>
      </c>
      <c r="G665" s="63">
        <v>0.75</v>
      </c>
    </row>
    <row r="666" spans="1:7" x14ac:dyDescent="0.3">
      <c r="A666" s="60" t="s">
        <v>123</v>
      </c>
      <c r="B666" s="60">
        <v>1</v>
      </c>
      <c r="C666" s="60" t="s">
        <v>90</v>
      </c>
      <c r="D666" s="65"/>
      <c r="E666" s="70">
        <v>42444</v>
      </c>
      <c r="F666" s="70">
        <v>42444</v>
      </c>
      <c r="G666" s="61">
        <v>1</v>
      </c>
    </row>
    <row r="667" spans="1:7" x14ac:dyDescent="0.3">
      <c r="A667" s="60" t="s">
        <v>814</v>
      </c>
      <c r="B667" s="60">
        <v>1</v>
      </c>
      <c r="C667" s="60" t="s">
        <v>90</v>
      </c>
      <c r="D667" s="60"/>
      <c r="E667" s="71">
        <v>44550</v>
      </c>
      <c r="F667" s="71">
        <v>45354</v>
      </c>
      <c r="G667" s="61">
        <v>1</v>
      </c>
    </row>
    <row r="668" spans="1:7" x14ac:dyDescent="0.3">
      <c r="A668" s="60" t="s">
        <v>815</v>
      </c>
      <c r="B668" s="60">
        <v>2</v>
      </c>
      <c r="C668" s="60" t="s">
        <v>90</v>
      </c>
      <c r="D668" s="60" t="s">
        <v>446</v>
      </c>
      <c r="E668" s="70">
        <v>44550</v>
      </c>
      <c r="F668" s="70">
        <v>44907</v>
      </c>
      <c r="G668" s="61">
        <v>1</v>
      </c>
    </row>
    <row r="669" spans="1:7" x14ac:dyDescent="0.3">
      <c r="A669" s="60" t="s">
        <v>816</v>
      </c>
      <c r="B669" s="60">
        <v>2</v>
      </c>
      <c r="C669" s="60" t="s">
        <v>90</v>
      </c>
      <c r="D669" s="60" t="s">
        <v>478</v>
      </c>
      <c r="E669" s="70">
        <v>44714</v>
      </c>
      <c r="F669" s="70">
        <v>44988</v>
      </c>
      <c r="G669" s="61">
        <v>1</v>
      </c>
    </row>
    <row r="670" spans="1:7" x14ac:dyDescent="0.3">
      <c r="A670" s="60" t="s">
        <v>814</v>
      </c>
      <c r="B670" s="60">
        <v>2</v>
      </c>
      <c r="C670" s="60" t="s">
        <v>90</v>
      </c>
      <c r="D670" s="60" t="s">
        <v>446</v>
      </c>
      <c r="E670" s="70">
        <v>44550</v>
      </c>
      <c r="F670" s="70">
        <v>45083</v>
      </c>
      <c r="G670" s="61">
        <v>1</v>
      </c>
    </row>
    <row r="671" spans="1:7" x14ac:dyDescent="0.3">
      <c r="A671" s="62" t="s">
        <v>814</v>
      </c>
      <c r="B671" s="62">
        <v>2</v>
      </c>
      <c r="C671" s="62" t="s">
        <v>90</v>
      </c>
      <c r="D671" s="62" t="s">
        <v>603</v>
      </c>
      <c r="E671" s="70">
        <v>44911</v>
      </c>
      <c r="F671" s="70">
        <v>45354</v>
      </c>
      <c r="G671" s="63">
        <v>1</v>
      </c>
    </row>
    <row r="672" spans="1:7" x14ac:dyDescent="0.3">
      <c r="A672" s="60" t="s">
        <v>814</v>
      </c>
      <c r="B672" s="60">
        <v>2</v>
      </c>
      <c r="C672" s="60" t="s">
        <v>90</v>
      </c>
      <c r="D672" s="60" t="s">
        <v>596</v>
      </c>
      <c r="E672" s="70">
        <v>44911</v>
      </c>
      <c r="F672" s="70">
        <v>45354</v>
      </c>
      <c r="G672" s="61">
        <v>1</v>
      </c>
    </row>
    <row r="673" spans="1:7" x14ac:dyDescent="0.3">
      <c r="A673" s="60" t="s">
        <v>814</v>
      </c>
      <c r="B673" s="60">
        <v>2</v>
      </c>
      <c r="C673" s="60" t="s">
        <v>90</v>
      </c>
      <c r="D673" s="60" t="s">
        <v>597</v>
      </c>
      <c r="E673" s="70">
        <v>44910</v>
      </c>
      <c r="F673" s="70">
        <v>45354</v>
      </c>
      <c r="G673" s="61">
        <v>1</v>
      </c>
    </row>
    <row r="674" spans="1:7" x14ac:dyDescent="0.3">
      <c r="A674" s="60" t="s">
        <v>817</v>
      </c>
      <c r="B674" s="60">
        <v>2</v>
      </c>
      <c r="C674" s="60" t="s">
        <v>90</v>
      </c>
      <c r="D674" s="60" t="s">
        <v>478</v>
      </c>
      <c r="E674" s="70">
        <v>45001</v>
      </c>
      <c r="F674" s="70">
        <v>45178</v>
      </c>
      <c r="G674" s="61">
        <v>1</v>
      </c>
    </row>
    <row r="675" spans="1:7" x14ac:dyDescent="0.3">
      <c r="A675" s="60" t="s">
        <v>814</v>
      </c>
      <c r="B675" s="60">
        <v>2</v>
      </c>
      <c r="C675" s="60" t="s">
        <v>90</v>
      </c>
      <c r="D675" s="60" t="s">
        <v>448</v>
      </c>
      <c r="E675" s="70">
        <v>45175</v>
      </c>
      <c r="F675" s="70">
        <v>45354</v>
      </c>
      <c r="G675" s="61">
        <v>1</v>
      </c>
    </row>
    <row r="676" spans="1:7" x14ac:dyDescent="0.3">
      <c r="A676" s="60" t="s">
        <v>818</v>
      </c>
      <c r="B676" s="60">
        <v>1</v>
      </c>
      <c r="C676" s="60" t="s">
        <v>90</v>
      </c>
      <c r="D676" s="60"/>
      <c r="E676" s="71">
        <v>44813</v>
      </c>
      <c r="F676" s="71">
        <v>45272</v>
      </c>
      <c r="G676" s="61">
        <v>1</v>
      </c>
    </row>
    <row r="677" spans="1:7" x14ac:dyDescent="0.3">
      <c r="A677" s="60" t="s">
        <v>818</v>
      </c>
      <c r="B677" s="60">
        <v>2</v>
      </c>
      <c r="C677" s="60" t="s">
        <v>90</v>
      </c>
      <c r="D677" s="60" t="s">
        <v>446</v>
      </c>
      <c r="E677" s="71">
        <v>44813</v>
      </c>
      <c r="F677" s="71">
        <v>45083</v>
      </c>
      <c r="G677" s="61">
        <v>1</v>
      </c>
    </row>
    <row r="678" spans="1:7" x14ac:dyDescent="0.3">
      <c r="A678" s="60" t="s">
        <v>818</v>
      </c>
      <c r="B678" s="60">
        <v>2</v>
      </c>
      <c r="C678" s="60" t="s">
        <v>90</v>
      </c>
      <c r="D678" s="60" t="s">
        <v>596</v>
      </c>
      <c r="E678" s="70">
        <v>44910</v>
      </c>
      <c r="F678" s="70">
        <v>45083</v>
      </c>
      <c r="G678" s="61">
        <v>1</v>
      </c>
    </row>
    <row r="679" spans="1:7" x14ac:dyDescent="0.3">
      <c r="A679" s="60" t="s">
        <v>818</v>
      </c>
      <c r="B679" s="60">
        <v>2</v>
      </c>
      <c r="C679" s="60" t="s">
        <v>90</v>
      </c>
      <c r="D679" s="60" t="s">
        <v>597</v>
      </c>
      <c r="E679" s="70">
        <v>44910</v>
      </c>
      <c r="F679" s="70">
        <v>45272</v>
      </c>
      <c r="G679" s="61">
        <v>1</v>
      </c>
    </row>
    <row r="680" spans="1:7" x14ac:dyDescent="0.3">
      <c r="A680" s="62" t="s">
        <v>819</v>
      </c>
      <c r="B680" s="62">
        <v>1</v>
      </c>
      <c r="C680" s="62" t="s">
        <v>90</v>
      </c>
      <c r="D680" s="59" t="s">
        <v>448</v>
      </c>
      <c r="E680" s="70">
        <v>44827</v>
      </c>
      <c r="F680" s="70">
        <v>45354</v>
      </c>
      <c r="G680" s="63">
        <v>1</v>
      </c>
    </row>
    <row r="681" spans="1:7" x14ac:dyDescent="0.3">
      <c r="A681" s="60" t="s">
        <v>820</v>
      </c>
      <c r="B681" s="60">
        <v>1</v>
      </c>
      <c r="C681" s="60" t="s">
        <v>90</v>
      </c>
      <c r="D681" s="60"/>
      <c r="E681" s="71">
        <v>44543</v>
      </c>
      <c r="F681" s="71">
        <v>45354</v>
      </c>
      <c r="G681" s="61">
        <v>0.88</v>
      </c>
    </row>
    <row r="682" spans="1:7" x14ac:dyDescent="0.3">
      <c r="A682" s="60" t="s">
        <v>821</v>
      </c>
      <c r="B682" s="60">
        <v>2</v>
      </c>
      <c r="C682" s="60" t="s">
        <v>90</v>
      </c>
      <c r="D682" s="60" t="s">
        <v>462</v>
      </c>
      <c r="E682" s="70">
        <v>44543</v>
      </c>
      <c r="F682" s="70">
        <v>44816</v>
      </c>
      <c r="G682" s="61">
        <v>1</v>
      </c>
    </row>
    <row r="683" spans="1:7" x14ac:dyDescent="0.3">
      <c r="A683" s="62" t="s">
        <v>820</v>
      </c>
      <c r="B683" s="62">
        <v>2</v>
      </c>
      <c r="C683" s="62" t="s">
        <v>90</v>
      </c>
      <c r="D683" s="59" t="s">
        <v>462</v>
      </c>
      <c r="E683" s="70">
        <v>44816</v>
      </c>
      <c r="F683" s="70">
        <v>45083</v>
      </c>
      <c r="G683" s="63">
        <v>1</v>
      </c>
    </row>
    <row r="684" spans="1:7" x14ac:dyDescent="0.3">
      <c r="A684" s="60" t="s">
        <v>820</v>
      </c>
      <c r="B684" s="60">
        <v>2</v>
      </c>
      <c r="C684" s="60" t="s">
        <v>90</v>
      </c>
      <c r="D684" s="60" t="s">
        <v>603</v>
      </c>
      <c r="E684" s="70">
        <v>44816</v>
      </c>
      <c r="F684" s="70">
        <v>45354</v>
      </c>
      <c r="G684" s="61">
        <v>0.95</v>
      </c>
    </row>
    <row r="685" spans="1:7" x14ac:dyDescent="0.3">
      <c r="A685" s="60" t="s">
        <v>820</v>
      </c>
      <c r="B685" s="60">
        <v>2</v>
      </c>
      <c r="C685" s="60" t="s">
        <v>90</v>
      </c>
      <c r="D685" s="60" t="s">
        <v>596</v>
      </c>
      <c r="E685" s="70">
        <v>44816</v>
      </c>
      <c r="F685" s="70">
        <v>45354</v>
      </c>
      <c r="G685" s="61">
        <v>0.7</v>
      </c>
    </row>
    <row r="686" spans="1:7" x14ac:dyDescent="0.3">
      <c r="A686" s="60" t="s">
        <v>822</v>
      </c>
      <c r="B686" s="60">
        <v>1</v>
      </c>
      <c r="C686" s="60" t="s">
        <v>90</v>
      </c>
      <c r="D686" s="60" t="s">
        <v>446</v>
      </c>
      <c r="E686" s="70">
        <v>44550</v>
      </c>
      <c r="F686" s="70">
        <v>44816</v>
      </c>
      <c r="G686" s="61">
        <v>1</v>
      </c>
    </row>
    <row r="687" spans="1:7" x14ac:dyDescent="0.3">
      <c r="A687" s="62" t="s">
        <v>823</v>
      </c>
      <c r="B687" s="62">
        <v>1</v>
      </c>
      <c r="C687" s="62" t="s">
        <v>90</v>
      </c>
      <c r="D687" s="59"/>
      <c r="E687" s="71">
        <v>44812</v>
      </c>
      <c r="F687" s="71">
        <v>45178</v>
      </c>
      <c r="G687" s="63">
        <v>1</v>
      </c>
    </row>
    <row r="688" spans="1:7" x14ac:dyDescent="0.3">
      <c r="A688" s="60" t="s">
        <v>823</v>
      </c>
      <c r="B688" s="60">
        <v>2</v>
      </c>
      <c r="C688" s="60" t="s">
        <v>90</v>
      </c>
      <c r="D688" s="60" t="s">
        <v>446</v>
      </c>
      <c r="E688" s="71">
        <v>44812</v>
      </c>
      <c r="F688" s="71">
        <v>44907</v>
      </c>
      <c r="G688" s="61">
        <v>1</v>
      </c>
    </row>
    <row r="689" spans="1:7" x14ac:dyDescent="0.3">
      <c r="A689" s="60" t="s">
        <v>823</v>
      </c>
      <c r="B689" s="60">
        <v>2</v>
      </c>
      <c r="C689" s="60" t="s">
        <v>90</v>
      </c>
      <c r="D689" s="60" t="s">
        <v>603</v>
      </c>
      <c r="E689" s="70">
        <v>44911</v>
      </c>
      <c r="F689" s="70">
        <v>45178</v>
      </c>
      <c r="G689" s="61">
        <v>1</v>
      </c>
    </row>
    <row r="690" spans="1:7" x14ac:dyDescent="0.3">
      <c r="A690" s="60" t="s">
        <v>823</v>
      </c>
      <c r="B690" s="60">
        <v>2</v>
      </c>
      <c r="C690" s="60" t="s">
        <v>90</v>
      </c>
      <c r="D690" s="60" t="s">
        <v>596</v>
      </c>
      <c r="E690" s="70">
        <v>44911</v>
      </c>
      <c r="F690" s="70">
        <v>45178</v>
      </c>
      <c r="G690" s="61">
        <v>1</v>
      </c>
    </row>
    <row r="691" spans="1:7" x14ac:dyDescent="0.3">
      <c r="A691" s="60" t="s">
        <v>823</v>
      </c>
      <c r="B691" s="60">
        <v>2</v>
      </c>
      <c r="C691" s="60" t="s">
        <v>90</v>
      </c>
      <c r="D691" s="60" t="s">
        <v>597</v>
      </c>
      <c r="E691" s="70">
        <v>44911</v>
      </c>
      <c r="F691" s="70">
        <v>45178</v>
      </c>
      <c r="G691" s="61">
        <v>1</v>
      </c>
    </row>
    <row r="692" spans="1:7" x14ac:dyDescent="0.3">
      <c r="A692" s="62" t="s">
        <v>824</v>
      </c>
      <c r="B692" s="62">
        <v>1</v>
      </c>
      <c r="C692" s="62" t="s">
        <v>90</v>
      </c>
      <c r="D692" s="59"/>
      <c r="E692" s="71">
        <v>44550</v>
      </c>
      <c r="F692" s="71">
        <v>45354</v>
      </c>
      <c r="G692" s="63">
        <v>1</v>
      </c>
    </row>
    <row r="693" spans="1:7" x14ac:dyDescent="0.3">
      <c r="A693" s="60" t="s">
        <v>824</v>
      </c>
      <c r="B693" s="60">
        <v>2</v>
      </c>
      <c r="C693" s="60" t="s">
        <v>90</v>
      </c>
      <c r="D693" s="60" t="s">
        <v>446</v>
      </c>
      <c r="E693" s="71">
        <v>44813</v>
      </c>
      <c r="F693" s="70">
        <v>45083</v>
      </c>
      <c r="G693" s="61">
        <v>1</v>
      </c>
    </row>
    <row r="694" spans="1:7" x14ac:dyDescent="0.3">
      <c r="A694" s="60" t="s">
        <v>824</v>
      </c>
      <c r="B694" s="60">
        <v>2</v>
      </c>
      <c r="C694" s="60" t="s">
        <v>90</v>
      </c>
      <c r="D694" s="60" t="s">
        <v>596</v>
      </c>
      <c r="E694" s="70">
        <v>44911</v>
      </c>
      <c r="F694" s="70">
        <v>45354</v>
      </c>
      <c r="G694" s="61">
        <v>1</v>
      </c>
    </row>
    <row r="695" spans="1:7" x14ac:dyDescent="0.3">
      <c r="A695" s="60" t="s">
        <v>824</v>
      </c>
      <c r="B695" s="60">
        <v>2</v>
      </c>
      <c r="C695" s="60" t="s">
        <v>90</v>
      </c>
      <c r="D695" s="60" t="s">
        <v>597</v>
      </c>
      <c r="E695" s="70">
        <v>44550</v>
      </c>
      <c r="F695" s="70">
        <v>45272</v>
      </c>
      <c r="G695" s="61">
        <v>1</v>
      </c>
    </row>
    <row r="696" spans="1:7" x14ac:dyDescent="0.3">
      <c r="A696" s="60" t="s">
        <v>825</v>
      </c>
      <c r="B696" s="60">
        <v>2</v>
      </c>
      <c r="C696" s="60" t="s">
        <v>90</v>
      </c>
      <c r="D696" s="60" t="s">
        <v>446</v>
      </c>
      <c r="E696" s="70">
        <v>44550</v>
      </c>
      <c r="F696" s="70">
        <v>44907</v>
      </c>
      <c r="G696" s="61">
        <v>1</v>
      </c>
    </row>
    <row r="697" spans="1:7" x14ac:dyDescent="0.3">
      <c r="A697" s="60" t="s">
        <v>826</v>
      </c>
      <c r="B697" s="60">
        <v>1</v>
      </c>
      <c r="C697" s="60" t="s">
        <v>90</v>
      </c>
      <c r="D697" s="60" t="s">
        <v>446</v>
      </c>
      <c r="E697" s="70">
        <v>44550</v>
      </c>
      <c r="F697" s="70">
        <v>44907</v>
      </c>
      <c r="G697" s="61">
        <v>1</v>
      </c>
    </row>
    <row r="698" spans="1:7" x14ac:dyDescent="0.3">
      <c r="A698" s="60" t="s">
        <v>827</v>
      </c>
      <c r="B698" s="60">
        <v>1</v>
      </c>
      <c r="C698" s="60" t="s">
        <v>90</v>
      </c>
      <c r="D698" s="60"/>
      <c r="E698" s="71">
        <v>44812</v>
      </c>
      <c r="F698" s="71">
        <v>45354</v>
      </c>
      <c r="G698" s="61">
        <v>0.77</v>
      </c>
    </row>
    <row r="699" spans="1:7" x14ac:dyDescent="0.3">
      <c r="A699" s="62" t="s">
        <v>827</v>
      </c>
      <c r="B699" s="62">
        <v>2</v>
      </c>
      <c r="C699" s="62" t="s">
        <v>90</v>
      </c>
      <c r="D699" s="62" t="s">
        <v>446</v>
      </c>
      <c r="E699" s="71">
        <v>44812</v>
      </c>
      <c r="F699" s="70">
        <v>45083</v>
      </c>
      <c r="G699" s="63">
        <v>1</v>
      </c>
    </row>
    <row r="700" spans="1:7" x14ac:dyDescent="0.3">
      <c r="A700" s="60" t="s">
        <v>827</v>
      </c>
      <c r="B700" s="60">
        <v>2</v>
      </c>
      <c r="C700" s="60" t="s">
        <v>90</v>
      </c>
      <c r="D700" s="60" t="s">
        <v>603</v>
      </c>
      <c r="E700" s="70">
        <v>44911</v>
      </c>
      <c r="F700" s="70">
        <v>45272</v>
      </c>
      <c r="G700" s="61">
        <v>1</v>
      </c>
    </row>
    <row r="701" spans="1:7" x14ac:dyDescent="0.3">
      <c r="A701" s="60" t="s">
        <v>827</v>
      </c>
      <c r="B701" s="60">
        <v>2</v>
      </c>
      <c r="C701" s="60" t="s">
        <v>90</v>
      </c>
      <c r="D701" s="60" t="s">
        <v>596</v>
      </c>
      <c r="E701" s="71">
        <v>44911</v>
      </c>
      <c r="F701" s="71">
        <v>45354</v>
      </c>
      <c r="G701" s="61">
        <v>0.25</v>
      </c>
    </row>
    <row r="702" spans="1:7" x14ac:dyDescent="0.3">
      <c r="A702" s="60" t="s">
        <v>827</v>
      </c>
      <c r="B702" s="60">
        <v>3</v>
      </c>
      <c r="C702" s="60" t="s">
        <v>90</v>
      </c>
      <c r="D702" s="60" t="s">
        <v>828</v>
      </c>
      <c r="E702" s="70">
        <v>44911</v>
      </c>
      <c r="F702" s="70">
        <v>45354</v>
      </c>
      <c r="G702" s="61">
        <v>0.25</v>
      </c>
    </row>
    <row r="703" spans="1:7" x14ac:dyDescent="0.3">
      <c r="A703" s="60" t="s">
        <v>827</v>
      </c>
      <c r="B703" s="60">
        <v>2</v>
      </c>
      <c r="C703" s="60" t="s">
        <v>90</v>
      </c>
      <c r="D703" s="59" t="s">
        <v>597</v>
      </c>
      <c r="E703" s="70">
        <v>44911</v>
      </c>
      <c r="F703" s="70">
        <v>45272</v>
      </c>
      <c r="G703" s="61">
        <v>1</v>
      </c>
    </row>
    <row r="704" spans="1:7" x14ac:dyDescent="0.3">
      <c r="A704" s="60" t="s">
        <v>829</v>
      </c>
      <c r="B704" s="60">
        <v>1</v>
      </c>
      <c r="C704" s="60" t="s">
        <v>90</v>
      </c>
      <c r="D704" s="60"/>
      <c r="E704" s="71">
        <v>44812</v>
      </c>
      <c r="F704" s="71">
        <v>45083</v>
      </c>
      <c r="G704" s="61">
        <v>1</v>
      </c>
    </row>
    <row r="705" spans="1:7" x14ac:dyDescent="0.3">
      <c r="A705" s="60" t="s">
        <v>829</v>
      </c>
      <c r="B705" s="60">
        <v>2</v>
      </c>
      <c r="C705" s="60" t="s">
        <v>90</v>
      </c>
      <c r="D705" s="60" t="s">
        <v>446</v>
      </c>
      <c r="E705" s="71">
        <v>44812</v>
      </c>
      <c r="F705" s="71">
        <v>44907</v>
      </c>
      <c r="G705" s="61">
        <v>1</v>
      </c>
    </row>
    <row r="706" spans="1:7" x14ac:dyDescent="0.3">
      <c r="A706" s="60" t="s">
        <v>829</v>
      </c>
      <c r="B706" s="60">
        <v>2</v>
      </c>
      <c r="C706" s="60" t="s">
        <v>90</v>
      </c>
      <c r="D706" s="60" t="s">
        <v>597</v>
      </c>
      <c r="E706" s="70">
        <v>44911</v>
      </c>
      <c r="F706" s="70">
        <v>45083</v>
      </c>
      <c r="G706" s="61">
        <v>1</v>
      </c>
    </row>
    <row r="707" spans="1:7" x14ac:dyDescent="0.3">
      <c r="A707" s="60" t="s">
        <v>830</v>
      </c>
      <c r="B707" s="60">
        <v>1</v>
      </c>
      <c r="C707" s="60" t="s">
        <v>90</v>
      </c>
      <c r="D707" s="60"/>
      <c r="E707" s="71">
        <v>44812</v>
      </c>
      <c r="F707" s="71">
        <v>45083</v>
      </c>
      <c r="G707" s="61">
        <v>1</v>
      </c>
    </row>
    <row r="708" spans="1:7" x14ac:dyDescent="0.3">
      <c r="A708" s="60" t="s">
        <v>830</v>
      </c>
      <c r="B708" s="60">
        <v>2</v>
      </c>
      <c r="C708" s="60" t="s">
        <v>90</v>
      </c>
      <c r="D708" s="60" t="s">
        <v>446</v>
      </c>
      <c r="E708" s="71">
        <v>44812</v>
      </c>
      <c r="F708" s="70">
        <v>44988</v>
      </c>
      <c r="G708" s="61">
        <v>1</v>
      </c>
    </row>
    <row r="709" spans="1:7" x14ac:dyDescent="0.3">
      <c r="A709" s="62" t="s">
        <v>830</v>
      </c>
      <c r="B709" s="62">
        <v>2</v>
      </c>
      <c r="C709" s="62" t="s">
        <v>90</v>
      </c>
      <c r="D709" s="62" t="s">
        <v>596</v>
      </c>
      <c r="E709" s="70">
        <v>44910</v>
      </c>
      <c r="F709" s="70">
        <v>45083</v>
      </c>
      <c r="G709" s="63">
        <v>1</v>
      </c>
    </row>
    <row r="710" spans="1:7" x14ac:dyDescent="0.3">
      <c r="A710" s="60" t="s">
        <v>831</v>
      </c>
      <c r="B710" s="60">
        <v>1</v>
      </c>
      <c r="C710" s="60" t="s">
        <v>90</v>
      </c>
      <c r="D710" s="60"/>
      <c r="E710" s="71">
        <v>44812</v>
      </c>
      <c r="F710" s="71">
        <v>45272</v>
      </c>
      <c r="G710" s="61">
        <v>1</v>
      </c>
    </row>
    <row r="711" spans="1:7" x14ac:dyDescent="0.3">
      <c r="A711" s="60" t="s">
        <v>831</v>
      </c>
      <c r="B711" s="60">
        <v>2</v>
      </c>
      <c r="C711" s="60" t="s">
        <v>90</v>
      </c>
      <c r="D711" s="60" t="s">
        <v>446</v>
      </c>
      <c r="E711" s="71">
        <v>44812</v>
      </c>
      <c r="F711" s="70">
        <v>44988</v>
      </c>
      <c r="G711" s="61">
        <v>1</v>
      </c>
    </row>
    <row r="712" spans="1:7" x14ac:dyDescent="0.3">
      <c r="A712" s="60" t="s">
        <v>831</v>
      </c>
      <c r="B712" s="60">
        <v>2</v>
      </c>
      <c r="C712" s="60" t="s">
        <v>90</v>
      </c>
      <c r="D712" s="60" t="s">
        <v>603</v>
      </c>
      <c r="E712" s="70">
        <v>44911</v>
      </c>
      <c r="F712" s="70">
        <v>45272</v>
      </c>
      <c r="G712" s="61">
        <v>1</v>
      </c>
    </row>
    <row r="713" spans="1:7" x14ac:dyDescent="0.3">
      <c r="A713" s="60" t="s">
        <v>831</v>
      </c>
      <c r="B713" s="60">
        <v>2</v>
      </c>
      <c r="C713" s="60" t="s">
        <v>90</v>
      </c>
      <c r="D713" s="60" t="s">
        <v>596</v>
      </c>
      <c r="E713" s="70">
        <v>44911</v>
      </c>
      <c r="F713" s="70">
        <v>45272</v>
      </c>
      <c r="G713" s="61">
        <v>1</v>
      </c>
    </row>
    <row r="714" spans="1:7" x14ac:dyDescent="0.3">
      <c r="A714" s="60" t="s">
        <v>831</v>
      </c>
      <c r="B714" s="60">
        <v>2</v>
      </c>
      <c r="C714" s="60" t="s">
        <v>90</v>
      </c>
      <c r="D714" s="60" t="s">
        <v>597</v>
      </c>
      <c r="E714" s="70">
        <v>44911</v>
      </c>
      <c r="F714" s="70">
        <v>45272</v>
      </c>
      <c r="G714" s="61">
        <v>1</v>
      </c>
    </row>
    <row r="715" spans="1:7" x14ac:dyDescent="0.3">
      <c r="A715" s="60" t="s">
        <v>832</v>
      </c>
      <c r="B715" s="60">
        <v>1</v>
      </c>
      <c r="C715" s="60" t="s">
        <v>90</v>
      </c>
      <c r="D715" s="60"/>
      <c r="E715" s="71">
        <v>44812</v>
      </c>
      <c r="F715" s="71">
        <v>45354</v>
      </c>
      <c r="G715" s="61">
        <v>1</v>
      </c>
    </row>
    <row r="716" spans="1:7" x14ac:dyDescent="0.3">
      <c r="A716" s="60" t="s">
        <v>832</v>
      </c>
      <c r="B716" s="60">
        <v>2</v>
      </c>
      <c r="C716" s="60" t="s">
        <v>90</v>
      </c>
      <c r="D716" s="60" t="s">
        <v>446</v>
      </c>
      <c r="E716" s="71">
        <v>44812</v>
      </c>
      <c r="F716" s="71">
        <v>44907</v>
      </c>
      <c r="G716" s="61">
        <v>1</v>
      </c>
    </row>
    <row r="717" spans="1:7" x14ac:dyDescent="0.3">
      <c r="A717" s="60" t="s">
        <v>832</v>
      </c>
      <c r="B717" s="60">
        <v>2</v>
      </c>
      <c r="C717" s="60" t="s">
        <v>90</v>
      </c>
      <c r="D717" s="60" t="s">
        <v>603</v>
      </c>
      <c r="E717" s="70">
        <v>44911</v>
      </c>
      <c r="F717" s="70">
        <v>45354</v>
      </c>
      <c r="G717" s="61">
        <v>1</v>
      </c>
    </row>
    <row r="718" spans="1:7" x14ac:dyDescent="0.3">
      <c r="A718" s="60" t="s">
        <v>832</v>
      </c>
      <c r="B718" s="60">
        <v>2</v>
      </c>
      <c r="C718" s="60" t="s">
        <v>90</v>
      </c>
      <c r="D718" s="60" t="s">
        <v>596</v>
      </c>
      <c r="E718" s="70">
        <v>44911</v>
      </c>
      <c r="F718" s="70">
        <v>45354</v>
      </c>
      <c r="G718" s="61">
        <v>1</v>
      </c>
    </row>
    <row r="719" spans="1:7" x14ac:dyDescent="0.3">
      <c r="A719" s="60" t="s">
        <v>832</v>
      </c>
      <c r="B719" s="60">
        <v>2</v>
      </c>
      <c r="C719" s="60" t="s">
        <v>90</v>
      </c>
      <c r="D719" s="60" t="s">
        <v>597</v>
      </c>
      <c r="E719" s="70">
        <v>44911</v>
      </c>
      <c r="F719" s="70">
        <v>45354</v>
      </c>
      <c r="G719" s="61">
        <v>1</v>
      </c>
    </row>
    <row r="720" spans="1:7" x14ac:dyDescent="0.3">
      <c r="A720" s="60" t="s">
        <v>833</v>
      </c>
      <c r="B720" s="60">
        <v>1</v>
      </c>
      <c r="C720" s="60" t="s">
        <v>90</v>
      </c>
      <c r="D720" s="60"/>
      <c r="E720" s="71">
        <v>44630</v>
      </c>
      <c r="F720" s="71">
        <v>45275</v>
      </c>
      <c r="G720" s="61">
        <v>0.99</v>
      </c>
    </row>
    <row r="721" spans="1:7" x14ac:dyDescent="0.3">
      <c r="A721" s="60" t="s">
        <v>833</v>
      </c>
      <c r="B721" s="60">
        <v>2</v>
      </c>
      <c r="C721" s="60" t="s">
        <v>90</v>
      </c>
      <c r="D721" s="59" t="s">
        <v>462</v>
      </c>
      <c r="E721" s="70">
        <v>44630</v>
      </c>
      <c r="F721" s="70">
        <v>44988</v>
      </c>
      <c r="G721" s="61">
        <v>1</v>
      </c>
    </row>
    <row r="722" spans="1:7" x14ac:dyDescent="0.3">
      <c r="A722" s="62" t="s">
        <v>833</v>
      </c>
      <c r="B722" s="62">
        <v>2</v>
      </c>
      <c r="C722" s="62" t="s">
        <v>90</v>
      </c>
      <c r="D722" s="59" t="s">
        <v>603</v>
      </c>
      <c r="E722" s="70">
        <v>44998</v>
      </c>
      <c r="F722" s="70">
        <v>45275</v>
      </c>
      <c r="G722" s="63">
        <v>0.95</v>
      </c>
    </row>
    <row r="723" spans="1:7" x14ac:dyDescent="0.3">
      <c r="A723" s="60" t="s">
        <v>833</v>
      </c>
      <c r="B723" s="60">
        <v>2</v>
      </c>
      <c r="C723" s="60" t="s">
        <v>90</v>
      </c>
      <c r="D723" s="60" t="s">
        <v>596</v>
      </c>
      <c r="E723" s="70">
        <v>44998</v>
      </c>
      <c r="F723" s="70">
        <v>45275</v>
      </c>
      <c r="G723" s="61">
        <v>1</v>
      </c>
    </row>
    <row r="724" spans="1:7" x14ac:dyDescent="0.3">
      <c r="A724" s="60" t="s">
        <v>834</v>
      </c>
      <c r="B724" s="60">
        <v>2</v>
      </c>
      <c r="C724" s="60" t="s">
        <v>90</v>
      </c>
      <c r="D724" s="60" t="s">
        <v>478</v>
      </c>
      <c r="E724" s="70">
        <v>44959</v>
      </c>
      <c r="F724" s="70">
        <v>44988</v>
      </c>
      <c r="G724" s="61">
        <v>1</v>
      </c>
    </row>
    <row r="725" spans="1:7" x14ac:dyDescent="0.3">
      <c r="A725" s="62" t="s">
        <v>835</v>
      </c>
      <c r="B725" s="62">
        <v>1</v>
      </c>
      <c r="C725" s="62" t="s">
        <v>90</v>
      </c>
      <c r="D725" s="62"/>
      <c r="E725" s="71">
        <v>44007</v>
      </c>
      <c r="F725" s="71">
        <v>45354</v>
      </c>
      <c r="G725" s="63">
        <v>0.99</v>
      </c>
    </row>
    <row r="726" spans="1:7" x14ac:dyDescent="0.3">
      <c r="A726" s="60" t="s">
        <v>836</v>
      </c>
      <c r="B726" s="60">
        <v>2</v>
      </c>
      <c r="C726" s="60" t="s">
        <v>90</v>
      </c>
      <c r="D726" s="60" t="s">
        <v>444</v>
      </c>
      <c r="E726" s="70">
        <v>44007</v>
      </c>
      <c r="F726" s="70">
        <v>44267</v>
      </c>
      <c r="G726" s="61">
        <v>1</v>
      </c>
    </row>
    <row r="727" spans="1:7" x14ac:dyDescent="0.3">
      <c r="A727" s="62" t="s">
        <v>837</v>
      </c>
      <c r="B727" s="62">
        <v>2</v>
      </c>
      <c r="C727" s="62" t="s">
        <v>90</v>
      </c>
      <c r="D727" s="59" t="s">
        <v>446</v>
      </c>
      <c r="E727" s="70">
        <v>44550</v>
      </c>
      <c r="F727" s="70">
        <v>44907</v>
      </c>
      <c r="G727" s="63">
        <v>1</v>
      </c>
    </row>
    <row r="728" spans="1:7" x14ac:dyDescent="0.3">
      <c r="A728" s="60" t="s">
        <v>835</v>
      </c>
      <c r="B728" s="60">
        <v>2</v>
      </c>
      <c r="C728" s="60" t="s">
        <v>90</v>
      </c>
      <c r="D728" s="60" t="s">
        <v>444</v>
      </c>
      <c r="E728" s="70">
        <v>44273</v>
      </c>
      <c r="F728" s="70">
        <v>44449</v>
      </c>
      <c r="G728" s="61">
        <v>1</v>
      </c>
    </row>
    <row r="729" spans="1:7" x14ac:dyDescent="0.3">
      <c r="A729" s="60" t="s">
        <v>288</v>
      </c>
      <c r="B729" s="60">
        <v>2</v>
      </c>
      <c r="C729" s="60" t="s">
        <v>90</v>
      </c>
      <c r="D729" s="60" t="s">
        <v>446</v>
      </c>
      <c r="E729" s="70">
        <v>44816</v>
      </c>
      <c r="F729" s="70">
        <v>44988</v>
      </c>
      <c r="G729" s="61">
        <v>1</v>
      </c>
    </row>
    <row r="730" spans="1:7" x14ac:dyDescent="0.3">
      <c r="A730" s="62" t="s">
        <v>288</v>
      </c>
      <c r="B730" s="62">
        <v>2</v>
      </c>
      <c r="C730" s="62" t="s">
        <v>90</v>
      </c>
      <c r="D730" s="59" t="s">
        <v>603</v>
      </c>
      <c r="E730" s="70">
        <v>44911</v>
      </c>
      <c r="F730" s="70">
        <v>45354</v>
      </c>
      <c r="G730" s="63">
        <v>1</v>
      </c>
    </row>
    <row r="731" spans="1:7" x14ac:dyDescent="0.3">
      <c r="A731" s="60" t="s">
        <v>288</v>
      </c>
      <c r="B731" s="60">
        <v>2</v>
      </c>
      <c r="C731" s="60" t="s">
        <v>90</v>
      </c>
      <c r="D731" s="60" t="s">
        <v>596</v>
      </c>
      <c r="E731" s="70">
        <v>44911</v>
      </c>
      <c r="F731" s="70">
        <v>45354</v>
      </c>
      <c r="G731" s="61">
        <v>0.99</v>
      </c>
    </row>
    <row r="732" spans="1:7" x14ac:dyDescent="0.3">
      <c r="A732" s="60" t="s">
        <v>288</v>
      </c>
      <c r="B732" s="60">
        <v>2</v>
      </c>
      <c r="C732" s="60" t="s">
        <v>90</v>
      </c>
      <c r="D732" s="60" t="s">
        <v>597</v>
      </c>
      <c r="E732" s="70">
        <v>44911</v>
      </c>
      <c r="F732" s="70">
        <v>45272</v>
      </c>
      <c r="G732" s="61">
        <v>0.98</v>
      </c>
    </row>
    <row r="733" spans="1:7" x14ac:dyDescent="0.3">
      <c r="A733" s="60" t="s">
        <v>838</v>
      </c>
      <c r="B733" s="60">
        <v>1</v>
      </c>
      <c r="C733" s="60" t="s">
        <v>90</v>
      </c>
      <c r="D733" s="60" t="s">
        <v>448</v>
      </c>
      <c r="E733" s="70">
        <v>44630</v>
      </c>
      <c r="F733" s="70">
        <v>45083</v>
      </c>
      <c r="G733" s="61">
        <v>1</v>
      </c>
    </row>
    <row r="734" spans="1:7" x14ac:dyDescent="0.3">
      <c r="A734" s="62" t="s">
        <v>839</v>
      </c>
      <c r="B734" s="62">
        <v>1</v>
      </c>
      <c r="C734" s="62" t="s">
        <v>90</v>
      </c>
      <c r="D734" s="59" t="s">
        <v>464</v>
      </c>
      <c r="E734" s="70">
        <v>44543</v>
      </c>
      <c r="F734" s="70">
        <v>44826</v>
      </c>
      <c r="G734" s="63">
        <v>1</v>
      </c>
    </row>
    <row r="735" spans="1:7" x14ac:dyDescent="0.3">
      <c r="A735" s="60" t="s">
        <v>840</v>
      </c>
      <c r="B735" s="60">
        <v>1</v>
      </c>
      <c r="C735" s="60" t="s">
        <v>90</v>
      </c>
      <c r="D735" s="60" t="s">
        <v>464</v>
      </c>
      <c r="E735" s="71">
        <v>44988</v>
      </c>
      <c r="F735" s="71">
        <v>45272</v>
      </c>
      <c r="G735" s="61">
        <v>1</v>
      </c>
    </row>
    <row r="736" spans="1:7" x14ac:dyDescent="0.3">
      <c r="A736" s="60" t="s">
        <v>167</v>
      </c>
      <c r="B736" s="60">
        <v>2</v>
      </c>
      <c r="C736" s="60" t="s">
        <v>90</v>
      </c>
      <c r="D736" s="60" t="s">
        <v>464</v>
      </c>
      <c r="E736" s="70">
        <v>44988</v>
      </c>
      <c r="F736" s="70">
        <v>45272</v>
      </c>
      <c r="G736" s="61">
        <v>1</v>
      </c>
    </row>
    <row r="737" spans="1:7" x14ac:dyDescent="0.3">
      <c r="A737" s="60" t="s">
        <v>841</v>
      </c>
      <c r="B737" s="60">
        <v>1</v>
      </c>
      <c r="C737" s="60" t="s">
        <v>90</v>
      </c>
      <c r="D737" s="60"/>
      <c r="E737" s="71">
        <v>44090</v>
      </c>
      <c r="F737" s="71">
        <v>45354</v>
      </c>
      <c r="G737" s="61">
        <v>1</v>
      </c>
    </row>
    <row r="738" spans="1:7" x14ac:dyDescent="0.3">
      <c r="A738" s="62" t="s">
        <v>842</v>
      </c>
      <c r="B738" s="62">
        <v>2</v>
      </c>
      <c r="C738" s="62" t="s">
        <v>90</v>
      </c>
      <c r="D738" s="59" t="s">
        <v>444</v>
      </c>
      <c r="E738" s="70">
        <v>44090</v>
      </c>
      <c r="F738" s="70">
        <v>44447</v>
      </c>
      <c r="G738" s="63">
        <v>1</v>
      </c>
    </row>
    <row r="739" spans="1:7" x14ac:dyDescent="0.3">
      <c r="A739" s="60" t="s">
        <v>841</v>
      </c>
      <c r="B739" s="60">
        <v>2</v>
      </c>
      <c r="C739" s="60" t="s">
        <v>90</v>
      </c>
      <c r="D739" s="60" t="s">
        <v>444</v>
      </c>
      <c r="E739" s="70">
        <v>44449</v>
      </c>
      <c r="F739" s="70">
        <v>44540</v>
      </c>
      <c r="G739" s="61">
        <v>1</v>
      </c>
    </row>
    <row r="740" spans="1:7" x14ac:dyDescent="0.3">
      <c r="A740" s="60" t="s">
        <v>841</v>
      </c>
      <c r="B740" s="60">
        <v>2</v>
      </c>
      <c r="C740" s="60" t="s">
        <v>90</v>
      </c>
      <c r="D740" s="60" t="s">
        <v>446</v>
      </c>
      <c r="E740" s="70">
        <v>44904</v>
      </c>
      <c r="F740" s="70">
        <v>45083</v>
      </c>
      <c r="G740" s="61">
        <v>1</v>
      </c>
    </row>
    <row r="741" spans="1:7" x14ac:dyDescent="0.3">
      <c r="A741" s="62" t="s">
        <v>841</v>
      </c>
      <c r="B741" s="62">
        <v>2</v>
      </c>
      <c r="C741" s="62" t="s">
        <v>90</v>
      </c>
      <c r="D741" s="59" t="s">
        <v>603</v>
      </c>
      <c r="E741" s="70">
        <v>44998</v>
      </c>
      <c r="F741" s="70">
        <v>45354</v>
      </c>
      <c r="G741" s="63">
        <v>1</v>
      </c>
    </row>
    <row r="742" spans="1:7" x14ac:dyDescent="0.3">
      <c r="A742" s="60" t="s">
        <v>841</v>
      </c>
      <c r="B742" s="60">
        <v>2</v>
      </c>
      <c r="C742" s="60" t="s">
        <v>90</v>
      </c>
      <c r="D742" s="60" t="s">
        <v>597</v>
      </c>
      <c r="E742" s="70">
        <v>44998</v>
      </c>
      <c r="F742" s="70">
        <v>45354</v>
      </c>
      <c r="G742" s="61">
        <v>1</v>
      </c>
    </row>
    <row r="743" spans="1:7" x14ac:dyDescent="0.3">
      <c r="A743" s="60" t="s">
        <v>842</v>
      </c>
      <c r="B743" s="60">
        <v>2</v>
      </c>
      <c r="C743" s="60" t="s">
        <v>90</v>
      </c>
      <c r="D743" s="60" t="s">
        <v>446</v>
      </c>
      <c r="E743" s="70">
        <v>44550</v>
      </c>
      <c r="F743" s="70">
        <v>44907</v>
      </c>
      <c r="G743" s="61">
        <v>1</v>
      </c>
    </row>
    <row r="744" spans="1:7" x14ac:dyDescent="0.3">
      <c r="A744" s="62" t="s">
        <v>346</v>
      </c>
      <c r="B744" s="62">
        <v>1</v>
      </c>
      <c r="C744" s="62" t="s">
        <v>90</v>
      </c>
      <c r="D744" s="59"/>
      <c r="E744" s="71">
        <v>44543</v>
      </c>
      <c r="F744" s="71">
        <v>45272</v>
      </c>
      <c r="G744" s="63">
        <v>1</v>
      </c>
    </row>
    <row r="745" spans="1:7" x14ac:dyDescent="0.3">
      <c r="A745" s="60" t="s">
        <v>150</v>
      </c>
      <c r="B745" s="60">
        <v>2</v>
      </c>
      <c r="C745" s="60" t="s">
        <v>90</v>
      </c>
      <c r="D745" s="60" t="s">
        <v>464</v>
      </c>
      <c r="E745" s="70">
        <v>44543</v>
      </c>
      <c r="F745" s="70">
        <v>45272</v>
      </c>
      <c r="G745" s="61">
        <v>1</v>
      </c>
    </row>
    <row r="746" spans="1:7" x14ac:dyDescent="0.3">
      <c r="A746" s="60" t="s">
        <v>844</v>
      </c>
      <c r="B746" s="60">
        <v>1</v>
      </c>
      <c r="C746" s="60" t="s">
        <v>90</v>
      </c>
      <c r="D746" s="60" t="s">
        <v>448</v>
      </c>
      <c r="E746" s="70">
        <v>44543</v>
      </c>
      <c r="F746" s="70">
        <v>45354</v>
      </c>
      <c r="G746" s="61">
        <v>1</v>
      </c>
    </row>
    <row r="747" spans="1:7" x14ac:dyDescent="0.3">
      <c r="A747" s="62" t="s">
        <v>845</v>
      </c>
      <c r="B747" s="62">
        <v>1</v>
      </c>
      <c r="C747" s="62" t="s">
        <v>90</v>
      </c>
      <c r="D747" s="59" t="s">
        <v>448</v>
      </c>
      <c r="E747" s="70">
        <v>44630</v>
      </c>
      <c r="F747" s="70">
        <v>45354</v>
      </c>
      <c r="G747" s="63">
        <v>1</v>
      </c>
    </row>
    <row r="748" spans="1:7" x14ac:dyDescent="0.3">
      <c r="A748" s="60" t="s">
        <v>846</v>
      </c>
      <c r="B748" s="60">
        <v>1</v>
      </c>
      <c r="C748" s="60" t="s">
        <v>90</v>
      </c>
      <c r="D748" s="60"/>
      <c r="E748" s="71">
        <v>44449</v>
      </c>
      <c r="F748" s="71">
        <v>45354</v>
      </c>
      <c r="G748" s="61">
        <v>0.8</v>
      </c>
    </row>
    <row r="749" spans="1:7" x14ac:dyDescent="0.3">
      <c r="A749" s="62" t="s">
        <v>846</v>
      </c>
      <c r="B749" s="62">
        <v>2</v>
      </c>
      <c r="C749" s="62" t="s">
        <v>90</v>
      </c>
      <c r="D749" s="62" t="s">
        <v>444</v>
      </c>
      <c r="E749" s="70">
        <v>44449</v>
      </c>
      <c r="F749" s="70">
        <v>44540</v>
      </c>
      <c r="G749" s="63">
        <v>1</v>
      </c>
    </row>
    <row r="750" spans="1:7" x14ac:dyDescent="0.3">
      <c r="A750" s="60" t="s">
        <v>846</v>
      </c>
      <c r="B750" s="60">
        <v>2</v>
      </c>
      <c r="C750" s="60" t="s">
        <v>90</v>
      </c>
      <c r="D750" s="60" t="s">
        <v>446</v>
      </c>
      <c r="E750" s="70">
        <v>44550</v>
      </c>
      <c r="F750" s="70">
        <v>45083</v>
      </c>
      <c r="G750" s="61">
        <v>1</v>
      </c>
    </row>
    <row r="751" spans="1:7" x14ac:dyDescent="0.3">
      <c r="A751" s="60" t="s">
        <v>846</v>
      </c>
      <c r="B751" s="60">
        <v>2</v>
      </c>
      <c r="C751" s="60" t="s">
        <v>90</v>
      </c>
      <c r="D751" s="60" t="s">
        <v>603</v>
      </c>
      <c r="E751" s="70">
        <v>45084</v>
      </c>
      <c r="F751" s="70">
        <v>45354</v>
      </c>
      <c r="G751" s="61">
        <v>0.95</v>
      </c>
    </row>
    <row r="752" spans="1:7" x14ac:dyDescent="0.3">
      <c r="A752" s="62" t="s">
        <v>846</v>
      </c>
      <c r="B752" s="62">
        <v>2</v>
      </c>
      <c r="C752" s="62" t="s">
        <v>90</v>
      </c>
      <c r="D752" s="59" t="s">
        <v>597</v>
      </c>
      <c r="E752" s="70">
        <v>45084</v>
      </c>
      <c r="F752" s="70">
        <v>45354</v>
      </c>
      <c r="G752" s="63">
        <v>1</v>
      </c>
    </row>
    <row r="753" spans="1:7" x14ac:dyDescent="0.3">
      <c r="A753" s="60" t="s">
        <v>846</v>
      </c>
      <c r="B753" s="60">
        <v>2</v>
      </c>
      <c r="C753" s="60" t="s">
        <v>90</v>
      </c>
      <c r="D753" s="60" t="s">
        <v>604</v>
      </c>
      <c r="E753" s="70">
        <v>45084</v>
      </c>
      <c r="F753" s="70">
        <v>45354</v>
      </c>
      <c r="G753" s="61">
        <v>0</v>
      </c>
    </row>
    <row r="754" spans="1:7" x14ac:dyDescent="0.3">
      <c r="A754" s="60" t="s">
        <v>847</v>
      </c>
      <c r="B754" s="60">
        <v>1</v>
      </c>
      <c r="C754" s="60" t="s">
        <v>90</v>
      </c>
      <c r="D754" s="60"/>
      <c r="E754" s="71">
        <v>44197</v>
      </c>
      <c r="F754" s="71">
        <v>45272</v>
      </c>
      <c r="G754" s="61">
        <v>1</v>
      </c>
    </row>
    <row r="755" spans="1:7" x14ac:dyDescent="0.3">
      <c r="A755" s="62" t="s">
        <v>113</v>
      </c>
      <c r="B755" s="62">
        <v>2</v>
      </c>
      <c r="C755" s="62" t="s">
        <v>90</v>
      </c>
      <c r="D755" s="59" t="s">
        <v>464</v>
      </c>
      <c r="E755" s="70">
        <v>44197</v>
      </c>
      <c r="F755" s="70">
        <v>45272</v>
      </c>
      <c r="G755" s="63">
        <v>1</v>
      </c>
    </row>
    <row r="756" spans="1:7" ht="21.6" x14ac:dyDescent="0.3">
      <c r="A756" s="60" t="s">
        <v>848</v>
      </c>
      <c r="B756" s="60">
        <v>2</v>
      </c>
      <c r="C756" s="60" t="s">
        <v>91</v>
      </c>
      <c r="D756" s="60" t="s">
        <v>627</v>
      </c>
      <c r="E756" s="70">
        <v>44635</v>
      </c>
      <c r="F756" s="70">
        <v>45191</v>
      </c>
      <c r="G756" s="61">
        <v>1</v>
      </c>
    </row>
    <row r="757" spans="1:7" x14ac:dyDescent="0.3">
      <c r="A757" s="60" t="s">
        <v>849</v>
      </c>
      <c r="B757" s="60">
        <v>1</v>
      </c>
      <c r="C757" s="60" t="s">
        <v>90</v>
      </c>
      <c r="D757" s="60" t="s">
        <v>448</v>
      </c>
      <c r="E757" s="70">
        <v>44540</v>
      </c>
      <c r="F757" s="70">
        <v>45354</v>
      </c>
      <c r="G757" s="61">
        <v>1</v>
      </c>
    </row>
    <row r="758" spans="1:7" x14ac:dyDescent="0.3">
      <c r="A758" s="62" t="s">
        <v>850</v>
      </c>
      <c r="B758" s="62">
        <v>1</v>
      </c>
      <c r="C758" s="62" t="s">
        <v>90</v>
      </c>
      <c r="D758" s="59" t="s">
        <v>444</v>
      </c>
      <c r="E758" s="70">
        <v>44169</v>
      </c>
      <c r="F758" s="70">
        <v>44267</v>
      </c>
      <c r="G758" s="63">
        <v>1</v>
      </c>
    </row>
    <row r="759" spans="1:7" x14ac:dyDescent="0.3">
      <c r="A759" s="60" t="s">
        <v>851</v>
      </c>
      <c r="B759" s="60">
        <v>1</v>
      </c>
      <c r="C759" s="60" t="s">
        <v>90</v>
      </c>
      <c r="D759" s="60" t="s">
        <v>444</v>
      </c>
      <c r="E759" s="70">
        <v>44273</v>
      </c>
      <c r="F759" s="70">
        <v>44280</v>
      </c>
      <c r="G759" s="61">
        <v>1</v>
      </c>
    </row>
    <row r="760" spans="1:7" x14ac:dyDescent="0.3">
      <c r="A760" s="60" t="s">
        <v>852</v>
      </c>
      <c r="B760" s="60">
        <v>1</v>
      </c>
      <c r="C760" s="60" t="s">
        <v>90</v>
      </c>
      <c r="D760" s="60" t="s">
        <v>444</v>
      </c>
      <c r="E760" s="71">
        <v>44820</v>
      </c>
      <c r="F760" s="71">
        <v>45352</v>
      </c>
      <c r="G760" s="61">
        <v>0.99</v>
      </c>
    </row>
    <row r="761" spans="1:7" x14ac:dyDescent="0.3">
      <c r="A761" s="62" t="s">
        <v>852</v>
      </c>
      <c r="B761" s="62">
        <v>2</v>
      </c>
      <c r="C761" s="62" t="s">
        <v>90</v>
      </c>
      <c r="D761" s="59" t="s">
        <v>603</v>
      </c>
      <c r="E761" s="70">
        <v>44911</v>
      </c>
      <c r="F761" s="70">
        <v>45083</v>
      </c>
      <c r="G761" s="63">
        <v>1</v>
      </c>
    </row>
    <row r="762" spans="1:7" x14ac:dyDescent="0.3">
      <c r="A762" s="60" t="s">
        <v>852</v>
      </c>
      <c r="B762" s="60">
        <v>2</v>
      </c>
      <c r="C762" s="60" t="s">
        <v>90</v>
      </c>
      <c r="D762" s="60" t="s">
        <v>604</v>
      </c>
      <c r="E762" s="70">
        <v>44820</v>
      </c>
      <c r="F762" s="70">
        <v>44820</v>
      </c>
      <c r="G762" s="61">
        <v>1</v>
      </c>
    </row>
    <row r="763" spans="1:7" x14ac:dyDescent="0.3">
      <c r="A763" s="60" t="s">
        <v>853</v>
      </c>
      <c r="B763" s="60">
        <v>2</v>
      </c>
      <c r="C763" s="60" t="s">
        <v>90</v>
      </c>
      <c r="D763" s="60" t="s">
        <v>627</v>
      </c>
      <c r="E763" s="70">
        <v>45178</v>
      </c>
      <c r="F763" s="70">
        <v>45352</v>
      </c>
      <c r="G763" s="61">
        <v>1</v>
      </c>
    </row>
    <row r="764" spans="1:7" x14ac:dyDescent="0.3">
      <c r="A764" s="62" t="s">
        <v>854</v>
      </c>
      <c r="B764" s="62">
        <v>1</v>
      </c>
      <c r="C764" s="62" t="s">
        <v>90</v>
      </c>
      <c r="D764" s="59" t="s">
        <v>478</v>
      </c>
      <c r="E764" s="70">
        <v>44540</v>
      </c>
      <c r="F764" s="70">
        <v>44988</v>
      </c>
      <c r="G764" s="63">
        <v>1</v>
      </c>
    </row>
    <row r="765" spans="1:7" x14ac:dyDescent="0.3">
      <c r="A765" s="60" t="s">
        <v>855</v>
      </c>
      <c r="B765" s="60">
        <v>1</v>
      </c>
      <c r="C765" s="60" t="s">
        <v>90</v>
      </c>
      <c r="D765" s="60" t="s">
        <v>478</v>
      </c>
      <c r="E765" s="70">
        <v>44630</v>
      </c>
      <c r="F765" s="70">
        <v>44907</v>
      </c>
      <c r="G765" s="61">
        <v>1</v>
      </c>
    </row>
    <row r="766" spans="1:7" x14ac:dyDescent="0.3">
      <c r="A766" s="60" t="s">
        <v>856</v>
      </c>
      <c r="B766" s="60">
        <v>1</v>
      </c>
      <c r="C766" s="60" t="s">
        <v>90</v>
      </c>
      <c r="D766" s="60" t="s">
        <v>478</v>
      </c>
      <c r="E766" s="70">
        <v>44714</v>
      </c>
      <c r="F766" s="70">
        <v>44988</v>
      </c>
      <c r="G766" s="61">
        <v>1</v>
      </c>
    </row>
    <row r="767" spans="1:7" x14ac:dyDescent="0.3">
      <c r="A767" s="62" t="s">
        <v>857</v>
      </c>
      <c r="B767" s="62">
        <v>1</v>
      </c>
      <c r="C767" s="62" t="s">
        <v>90</v>
      </c>
      <c r="D767" s="59" t="s">
        <v>478</v>
      </c>
      <c r="E767" s="70">
        <v>43349</v>
      </c>
      <c r="F767" s="70">
        <v>44904</v>
      </c>
      <c r="G767" s="63">
        <v>1</v>
      </c>
    </row>
    <row r="768" spans="1:7" x14ac:dyDescent="0.3">
      <c r="A768" s="60" t="s">
        <v>858</v>
      </c>
      <c r="B768" s="60">
        <v>1</v>
      </c>
      <c r="C768" s="60" t="s">
        <v>90</v>
      </c>
      <c r="D768" s="60" t="s">
        <v>478</v>
      </c>
      <c r="E768" s="70">
        <v>44714</v>
      </c>
      <c r="F768" s="70">
        <v>44907</v>
      </c>
      <c r="G768" s="61">
        <v>1</v>
      </c>
    </row>
    <row r="769" spans="1:7" x14ac:dyDescent="0.3">
      <c r="A769" s="60" t="s">
        <v>859</v>
      </c>
      <c r="B769" s="60">
        <v>1</v>
      </c>
      <c r="C769" s="60" t="s">
        <v>90</v>
      </c>
      <c r="D769" s="60"/>
      <c r="E769" s="71">
        <v>44715</v>
      </c>
      <c r="F769" s="71">
        <v>45272</v>
      </c>
      <c r="G769" s="61">
        <v>1</v>
      </c>
    </row>
    <row r="770" spans="1:7" x14ac:dyDescent="0.3">
      <c r="A770" s="60" t="s">
        <v>859</v>
      </c>
      <c r="B770" s="60">
        <v>2</v>
      </c>
      <c r="C770" s="60" t="s">
        <v>90</v>
      </c>
      <c r="D770" s="60" t="s">
        <v>603</v>
      </c>
      <c r="E770" s="70">
        <v>44715</v>
      </c>
      <c r="F770" s="70">
        <v>45272</v>
      </c>
      <c r="G770" s="61">
        <v>1</v>
      </c>
    </row>
    <row r="771" spans="1:7" x14ac:dyDescent="0.3">
      <c r="A771" s="62" t="s">
        <v>860</v>
      </c>
      <c r="B771" s="62">
        <v>2</v>
      </c>
      <c r="C771" s="62" t="s">
        <v>90</v>
      </c>
      <c r="D771" s="59" t="s">
        <v>603</v>
      </c>
      <c r="E771" s="70">
        <v>44715</v>
      </c>
      <c r="F771" s="70">
        <v>45272</v>
      </c>
      <c r="G771" s="63">
        <v>1</v>
      </c>
    </row>
    <row r="772" spans="1:7" x14ac:dyDescent="0.3">
      <c r="A772" s="60" t="s">
        <v>861</v>
      </c>
      <c r="B772" s="60">
        <v>1</v>
      </c>
      <c r="C772" s="60" t="s">
        <v>90</v>
      </c>
      <c r="D772" s="60"/>
      <c r="E772" s="71">
        <v>44715</v>
      </c>
      <c r="F772" s="71">
        <v>45272</v>
      </c>
      <c r="G772" s="61">
        <v>1</v>
      </c>
    </row>
    <row r="773" spans="1:7" x14ac:dyDescent="0.3">
      <c r="A773" s="60" t="s">
        <v>861</v>
      </c>
      <c r="B773" s="60">
        <v>2</v>
      </c>
      <c r="C773" s="60" t="s">
        <v>90</v>
      </c>
      <c r="D773" s="60" t="s">
        <v>603</v>
      </c>
      <c r="E773" s="70">
        <v>44715</v>
      </c>
      <c r="F773" s="70">
        <v>45272</v>
      </c>
      <c r="G773" s="61">
        <v>1</v>
      </c>
    </row>
    <row r="774" spans="1:7" x14ac:dyDescent="0.3">
      <c r="A774" s="60" t="s">
        <v>862</v>
      </c>
      <c r="B774" s="60">
        <v>2</v>
      </c>
      <c r="C774" s="60" t="s">
        <v>90</v>
      </c>
      <c r="D774" s="60" t="s">
        <v>603</v>
      </c>
      <c r="E774" s="70">
        <v>44715</v>
      </c>
      <c r="F774" s="70">
        <v>45272</v>
      </c>
      <c r="G774" s="61">
        <v>1</v>
      </c>
    </row>
    <row r="775" spans="1:7" x14ac:dyDescent="0.3">
      <c r="A775" s="62" t="s">
        <v>863</v>
      </c>
      <c r="B775" s="62">
        <v>2</v>
      </c>
      <c r="C775" s="62" t="s">
        <v>90</v>
      </c>
      <c r="D775" s="59" t="s">
        <v>603</v>
      </c>
      <c r="E775" s="70">
        <v>44715</v>
      </c>
      <c r="F775" s="70">
        <v>45272</v>
      </c>
      <c r="G775" s="63">
        <v>1</v>
      </c>
    </row>
    <row r="776" spans="1:7" x14ac:dyDescent="0.3">
      <c r="A776" s="60" t="s">
        <v>864</v>
      </c>
      <c r="B776" s="60">
        <v>1</v>
      </c>
      <c r="C776" s="60" t="s">
        <v>90</v>
      </c>
      <c r="D776" s="60"/>
      <c r="E776" s="71">
        <v>44715</v>
      </c>
      <c r="F776" s="71">
        <v>45354</v>
      </c>
      <c r="G776" s="61">
        <v>1</v>
      </c>
    </row>
    <row r="777" spans="1:7" x14ac:dyDescent="0.3">
      <c r="A777" s="60" t="s">
        <v>864</v>
      </c>
      <c r="B777" s="60">
        <v>2</v>
      </c>
      <c r="C777" s="60" t="s">
        <v>90</v>
      </c>
      <c r="D777" s="60" t="s">
        <v>603</v>
      </c>
      <c r="E777" s="70">
        <v>44715</v>
      </c>
      <c r="F777" s="70">
        <v>45354</v>
      </c>
      <c r="G777" s="61">
        <v>1</v>
      </c>
    </row>
    <row r="778" spans="1:7" x14ac:dyDescent="0.3">
      <c r="A778" s="62" t="s">
        <v>864</v>
      </c>
      <c r="B778" s="62">
        <v>2</v>
      </c>
      <c r="C778" s="62" t="s">
        <v>90</v>
      </c>
      <c r="D778" s="59" t="s">
        <v>596</v>
      </c>
      <c r="E778" s="70">
        <v>44718</v>
      </c>
      <c r="F778" s="70">
        <v>45354</v>
      </c>
      <c r="G778" s="63">
        <v>1</v>
      </c>
    </row>
    <row r="779" spans="1:7" x14ac:dyDescent="0.3">
      <c r="A779" s="60" t="s">
        <v>864</v>
      </c>
      <c r="B779" s="60">
        <v>2</v>
      </c>
      <c r="C779" s="60" t="s">
        <v>90</v>
      </c>
      <c r="D779" s="60" t="s">
        <v>597</v>
      </c>
      <c r="E779" s="70">
        <v>44715</v>
      </c>
      <c r="F779" s="70">
        <v>45354</v>
      </c>
      <c r="G779" s="61">
        <v>1</v>
      </c>
    </row>
    <row r="780" spans="1:7" x14ac:dyDescent="0.3">
      <c r="A780" s="62" t="s">
        <v>865</v>
      </c>
      <c r="B780" s="62">
        <v>1</v>
      </c>
      <c r="C780" s="62" t="s">
        <v>90</v>
      </c>
      <c r="D780" s="59" t="s">
        <v>603</v>
      </c>
      <c r="E780" s="70">
        <v>44715</v>
      </c>
      <c r="F780" s="70">
        <v>44903</v>
      </c>
      <c r="G780" s="63">
        <v>1</v>
      </c>
    </row>
    <row r="781" spans="1:7" x14ac:dyDescent="0.3">
      <c r="A781" s="60" t="s">
        <v>866</v>
      </c>
      <c r="B781" s="60">
        <v>1</v>
      </c>
      <c r="C781" s="60" t="s">
        <v>90</v>
      </c>
      <c r="D781" s="60"/>
      <c r="E781" s="71">
        <v>44715</v>
      </c>
      <c r="F781" s="71">
        <v>45272</v>
      </c>
      <c r="G781" s="61">
        <v>1</v>
      </c>
    </row>
    <row r="782" spans="1:7" x14ac:dyDescent="0.3">
      <c r="A782" s="60" t="s">
        <v>866</v>
      </c>
      <c r="B782" s="60">
        <v>2</v>
      </c>
      <c r="C782" s="60" t="s">
        <v>90</v>
      </c>
      <c r="D782" s="60" t="s">
        <v>603</v>
      </c>
      <c r="E782" s="70">
        <v>44715</v>
      </c>
      <c r="F782" s="70">
        <v>45272</v>
      </c>
      <c r="G782" s="61">
        <v>1</v>
      </c>
    </row>
    <row r="783" spans="1:7" x14ac:dyDescent="0.3">
      <c r="A783" s="62" t="s">
        <v>866</v>
      </c>
      <c r="B783" s="62">
        <v>2</v>
      </c>
      <c r="C783" s="62" t="s">
        <v>90</v>
      </c>
      <c r="D783" s="59" t="s">
        <v>596</v>
      </c>
      <c r="E783" s="70">
        <v>44715</v>
      </c>
      <c r="F783" s="70">
        <v>45272</v>
      </c>
      <c r="G783" s="63">
        <v>1</v>
      </c>
    </row>
    <row r="784" spans="1:7" x14ac:dyDescent="0.3">
      <c r="A784" s="60" t="s">
        <v>867</v>
      </c>
      <c r="B784" s="60">
        <v>1</v>
      </c>
      <c r="C784" s="60" t="s">
        <v>90</v>
      </c>
      <c r="D784" s="60" t="s">
        <v>597</v>
      </c>
      <c r="E784" s="70">
        <v>44627</v>
      </c>
      <c r="F784" s="70">
        <v>45354</v>
      </c>
      <c r="G784" s="61">
        <v>1</v>
      </c>
    </row>
    <row r="785" spans="1:7" x14ac:dyDescent="0.3">
      <c r="A785" s="60" t="s">
        <v>868</v>
      </c>
      <c r="B785" s="60">
        <v>1</v>
      </c>
      <c r="C785" s="60" t="s">
        <v>90</v>
      </c>
      <c r="D785" s="60" t="s">
        <v>596</v>
      </c>
      <c r="E785" s="70">
        <v>44910</v>
      </c>
      <c r="F785" s="70">
        <v>45272</v>
      </c>
      <c r="G785" s="61">
        <v>1</v>
      </c>
    </row>
    <row r="786" spans="1:7" x14ac:dyDescent="0.3">
      <c r="A786" s="60" t="s">
        <v>869</v>
      </c>
      <c r="B786" s="60">
        <v>1</v>
      </c>
      <c r="C786" s="60" t="s">
        <v>90</v>
      </c>
      <c r="D786" s="60" t="s">
        <v>597</v>
      </c>
      <c r="E786" s="70">
        <v>44998</v>
      </c>
      <c r="F786" s="70">
        <v>45275</v>
      </c>
      <c r="G786" s="61">
        <v>1</v>
      </c>
    </row>
    <row r="787" spans="1:7" x14ac:dyDescent="0.3">
      <c r="A787" s="62" t="s">
        <v>870</v>
      </c>
      <c r="B787" s="62">
        <v>1</v>
      </c>
      <c r="C787" s="62" t="s">
        <v>90</v>
      </c>
      <c r="D787" s="59" t="s">
        <v>597</v>
      </c>
      <c r="E787" s="70">
        <v>44798</v>
      </c>
      <c r="F787" s="70">
        <v>45354</v>
      </c>
      <c r="G787" s="63">
        <v>0.5</v>
      </c>
    </row>
    <row r="788" spans="1:7" x14ac:dyDescent="0.3">
      <c r="A788" s="60" t="s">
        <v>871</v>
      </c>
      <c r="B788" s="60">
        <v>1</v>
      </c>
      <c r="C788" s="60" t="s">
        <v>90</v>
      </c>
      <c r="D788" s="60" t="s">
        <v>444</v>
      </c>
      <c r="E788" s="71">
        <v>45146</v>
      </c>
      <c r="F788" s="71">
        <v>45178</v>
      </c>
      <c r="G788" s="61">
        <v>1</v>
      </c>
    </row>
    <row r="789" spans="1:7" x14ac:dyDescent="0.3">
      <c r="A789" s="60" t="s">
        <v>871</v>
      </c>
      <c r="B789" s="60">
        <v>2</v>
      </c>
      <c r="C789" s="60" t="s">
        <v>90</v>
      </c>
      <c r="D789" s="60" t="s">
        <v>444</v>
      </c>
      <c r="E789" s="70">
        <v>45146</v>
      </c>
      <c r="F789" s="70">
        <v>45178</v>
      </c>
      <c r="G789" s="61">
        <v>1</v>
      </c>
    </row>
    <row r="790" spans="1:7" x14ac:dyDescent="0.3">
      <c r="A790" s="60" t="s">
        <v>871</v>
      </c>
      <c r="B790" s="62">
        <v>2</v>
      </c>
      <c r="C790" s="62" t="s">
        <v>90</v>
      </c>
      <c r="D790" s="59" t="s">
        <v>478</v>
      </c>
      <c r="E790" s="70">
        <v>45146</v>
      </c>
      <c r="F790" s="70">
        <v>45178</v>
      </c>
      <c r="G790" s="63">
        <v>1</v>
      </c>
    </row>
    <row r="791" spans="1:7" x14ac:dyDescent="0.3">
      <c r="A791" s="60" t="s">
        <v>872</v>
      </c>
      <c r="B791" s="60">
        <v>1</v>
      </c>
      <c r="C791" s="60" t="s">
        <v>90</v>
      </c>
      <c r="D791" s="60" t="s">
        <v>597</v>
      </c>
      <c r="E791" s="70">
        <v>45272</v>
      </c>
      <c r="F791" s="70">
        <v>45366</v>
      </c>
      <c r="G791" s="61">
        <v>1</v>
      </c>
    </row>
    <row r="792" spans="1:7" x14ac:dyDescent="0.3">
      <c r="A792" s="60" t="s">
        <v>123</v>
      </c>
      <c r="B792" s="60">
        <v>1</v>
      </c>
      <c r="C792" s="60" t="s">
        <v>90</v>
      </c>
      <c r="D792" s="60"/>
      <c r="E792" s="70">
        <v>42444</v>
      </c>
      <c r="F792" s="70">
        <v>42444</v>
      </c>
      <c r="G792" s="61">
        <v>1</v>
      </c>
    </row>
    <row r="793" spans="1:7" x14ac:dyDescent="0.3">
      <c r="A793" s="62" t="s">
        <v>873</v>
      </c>
      <c r="B793" s="62">
        <v>1</v>
      </c>
      <c r="C793" s="62" t="s">
        <v>90</v>
      </c>
      <c r="D793" s="59" t="s">
        <v>478</v>
      </c>
      <c r="E793" s="70">
        <v>44630</v>
      </c>
      <c r="F793" s="70">
        <v>44988</v>
      </c>
      <c r="G793" s="63">
        <v>1</v>
      </c>
    </row>
    <row r="794" spans="1:7" x14ac:dyDescent="0.3">
      <c r="A794" s="60" t="s">
        <v>874</v>
      </c>
      <c r="B794" s="60">
        <v>1</v>
      </c>
      <c r="C794" s="60" t="s">
        <v>90</v>
      </c>
      <c r="D794" s="60" t="s">
        <v>478</v>
      </c>
      <c r="E794" s="70">
        <v>45001</v>
      </c>
      <c r="F794" s="70">
        <v>45272</v>
      </c>
      <c r="G794" s="61">
        <v>1</v>
      </c>
    </row>
    <row r="795" spans="1:7" x14ac:dyDescent="0.3">
      <c r="A795" s="60" t="s">
        <v>875</v>
      </c>
      <c r="B795" s="60">
        <v>1</v>
      </c>
      <c r="C795" s="60" t="s">
        <v>90</v>
      </c>
      <c r="D795" s="60" t="s">
        <v>478</v>
      </c>
      <c r="E795" s="70">
        <v>44904</v>
      </c>
      <c r="F795" s="70">
        <v>45083</v>
      </c>
      <c r="G795" s="61">
        <v>1</v>
      </c>
    </row>
    <row r="796" spans="1:7" x14ac:dyDescent="0.3">
      <c r="A796" s="62" t="s">
        <v>876</v>
      </c>
      <c r="B796" s="62">
        <v>1</v>
      </c>
      <c r="C796" s="62" t="s">
        <v>90</v>
      </c>
      <c r="D796" s="59" t="s">
        <v>478</v>
      </c>
      <c r="E796" s="70">
        <v>44904</v>
      </c>
      <c r="F796" s="70">
        <v>45178</v>
      </c>
      <c r="G796" s="63">
        <v>1</v>
      </c>
    </row>
    <row r="797" spans="1:7" x14ac:dyDescent="0.3">
      <c r="A797" s="60" t="s">
        <v>877</v>
      </c>
      <c r="B797" s="60">
        <v>1</v>
      </c>
      <c r="C797" s="60" t="s">
        <v>90</v>
      </c>
      <c r="D797" s="60" t="s">
        <v>478</v>
      </c>
      <c r="E797" s="70">
        <v>44630</v>
      </c>
      <c r="F797" s="70">
        <v>44988</v>
      </c>
      <c r="G797" s="61">
        <v>1</v>
      </c>
    </row>
    <row r="798" spans="1:7" x14ac:dyDescent="0.3">
      <c r="A798" s="60" t="s">
        <v>878</v>
      </c>
      <c r="B798" s="60">
        <v>1</v>
      </c>
      <c r="C798" s="60" t="s">
        <v>90</v>
      </c>
      <c r="D798" s="60" t="s">
        <v>478</v>
      </c>
      <c r="E798" s="71">
        <v>44630</v>
      </c>
      <c r="F798" s="71">
        <v>45354</v>
      </c>
      <c r="G798" s="61">
        <v>1</v>
      </c>
    </row>
    <row r="799" spans="1:7" x14ac:dyDescent="0.3">
      <c r="A799" s="62" t="s">
        <v>879</v>
      </c>
      <c r="B799" s="62">
        <v>2</v>
      </c>
      <c r="C799" s="62" t="s">
        <v>90</v>
      </c>
      <c r="D799" s="59" t="s">
        <v>478</v>
      </c>
      <c r="E799" s="70">
        <v>44630</v>
      </c>
      <c r="F799" s="70">
        <v>44907</v>
      </c>
      <c r="G799" s="63">
        <v>1</v>
      </c>
    </row>
    <row r="800" spans="1:7" x14ac:dyDescent="0.3">
      <c r="A800" s="60" t="s">
        <v>878</v>
      </c>
      <c r="B800" s="60">
        <v>2</v>
      </c>
      <c r="C800" s="60" t="s">
        <v>90</v>
      </c>
      <c r="D800" s="60" t="s">
        <v>478</v>
      </c>
      <c r="E800" s="70">
        <v>44904</v>
      </c>
      <c r="F800" s="70">
        <v>45083</v>
      </c>
      <c r="G800" s="61">
        <v>1</v>
      </c>
    </row>
    <row r="801" spans="1:7" x14ac:dyDescent="0.3">
      <c r="A801" s="60" t="s">
        <v>878</v>
      </c>
      <c r="B801" s="60">
        <v>2</v>
      </c>
      <c r="C801" s="60" t="s">
        <v>90</v>
      </c>
      <c r="D801" s="60" t="s">
        <v>597</v>
      </c>
      <c r="E801" s="70">
        <v>45178</v>
      </c>
      <c r="F801" s="70">
        <v>45354</v>
      </c>
      <c r="G801" s="61">
        <v>1</v>
      </c>
    </row>
    <row r="802" spans="1:7" x14ac:dyDescent="0.3">
      <c r="A802" s="62" t="s">
        <v>880</v>
      </c>
      <c r="B802" s="62">
        <v>1</v>
      </c>
      <c r="C802" s="62" t="s">
        <v>90</v>
      </c>
      <c r="D802" s="59" t="s">
        <v>478</v>
      </c>
      <c r="E802" s="70">
        <v>44630</v>
      </c>
      <c r="F802" s="70">
        <v>44907</v>
      </c>
      <c r="G802" s="63">
        <v>1</v>
      </c>
    </row>
    <row r="803" spans="1:7" x14ac:dyDescent="0.3">
      <c r="A803" s="60" t="s">
        <v>881</v>
      </c>
      <c r="B803" s="60">
        <v>1</v>
      </c>
      <c r="C803" s="60" t="s">
        <v>90</v>
      </c>
      <c r="D803" s="60" t="s">
        <v>478</v>
      </c>
      <c r="E803" s="70">
        <v>45001</v>
      </c>
      <c r="F803" s="70">
        <v>45178</v>
      </c>
      <c r="G803" s="61">
        <v>1</v>
      </c>
    </row>
    <row r="804" spans="1:7" x14ac:dyDescent="0.3">
      <c r="A804" s="60" t="s">
        <v>882</v>
      </c>
      <c r="B804" s="60">
        <v>1</v>
      </c>
      <c r="C804" s="60" t="s">
        <v>90</v>
      </c>
      <c r="D804" s="60" t="s">
        <v>478</v>
      </c>
      <c r="E804" s="70">
        <v>44543</v>
      </c>
      <c r="F804" s="70">
        <v>44988</v>
      </c>
      <c r="G804" s="61">
        <v>1</v>
      </c>
    </row>
    <row r="805" spans="1:7" x14ac:dyDescent="0.3">
      <c r="A805" s="60" t="s">
        <v>883</v>
      </c>
      <c r="B805" s="60">
        <v>1</v>
      </c>
      <c r="C805" s="60" t="s">
        <v>90</v>
      </c>
      <c r="D805" s="60" t="s">
        <v>478</v>
      </c>
      <c r="E805" s="70">
        <v>43447</v>
      </c>
      <c r="F805" s="70">
        <v>44904</v>
      </c>
      <c r="G805" s="61">
        <v>1</v>
      </c>
    </row>
    <row r="806" spans="1:7" x14ac:dyDescent="0.3">
      <c r="A806" s="60" t="s">
        <v>884</v>
      </c>
      <c r="B806" s="60">
        <v>1</v>
      </c>
      <c r="C806" s="60" t="s">
        <v>90</v>
      </c>
      <c r="D806" s="59" t="s">
        <v>478</v>
      </c>
      <c r="E806" s="70">
        <v>44714</v>
      </c>
      <c r="F806" s="70">
        <v>44988</v>
      </c>
      <c r="G806" s="61">
        <v>1</v>
      </c>
    </row>
    <row r="807" spans="1:7" x14ac:dyDescent="0.3">
      <c r="A807" s="62" t="s">
        <v>885</v>
      </c>
      <c r="B807" s="62">
        <v>1</v>
      </c>
      <c r="C807" s="62" t="s">
        <v>90</v>
      </c>
      <c r="D807" s="62" t="s">
        <v>478</v>
      </c>
      <c r="E807" s="70">
        <v>44714</v>
      </c>
      <c r="F807" s="70">
        <v>44988</v>
      </c>
      <c r="G807" s="63">
        <v>1</v>
      </c>
    </row>
    <row r="808" spans="1:7" x14ac:dyDescent="0.3">
      <c r="A808" s="60" t="s">
        <v>886</v>
      </c>
      <c r="B808" s="60">
        <v>1</v>
      </c>
      <c r="C808" s="60" t="s">
        <v>90</v>
      </c>
      <c r="D808" s="60" t="s">
        <v>478</v>
      </c>
      <c r="E808" s="70">
        <v>45047</v>
      </c>
      <c r="F808" s="70">
        <v>45083</v>
      </c>
      <c r="G808" s="61">
        <v>1</v>
      </c>
    </row>
    <row r="809" spans="1:7" x14ac:dyDescent="0.3">
      <c r="A809" s="60" t="s">
        <v>887</v>
      </c>
      <c r="B809" s="60">
        <v>1</v>
      </c>
      <c r="C809" s="60" t="s">
        <v>90</v>
      </c>
      <c r="D809" s="60" t="s">
        <v>478</v>
      </c>
      <c r="E809" s="70">
        <v>45175</v>
      </c>
      <c r="F809" s="70">
        <v>45354</v>
      </c>
      <c r="G809" s="61">
        <v>1</v>
      </c>
    </row>
    <row r="810" spans="1:7" x14ac:dyDescent="0.3">
      <c r="A810" s="62" t="s">
        <v>123</v>
      </c>
      <c r="B810" s="62">
        <v>1</v>
      </c>
      <c r="C810" s="62" t="s">
        <v>90</v>
      </c>
      <c r="D810" s="62"/>
      <c r="E810" s="70">
        <v>43531</v>
      </c>
      <c r="F810" s="70">
        <v>43531</v>
      </c>
      <c r="G810" s="63">
        <v>0</v>
      </c>
    </row>
    <row r="811" spans="1:7" x14ac:dyDescent="0.3">
      <c r="A811" s="60" t="s">
        <v>888</v>
      </c>
      <c r="B811" s="60">
        <v>1</v>
      </c>
      <c r="C811" s="60" t="s">
        <v>90</v>
      </c>
      <c r="D811" s="60"/>
      <c r="E811" s="71">
        <v>44635</v>
      </c>
      <c r="F811" s="71">
        <v>45449</v>
      </c>
      <c r="G811" s="61">
        <v>0.84</v>
      </c>
    </row>
    <row r="812" spans="1:7" x14ac:dyDescent="0.3">
      <c r="A812" s="60" t="s">
        <v>889</v>
      </c>
      <c r="B812" s="60">
        <v>2</v>
      </c>
      <c r="C812" s="60" t="s">
        <v>90</v>
      </c>
      <c r="D812" s="60" t="s">
        <v>453</v>
      </c>
      <c r="E812" s="70">
        <v>45084</v>
      </c>
      <c r="F812" s="70">
        <v>45272</v>
      </c>
      <c r="G812" s="61">
        <v>1</v>
      </c>
    </row>
    <row r="813" spans="1:7" x14ac:dyDescent="0.3">
      <c r="A813" s="62" t="s">
        <v>890</v>
      </c>
      <c r="B813" s="62">
        <v>2</v>
      </c>
      <c r="C813" s="62" t="s">
        <v>90</v>
      </c>
      <c r="D813" s="62" t="s">
        <v>453</v>
      </c>
      <c r="E813" s="70">
        <v>44635</v>
      </c>
      <c r="F813" s="70">
        <v>45449</v>
      </c>
      <c r="G813" s="63">
        <v>0.8</v>
      </c>
    </row>
    <row r="814" spans="1:7" x14ac:dyDescent="0.3">
      <c r="A814" s="60" t="s">
        <v>891</v>
      </c>
      <c r="B814" s="60">
        <v>1</v>
      </c>
      <c r="C814" s="60" t="s">
        <v>90</v>
      </c>
      <c r="D814" s="60" t="s">
        <v>453</v>
      </c>
      <c r="E814" s="71">
        <v>44991</v>
      </c>
      <c r="F814" s="71">
        <v>45352</v>
      </c>
      <c r="G814" s="61">
        <v>0.95</v>
      </c>
    </row>
    <row r="815" spans="1:7" x14ac:dyDescent="0.3">
      <c r="A815" s="60" t="s">
        <v>892</v>
      </c>
      <c r="B815" s="60">
        <v>2</v>
      </c>
      <c r="C815" s="60" t="s">
        <v>90</v>
      </c>
      <c r="D815" s="60" t="s">
        <v>453</v>
      </c>
      <c r="E815" s="70">
        <v>44991</v>
      </c>
      <c r="F815" s="70">
        <v>45352</v>
      </c>
      <c r="G815" s="61">
        <v>0.95</v>
      </c>
    </row>
    <row r="816" spans="1:7" x14ac:dyDescent="0.3">
      <c r="A816" s="62" t="s">
        <v>893</v>
      </c>
      <c r="B816" s="62">
        <v>1</v>
      </c>
      <c r="C816" s="62" t="s">
        <v>90</v>
      </c>
      <c r="D816" s="62"/>
      <c r="E816" s="71">
        <v>44908</v>
      </c>
      <c r="F816" s="71">
        <v>45352</v>
      </c>
      <c r="G816" s="63">
        <v>1</v>
      </c>
    </row>
    <row r="817" spans="1:7" x14ac:dyDescent="0.3">
      <c r="A817" s="60" t="s">
        <v>894</v>
      </c>
      <c r="B817" s="60">
        <v>2</v>
      </c>
      <c r="C817" s="60" t="s">
        <v>90</v>
      </c>
      <c r="D817" s="60" t="s">
        <v>453</v>
      </c>
      <c r="E817" s="70">
        <v>44908</v>
      </c>
      <c r="F817" s="70">
        <v>45352</v>
      </c>
      <c r="G817" s="61">
        <v>1</v>
      </c>
    </row>
    <row r="818" spans="1:7" x14ac:dyDescent="0.3">
      <c r="A818" s="60" t="s">
        <v>895</v>
      </c>
      <c r="B818" s="60">
        <v>2</v>
      </c>
      <c r="C818" s="60" t="s">
        <v>90</v>
      </c>
      <c r="D818" s="60" t="s">
        <v>453</v>
      </c>
      <c r="E818" s="70">
        <v>44908</v>
      </c>
      <c r="F818" s="70">
        <v>45352</v>
      </c>
      <c r="G818" s="61">
        <v>1</v>
      </c>
    </row>
    <row r="819" spans="1:7" x14ac:dyDescent="0.3">
      <c r="A819" s="62" t="s">
        <v>896</v>
      </c>
      <c r="B819" s="62">
        <v>1</v>
      </c>
      <c r="C819" s="62" t="s">
        <v>90</v>
      </c>
      <c r="D819" s="59"/>
      <c r="E819" s="71">
        <v>44816</v>
      </c>
      <c r="F819" s="71">
        <v>45814</v>
      </c>
      <c r="G819" s="63">
        <v>0.56999999999999995</v>
      </c>
    </row>
    <row r="820" spans="1:7" x14ac:dyDescent="0.3">
      <c r="A820" s="60" t="s">
        <v>897</v>
      </c>
      <c r="B820" s="60">
        <v>2</v>
      </c>
      <c r="C820" s="60" t="s">
        <v>90</v>
      </c>
      <c r="D820" s="60" t="s">
        <v>453</v>
      </c>
      <c r="E820" s="70">
        <v>44816</v>
      </c>
      <c r="F820" s="70">
        <v>45272</v>
      </c>
      <c r="G820" s="61">
        <v>1</v>
      </c>
    </row>
    <row r="821" spans="1:7" x14ac:dyDescent="0.3">
      <c r="A821" s="60" t="s">
        <v>898</v>
      </c>
      <c r="B821" s="60">
        <v>2</v>
      </c>
      <c r="C821" s="60" t="s">
        <v>90</v>
      </c>
      <c r="D821" s="60" t="s">
        <v>453</v>
      </c>
      <c r="E821" s="70">
        <v>44817</v>
      </c>
      <c r="F821" s="70">
        <v>45272</v>
      </c>
      <c r="G821" s="61">
        <v>0</v>
      </c>
    </row>
    <row r="822" spans="1:7" ht="21.6" x14ac:dyDescent="0.3">
      <c r="A822" s="62" t="s">
        <v>899</v>
      </c>
      <c r="B822" s="62">
        <v>2</v>
      </c>
      <c r="C822" s="62" t="s">
        <v>90</v>
      </c>
      <c r="D822" s="59" t="s">
        <v>627</v>
      </c>
      <c r="E822" s="70">
        <v>45085</v>
      </c>
      <c r="F822" s="70">
        <v>45814</v>
      </c>
      <c r="G822" s="63">
        <v>0.66</v>
      </c>
    </row>
    <row r="823" spans="1:7" x14ac:dyDescent="0.3">
      <c r="A823" s="60" t="s">
        <v>900</v>
      </c>
      <c r="B823" s="60">
        <v>1</v>
      </c>
      <c r="C823" s="60" t="s">
        <v>90</v>
      </c>
      <c r="D823" s="60"/>
      <c r="E823" s="71">
        <v>44816</v>
      </c>
      <c r="F823" s="71">
        <v>45638</v>
      </c>
      <c r="G823" s="61">
        <v>0.66</v>
      </c>
    </row>
    <row r="824" spans="1:7" x14ac:dyDescent="0.3">
      <c r="A824" s="60" t="s">
        <v>901</v>
      </c>
      <c r="B824" s="60">
        <v>2</v>
      </c>
      <c r="C824" s="60" t="s">
        <v>90</v>
      </c>
      <c r="D824" s="60" t="s">
        <v>453</v>
      </c>
      <c r="E824" s="70">
        <v>44816</v>
      </c>
      <c r="F824" s="70">
        <v>45449</v>
      </c>
      <c r="G824" s="61">
        <v>0.9</v>
      </c>
    </row>
    <row r="825" spans="1:7" x14ac:dyDescent="0.3">
      <c r="A825" s="62" t="s">
        <v>902</v>
      </c>
      <c r="B825" s="62">
        <v>2</v>
      </c>
      <c r="C825" s="62" t="s">
        <v>90</v>
      </c>
      <c r="D825" s="59" t="s">
        <v>453</v>
      </c>
      <c r="E825" s="70">
        <v>44816</v>
      </c>
      <c r="F825" s="70">
        <v>45449</v>
      </c>
      <c r="G825" s="63">
        <v>0.9</v>
      </c>
    </row>
    <row r="826" spans="1:7" ht="21.6" x14ac:dyDescent="0.3">
      <c r="A826" s="60" t="s">
        <v>903</v>
      </c>
      <c r="B826" s="60">
        <v>2</v>
      </c>
      <c r="C826" s="60" t="s">
        <v>90</v>
      </c>
      <c r="D826" s="60" t="s">
        <v>627</v>
      </c>
      <c r="E826" s="70">
        <v>45085</v>
      </c>
      <c r="F826" s="70">
        <v>45638</v>
      </c>
      <c r="G826" s="61">
        <v>0.12</v>
      </c>
    </row>
    <row r="827" spans="1:7" x14ac:dyDescent="0.3">
      <c r="A827" s="60" t="s">
        <v>904</v>
      </c>
      <c r="B827" s="60">
        <v>1</v>
      </c>
      <c r="C827" s="60" t="s">
        <v>90</v>
      </c>
      <c r="D827" s="60"/>
      <c r="E827" s="71">
        <v>44816</v>
      </c>
      <c r="F827" s="71">
        <v>45449</v>
      </c>
      <c r="G827" s="61">
        <v>0.92</v>
      </c>
    </row>
    <row r="828" spans="1:7" ht="21.6" x14ac:dyDescent="0.3">
      <c r="A828" s="62" t="s">
        <v>905</v>
      </c>
      <c r="B828" s="62">
        <v>2</v>
      </c>
      <c r="C828" s="62" t="s">
        <v>90</v>
      </c>
      <c r="D828" s="59" t="s">
        <v>453</v>
      </c>
      <c r="E828" s="70">
        <v>44816</v>
      </c>
      <c r="F828" s="70">
        <v>45449</v>
      </c>
      <c r="G828" s="63">
        <v>0.85</v>
      </c>
    </row>
    <row r="829" spans="1:7" ht="21.6" x14ac:dyDescent="0.3">
      <c r="A829" s="60" t="s">
        <v>906</v>
      </c>
      <c r="B829" s="60">
        <v>2</v>
      </c>
      <c r="C829" s="60" t="s">
        <v>90</v>
      </c>
      <c r="D829" s="60" t="s">
        <v>453</v>
      </c>
      <c r="E829" s="70">
        <v>44817</v>
      </c>
      <c r="F829" s="70">
        <v>45352</v>
      </c>
      <c r="G829" s="61">
        <v>1</v>
      </c>
    </row>
    <row r="830" spans="1:7" ht="21.6" x14ac:dyDescent="0.3">
      <c r="A830" s="60" t="s">
        <v>907</v>
      </c>
      <c r="B830" s="60">
        <v>1</v>
      </c>
      <c r="C830" s="60" t="s">
        <v>90</v>
      </c>
      <c r="D830" s="60"/>
      <c r="E830" s="71">
        <v>44816</v>
      </c>
      <c r="F830" s="71">
        <v>45449</v>
      </c>
      <c r="G830" s="61">
        <v>0.45</v>
      </c>
    </row>
    <row r="831" spans="1:7" ht="21.6" x14ac:dyDescent="0.3">
      <c r="A831" s="62" t="s">
        <v>908</v>
      </c>
      <c r="B831" s="62">
        <v>2</v>
      </c>
      <c r="C831" s="62" t="s">
        <v>90</v>
      </c>
      <c r="D831" s="59" t="s">
        <v>453</v>
      </c>
      <c r="E831" s="70">
        <v>44816</v>
      </c>
      <c r="F831" s="70">
        <v>45449</v>
      </c>
      <c r="G831" s="63">
        <v>0.9</v>
      </c>
    </row>
    <row r="832" spans="1:7" ht="21.6" x14ac:dyDescent="0.3">
      <c r="A832" s="60" t="s">
        <v>909</v>
      </c>
      <c r="B832" s="60">
        <v>2</v>
      </c>
      <c r="C832" s="60" t="s">
        <v>90</v>
      </c>
      <c r="D832" s="60" t="s">
        <v>453</v>
      </c>
      <c r="E832" s="70">
        <v>44816</v>
      </c>
      <c r="F832" s="70">
        <v>45449</v>
      </c>
      <c r="G832" s="61">
        <v>0</v>
      </c>
    </row>
    <row r="833" spans="1:7" x14ac:dyDescent="0.3">
      <c r="A833" s="62" t="s">
        <v>910</v>
      </c>
      <c r="B833" s="62">
        <v>1</v>
      </c>
      <c r="C833" s="62" t="s">
        <v>90</v>
      </c>
      <c r="D833" s="59"/>
      <c r="E833" s="71">
        <v>44816</v>
      </c>
      <c r="F833" s="71">
        <v>45449</v>
      </c>
      <c r="G833" s="63">
        <v>0.89</v>
      </c>
    </row>
    <row r="834" spans="1:7" ht="21.6" x14ac:dyDescent="0.3">
      <c r="A834" s="60" t="s">
        <v>911</v>
      </c>
      <c r="B834" s="60">
        <v>2</v>
      </c>
      <c r="C834" s="60" t="s">
        <v>90</v>
      </c>
      <c r="D834" s="60" t="s">
        <v>453</v>
      </c>
      <c r="E834" s="70">
        <v>44816</v>
      </c>
      <c r="F834" s="70">
        <v>45449</v>
      </c>
      <c r="G834" s="61">
        <v>0.8</v>
      </c>
    </row>
    <row r="835" spans="1:7" ht="21.6" x14ac:dyDescent="0.3">
      <c r="A835" s="60" t="s">
        <v>912</v>
      </c>
      <c r="B835" s="60">
        <v>2</v>
      </c>
      <c r="C835" s="60" t="s">
        <v>90</v>
      </c>
      <c r="D835" s="60" t="s">
        <v>453</v>
      </c>
      <c r="E835" s="70">
        <v>44816</v>
      </c>
      <c r="F835" s="70">
        <v>45352</v>
      </c>
      <c r="G835" s="61">
        <v>1</v>
      </c>
    </row>
    <row r="836" spans="1:7" x14ac:dyDescent="0.3">
      <c r="A836" s="62" t="s">
        <v>913</v>
      </c>
      <c r="B836" s="62">
        <v>1</v>
      </c>
      <c r="C836" s="62" t="s">
        <v>90</v>
      </c>
      <c r="D836" s="59"/>
      <c r="E836" s="71">
        <v>44812</v>
      </c>
      <c r="F836" s="71">
        <v>45352</v>
      </c>
      <c r="G836" s="63">
        <v>1</v>
      </c>
    </row>
    <row r="837" spans="1:7" x14ac:dyDescent="0.3">
      <c r="A837" s="60" t="s">
        <v>914</v>
      </c>
      <c r="B837" s="60">
        <v>2</v>
      </c>
      <c r="C837" s="60" t="s">
        <v>90</v>
      </c>
      <c r="D837" s="60" t="s">
        <v>453</v>
      </c>
      <c r="E837" s="70">
        <v>44812</v>
      </c>
      <c r="F837" s="70">
        <v>45352</v>
      </c>
      <c r="G837" s="61">
        <v>1</v>
      </c>
    </row>
    <row r="838" spans="1:7" x14ac:dyDescent="0.3">
      <c r="A838" s="60" t="s">
        <v>915</v>
      </c>
      <c r="B838" s="60">
        <v>1</v>
      </c>
      <c r="C838" s="60" t="s">
        <v>90</v>
      </c>
      <c r="D838" s="60" t="s">
        <v>453</v>
      </c>
      <c r="E838" s="71">
        <v>44812</v>
      </c>
      <c r="F838" s="71">
        <v>45449</v>
      </c>
      <c r="G838" s="61">
        <v>0.83</v>
      </c>
    </row>
    <row r="839" spans="1:7" x14ac:dyDescent="0.3">
      <c r="A839" s="62" t="s">
        <v>916</v>
      </c>
      <c r="B839" s="62">
        <v>2</v>
      </c>
      <c r="C839" s="62" t="s">
        <v>90</v>
      </c>
      <c r="D839" s="59" t="s">
        <v>453</v>
      </c>
      <c r="E839" s="70">
        <v>44812</v>
      </c>
      <c r="F839" s="70">
        <v>45272</v>
      </c>
      <c r="G839" s="63">
        <v>1</v>
      </c>
    </row>
    <row r="840" spans="1:7" x14ac:dyDescent="0.3">
      <c r="A840" s="60" t="s">
        <v>917</v>
      </c>
      <c r="B840" s="60">
        <v>2</v>
      </c>
      <c r="C840" s="60" t="s">
        <v>90</v>
      </c>
      <c r="D840" s="60" t="s">
        <v>453</v>
      </c>
      <c r="E840" s="70">
        <v>44816</v>
      </c>
      <c r="F840" s="70">
        <v>45449</v>
      </c>
      <c r="G840" s="61">
        <v>0.7</v>
      </c>
    </row>
    <row r="841" spans="1:7" x14ac:dyDescent="0.3">
      <c r="A841" s="60" t="s">
        <v>918</v>
      </c>
      <c r="B841" s="60">
        <v>1</v>
      </c>
      <c r="C841" s="60" t="s">
        <v>90</v>
      </c>
      <c r="D841" s="60"/>
      <c r="E841" s="71">
        <v>44908</v>
      </c>
      <c r="F841" s="71">
        <v>45352</v>
      </c>
      <c r="G841" s="61">
        <v>1</v>
      </c>
    </row>
    <row r="842" spans="1:7" x14ac:dyDescent="0.3">
      <c r="A842" s="62" t="s">
        <v>919</v>
      </c>
      <c r="B842" s="62">
        <v>2</v>
      </c>
      <c r="C842" s="62" t="s">
        <v>90</v>
      </c>
      <c r="D842" s="59" t="s">
        <v>453</v>
      </c>
      <c r="E842" s="70">
        <v>44908</v>
      </c>
      <c r="F842" s="70">
        <v>45352</v>
      </c>
      <c r="G842" s="63">
        <v>1</v>
      </c>
    </row>
    <row r="843" spans="1:7" x14ac:dyDescent="0.3">
      <c r="A843" s="60" t="s">
        <v>920</v>
      </c>
      <c r="B843" s="60">
        <v>2</v>
      </c>
      <c r="C843" s="60" t="s">
        <v>90</v>
      </c>
      <c r="D843" s="60" t="s">
        <v>453</v>
      </c>
      <c r="E843" s="70">
        <v>44908</v>
      </c>
      <c r="F843" s="70">
        <v>45352</v>
      </c>
      <c r="G843" s="61">
        <v>1</v>
      </c>
    </row>
    <row r="844" spans="1:7" x14ac:dyDescent="0.3">
      <c r="A844" s="60" t="s">
        <v>921</v>
      </c>
      <c r="B844" s="60">
        <v>1</v>
      </c>
      <c r="C844" s="60" t="s">
        <v>90</v>
      </c>
      <c r="D844" s="60"/>
      <c r="E844" s="71">
        <v>44543</v>
      </c>
      <c r="F844" s="71">
        <v>46003</v>
      </c>
      <c r="G844" s="61">
        <v>0.6</v>
      </c>
    </row>
    <row r="845" spans="1:7" x14ac:dyDescent="0.3">
      <c r="A845" s="62" t="s">
        <v>922</v>
      </c>
      <c r="B845" s="62">
        <v>2</v>
      </c>
      <c r="C845" s="62" t="s">
        <v>90</v>
      </c>
      <c r="D845" s="59" t="s">
        <v>453</v>
      </c>
      <c r="E845" s="70">
        <v>44543</v>
      </c>
      <c r="F845" s="70">
        <v>45272</v>
      </c>
      <c r="G845" s="63">
        <v>1</v>
      </c>
    </row>
    <row r="846" spans="1:7" x14ac:dyDescent="0.3">
      <c r="A846" s="60" t="s">
        <v>923</v>
      </c>
      <c r="B846" s="60">
        <v>2</v>
      </c>
      <c r="C846" s="60" t="s">
        <v>90</v>
      </c>
      <c r="D846" s="60" t="s">
        <v>453</v>
      </c>
      <c r="E846" s="70">
        <v>44545</v>
      </c>
      <c r="F846" s="70">
        <v>45449</v>
      </c>
      <c r="G846" s="61">
        <v>0.7</v>
      </c>
    </row>
    <row r="847" spans="1:7" ht="21.6" x14ac:dyDescent="0.3">
      <c r="A847" s="60" t="s">
        <v>2678</v>
      </c>
      <c r="B847" s="60">
        <v>2</v>
      </c>
      <c r="C847" s="60" t="s">
        <v>90</v>
      </c>
      <c r="D847" s="60" t="s">
        <v>627</v>
      </c>
      <c r="E847" s="70">
        <v>45354</v>
      </c>
      <c r="F847" s="70">
        <v>46003</v>
      </c>
      <c r="G847" s="61">
        <v>0</v>
      </c>
    </row>
    <row r="848" spans="1:7" x14ac:dyDescent="0.3">
      <c r="A848" s="60" t="s">
        <v>924</v>
      </c>
      <c r="B848" s="60">
        <v>1</v>
      </c>
      <c r="C848" s="60" t="s">
        <v>90</v>
      </c>
      <c r="D848" s="60"/>
      <c r="E848" s="71">
        <v>44543</v>
      </c>
      <c r="F848" s="71">
        <v>45449</v>
      </c>
      <c r="G848" s="61">
        <v>0.89</v>
      </c>
    </row>
    <row r="849" spans="1:7" x14ac:dyDescent="0.3">
      <c r="A849" s="62" t="s">
        <v>925</v>
      </c>
      <c r="B849" s="62">
        <v>2</v>
      </c>
      <c r="C849" s="62" t="s">
        <v>90</v>
      </c>
      <c r="D849" s="59" t="s">
        <v>451</v>
      </c>
      <c r="E849" s="70">
        <v>44543</v>
      </c>
      <c r="F849" s="70">
        <v>45272</v>
      </c>
      <c r="G849" s="63">
        <v>1</v>
      </c>
    </row>
    <row r="850" spans="1:7" x14ac:dyDescent="0.3">
      <c r="A850" s="60" t="s">
        <v>926</v>
      </c>
      <c r="B850" s="60">
        <v>2</v>
      </c>
      <c r="C850" s="60" t="s">
        <v>90</v>
      </c>
      <c r="D850" s="60" t="s">
        <v>451</v>
      </c>
      <c r="E850" s="70">
        <v>44545</v>
      </c>
      <c r="F850" s="70">
        <v>45449</v>
      </c>
      <c r="G850" s="61">
        <v>0.8</v>
      </c>
    </row>
    <row r="851" spans="1:7" x14ac:dyDescent="0.3">
      <c r="A851" s="60" t="s">
        <v>927</v>
      </c>
      <c r="B851" s="60">
        <v>1</v>
      </c>
      <c r="C851" s="60" t="s">
        <v>90</v>
      </c>
      <c r="D851" s="60"/>
      <c r="E851" s="71">
        <v>44543</v>
      </c>
      <c r="F851" s="71">
        <v>46003</v>
      </c>
      <c r="G851" s="61">
        <v>0.71</v>
      </c>
    </row>
    <row r="852" spans="1:7" x14ac:dyDescent="0.3">
      <c r="A852" s="62" t="s">
        <v>928</v>
      </c>
      <c r="B852" s="62">
        <v>2</v>
      </c>
      <c r="C852" s="62" t="s">
        <v>90</v>
      </c>
      <c r="D852" s="59" t="s">
        <v>451</v>
      </c>
      <c r="E852" s="70">
        <v>44543</v>
      </c>
      <c r="F852" s="70">
        <v>45272</v>
      </c>
      <c r="G852" s="63">
        <v>1</v>
      </c>
    </row>
    <row r="853" spans="1:7" x14ac:dyDescent="0.3">
      <c r="A853" s="60" t="s">
        <v>929</v>
      </c>
      <c r="B853" s="60">
        <v>2</v>
      </c>
      <c r="C853" s="60" t="s">
        <v>90</v>
      </c>
      <c r="D853" s="60" t="s">
        <v>451</v>
      </c>
      <c r="E853" s="70">
        <v>44545</v>
      </c>
      <c r="F853" s="70">
        <v>45449</v>
      </c>
      <c r="G853" s="61">
        <v>0.99</v>
      </c>
    </row>
    <row r="854" spans="1:7" x14ac:dyDescent="0.3">
      <c r="A854" s="60" t="s">
        <v>2679</v>
      </c>
      <c r="B854" s="60">
        <v>2</v>
      </c>
      <c r="C854" s="60" t="s">
        <v>90</v>
      </c>
      <c r="D854" s="60" t="s">
        <v>627</v>
      </c>
      <c r="E854" s="70">
        <v>45354</v>
      </c>
      <c r="F854" s="70">
        <v>46003</v>
      </c>
      <c r="G854" s="61">
        <v>0</v>
      </c>
    </row>
    <row r="855" spans="1:7" x14ac:dyDescent="0.3">
      <c r="A855" s="60" t="s">
        <v>930</v>
      </c>
      <c r="B855" s="60">
        <v>1</v>
      </c>
      <c r="C855" s="60" t="s">
        <v>90</v>
      </c>
      <c r="D855" s="60"/>
      <c r="E855" s="71">
        <v>44543</v>
      </c>
      <c r="F855" s="71">
        <v>46003</v>
      </c>
      <c r="G855" s="61">
        <v>0.64</v>
      </c>
    </row>
    <row r="856" spans="1:7" x14ac:dyDescent="0.3">
      <c r="A856" s="60" t="s">
        <v>931</v>
      </c>
      <c r="B856" s="60">
        <v>2</v>
      </c>
      <c r="C856" s="60" t="s">
        <v>90</v>
      </c>
      <c r="D856" s="60" t="s">
        <v>451</v>
      </c>
      <c r="E856" s="70">
        <v>44543</v>
      </c>
      <c r="F856" s="70">
        <v>45272</v>
      </c>
      <c r="G856" s="61">
        <v>1</v>
      </c>
    </row>
    <row r="857" spans="1:7" x14ac:dyDescent="0.3">
      <c r="A857" s="60" t="s">
        <v>932</v>
      </c>
      <c r="B857" s="60">
        <v>2</v>
      </c>
      <c r="C857" s="60" t="s">
        <v>90</v>
      </c>
      <c r="D857" s="60" t="s">
        <v>451</v>
      </c>
      <c r="E857" s="70">
        <v>44545</v>
      </c>
      <c r="F857" s="70">
        <v>45449</v>
      </c>
      <c r="G857" s="61">
        <v>0.8</v>
      </c>
    </row>
    <row r="858" spans="1:7" x14ac:dyDescent="0.3">
      <c r="A858" s="60" t="s">
        <v>2680</v>
      </c>
      <c r="B858" s="60">
        <v>2</v>
      </c>
      <c r="C858" s="60" t="s">
        <v>90</v>
      </c>
      <c r="D858" s="59" t="s">
        <v>627</v>
      </c>
      <c r="E858" s="70">
        <v>45354</v>
      </c>
      <c r="F858" s="70">
        <v>46003</v>
      </c>
      <c r="G858" s="61">
        <v>0</v>
      </c>
    </row>
    <row r="859" spans="1:7" x14ac:dyDescent="0.3">
      <c r="A859" s="62" t="s">
        <v>933</v>
      </c>
      <c r="B859" s="62">
        <v>1</v>
      </c>
      <c r="C859" s="62" t="s">
        <v>90</v>
      </c>
      <c r="D859" s="62"/>
      <c r="E859" s="71">
        <v>44543</v>
      </c>
      <c r="F859" s="71">
        <v>46003</v>
      </c>
      <c r="G859" s="63">
        <v>0.52</v>
      </c>
    </row>
    <row r="860" spans="1:7" x14ac:dyDescent="0.3">
      <c r="A860" s="60" t="s">
        <v>934</v>
      </c>
      <c r="B860" s="60">
        <v>2</v>
      </c>
      <c r="C860" s="60" t="s">
        <v>90</v>
      </c>
      <c r="D860" s="60" t="s">
        <v>451</v>
      </c>
      <c r="E860" s="70">
        <v>44543</v>
      </c>
      <c r="F860" s="70">
        <v>45272</v>
      </c>
      <c r="G860" s="61">
        <v>1</v>
      </c>
    </row>
    <row r="861" spans="1:7" x14ac:dyDescent="0.3">
      <c r="A861" s="62" t="s">
        <v>935</v>
      </c>
      <c r="B861" s="62">
        <v>2</v>
      </c>
      <c r="C861" s="62" t="s">
        <v>90</v>
      </c>
      <c r="D861" s="59" t="s">
        <v>451</v>
      </c>
      <c r="E861" s="70">
        <v>44545</v>
      </c>
      <c r="F861" s="70">
        <v>45449</v>
      </c>
      <c r="G861" s="63">
        <v>0.5</v>
      </c>
    </row>
    <row r="862" spans="1:7" x14ac:dyDescent="0.3">
      <c r="A862" s="60" t="s">
        <v>2681</v>
      </c>
      <c r="B862" s="60">
        <v>2</v>
      </c>
      <c r="C862" s="60" t="s">
        <v>90</v>
      </c>
      <c r="D862" s="60" t="s">
        <v>627</v>
      </c>
      <c r="E862" s="70">
        <v>45354</v>
      </c>
      <c r="F862" s="70">
        <v>46003</v>
      </c>
      <c r="G862" s="61">
        <v>0</v>
      </c>
    </row>
    <row r="863" spans="1:7" x14ac:dyDescent="0.3">
      <c r="A863" s="60" t="s">
        <v>936</v>
      </c>
      <c r="B863" s="60">
        <v>1</v>
      </c>
      <c r="C863" s="60" t="s">
        <v>90</v>
      </c>
      <c r="D863" s="60" t="s">
        <v>451</v>
      </c>
      <c r="E863" s="70">
        <v>44543</v>
      </c>
      <c r="F863" s="70">
        <v>45272</v>
      </c>
      <c r="G863" s="61">
        <v>1</v>
      </c>
    </row>
    <row r="864" spans="1:7" x14ac:dyDescent="0.3">
      <c r="A864" s="60" t="s">
        <v>422</v>
      </c>
      <c r="B864" s="60">
        <v>1</v>
      </c>
      <c r="C864" s="60" t="s">
        <v>90</v>
      </c>
      <c r="D864" s="60"/>
      <c r="E864" s="71">
        <v>44812</v>
      </c>
      <c r="F864" s="71">
        <v>45449</v>
      </c>
      <c r="G864" s="61">
        <v>0.89</v>
      </c>
    </row>
    <row r="865" spans="1:7" x14ac:dyDescent="0.3">
      <c r="A865" s="62" t="s">
        <v>110</v>
      </c>
      <c r="B865" s="62">
        <v>2</v>
      </c>
      <c r="C865" s="62" t="s">
        <v>90</v>
      </c>
      <c r="D865" s="59" t="s">
        <v>451</v>
      </c>
      <c r="E865" s="70">
        <v>44812</v>
      </c>
      <c r="F865" s="70">
        <v>45272</v>
      </c>
      <c r="G865" s="63">
        <v>1</v>
      </c>
    </row>
    <row r="866" spans="1:7" x14ac:dyDescent="0.3">
      <c r="A866" s="60" t="s">
        <v>937</v>
      </c>
      <c r="B866" s="60">
        <v>2</v>
      </c>
      <c r="C866" s="60" t="s">
        <v>90</v>
      </c>
      <c r="D866" s="60" t="s">
        <v>451</v>
      </c>
      <c r="E866" s="70">
        <v>44816</v>
      </c>
      <c r="F866" s="70">
        <v>45449</v>
      </c>
      <c r="G866" s="61">
        <v>0.7</v>
      </c>
    </row>
    <row r="867" spans="1:7" x14ac:dyDescent="0.3">
      <c r="A867" s="60" t="s">
        <v>938</v>
      </c>
      <c r="B867" s="60">
        <v>2</v>
      </c>
      <c r="C867" s="60" t="s">
        <v>90</v>
      </c>
      <c r="D867" s="60" t="s">
        <v>451</v>
      </c>
      <c r="E867" s="70">
        <v>44812</v>
      </c>
      <c r="F867" s="70">
        <v>45449</v>
      </c>
      <c r="G867" s="61">
        <v>1</v>
      </c>
    </row>
    <row r="868" spans="1:7" x14ac:dyDescent="0.3">
      <c r="A868" s="60" t="s">
        <v>415</v>
      </c>
      <c r="B868" s="60">
        <v>1</v>
      </c>
      <c r="C868" s="60" t="s">
        <v>90</v>
      </c>
      <c r="D868" s="60"/>
      <c r="E868" s="71">
        <v>44543</v>
      </c>
      <c r="F868" s="71">
        <v>45449</v>
      </c>
      <c r="G868" s="61">
        <v>0.66</v>
      </c>
    </row>
    <row r="869" spans="1:7" x14ac:dyDescent="0.3">
      <c r="A869" s="62" t="s">
        <v>141</v>
      </c>
      <c r="B869" s="62">
        <v>2</v>
      </c>
      <c r="C869" s="62" t="s">
        <v>90</v>
      </c>
      <c r="D869" s="59" t="s">
        <v>466</v>
      </c>
      <c r="E869" s="70">
        <v>44543</v>
      </c>
      <c r="F869" s="70">
        <v>45352</v>
      </c>
      <c r="G869" s="63">
        <v>1</v>
      </c>
    </row>
    <row r="870" spans="1:7" x14ac:dyDescent="0.3">
      <c r="A870" s="60" t="s">
        <v>939</v>
      </c>
      <c r="B870" s="60">
        <v>2</v>
      </c>
      <c r="C870" s="60" t="s">
        <v>90</v>
      </c>
      <c r="D870" s="60" t="s">
        <v>466</v>
      </c>
      <c r="E870" s="70">
        <v>44545</v>
      </c>
      <c r="F870" s="70">
        <v>45449</v>
      </c>
      <c r="G870" s="61">
        <v>0.35</v>
      </c>
    </row>
    <row r="871" spans="1:7" x14ac:dyDescent="0.3">
      <c r="A871" s="60" t="s">
        <v>940</v>
      </c>
      <c r="B871" s="60">
        <v>1</v>
      </c>
      <c r="C871" s="60" t="s">
        <v>90</v>
      </c>
      <c r="D871" s="60"/>
      <c r="E871" s="71">
        <v>44543</v>
      </c>
      <c r="F871" s="71">
        <v>45272</v>
      </c>
      <c r="G871" s="61">
        <v>1</v>
      </c>
    </row>
    <row r="872" spans="1:7" x14ac:dyDescent="0.3">
      <c r="A872" s="62" t="s">
        <v>941</v>
      </c>
      <c r="B872" s="62">
        <v>2</v>
      </c>
      <c r="C872" s="62" t="s">
        <v>90</v>
      </c>
      <c r="D872" s="59" t="s">
        <v>466</v>
      </c>
      <c r="E872" s="70">
        <v>44543</v>
      </c>
      <c r="F872" s="70">
        <v>45272</v>
      </c>
      <c r="G872" s="63">
        <v>1</v>
      </c>
    </row>
    <row r="873" spans="1:7" x14ac:dyDescent="0.3">
      <c r="A873" s="60" t="s">
        <v>942</v>
      </c>
      <c r="B873" s="60">
        <v>1</v>
      </c>
      <c r="C873" s="60" t="s">
        <v>90</v>
      </c>
      <c r="D873" s="60"/>
      <c r="E873" s="71">
        <v>44635</v>
      </c>
      <c r="F873" s="71">
        <v>45272</v>
      </c>
      <c r="G873" s="61">
        <v>1</v>
      </c>
    </row>
    <row r="874" spans="1:7" x14ac:dyDescent="0.3">
      <c r="A874" s="60" t="s">
        <v>943</v>
      </c>
      <c r="B874" s="60">
        <v>2</v>
      </c>
      <c r="C874" s="60" t="s">
        <v>90</v>
      </c>
      <c r="D874" s="60" t="s">
        <v>453</v>
      </c>
      <c r="E874" s="70">
        <v>44635</v>
      </c>
      <c r="F874" s="70">
        <v>45272</v>
      </c>
      <c r="G874" s="61">
        <v>1</v>
      </c>
    </row>
    <row r="875" spans="1:7" x14ac:dyDescent="0.3">
      <c r="A875" s="62" t="s">
        <v>944</v>
      </c>
      <c r="B875" s="62">
        <v>2</v>
      </c>
      <c r="C875" s="62" t="s">
        <v>90</v>
      </c>
      <c r="D875" s="59" t="s">
        <v>453</v>
      </c>
      <c r="E875" s="70">
        <v>44635</v>
      </c>
      <c r="F875" s="70">
        <v>45272</v>
      </c>
      <c r="G875" s="63">
        <v>1</v>
      </c>
    </row>
    <row r="876" spans="1:7" x14ac:dyDescent="0.3">
      <c r="A876" s="60" t="s">
        <v>945</v>
      </c>
      <c r="B876" s="60">
        <v>1</v>
      </c>
      <c r="C876" s="60" t="s">
        <v>90</v>
      </c>
      <c r="D876" s="60"/>
      <c r="E876" s="71">
        <v>44635</v>
      </c>
      <c r="F876" s="71">
        <v>45814</v>
      </c>
      <c r="G876" s="61">
        <v>0.86</v>
      </c>
    </row>
    <row r="877" spans="1:7" x14ac:dyDescent="0.3">
      <c r="A877" s="60" t="s">
        <v>946</v>
      </c>
      <c r="B877" s="60">
        <v>2</v>
      </c>
      <c r="C877" s="60" t="s">
        <v>90</v>
      </c>
      <c r="D877" s="60" t="s">
        <v>453</v>
      </c>
      <c r="E877" s="70">
        <v>44635</v>
      </c>
      <c r="F877" s="70">
        <v>45272</v>
      </c>
      <c r="G877" s="61">
        <v>1</v>
      </c>
    </row>
    <row r="878" spans="1:7" x14ac:dyDescent="0.3">
      <c r="A878" s="62" t="s">
        <v>947</v>
      </c>
      <c r="B878" s="62">
        <v>2</v>
      </c>
      <c r="C878" s="62" t="s">
        <v>90</v>
      </c>
      <c r="D878" s="59" t="s">
        <v>453</v>
      </c>
      <c r="E878" s="70">
        <v>44636</v>
      </c>
      <c r="F878" s="70">
        <v>45352</v>
      </c>
      <c r="G878" s="63">
        <v>1</v>
      </c>
    </row>
    <row r="879" spans="1:7" x14ac:dyDescent="0.3">
      <c r="A879" s="60" t="s">
        <v>948</v>
      </c>
      <c r="B879" s="60">
        <v>2</v>
      </c>
      <c r="C879" s="60" t="s">
        <v>94</v>
      </c>
      <c r="D879" s="60" t="s">
        <v>627</v>
      </c>
      <c r="E879" s="70">
        <v>45273</v>
      </c>
      <c r="F879" s="70">
        <v>45814</v>
      </c>
      <c r="G879" s="61">
        <v>0.5</v>
      </c>
    </row>
    <row r="880" spans="1:7" x14ac:dyDescent="0.3">
      <c r="A880" s="60" t="s">
        <v>949</v>
      </c>
      <c r="B880" s="60">
        <v>1</v>
      </c>
      <c r="C880" s="60" t="s">
        <v>90</v>
      </c>
      <c r="D880" s="60"/>
      <c r="E880" s="71">
        <v>44635</v>
      </c>
      <c r="F880" s="71">
        <v>45719</v>
      </c>
      <c r="G880" s="61">
        <v>0.72</v>
      </c>
    </row>
    <row r="881" spans="1:7" x14ac:dyDescent="0.3">
      <c r="A881" s="62" t="s">
        <v>950</v>
      </c>
      <c r="B881" s="62">
        <v>2</v>
      </c>
      <c r="C881" s="62" t="s">
        <v>90</v>
      </c>
      <c r="D881" s="59" t="s">
        <v>453</v>
      </c>
      <c r="E881" s="70">
        <v>44635</v>
      </c>
      <c r="F881" s="70">
        <v>45272</v>
      </c>
      <c r="G881" s="63">
        <v>1</v>
      </c>
    </row>
    <row r="882" spans="1:7" x14ac:dyDescent="0.3">
      <c r="A882" s="60" t="s">
        <v>951</v>
      </c>
      <c r="B882" s="60">
        <v>2</v>
      </c>
      <c r="C882" s="60" t="s">
        <v>90</v>
      </c>
      <c r="D882" s="60" t="s">
        <v>453</v>
      </c>
      <c r="E882" s="70">
        <v>44635</v>
      </c>
      <c r="F882" s="70">
        <v>45352</v>
      </c>
      <c r="G882" s="61">
        <v>0.85</v>
      </c>
    </row>
    <row r="883" spans="1:7" x14ac:dyDescent="0.3">
      <c r="A883" s="60" t="s">
        <v>2682</v>
      </c>
      <c r="B883" s="60">
        <v>2</v>
      </c>
      <c r="C883" s="60" t="s">
        <v>90</v>
      </c>
      <c r="D883" s="60" t="s">
        <v>627</v>
      </c>
      <c r="E883" s="70">
        <v>45354</v>
      </c>
      <c r="F883" s="70">
        <v>45719</v>
      </c>
      <c r="G883" s="61">
        <v>0</v>
      </c>
    </row>
    <row r="884" spans="1:7" x14ac:dyDescent="0.3">
      <c r="A884" s="62" t="s">
        <v>952</v>
      </c>
      <c r="B884" s="62">
        <v>1</v>
      </c>
      <c r="C884" s="62" t="s">
        <v>90</v>
      </c>
      <c r="D884" s="59"/>
      <c r="E884" s="71">
        <v>44635</v>
      </c>
      <c r="F884" s="71">
        <v>45260</v>
      </c>
      <c r="G884" s="63">
        <v>0.92</v>
      </c>
    </row>
    <row r="885" spans="1:7" x14ac:dyDescent="0.3">
      <c r="A885" s="60" t="s">
        <v>953</v>
      </c>
      <c r="B885" s="60">
        <v>2</v>
      </c>
      <c r="C885" s="60" t="s">
        <v>90</v>
      </c>
      <c r="D885" s="60" t="s">
        <v>453</v>
      </c>
      <c r="E885" s="70">
        <v>44635</v>
      </c>
      <c r="F885" s="70">
        <v>45272</v>
      </c>
      <c r="G885" s="61">
        <v>1</v>
      </c>
    </row>
    <row r="886" spans="1:7" x14ac:dyDescent="0.3">
      <c r="A886" s="60" t="s">
        <v>954</v>
      </c>
      <c r="B886" s="60">
        <v>2</v>
      </c>
      <c r="C886" s="60" t="s">
        <v>90</v>
      </c>
      <c r="D886" s="60" t="s">
        <v>453</v>
      </c>
      <c r="E886" s="70">
        <v>44635</v>
      </c>
      <c r="F886" s="70">
        <v>45352</v>
      </c>
      <c r="G886" s="61">
        <v>0.85</v>
      </c>
    </row>
    <row r="887" spans="1:7" x14ac:dyDescent="0.3">
      <c r="A887" s="62" t="s">
        <v>955</v>
      </c>
      <c r="B887" s="62">
        <v>1</v>
      </c>
      <c r="C887" s="62" t="s">
        <v>90</v>
      </c>
      <c r="D887" s="59"/>
      <c r="E887" s="71">
        <v>44635</v>
      </c>
      <c r="F887" s="71">
        <v>45449</v>
      </c>
      <c r="G887" s="63">
        <v>0.72</v>
      </c>
    </row>
    <row r="888" spans="1:7" x14ac:dyDescent="0.3">
      <c r="A888" s="60" t="s">
        <v>956</v>
      </c>
      <c r="B888" s="60">
        <v>2</v>
      </c>
      <c r="C888" s="60" t="s">
        <v>90</v>
      </c>
      <c r="D888" s="60" t="s">
        <v>453</v>
      </c>
      <c r="E888" s="70">
        <v>44635</v>
      </c>
      <c r="F888" s="70">
        <v>45272</v>
      </c>
      <c r="G888" s="61">
        <v>1</v>
      </c>
    </row>
    <row r="889" spans="1:7" x14ac:dyDescent="0.3">
      <c r="A889" s="60" t="s">
        <v>957</v>
      </c>
      <c r="B889" s="60">
        <v>2</v>
      </c>
      <c r="C889" s="60" t="s">
        <v>90</v>
      </c>
      <c r="D889" s="60" t="s">
        <v>453</v>
      </c>
      <c r="E889" s="70">
        <v>44637</v>
      </c>
      <c r="F889" s="70">
        <v>45449</v>
      </c>
      <c r="G889" s="61">
        <v>0.5</v>
      </c>
    </row>
    <row r="890" spans="1:7" x14ac:dyDescent="0.3">
      <c r="A890" s="62" t="s">
        <v>958</v>
      </c>
      <c r="B890" s="62">
        <v>1</v>
      </c>
      <c r="C890" s="62" t="s">
        <v>90</v>
      </c>
      <c r="D890" s="59"/>
      <c r="E890" s="71">
        <v>44635</v>
      </c>
      <c r="F890" s="71">
        <v>45814</v>
      </c>
      <c r="G890" s="63">
        <v>0.72</v>
      </c>
    </row>
    <row r="891" spans="1:7" x14ac:dyDescent="0.3">
      <c r="A891" s="60" t="s">
        <v>959</v>
      </c>
      <c r="B891" s="60">
        <v>2</v>
      </c>
      <c r="C891" s="60" t="s">
        <v>90</v>
      </c>
      <c r="D891" s="60" t="s">
        <v>453</v>
      </c>
      <c r="E891" s="70">
        <v>44635</v>
      </c>
      <c r="F891" s="70">
        <v>45272</v>
      </c>
      <c r="G891" s="61">
        <v>1</v>
      </c>
    </row>
    <row r="892" spans="1:7" x14ac:dyDescent="0.3">
      <c r="A892" s="60" t="s">
        <v>960</v>
      </c>
      <c r="B892" s="60">
        <v>2</v>
      </c>
      <c r="C892" s="60" t="s">
        <v>90</v>
      </c>
      <c r="D892" s="60" t="s">
        <v>453</v>
      </c>
      <c r="E892" s="70">
        <v>44635</v>
      </c>
      <c r="F892" s="70">
        <v>45449</v>
      </c>
      <c r="G892" s="61">
        <v>0.9</v>
      </c>
    </row>
    <row r="893" spans="1:7" ht="21.6" x14ac:dyDescent="0.3">
      <c r="A893" s="62" t="s">
        <v>2683</v>
      </c>
      <c r="B893" s="62">
        <v>2</v>
      </c>
      <c r="C893" s="62" t="s">
        <v>90</v>
      </c>
      <c r="D893" s="59" t="s">
        <v>627</v>
      </c>
      <c r="E893" s="70">
        <v>45354</v>
      </c>
      <c r="F893" s="70">
        <v>45814</v>
      </c>
      <c r="G893" s="63">
        <v>0</v>
      </c>
    </row>
    <row r="894" spans="1:7" x14ac:dyDescent="0.3">
      <c r="A894" s="60" t="s">
        <v>961</v>
      </c>
      <c r="B894" s="60">
        <v>1</v>
      </c>
      <c r="C894" s="60" t="s">
        <v>90</v>
      </c>
      <c r="D894" s="60"/>
      <c r="E894" s="71">
        <v>44635</v>
      </c>
      <c r="F894" s="71">
        <v>45272</v>
      </c>
      <c r="G894" s="61">
        <v>0.97</v>
      </c>
    </row>
    <row r="895" spans="1:7" x14ac:dyDescent="0.3">
      <c r="A895" s="60" t="s">
        <v>962</v>
      </c>
      <c r="B895" s="60">
        <v>2</v>
      </c>
      <c r="C895" s="60" t="s">
        <v>90</v>
      </c>
      <c r="D895" s="60" t="s">
        <v>453</v>
      </c>
      <c r="E895" s="70">
        <v>44635</v>
      </c>
      <c r="F895" s="70">
        <v>45272</v>
      </c>
      <c r="G895" s="61">
        <v>0.95</v>
      </c>
    </row>
    <row r="896" spans="1:7" x14ac:dyDescent="0.3">
      <c r="A896" s="62" t="s">
        <v>963</v>
      </c>
      <c r="B896" s="62">
        <v>2</v>
      </c>
      <c r="C896" s="62" t="s">
        <v>90</v>
      </c>
      <c r="D896" s="59" t="s">
        <v>453</v>
      </c>
      <c r="E896" s="70">
        <v>44636</v>
      </c>
      <c r="F896" s="70">
        <v>45272</v>
      </c>
      <c r="G896" s="63">
        <v>1</v>
      </c>
    </row>
    <row r="897" spans="1:7" x14ac:dyDescent="0.3">
      <c r="A897" s="60" t="s">
        <v>964</v>
      </c>
      <c r="B897" s="60">
        <v>1</v>
      </c>
      <c r="C897" s="60" t="s">
        <v>90</v>
      </c>
      <c r="D897" s="60"/>
      <c r="E897" s="71">
        <v>44635</v>
      </c>
      <c r="F897" s="71">
        <v>45449</v>
      </c>
      <c r="G897" s="61">
        <v>0.72</v>
      </c>
    </row>
    <row r="898" spans="1:7" x14ac:dyDescent="0.3">
      <c r="A898" s="60" t="s">
        <v>330</v>
      </c>
      <c r="B898" s="60">
        <v>2</v>
      </c>
      <c r="C898" s="60" t="s">
        <v>90</v>
      </c>
      <c r="D898" s="60" t="s">
        <v>453</v>
      </c>
      <c r="E898" s="70">
        <v>44635</v>
      </c>
      <c r="F898" s="70">
        <v>45272</v>
      </c>
      <c r="G898" s="61">
        <v>1</v>
      </c>
    </row>
    <row r="899" spans="1:7" x14ac:dyDescent="0.3">
      <c r="A899" s="62" t="s">
        <v>965</v>
      </c>
      <c r="B899" s="62">
        <v>2</v>
      </c>
      <c r="C899" s="62" t="s">
        <v>90</v>
      </c>
      <c r="D899" s="59" t="s">
        <v>453</v>
      </c>
      <c r="E899" s="70">
        <v>44635</v>
      </c>
      <c r="F899" s="70">
        <v>45449</v>
      </c>
      <c r="G899" s="63">
        <v>0.35</v>
      </c>
    </row>
    <row r="900" spans="1:7" x14ac:dyDescent="0.3">
      <c r="A900" s="60" t="s">
        <v>966</v>
      </c>
      <c r="B900" s="60">
        <v>2</v>
      </c>
      <c r="C900" s="60" t="s">
        <v>91</v>
      </c>
      <c r="D900" s="60" t="s">
        <v>627</v>
      </c>
      <c r="E900" s="70">
        <v>44909</v>
      </c>
      <c r="F900" s="70">
        <v>45449</v>
      </c>
      <c r="G900" s="61">
        <v>0.95</v>
      </c>
    </row>
    <row r="901" spans="1:7" x14ac:dyDescent="0.3">
      <c r="A901" s="60" t="s">
        <v>1329</v>
      </c>
      <c r="B901" s="60">
        <v>1</v>
      </c>
      <c r="C901" s="60" t="s">
        <v>90</v>
      </c>
      <c r="D901" s="60" t="s">
        <v>466</v>
      </c>
      <c r="E901" s="71">
        <v>44543</v>
      </c>
      <c r="F901" s="71">
        <v>45814</v>
      </c>
      <c r="G901" s="61">
        <v>0.48</v>
      </c>
    </row>
    <row r="902" spans="1:7" x14ac:dyDescent="0.3">
      <c r="A902" s="62" t="s">
        <v>341</v>
      </c>
      <c r="B902" s="62">
        <v>2</v>
      </c>
      <c r="C902" s="62" t="s">
        <v>90</v>
      </c>
      <c r="D902" s="59" t="s">
        <v>466</v>
      </c>
      <c r="E902" s="70">
        <v>44543</v>
      </c>
      <c r="F902" s="70">
        <v>45272</v>
      </c>
      <c r="G902" s="63">
        <v>1</v>
      </c>
    </row>
    <row r="903" spans="1:7" x14ac:dyDescent="0.3">
      <c r="A903" s="60" t="s">
        <v>1330</v>
      </c>
      <c r="B903" s="60">
        <v>2</v>
      </c>
      <c r="C903" s="60" t="s">
        <v>90</v>
      </c>
      <c r="D903" s="60" t="s">
        <v>466</v>
      </c>
      <c r="E903" s="70">
        <v>44635</v>
      </c>
      <c r="F903" s="70">
        <v>45449</v>
      </c>
      <c r="G903" s="61">
        <v>0.3</v>
      </c>
    </row>
    <row r="904" spans="1:7" x14ac:dyDescent="0.3">
      <c r="A904" s="60" t="s">
        <v>2684</v>
      </c>
      <c r="B904" s="60">
        <v>2</v>
      </c>
      <c r="C904" s="60" t="s">
        <v>90</v>
      </c>
      <c r="D904" s="60" t="s">
        <v>627</v>
      </c>
      <c r="E904" s="70">
        <v>45354</v>
      </c>
      <c r="F904" s="70">
        <v>45814</v>
      </c>
      <c r="G904" s="61">
        <v>0</v>
      </c>
    </row>
    <row r="905" spans="1:7" x14ac:dyDescent="0.3">
      <c r="A905" s="60" t="s">
        <v>123</v>
      </c>
      <c r="B905" s="60">
        <v>1</v>
      </c>
      <c r="C905" s="60" t="s">
        <v>90</v>
      </c>
      <c r="D905" s="59"/>
      <c r="E905" s="70">
        <v>43531</v>
      </c>
      <c r="F905" s="70">
        <v>43531</v>
      </c>
      <c r="G905" s="61">
        <v>0</v>
      </c>
    </row>
    <row r="906" spans="1:7" x14ac:dyDescent="0.3">
      <c r="A906" s="62" t="s">
        <v>967</v>
      </c>
      <c r="B906" s="62">
        <v>1</v>
      </c>
      <c r="C906" s="62" t="s">
        <v>90</v>
      </c>
      <c r="D906" s="62" t="s">
        <v>453</v>
      </c>
      <c r="E906" s="71">
        <v>44991</v>
      </c>
      <c r="F906" s="71">
        <v>45272</v>
      </c>
      <c r="G906" s="63">
        <v>0.99</v>
      </c>
    </row>
    <row r="907" spans="1:7" x14ac:dyDescent="0.3">
      <c r="A907" s="60" t="s">
        <v>968</v>
      </c>
      <c r="B907" s="60">
        <v>2</v>
      </c>
      <c r="C907" s="60" t="s">
        <v>90</v>
      </c>
      <c r="D907" s="60" t="s">
        <v>453</v>
      </c>
      <c r="E907" s="70">
        <v>44991</v>
      </c>
      <c r="F907" s="70">
        <v>45272</v>
      </c>
      <c r="G907" s="61">
        <v>1</v>
      </c>
    </row>
    <row r="908" spans="1:7" x14ac:dyDescent="0.3">
      <c r="A908" s="60" t="s">
        <v>969</v>
      </c>
      <c r="B908" s="60">
        <v>2</v>
      </c>
      <c r="C908" s="60" t="s">
        <v>90</v>
      </c>
      <c r="D908" s="60" t="s">
        <v>453</v>
      </c>
      <c r="E908" s="70">
        <v>44991</v>
      </c>
      <c r="F908" s="70">
        <v>45272</v>
      </c>
      <c r="G908" s="61">
        <v>1</v>
      </c>
    </row>
    <row r="909" spans="1:7" x14ac:dyDescent="0.3">
      <c r="A909" s="62" t="s">
        <v>970</v>
      </c>
      <c r="B909" s="62">
        <v>1</v>
      </c>
      <c r="C909" s="62" t="s">
        <v>90</v>
      </c>
      <c r="D909" s="59" t="s">
        <v>453</v>
      </c>
      <c r="E909" s="71">
        <v>44991</v>
      </c>
      <c r="F909" s="71">
        <v>45449</v>
      </c>
      <c r="G909" s="63">
        <v>0.54</v>
      </c>
    </row>
    <row r="910" spans="1:7" x14ac:dyDescent="0.3">
      <c r="A910" s="60" t="s">
        <v>971</v>
      </c>
      <c r="B910" s="60">
        <v>2</v>
      </c>
      <c r="C910" s="60" t="s">
        <v>90</v>
      </c>
      <c r="D910" s="60" t="s">
        <v>453</v>
      </c>
      <c r="E910" s="70">
        <v>44991</v>
      </c>
      <c r="F910" s="70">
        <v>45272</v>
      </c>
      <c r="G910" s="61">
        <v>1</v>
      </c>
    </row>
    <row r="911" spans="1:7" x14ac:dyDescent="0.3">
      <c r="A911" s="60" t="s">
        <v>972</v>
      </c>
      <c r="B911" s="60">
        <v>2</v>
      </c>
      <c r="C911" s="60" t="s">
        <v>90</v>
      </c>
      <c r="D911" s="60" t="s">
        <v>453</v>
      </c>
      <c r="E911" s="70">
        <v>44993</v>
      </c>
      <c r="F911" s="70">
        <v>45449</v>
      </c>
      <c r="G911" s="61">
        <v>0.25</v>
      </c>
    </row>
    <row r="912" spans="1:7" x14ac:dyDescent="0.3">
      <c r="A912" s="62" t="s">
        <v>973</v>
      </c>
      <c r="B912" s="62">
        <v>1</v>
      </c>
      <c r="C912" s="62" t="s">
        <v>90</v>
      </c>
      <c r="D912" s="59" t="s">
        <v>453</v>
      </c>
      <c r="E912" s="71">
        <v>45178</v>
      </c>
      <c r="F912" s="71">
        <v>45272</v>
      </c>
      <c r="G912" s="63">
        <v>0.99</v>
      </c>
    </row>
    <row r="913" spans="1:7" x14ac:dyDescent="0.3">
      <c r="A913" s="60" t="s">
        <v>974</v>
      </c>
      <c r="B913" s="60">
        <v>2</v>
      </c>
      <c r="C913" s="60" t="s">
        <v>90</v>
      </c>
      <c r="D913" s="60" t="s">
        <v>453</v>
      </c>
      <c r="E913" s="70">
        <v>45178</v>
      </c>
      <c r="F913" s="70">
        <v>45272</v>
      </c>
      <c r="G913" s="61">
        <v>1</v>
      </c>
    </row>
    <row r="914" spans="1:7" x14ac:dyDescent="0.3">
      <c r="A914" s="60" t="s">
        <v>975</v>
      </c>
      <c r="B914" s="60">
        <v>2</v>
      </c>
      <c r="C914" s="60" t="s">
        <v>90</v>
      </c>
      <c r="D914" s="60" t="s">
        <v>453</v>
      </c>
      <c r="E914" s="70">
        <v>45178</v>
      </c>
      <c r="F914" s="70">
        <v>45272</v>
      </c>
      <c r="G914" s="61">
        <v>1</v>
      </c>
    </row>
    <row r="915" spans="1:7" x14ac:dyDescent="0.3">
      <c r="A915" s="62" t="s">
        <v>976</v>
      </c>
      <c r="B915" s="62">
        <v>1</v>
      </c>
      <c r="C915" s="62" t="s">
        <v>90</v>
      </c>
      <c r="D915" s="59" t="s">
        <v>453</v>
      </c>
      <c r="E915" s="71">
        <v>44991</v>
      </c>
      <c r="F915" s="71">
        <v>45272</v>
      </c>
      <c r="G915" s="63">
        <v>1</v>
      </c>
    </row>
    <row r="916" spans="1:7" x14ac:dyDescent="0.3">
      <c r="A916" s="60" t="s">
        <v>977</v>
      </c>
      <c r="B916" s="60">
        <v>2</v>
      </c>
      <c r="C916" s="60" t="s">
        <v>90</v>
      </c>
      <c r="D916" s="60" t="s">
        <v>453</v>
      </c>
      <c r="E916" s="70">
        <v>44991</v>
      </c>
      <c r="F916" s="70">
        <v>45272</v>
      </c>
      <c r="G916" s="61">
        <v>1</v>
      </c>
    </row>
    <row r="917" spans="1:7" x14ac:dyDescent="0.3">
      <c r="A917" s="62" t="s">
        <v>978</v>
      </c>
      <c r="B917" s="62">
        <v>2</v>
      </c>
      <c r="C917" s="62" t="s">
        <v>90</v>
      </c>
      <c r="D917" s="59" t="s">
        <v>453</v>
      </c>
      <c r="E917" s="70">
        <v>44991</v>
      </c>
      <c r="F917" s="70">
        <v>45272</v>
      </c>
      <c r="G917" s="63">
        <v>1</v>
      </c>
    </row>
    <row r="918" spans="1:7" x14ac:dyDescent="0.3">
      <c r="A918" s="60" t="s">
        <v>979</v>
      </c>
      <c r="B918" s="60">
        <v>1</v>
      </c>
      <c r="C918" s="60" t="s">
        <v>90</v>
      </c>
      <c r="D918" s="60"/>
      <c r="E918" s="71">
        <v>44907</v>
      </c>
      <c r="F918" s="71">
        <v>44988</v>
      </c>
      <c r="G918" s="61">
        <v>1</v>
      </c>
    </row>
    <row r="919" spans="1:7" x14ac:dyDescent="0.3">
      <c r="A919" s="60" t="s">
        <v>980</v>
      </c>
      <c r="B919" s="60">
        <v>2</v>
      </c>
      <c r="C919" s="60" t="s">
        <v>90</v>
      </c>
      <c r="D919" s="60" t="s">
        <v>453</v>
      </c>
      <c r="E919" s="70">
        <v>44907</v>
      </c>
      <c r="F919" s="70">
        <v>44988</v>
      </c>
      <c r="G919" s="61">
        <v>1</v>
      </c>
    </row>
    <row r="920" spans="1:7" x14ac:dyDescent="0.3">
      <c r="A920" s="62" t="s">
        <v>981</v>
      </c>
      <c r="B920" s="62">
        <v>2</v>
      </c>
      <c r="C920" s="62" t="s">
        <v>90</v>
      </c>
      <c r="D920" s="62" t="s">
        <v>453</v>
      </c>
      <c r="E920" s="70">
        <v>44907</v>
      </c>
      <c r="F920" s="70">
        <v>44988</v>
      </c>
      <c r="G920" s="63">
        <v>1</v>
      </c>
    </row>
    <row r="921" spans="1:7" x14ac:dyDescent="0.3">
      <c r="A921" s="60" t="s">
        <v>982</v>
      </c>
      <c r="B921" s="60">
        <v>1</v>
      </c>
      <c r="C921" s="60" t="s">
        <v>90</v>
      </c>
      <c r="D921" s="60"/>
      <c r="E921" s="71">
        <v>44908</v>
      </c>
      <c r="F921" s="71">
        <v>45272</v>
      </c>
      <c r="G921" s="61">
        <v>0.25</v>
      </c>
    </row>
    <row r="922" spans="1:7" x14ac:dyDescent="0.3">
      <c r="A922" s="62" t="s">
        <v>983</v>
      </c>
      <c r="B922" s="62">
        <v>2</v>
      </c>
      <c r="C922" s="62" t="s">
        <v>90</v>
      </c>
      <c r="D922" s="62" t="s">
        <v>453</v>
      </c>
      <c r="E922" s="70">
        <v>44908</v>
      </c>
      <c r="F922" s="70">
        <v>45272</v>
      </c>
      <c r="G922" s="63">
        <v>0.25</v>
      </c>
    </row>
    <row r="923" spans="1:7" x14ac:dyDescent="0.3">
      <c r="A923" s="60" t="s">
        <v>984</v>
      </c>
      <c r="B923" s="60">
        <v>2</v>
      </c>
      <c r="C923" s="60" t="s">
        <v>90</v>
      </c>
      <c r="D923" s="60" t="s">
        <v>453</v>
      </c>
      <c r="E923" s="70">
        <v>44908</v>
      </c>
      <c r="F923" s="70">
        <v>45272</v>
      </c>
      <c r="G923" s="61">
        <v>0.25</v>
      </c>
    </row>
    <row r="924" spans="1:7" x14ac:dyDescent="0.3">
      <c r="A924" s="60" t="s">
        <v>985</v>
      </c>
      <c r="B924" s="60">
        <v>1</v>
      </c>
      <c r="C924" s="60" t="s">
        <v>90</v>
      </c>
      <c r="D924" s="60"/>
      <c r="E924" s="71">
        <v>44727</v>
      </c>
      <c r="F924" s="71">
        <v>45449</v>
      </c>
      <c r="G924" s="61">
        <v>0.95</v>
      </c>
    </row>
    <row r="925" spans="1:7" x14ac:dyDescent="0.3">
      <c r="A925" s="60" t="s">
        <v>986</v>
      </c>
      <c r="B925" s="60">
        <v>2</v>
      </c>
      <c r="C925" s="60" t="s">
        <v>90</v>
      </c>
      <c r="D925" s="59" t="s">
        <v>453</v>
      </c>
      <c r="E925" s="70">
        <v>44727</v>
      </c>
      <c r="F925" s="70">
        <v>45449</v>
      </c>
      <c r="G925" s="61">
        <v>0.9</v>
      </c>
    </row>
    <row r="926" spans="1:7" x14ac:dyDescent="0.3">
      <c r="A926" s="60" t="s">
        <v>987</v>
      </c>
      <c r="B926" s="60">
        <v>2</v>
      </c>
      <c r="C926" s="60" t="s">
        <v>90</v>
      </c>
      <c r="D926" s="60" t="s">
        <v>453</v>
      </c>
      <c r="E926" s="70">
        <v>44727</v>
      </c>
      <c r="F926" s="70">
        <v>45352</v>
      </c>
      <c r="G926" s="61">
        <v>1</v>
      </c>
    </row>
    <row r="927" spans="1:7" x14ac:dyDescent="0.3">
      <c r="A927" s="60" t="s">
        <v>988</v>
      </c>
      <c r="B927" s="60">
        <v>1</v>
      </c>
      <c r="C927" s="60" t="s">
        <v>90</v>
      </c>
      <c r="D927" s="60"/>
      <c r="E927" s="71">
        <v>44727</v>
      </c>
      <c r="F927" s="71">
        <v>45449</v>
      </c>
      <c r="G927" s="61">
        <v>0.9</v>
      </c>
    </row>
    <row r="928" spans="1:7" x14ac:dyDescent="0.3">
      <c r="A928" s="60" t="s">
        <v>989</v>
      </c>
      <c r="B928" s="60">
        <v>2</v>
      </c>
      <c r="C928" s="60" t="s">
        <v>90</v>
      </c>
      <c r="D928" s="60" t="s">
        <v>453</v>
      </c>
      <c r="E928" s="70">
        <v>44727</v>
      </c>
      <c r="F928" s="70">
        <v>45449</v>
      </c>
      <c r="G928" s="61">
        <v>0.9</v>
      </c>
    </row>
    <row r="929" spans="1:7" x14ac:dyDescent="0.3">
      <c r="A929" s="60" t="s">
        <v>990</v>
      </c>
      <c r="B929" s="60">
        <v>2</v>
      </c>
      <c r="C929" s="60" t="s">
        <v>90</v>
      </c>
      <c r="D929" s="60" t="s">
        <v>453</v>
      </c>
      <c r="E929" s="70">
        <v>44728</v>
      </c>
      <c r="F929" s="70">
        <v>45449</v>
      </c>
      <c r="G929" s="61">
        <v>0.9</v>
      </c>
    </row>
    <row r="930" spans="1:7" x14ac:dyDescent="0.3">
      <c r="A930" s="60" t="s">
        <v>991</v>
      </c>
      <c r="B930" s="60">
        <v>1</v>
      </c>
      <c r="C930" s="60" t="s">
        <v>90</v>
      </c>
      <c r="D930" s="60"/>
      <c r="E930" s="71">
        <v>44728</v>
      </c>
      <c r="F930" s="71">
        <v>45272</v>
      </c>
      <c r="G930" s="61">
        <v>0</v>
      </c>
    </row>
    <row r="931" spans="1:7" x14ac:dyDescent="0.3">
      <c r="A931" s="60" t="s">
        <v>992</v>
      </c>
      <c r="B931" s="60">
        <v>2</v>
      </c>
      <c r="C931" s="60" t="s">
        <v>90</v>
      </c>
      <c r="D931" s="60" t="s">
        <v>453</v>
      </c>
      <c r="E931" s="70">
        <v>44728</v>
      </c>
      <c r="F931" s="70">
        <v>45272</v>
      </c>
      <c r="G931" s="61">
        <v>0</v>
      </c>
    </row>
    <row r="932" spans="1:7" x14ac:dyDescent="0.3">
      <c r="A932" s="60" t="s">
        <v>993</v>
      </c>
      <c r="B932" s="60">
        <v>1</v>
      </c>
      <c r="C932" s="60" t="s">
        <v>90</v>
      </c>
      <c r="D932" s="60"/>
      <c r="E932" s="71">
        <v>44727</v>
      </c>
      <c r="F932" s="71">
        <v>45449</v>
      </c>
      <c r="G932" s="61">
        <v>0.91</v>
      </c>
    </row>
    <row r="933" spans="1:7" x14ac:dyDescent="0.3">
      <c r="A933" s="60" t="s">
        <v>994</v>
      </c>
      <c r="B933" s="60">
        <v>2</v>
      </c>
      <c r="C933" s="60" t="s">
        <v>90</v>
      </c>
      <c r="D933" s="60" t="s">
        <v>453</v>
      </c>
      <c r="E933" s="70">
        <v>44727</v>
      </c>
      <c r="F933" s="70">
        <v>45449</v>
      </c>
      <c r="G933" s="61">
        <v>0.91</v>
      </c>
    </row>
    <row r="934" spans="1:7" x14ac:dyDescent="0.3">
      <c r="A934" s="60" t="s">
        <v>995</v>
      </c>
      <c r="B934" s="60">
        <v>2</v>
      </c>
      <c r="C934" s="60" t="s">
        <v>90</v>
      </c>
      <c r="D934" s="60" t="s">
        <v>453</v>
      </c>
      <c r="E934" s="70">
        <v>44727</v>
      </c>
      <c r="F934" s="70">
        <v>45272</v>
      </c>
      <c r="G934" s="61">
        <v>0.91</v>
      </c>
    </row>
    <row r="935" spans="1:7" x14ac:dyDescent="0.3">
      <c r="A935" s="60" t="s">
        <v>996</v>
      </c>
      <c r="B935" s="60">
        <v>1</v>
      </c>
      <c r="C935" s="60" t="s">
        <v>90</v>
      </c>
      <c r="D935" s="59"/>
      <c r="E935" s="71">
        <v>44727</v>
      </c>
      <c r="F935" s="71">
        <v>45449</v>
      </c>
      <c r="G935" s="61">
        <v>0.6</v>
      </c>
    </row>
    <row r="936" spans="1:7" x14ac:dyDescent="0.3">
      <c r="A936" s="62" t="s">
        <v>997</v>
      </c>
      <c r="B936" s="62">
        <v>2</v>
      </c>
      <c r="C936" s="62" t="s">
        <v>90</v>
      </c>
      <c r="D936" s="59" t="s">
        <v>453</v>
      </c>
      <c r="E936" s="70">
        <v>44727</v>
      </c>
      <c r="F936" s="70">
        <v>45449</v>
      </c>
      <c r="G936" s="63">
        <v>0.6</v>
      </c>
    </row>
    <row r="937" spans="1:7" x14ac:dyDescent="0.3">
      <c r="A937" s="60" t="s">
        <v>998</v>
      </c>
      <c r="B937" s="60">
        <v>2</v>
      </c>
      <c r="C937" s="60" t="s">
        <v>90</v>
      </c>
      <c r="D937" s="60" t="s">
        <v>453</v>
      </c>
      <c r="E937" s="70">
        <v>44727</v>
      </c>
      <c r="F937" s="70">
        <v>45449</v>
      </c>
      <c r="G937" s="61">
        <v>0.6</v>
      </c>
    </row>
    <row r="938" spans="1:7" x14ac:dyDescent="0.3">
      <c r="A938" s="60" t="s">
        <v>999</v>
      </c>
      <c r="B938" s="60">
        <v>1</v>
      </c>
      <c r="C938" s="60" t="s">
        <v>90</v>
      </c>
      <c r="D938" s="60"/>
      <c r="E938" s="71">
        <v>44727</v>
      </c>
      <c r="F938" s="71">
        <v>44988</v>
      </c>
      <c r="G938" s="61">
        <v>1</v>
      </c>
    </row>
    <row r="939" spans="1:7" x14ac:dyDescent="0.3">
      <c r="A939" s="60" t="s">
        <v>1000</v>
      </c>
      <c r="B939" s="60">
        <v>2</v>
      </c>
      <c r="C939" s="60" t="s">
        <v>90</v>
      </c>
      <c r="D939" s="60" t="s">
        <v>453</v>
      </c>
      <c r="E939" s="70">
        <v>44727</v>
      </c>
      <c r="F939" s="70">
        <v>44988</v>
      </c>
      <c r="G939" s="61">
        <v>1</v>
      </c>
    </row>
    <row r="940" spans="1:7" x14ac:dyDescent="0.3">
      <c r="A940" s="60" t="s">
        <v>1001</v>
      </c>
      <c r="B940" s="60">
        <v>2</v>
      </c>
      <c r="C940" s="60" t="s">
        <v>90</v>
      </c>
      <c r="D940" s="60" t="s">
        <v>453</v>
      </c>
      <c r="E940" s="70">
        <v>44727</v>
      </c>
      <c r="F940" s="70">
        <v>44988</v>
      </c>
      <c r="G940" s="61">
        <v>1</v>
      </c>
    </row>
    <row r="941" spans="1:7" x14ac:dyDescent="0.3">
      <c r="A941" s="60" t="s">
        <v>1002</v>
      </c>
      <c r="B941" s="60">
        <v>1</v>
      </c>
      <c r="C941" s="60" t="s">
        <v>90</v>
      </c>
      <c r="D941" s="60"/>
      <c r="E941" s="71">
        <v>44728</v>
      </c>
      <c r="F941" s="71">
        <v>45272</v>
      </c>
      <c r="G941" s="61">
        <v>1</v>
      </c>
    </row>
    <row r="942" spans="1:7" x14ac:dyDescent="0.3">
      <c r="A942" s="60" t="s">
        <v>1003</v>
      </c>
      <c r="B942" s="60">
        <v>2</v>
      </c>
      <c r="C942" s="60" t="s">
        <v>90</v>
      </c>
      <c r="D942" s="60" t="s">
        <v>453</v>
      </c>
      <c r="E942" s="70">
        <v>44728</v>
      </c>
      <c r="F942" s="70">
        <v>45272</v>
      </c>
      <c r="G942" s="61">
        <v>1</v>
      </c>
    </row>
    <row r="943" spans="1:7" x14ac:dyDescent="0.3">
      <c r="A943" s="60" t="s">
        <v>1004</v>
      </c>
      <c r="B943" s="60">
        <v>2</v>
      </c>
      <c r="C943" s="60" t="s">
        <v>90</v>
      </c>
      <c r="D943" s="60" t="s">
        <v>453</v>
      </c>
      <c r="E943" s="70">
        <v>44728</v>
      </c>
      <c r="F943" s="70">
        <v>45272</v>
      </c>
      <c r="G943" s="61">
        <v>1</v>
      </c>
    </row>
    <row r="944" spans="1:7" x14ac:dyDescent="0.3">
      <c r="A944" s="60" t="s">
        <v>1005</v>
      </c>
      <c r="B944" s="60">
        <v>1</v>
      </c>
      <c r="C944" s="60" t="s">
        <v>90</v>
      </c>
      <c r="D944" s="59"/>
      <c r="E944" s="71">
        <v>44727</v>
      </c>
      <c r="F944" s="71">
        <v>45638</v>
      </c>
      <c r="G944" s="61">
        <v>0.84</v>
      </c>
    </row>
    <row r="945" spans="1:7" x14ac:dyDescent="0.3">
      <c r="A945" s="60" t="s">
        <v>1006</v>
      </c>
      <c r="B945" s="60">
        <v>2</v>
      </c>
      <c r="C945" s="60" t="s">
        <v>90</v>
      </c>
      <c r="D945" s="60" t="s">
        <v>453</v>
      </c>
      <c r="E945" s="70">
        <v>44727</v>
      </c>
      <c r="F945" s="70">
        <v>45352</v>
      </c>
      <c r="G945" s="61">
        <v>1</v>
      </c>
    </row>
    <row r="946" spans="1:7" x14ac:dyDescent="0.3">
      <c r="A946" s="60" t="s">
        <v>1007</v>
      </c>
      <c r="B946" s="60">
        <v>2</v>
      </c>
      <c r="C946" s="60" t="s">
        <v>90</v>
      </c>
      <c r="D946" s="60" t="s">
        <v>453</v>
      </c>
      <c r="E946" s="70">
        <v>44727</v>
      </c>
      <c r="F946" s="70">
        <v>45352</v>
      </c>
      <c r="G946" s="61">
        <v>1</v>
      </c>
    </row>
    <row r="947" spans="1:7" ht="21.6" x14ac:dyDescent="0.3">
      <c r="A947" s="60" t="s">
        <v>1008</v>
      </c>
      <c r="B947" s="60">
        <v>2</v>
      </c>
      <c r="C947" s="60" t="s">
        <v>90</v>
      </c>
      <c r="D947" s="59" t="s">
        <v>627</v>
      </c>
      <c r="E947" s="70">
        <v>45085</v>
      </c>
      <c r="F947" s="70">
        <v>45638</v>
      </c>
      <c r="G947" s="61">
        <v>0.49</v>
      </c>
    </row>
    <row r="948" spans="1:7" x14ac:dyDescent="0.3">
      <c r="A948" s="60" t="s">
        <v>1009</v>
      </c>
      <c r="B948" s="60">
        <v>1</v>
      </c>
      <c r="C948" s="60" t="s">
        <v>90</v>
      </c>
      <c r="D948" s="60"/>
      <c r="E948" s="71">
        <v>44727</v>
      </c>
      <c r="F948" s="71">
        <v>45083</v>
      </c>
      <c r="G948" s="61">
        <v>0.99</v>
      </c>
    </row>
    <row r="949" spans="1:7" x14ac:dyDescent="0.3">
      <c r="A949" s="60" t="s">
        <v>1010</v>
      </c>
      <c r="B949" s="60">
        <v>2</v>
      </c>
      <c r="C949" s="60" t="s">
        <v>90</v>
      </c>
      <c r="D949" s="60" t="s">
        <v>453</v>
      </c>
      <c r="E949" s="70">
        <v>44727</v>
      </c>
      <c r="F949" s="70">
        <v>45083</v>
      </c>
      <c r="G949" s="61">
        <v>1</v>
      </c>
    </row>
    <row r="950" spans="1:7" x14ac:dyDescent="0.3">
      <c r="A950" s="60" t="s">
        <v>1011</v>
      </c>
      <c r="B950" s="60">
        <v>2</v>
      </c>
      <c r="C950" s="60" t="s">
        <v>90</v>
      </c>
      <c r="D950" s="60" t="s">
        <v>453</v>
      </c>
      <c r="E950" s="70">
        <v>44727</v>
      </c>
      <c r="F950" s="70">
        <v>45083</v>
      </c>
      <c r="G950" s="61">
        <v>0.99</v>
      </c>
    </row>
    <row r="951" spans="1:7" x14ac:dyDescent="0.3">
      <c r="A951" s="60" t="s">
        <v>1012</v>
      </c>
      <c r="B951" s="60">
        <v>1</v>
      </c>
      <c r="C951" s="60" t="s">
        <v>90</v>
      </c>
      <c r="D951" s="60"/>
      <c r="E951" s="71">
        <v>44635</v>
      </c>
      <c r="F951" s="71">
        <v>45272</v>
      </c>
      <c r="G951" s="61">
        <v>1</v>
      </c>
    </row>
    <row r="952" spans="1:7" x14ac:dyDescent="0.3">
      <c r="A952" s="60" t="s">
        <v>1013</v>
      </c>
      <c r="B952" s="60">
        <v>2</v>
      </c>
      <c r="C952" s="60" t="s">
        <v>90</v>
      </c>
      <c r="D952" s="60" t="s">
        <v>453</v>
      </c>
      <c r="E952" s="70">
        <v>44635</v>
      </c>
      <c r="F952" s="70">
        <v>44896</v>
      </c>
      <c r="G952" s="61">
        <v>1</v>
      </c>
    </row>
    <row r="953" spans="1:7" x14ac:dyDescent="0.3">
      <c r="A953" s="60" t="s">
        <v>1014</v>
      </c>
      <c r="B953" s="60">
        <v>2</v>
      </c>
      <c r="C953" s="60" t="s">
        <v>90</v>
      </c>
      <c r="D953" s="60" t="s">
        <v>453</v>
      </c>
      <c r="E953" s="70">
        <v>44635</v>
      </c>
      <c r="F953" s="70">
        <v>44896</v>
      </c>
      <c r="G953" s="61">
        <v>1</v>
      </c>
    </row>
    <row r="954" spans="1:7" x14ac:dyDescent="0.3">
      <c r="A954" s="60" t="s">
        <v>1015</v>
      </c>
      <c r="B954" s="60">
        <v>2</v>
      </c>
      <c r="C954" s="60" t="s">
        <v>90</v>
      </c>
      <c r="D954" s="60" t="s">
        <v>627</v>
      </c>
      <c r="E954" s="70">
        <v>44988</v>
      </c>
      <c r="F954" s="70">
        <v>45272</v>
      </c>
      <c r="G954" s="61">
        <v>1</v>
      </c>
    </row>
    <row r="955" spans="1:7" x14ac:dyDescent="0.3">
      <c r="A955" s="60" t="s">
        <v>1016</v>
      </c>
      <c r="B955" s="60">
        <v>1</v>
      </c>
      <c r="C955" s="60" t="s">
        <v>90</v>
      </c>
      <c r="D955" s="60" t="s">
        <v>590</v>
      </c>
      <c r="E955" s="70">
        <v>44727</v>
      </c>
      <c r="F955" s="70">
        <v>44988</v>
      </c>
      <c r="G955" s="61">
        <v>1</v>
      </c>
    </row>
    <row r="956" spans="1:7" x14ac:dyDescent="0.3">
      <c r="A956" s="60" t="s">
        <v>1017</v>
      </c>
      <c r="B956" s="60">
        <v>1</v>
      </c>
      <c r="C956" s="60" t="s">
        <v>90</v>
      </c>
      <c r="D956" s="60" t="s">
        <v>627</v>
      </c>
      <c r="E956" s="70">
        <v>45085</v>
      </c>
      <c r="F956" s="70">
        <v>45814</v>
      </c>
      <c r="G956" s="61">
        <v>0.05</v>
      </c>
    </row>
    <row r="957" spans="1:7" x14ac:dyDescent="0.3">
      <c r="A957" s="60" t="s">
        <v>123</v>
      </c>
      <c r="B957" s="60">
        <v>1</v>
      </c>
      <c r="C957" s="60" t="s">
        <v>90</v>
      </c>
      <c r="D957" s="60"/>
      <c r="E957" s="70">
        <v>43531</v>
      </c>
      <c r="F957" s="70">
        <v>43531</v>
      </c>
      <c r="G957" s="61">
        <v>0</v>
      </c>
    </row>
    <row r="958" spans="1:7" x14ac:dyDescent="0.3">
      <c r="A958" s="60" t="s">
        <v>1018</v>
      </c>
      <c r="B958" s="60">
        <v>1</v>
      </c>
      <c r="C958" s="60" t="s">
        <v>90</v>
      </c>
      <c r="D958" s="60" t="s">
        <v>453</v>
      </c>
      <c r="E958" s="71">
        <v>45178</v>
      </c>
      <c r="F958" s="71">
        <v>45449</v>
      </c>
      <c r="G958" s="61">
        <v>0.7</v>
      </c>
    </row>
    <row r="959" spans="1:7" x14ac:dyDescent="0.3">
      <c r="A959" s="60" t="s">
        <v>1019</v>
      </c>
      <c r="B959" s="60">
        <v>2</v>
      </c>
      <c r="C959" s="60" t="s">
        <v>90</v>
      </c>
      <c r="D959" s="60" t="s">
        <v>453</v>
      </c>
      <c r="E959" s="70">
        <v>45178</v>
      </c>
      <c r="F959" s="70">
        <v>45449</v>
      </c>
      <c r="G959" s="61">
        <v>0.7</v>
      </c>
    </row>
    <row r="960" spans="1:7" x14ac:dyDescent="0.3">
      <c r="A960" s="60" t="s">
        <v>1020</v>
      </c>
      <c r="B960" s="60">
        <v>1</v>
      </c>
      <c r="C960" s="60" t="s">
        <v>90</v>
      </c>
      <c r="D960" s="60"/>
      <c r="E960" s="71">
        <v>44816</v>
      </c>
      <c r="F960" s="71">
        <v>45449</v>
      </c>
      <c r="G960" s="61">
        <v>0.77</v>
      </c>
    </row>
    <row r="961" spans="1:7" x14ac:dyDescent="0.3">
      <c r="A961" s="60" t="s">
        <v>1021</v>
      </c>
      <c r="B961" s="60">
        <v>2</v>
      </c>
      <c r="C961" s="60" t="s">
        <v>90</v>
      </c>
      <c r="D961" s="60" t="s">
        <v>453</v>
      </c>
      <c r="E961" s="70">
        <v>44816</v>
      </c>
      <c r="F961" s="70">
        <v>45449</v>
      </c>
      <c r="G961" s="61">
        <v>0.75</v>
      </c>
    </row>
    <row r="962" spans="1:7" x14ac:dyDescent="0.3">
      <c r="A962" s="60" t="s">
        <v>1022</v>
      </c>
      <c r="B962" s="60">
        <v>2</v>
      </c>
      <c r="C962" s="60" t="s">
        <v>90</v>
      </c>
      <c r="D962" s="60" t="s">
        <v>453</v>
      </c>
      <c r="E962" s="70">
        <v>44816</v>
      </c>
      <c r="F962" s="70">
        <v>45272</v>
      </c>
      <c r="G962" s="61">
        <v>0.79</v>
      </c>
    </row>
    <row r="963" spans="1:7" ht="21.6" x14ac:dyDescent="0.3">
      <c r="A963" s="60" t="s">
        <v>1023</v>
      </c>
      <c r="B963" s="60">
        <v>1</v>
      </c>
      <c r="C963" s="60" t="s">
        <v>90</v>
      </c>
      <c r="D963" s="60" t="s">
        <v>627</v>
      </c>
      <c r="E963" s="70">
        <v>45085</v>
      </c>
      <c r="F963" s="70">
        <v>45814</v>
      </c>
      <c r="G963" s="61">
        <v>0.4</v>
      </c>
    </row>
    <row r="964" spans="1:7" x14ac:dyDescent="0.3">
      <c r="A964" s="60" t="s">
        <v>1024</v>
      </c>
      <c r="B964" s="60">
        <v>1</v>
      </c>
      <c r="C964" s="60" t="s">
        <v>90</v>
      </c>
      <c r="D964" s="60"/>
      <c r="E964" s="71">
        <v>44727</v>
      </c>
      <c r="F964" s="71">
        <v>45449</v>
      </c>
      <c r="G964" s="61">
        <v>0.59</v>
      </c>
    </row>
    <row r="965" spans="1:7" x14ac:dyDescent="0.3">
      <c r="A965" s="60" t="s">
        <v>1025</v>
      </c>
      <c r="B965" s="60">
        <v>2</v>
      </c>
      <c r="C965" s="60" t="s">
        <v>90</v>
      </c>
      <c r="D965" s="60" t="s">
        <v>453</v>
      </c>
      <c r="E965" s="70">
        <v>44727</v>
      </c>
      <c r="F965" s="70">
        <v>45449</v>
      </c>
      <c r="G965" s="61">
        <v>0.8</v>
      </c>
    </row>
    <row r="966" spans="1:7" ht="21.6" x14ac:dyDescent="0.3">
      <c r="A966" s="60" t="s">
        <v>1026</v>
      </c>
      <c r="B966" s="60">
        <v>2</v>
      </c>
      <c r="C966" s="60" t="s">
        <v>90</v>
      </c>
      <c r="D966" s="60" t="s">
        <v>627</v>
      </c>
      <c r="E966" s="70">
        <v>45085</v>
      </c>
      <c r="F966" s="70">
        <v>45449</v>
      </c>
      <c r="G966" s="61">
        <v>0.18</v>
      </c>
    </row>
    <row r="967" spans="1:7" ht="21.6" x14ac:dyDescent="0.3">
      <c r="A967" s="60" t="s">
        <v>1027</v>
      </c>
      <c r="B967" s="60">
        <v>1</v>
      </c>
      <c r="C967" s="60" t="s">
        <v>90</v>
      </c>
      <c r="D967" s="60" t="s">
        <v>627</v>
      </c>
      <c r="E967" s="70">
        <v>45085</v>
      </c>
      <c r="F967" s="70">
        <v>45814</v>
      </c>
      <c r="G967" s="61">
        <v>0.05</v>
      </c>
    </row>
    <row r="968" spans="1:7" ht="21.6" x14ac:dyDescent="0.3">
      <c r="A968" s="60" t="s">
        <v>1028</v>
      </c>
      <c r="B968" s="60">
        <v>1</v>
      </c>
      <c r="C968" s="60" t="s">
        <v>90</v>
      </c>
      <c r="D968" s="60"/>
      <c r="E968" s="71">
        <v>44908</v>
      </c>
      <c r="F968" s="71">
        <v>45814</v>
      </c>
      <c r="G968" s="61">
        <v>0.44</v>
      </c>
    </row>
    <row r="969" spans="1:7" ht="21.6" x14ac:dyDescent="0.3">
      <c r="A969" s="60" t="s">
        <v>1029</v>
      </c>
      <c r="B969" s="60">
        <v>2</v>
      </c>
      <c r="C969" s="60" t="s">
        <v>90</v>
      </c>
      <c r="D969" s="60" t="s">
        <v>453</v>
      </c>
      <c r="E969" s="70">
        <v>44908</v>
      </c>
      <c r="F969" s="70">
        <v>45272</v>
      </c>
      <c r="G969" s="61">
        <v>1</v>
      </c>
    </row>
    <row r="970" spans="1:7" ht="21.6" x14ac:dyDescent="0.3">
      <c r="A970" s="60" t="s">
        <v>1030</v>
      </c>
      <c r="B970" s="60">
        <v>2</v>
      </c>
      <c r="C970" s="60" t="s">
        <v>94</v>
      </c>
      <c r="D970" s="60" t="s">
        <v>627</v>
      </c>
      <c r="E970" s="70">
        <v>45273</v>
      </c>
      <c r="F970" s="70">
        <v>45814</v>
      </c>
      <c r="G970" s="61">
        <v>7.0000000000000007E-2</v>
      </c>
    </row>
    <row r="971" spans="1:7" x14ac:dyDescent="0.3">
      <c r="A971" s="60" t="s">
        <v>1031</v>
      </c>
      <c r="B971" s="60">
        <v>1</v>
      </c>
      <c r="C971" s="60" t="s">
        <v>90</v>
      </c>
      <c r="D971" s="60"/>
      <c r="E971" s="71">
        <v>44812</v>
      </c>
      <c r="F971" s="71">
        <v>45814</v>
      </c>
      <c r="G971" s="61">
        <v>0.68</v>
      </c>
    </row>
    <row r="972" spans="1:7" x14ac:dyDescent="0.3">
      <c r="A972" s="60" t="s">
        <v>1032</v>
      </c>
      <c r="B972" s="60">
        <v>2</v>
      </c>
      <c r="C972" s="60" t="s">
        <v>90</v>
      </c>
      <c r="D972" s="60" t="s">
        <v>453</v>
      </c>
      <c r="E972" s="70">
        <v>44812</v>
      </c>
      <c r="F972" s="70">
        <v>45449</v>
      </c>
      <c r="G972" s="61">
        <v>0.9</v>
      </c>
    </row>
    <row r="973" spans="1:7" x14ac:dyDescent="0.3">
      <c r="A973" s="60" t="s">
        <v>1033</v>
      </c>
      <c r="B973" s="60">
        <v>2</v>
      </c>
      <c r="C973" s="60" t="s">
        <v>90</v>
      </c>
      <c r="D973" s="60" t="s">
        <v>453</v>
      </c>
      <c r="E973" s="70">
        <v>44812</v>
      </c>
      <c r="F973" s="70">
        <v>45352</v>
      </c>
      <c r="G973" s="61">
        <v>1</v>
      </c>
    </row>
    <row r="974" spans="1:7" ht="21.6" x14ac:dyDescent="0.3">
      <c r="A974" s="60" t="s">
        <v>2685</v>
      </c>
      <c r="B974" s="60">
        <v>2</v>
      </c>
      <c r="C974" s="60" t="s">
        <v>90</v>
      </c>
      <c r="D974" s="60" t="s">
        <v>627</v>
      </c>
      <c r="E974" s="70">
        <v>45354</v>
      </c>
      <c r="F974" s="70">
        <v>45814</v>
      </c>
      <c r="G974" s="61">
        <v>0</v>
      </c>
    </row>
    <row r="975" spans="1:7" x14ac:dyDescent="0.3">
      <c r="A975" s="60" t="s">
        <v>1034</v>
      </c>
      <c r="B975" s="60">
        <v>1</v>
      </c>
      <c r="C975" s="60" t="s">
        <v>90</v>
      </c>
      <c r="D975" s="60"/>
      <c r="E975" s="71">
        <v>44812</v>
      </c>
      <c r="F975" s="71">
        <v>45449</v>
      </c>
      <c r="G975" s="61">
        <v>0.85</v>
      </c>
    </row>
    <row r="976" spans="1:7" x14ac:dyDescent="0.3">
      <c r="A976" s="60" t="s">
        <v>1035</v>
      </c>
      <c r="B976" s="60">
        <v>2</v>
      </c>
      <c r="C976" s="60" t="s">
        <v>90</v>
      </c>
      <c r="D976" s="60" t="s">
        <v>453</v>
      </c>
      <c r="E976" s="70">
        <v>44812</v>
      </c>
      <c r="F976" s="70">
        <v>45272</v>
      </c>
      <c r="G976" s="61">
        <v>1</v>
      </c>
    </row>
    <row r="977" spans="1:7" x14ac:dyDescent="0.3">
      <c r="A977" s="60" t="s">
        <v>1036</v>
      </c>
      <c r="B977" s="60">
        <v>2</v>
      </c>
      <c r="C977" s="60" t="s">
        <v>90</v>
      </c>
      <c r="D977" s="60" t="s">
        <v>453</v>
      </c>
      <c r="E977" s="70">
        <v>44816</v>
      </c>
      <c r="F977" s="70">
        <v>45449</v>
      </c>
      <c r="G977" s="61">
        <v>0.75</v>
      </c>
    </row>
    <row r="978" spans="1:7" x14ac:dyDescent="0.3">
      <c r="A978" s="60" t="s">
        <v>1037</v>
      </c>
      <c r="B978" s="60">
        <v>1</v>
      </c>
      <c r="C978" s="60" t="s">
        <v>90</v>
      </c>
      <c r="D978" s="60"/>
      <c r="E978" s="71">
        <v>44727</v>
      </c>
      <c r="F978" s="71">
        <v>45449</v>
      </c>
      <c r="G978" s="61">
        <v>0.95</v>
      </c>
    </row>
    <row r="979" spans="1:7" x14ac:dyDescent="0.3">
      <c r="A979" s="60" t="s">
        <v>1038</v>
      </c>
      <c r="B979" s="60">
        <v>2</v>
      </c>
      <c r="C979" s="60" t="s">
        <v>90</v>
      </c>
      <c r="D979" s="60" t="s">
        <v>453</v>
      </c>
      <c r="E979" s="70">
        <v>44727</v>
      </c>
      <c r="F979" s="70">
        <v>45449</v>
      </c>
      <c r="G979" s="61">
        <v>0.9</v>
      </c>
    </row>
    <row r="980" spans="1:7" x14ac:dyDescent="0.3">
      <c r="A980" s="60" t="s">
        <v>1039</v>
      </c>
      <c r="B980" s="60">
        <v>2</v>
      </c>
      <c r="C980" s="60" t="s">
        <v>90</v>
      </c>
      <c r="D980" s="60" t="s">
        <v>453</v>
      </c>
      <c r="E980" s="70">
        <v>44727</v>
      </c>
      <c r="F980" s="70">
        <v>45352</v>
      </c>
      <c r="G980" s="61">
        <v>1</v>
      </c>
    </row>
    <row r="981" spans="1:7" x14ac:dyDescent="0.3">
      <c r="A981" s="60" t="s">
        <v>1040</v>
      </c>
      <c r="B981" s="60">
        <v>1</v>
      </c>
      <c r="C981" s="60" t="s">
        <v>90</v>
      </c>
      <c r="D981" s="60"/>
      <c r="E981" s="71">
        <v>44727</v>
      </c>
      <c r="F981" s="71">
        <v>45449</v>
      </c>
      <c r="G981" s="61">
        <v>0.7</v>
      </c>
    </row>
    <row r="982" spans="1:7" x14ac:dyDescent="0.3">
      <c r="A982" s="60" t="s">
        <v>1041</v>
      </c>
      <c r="B982" s="60">
        <v>2</v>
      </c>
      <c r="C982" s="60" t="s">
        <v>90</v>
      </c>
      <c r="D982" s="60" t="s">
        <v>453</v>
      </c>
      <c r="E982" s="70">
        <v>44727</v>
      </c>
      <c r="F982" s="70">
        <v>45449</v>
      </c>
      <c r="G982" s="61">
        <v>0.9</v>
      </c>
    </row>
    <row r="983" spans="1:7" x14ac:dyDescent="0.3">
      <c r="A983" s="60" t="s">
        <v>1042</v>
      </c>
      <c r="B983" s="60">
        <v>2</v>
      </c>
      <c r="C983" s="60" t="s">
        <v>90</v>
      </c>
      <c r="D983" s="60" t="s">
        <v>453</v>
      </c>
      <c r="E983" s="70">
        <v>44728</v>
      </c>
      <c r="F983" s="70">
        <v>45449</v>
      </c>
      <c r="G983" s="61">
        <v>0.5</v>
      </c>
    </row>
    <row r="984" spans="1:7" x14ac:dyDescent="0.3">
      <c r="A984" s="60" t="s">
        <v>1043</v>
      </c>
      <c r="B984" s="60">
        <v>1</v>
      </c>
      <c r="C984" s="60" t="s">
        <v>90</v>
      </c>
      <c r="D984" s="60"/>
      <c r="E984" s="71">
        <v>44727</v>
      </c>
      <c r="F984" s="71">
        <v>45449</v>
      </c>
      <c r="G984" s="61">
        <v>0.78</v>
      </c>
    </row>
    <row r="985" spans="1:7" x14ac:dyDescent="0.3">
      <c r="A985" s="60" t="s">
        <v>1044</v>
      </c>
      <c r="B985" s="60">
        <v>2</v>
      </c>
      <c r="C985" s="60" t="s">
        <v>90</v>
      </c>
      <c r="D985" s="60" t="s">
        <v>453</v>
      </c>
      <c r="E985" s="70">
        <v>44727</v>
      </c>
      <c r="F985" s="70">
        <v>45449</v>
      </c>
      <c r="G985" s="61">
        <v>0.85</v>
      </c>
    </row>
    <row r="986" spans="1:7" x14ac:dyDescent="0.3">
      <c r="A986" s="60" t="s">
        <v>1045</v>
      </c>
      <c r="B986" s="60">
        <v>2</v>
      </c>
      <c r="C986" s="60" t="s">
        <v>90</v>
      </c>
      <c r="D986" s="60" t="s">
        <v>453</v>
      </c>
      <c r="E986" s="70">
        <v>44727</v>
      </c>
      <c r="F986" s="70">
        <v>45352</v>
      </c>
      <c r="G986" s="61">
        <v>0.7</v>
      </c>
    </row>
    <row r="987" spans="1:7" x14ac:dyDescent="0.3">
      <c r="A987" s="60" t="s">
        <v>1046</v>
      </c>
      <c r="B987" s="60">
        <v>1</v>
      </c>
      <c r="C987" s="60" t="s">
        <v>90</v>
      </c>
      <c r="D987" s="60"/>
      <c r="E987" s="71">
        <v>44727</v>
      </c>
      <c r="F987" s="71">
        <v>45449</v>
      </c>
      <c r="G987" s="61">
        <v>0.93</v>
      </c>
    </row>
    <row r="988" spans="1:7" x14ac:dyDescent="0.3">
      <c r="A988" s="60" t="s">
        <v>1047</v>
      </c>
      <c r="B988" s="60">
        <v>2</v>
      </c>
      <c r="C988" s="60" t="s">
        <v>90</v>
      </c>
      <c r="D988" s="60" t="s">
        <v>453</v>
      </c>
      <c r="E988" s="70">
        <v>44727</v>
      </c>
      <c r="F988" s="70">
        <v>45449</v>
      </c>
      <c r="G988" s="61">
        <v>0.85</v>
      </c>
    </row>
    <row r="989" spans="1:7" x14ac:dyDescent="0.3">
      <c r="A989" s="60" t="s">
        <v>1048</v>
      </c>
      <c r="B989" s="60">
        <v>2</v>
      </c>
      <c r="C989" s="60" t="s">
        <v>90</v>
      </c>
      <c r="D989" s="60" t="s">
        <v>453</v>
      </c>
      <c r="E989" s="70">
        <v>44727</v>
      </c>
      <c r="F989" s="70">
        <v>45449</v>
      </c>
      <c r="G989" s="61">
        <v>1</v>
      </c>
    </row>
    <row r="990" spans="1:7" x14ac:dyDescent="0.3">
      <c r="A990" s="60" t="s">
        <v>1049</v>
      </c>
      <c r="B990" s="60">
        <v>1</v>
      </c>
      <c r="C990" s="60" t="s">
        <v>90</v>
      </c>
      <c r="D990" s="60"/>
      <c r="E990" s="71">
        <v>44727</v>
      </c>
      <c r="F990" s="71">
        <v>45449</v>
      </c>
      <c r="G990" s="61">
        <v>0.95</v>
      </c>
    </row>
    <row r="991" spans="1:7" x14ac:dyDescent="0.3">
      <c r="A991" s="60" t="s">
        <v>1050</v>
      </c>
      <c r="B991" s="60">
        <v>2</v>
      </c>
      <c r="C991" s="60" t="s">
        <v>90</v>
      </c>
      <c r="D991" s="60" t="s">
        <v>453</v>
      </c>
      <c r="E991" s="70">
        <v>44727</v>
      </c>
      <c r="F991" s="70">
        <v>45449</v>
      </c>
      <c r="G991" s="61">
        <v>0.9</v>
      </c>
    </row>
    <row r="992" spans="1:7" x14ac:dyDescent="0.3">
      <c r="A992" s="60" t="s">
        <v>1051</v>
      </c>
      <c r="B992" s="60">
        <v>2</v>
      </c>
      <c r="C992" s="60" t="s">
        <v>90</v>
      </c>
      <c r="D992" s="60" t="s">
        <v>453</v>
      </c>
      <c r="E992" s="70">
        <v>44727</v>
      </c>
      <c r="F992" s="70">
        <v>45352</v>
      </c>
      <c r="G992" s="61">
        <v>1</v>
      </c>
    </row>
    <row r="993" spans="1:7" x14ac:dyDescent="0.3">
      <c r="A993" s="60" t="s">
        <v>1052</v>
      </c>
      <c r="B993" s="60">
        <v>1</v>
      </c>
      <c r="C993" s="60" t="s">
        <v>90</v>
      </c>
      <c r="D993" s="60"/>
      <c r="E993" s="71">
        <v>44727</v>
      </c>
      <c r="F993" s="71">
        <v>45449</v>
      </c>
      <c r="G993" s="61">
        <v>0.95</v>
      </c>
    </row>
    <row r="994" spans="1:7" x14ac:dyDescent="0.3">
      <c r="A994" s="60" t="s">
        <v>1053</v>
      </c>
      <c r="B994" s="60">
        <v>2</v>
      </c>
      <c r="C994" s="60" t="s">
        <v>90</v>
      </c>
      <c r="D994" s="60" t="s">
        <v>453</v>
      </c>
      <c r="E994" s="70">
        <v>44727</v>
      </c>
      <c r="F994" s="70">
        <v>45449</v>
      </c>
      <c r="G994" s="61">
        <v>0.9</v>
      </c>
    </row>
    <row r="995" spans="1:7" x14ac:dyDescent="0.3">
      <c r="A995" s="60" t="s">
        <v>1054</v>
      </c>
      <c r="B995" s="60">
        <v>2</v>
      </c>
      <c r="C995" s="60" t="s">
        <v>90</v>
      </c>
      <c r="D995" s="59" t="s">
        <v>453</v>
      </c>
      <c r="E995" s="70">
        <v>44727</v>
      </c>
      <c r="F995" s="70">
        <v>45352</v>
      </c>
      <c r="G995" s="61">
        <v>1</v>
      </c>
    </row>
    <row r="996" spans="1:7" x14ac:dyDescent="0.3">
      <c r="A996" s="60" t="s">
        <v>1055</v>
      </c>
      <c r="B996" s="60">
        <v>1</v>
      </c>
      <c r="C996" s="60" t="s">
        <v>90</v>
      </c>
      <c r="D996" s="60"/>
      <c r="E996" s="71">
        <v>44727</v>
      </c>
      <c r="F996" s="71">
        <v>45449</v>
      </c>
      <c r="G996" s="61">
        <v>0.95</v>
      </c>
    </row>
    <row r="997" spans="1:7" x14ac:dyDescent="0.3">
      <c r="A997" s="60" t="s">
        <v>1056</v>
      </c>
      <c r="B997" s="60">
        <v>2</v>
      </c>
      <c r="C997" s="60" t="s">
        <v>90</v>
      </c>
      <c r="D997" s="60" t="s">
        <v>453</v>
      </c>
      <c r="E997" s="70">
        <v>44727</v>
      </c>
      <c r="F997" s="70">
        <v>45449</v>
      </c>
      <c r="G997" s="61">
        <v>0.9</v>
      </c>
    </row>
    <row r="998" spans="1:7" x14ac:dyDescent="0.3">
      <c r="A998" s="60" t="s">
        <v>1057</v>
      </c>
      <c r="B998" s="60">
        <v>2</v>
      </c>
      <c r="C998" s="60" t="s">
        <v>90</v>
      </c>
      <c r="D998" s="60" t="s">
        <v>453</v>
      </c>
      <c r="E998" s="70">
        <v>44727</v>
      </c>
      <c r="F998" s="70">
        <v>45352</v>
      </c>
      <c r="G998" s="61">
        <v>1</v>
      </c>
    </row>
    <row r="999" spans="1:7" x14ac:dyDescent="0.3">
      <c r="A999" s="62" t="s">
        <v>1058</v>
      </c>
      <c r="B999" s="62">
        <v>1</v>
      </c>
      <c r="C999" s="62" t="s">
        <v>90</v>
      </c>
      <c r="D999" s="59"/>
      <c r="E999" s="71">
        <v>44727</v>
      </c>
      <c r="F999" s="71">
        <v>45272</v>
      </c>
      <c r="G999" s="63">
        <v>1</v>
      </c>
    </row>
    <row r="1000" spans="1:7" ht="21.6" x14ac:dyDescent="0.3">
      <c r="A1000" s="60" t="s">
        <v>1059</v>
      </c>
      <c r="B1000" s="60">
        <v>2</v>
      </c>
      <c r="C1000" s="60" t="s">
        <v>90</v>
      </c>
      <c r="D1000" s="60" t="s">
        <v>453</v>
      </c>
      <c r="E1000" s="70">
        <v>44727</v>
      </c>
      <c r="F1000" s="70">
        <v>45272</v>
      </c>
      <c r="G1000" s="61">
        <v>1</v>
      </c>
    </row>
    <row r="1001" spans="1:7" x14ac:dyDescent="0.3">
      <c r="A1001" s="60" t="s">
        <v>1060</v>
      </c>
      <c r="B1001" s="60">
        <v>2</v>
      </c>
      <c r="C1001" s="60" t="s">
        <v>90</v>
      </c>
      <c r="D1001" s="60" t="s">
        <v>453</v>
      </c>
      <c r="E1001" s="70">
        <v>44727</v>
      </c>
      <c r="F1001" s="70">
        <v>45272</v>
      </c>
      <c r="G1001" s="61">
        <v>1</v>
      </c>
    </row>
    <row r="1002" spans="1:7" x14ac:dyDescent="0.3">
      <c r="A1002" s="60" t="s">
        <v>1061</v>
      </c>
      <c r="B1002" s="60">
        <v>1</v>
      </c>
      <c r="C1002" s="60" t="s">
        <v>90</v>
      </c>
      <c r="D1002" s="60"/>
      <c r="E1002" s="71">
        <v>44727</v>
      </c>
      <c r="F1002" s="71">
        <v>45272</v>
      </c>
      <c r="G1002" s="61">
        <v>1</v>
      </c>
    </row>
    <row r="1003" spans="1:7" x14ac:dyDescent="0.3">
      <c r="A1003" s="60" t="s">
        <v>1062</v>
      </c>
      <c r="B1003" s="60">
        <v>2</v>
      </c>
      <c r="C1003" s="60" t="s">
        <v>90</v>
      </c>
      <c r="D1003" s="60" t="s">
        <v>453</v>
      </c>
      <c r="E1003" s="70">
        <v>44727</v>
      </c>
      <c r="F1003" s="70">
        <v>45272</v>
      </c>
      <c r="G1003" s="61">
        <v>1</v>
      </c>
    </row>
    <row r="1004" spans="1:7" x14ac:dyDescent="0.3">
      <c r="A1004" s="60" t="s">
        <v>1063</v>
      </c>
      <c r="B1004" s="60">
        <v>2</v>
      </c>
      <c r="C1004" s="60" t="s">
        <v>90</v>
      </c>
      <c r="D1004" s="60" t="s">
        <v>453</v>
      </c>
      <c r="E1004" s="70">
        <v>44727</v>
      </c>
      <c r="F1004" s="70">
        <v>45272</v>
      </c>
      <c r="G1004" s="61">
        <v>1</v>
      </c>
    </row>
    <row r="1005" spans="1:7" x14ac:dyDescent="0.3">
      <c r="A1005" s="60" t="s">
        <v>123</v>
      </c>
      <c r="B1005" s="60">
        <v>1</v>
      </c>
      <c r="C1005" s="60" t="s">
        <v>90</v>
      </c>
      <c r="D1005" s="59"/>
      <c r="E1005" s="70">
        <v>43531</v>
      </c>
      <c r="F1005" s="70">
        <v>43531</v>
      </c>
      <c r="G1005" s="61">
        <v>0</v>
      </c>
    </row>
    <row r="1006" spans="1:7" x14ac:dyDescent="0.3">
      <c r="A1006" s="60" t="s">
        <v>1064</v>
      </c>
      <c r="B1006" s="60">
        <v>1</v>
      </c>
      <c r="C1006" s="60" t="s">
        <v>90</v>
      </c>
      <c r="D1006" s="59" t="s">
        <v>453</v>
      </c>
      <c r="E1006" s="71">
        <v>45178</v>
      </c>
      <c r="F1006" s="71">
        <v>45352</v>
      </c>
      <c r="G1006" s="61">
        <v>1</v>
      </c>
    </row>
    <row r="1007" spans="1:7" x14ac:dyDescent="0.3">
      <c r="A1007" s="60" t="s">
        <v>1065</v>
      </c>
      <c r="B1007" s="60">
        <v>2</v>
      </c>
      <c r="C1007" s="60" t="s">
        <v>90</v>
      </c>
      <c r="D1007" s="60" t="s">
        <v>453</v>
      </c>
      <c r="E1007" s="70">
        <v>45178</v>
      </c>
      <c r="F1007" s="70">
        <v>45352</v>
      </c>
      <c r="G1007" s="61">
        <v>1</v>
      </c>
    </row>
    <row r="1008" spans="1:7" x14ac:dyDescent="0.3">
      <c r="A1008" s="60" t="s">
        <v>1066</v>
      </c>
      <c r="B1008" s="60">
        <v>2</v>
      </c>
      <c r="C1008" s="60" t="s">
        <v>90</v>
      </c>
      <c r="D1008" s="60" t="s">
        <v>453</v>
      </c>
      <c r="E1008" s="70">
        <v>45178</v>
      </c>
      <c r="F1008" s="70">
        <v>45352</v>
      </c>
      <c r="G1008" s="61">
        <v>1</v>
      </c>
    </row>
    <row r="1009" spans="1:7" x14ac:dyDescent="0.3">
      <c r="A1009" s="60" t="s">
        <v>1067</v>
      </c>
      <c r="B1009" s="60">
        <v>1</v>
      </c>
      <c r="C1009" s="60" t="s">
        <v>90</v>
      </c>
      <c r="D1009" s="60"/>
      <c r="E1009" s="71">
        <v>44908</v>
      </c>
      <c r="F1009" s="71">
        <v>45272</v>
      </c>
      <c r="G1009" s="61">
        <v>1</v>
      </c>
    </row>
    <row r="1010" spans="1:7" ht="21.6" x14ac:dyDescent="0.3">
      <c r="A1010" s="60" t="s">
        <v>1068</v>
      </c>
      <c r="B1010" s="60">
        <v>2</v>
      </c>
      <c r="C1010" s="60" t="s">
        <v>90</v>
      </c>
      <c r="D1010" s="59" t="s">
        <v>453</v>
      </c>
      <c r="E1010" s="70">
        <v>44908</v>
      </c>
      <c r="F1010" s="70">
        <v>45272</v>
      </c>
      <c r="G1010" s="61">
        <v>1</v>
      </c>
    </row>
    <row r="1011" spans="1:7" ht="21.6" x14ac:dyDescent="0.3">
      <c r="A1011" s="60" t="s">
        <v>1069</v>
      </c>
      <c r="B1011" s="60">
        <v>2</v>
      </c>
      <c r="C1011" s="60" t="s">
        <v>90</v>
      </c>
      <c r="D1011" s="59" t="s">
        <v>453</v>
      </c>
      <c r="E1011" s="70">
        <v>44908</v>
      </c>
      <c r="F1011" s="70">
        <v>45272</v>
      </c>
      <c r="G1011" s="61">
        <v>1</v>
      </c>
    </row>
    <row r="1012" spans="1:7" x14ac:dyDescent="0.3">
      <c r="A1012" s="62" t="s">
        <v>1070</v>
      </c>
      <c r="B1012" s="62">
        <v>1</v>
      </c>
      <c r="C1012" s="62" t="s">
        <v>90</v>
      </c>
      <c r="D1012" s="59"/>
      <c r="E1012" s="71">
        <v>44907</v>
      </c>
      <c r="F1012" s="71">
        <v>45719</v>
      </c>
      <c r="G1012" s="63">
        <v>0.27</v>
      </c>
    </row>
    <row r="1013" spans="1:7" x14ac:dyDescent="0.3">
      <c r="A1013" s="60" t="s">
        <v>1071</v>
      </c>
      <c r="B1013" s="60">
        <v>2</v>
      </c>
      <c r="C1013" s="60" t="s">
        <v>90</v>
      </c>
      <c r="D1013" s="60" t="s">
        <v>453</v>
      </c>
      <c r="E1013" s="70">
        <v>44907</v>
      </c>
      <c r="F1013" s="70">
        <v>45083</v>
      </c>
      <c r="G1013" s="61">
        <v>1</v>
      </c>
    </row>
    <row r="1014" spans="1:7" x14ac:dyDescent="0.3">
      <c r="A1014" s="60" t="s">
        <v>1072</v>
      </c>
      <c r="B1014" s="60">
        <v>2</v>
      </c>
      <c r="C1014" s="60" t="s">
        <v>90</v>
      </c>
      <c r="D1014" s="60" t="s">
        <v>453</v>
      </c>
      <c r="E1014" s="70">
        <v>44907</v>
      </c>
      <c r="F1014" s="70">
        <v>45083</v>
      </c>
      <c r="G1014" s="61">
        <v>0.1</v>
      </c>
    </row>
    <row r="1015" spans="1:7" x14ac:dyDescent="0.3">
      <c r="A1015" s="60" t="s">
        <v>2686</v>
      </c>
      <c r="B1015" s="60">
        <v>2</v>
      </c>
      <c r="C1015" s="60" t="s">
        <v>90</v>
      </c>
      <c r="D1015" s="60" t="s">
        <v>627</v>
      </c>
      <c r="E1015" s="70">
        <v>45354</v>
      </c>
      <c r="F1015" s="70">
        <v>45719</v>
      </c>
      <c r="G1015" s="61">
        <v>0</v>
      </c>
    </row>
    <row r="1016" spans="1:7" x14ac:dyDescent="0.3">
      <c r="A1016" s="62" t="s">
        <v>1073</v>
      </c>
      <c r="B1016" s="62">
        <v>1</v>
      </c>
      <c r="C1016" s="62" t="s">
        <v>90</v>
      </c>
      <c r="D1016" s="59"/>
      <c r="E1016" s="71">
        <v>44907</v>
      </c>
      <c r="F1016" s="71">
        <v>44988</v>
      </c>
      <c r="G1016" s="63">
        <v>1</v>
      </c>
    </row>
    <row r="1017" spans="1:7" x14ac:dyDescent="0.3">
      <c r="A1017" s="60" t="s">
        <v>1074</v>
      </c>
      <c r="B1017" s="60">
        <v>2</v>
      </c>
      <c r="C1017" s="60" t="s">
        <v>90</v>
      </c>
      <c r="D1017" s="60" t="s">
        <v>453</v>
      </c>
      <c r="E1017" s="70">
        <v>44907</v>
      </c>
      <c r="F1017" s="70">
        <v>44988</v>
      </c>
      <c r="G1017" s="61">
        <v>1</v>
      </c>
    </row>
    <row r="1018" spans="1:7" x14ac:dyDescent="0.3">
      <c r="A1018" s="62" t="s">
        <v>1075</v>
      </c>
      <c r="B1018" s="62">
        <v>1</v>
      </c>
      <c r="C1018" s="62" t="s">
        <v>90</v>
      </c>
      <c r="D1018" s="62"/>
      <c r="E1018" s="71">
        <v>44727</v>
      </c>
      <c r="F1018" s="71">
        <v>45449</v>
      </c>
      <c r="G1018" s="63">
        <v>0.76</v>
      </c>
    </row>
    <row r="1019" spans="1:7" x14ac:dyDescent="0.3">
      <c r="A1019" s="60" t="s">
        <v>1076</v>
      </c>
      <c r="B1019" s="60">
        <v>2</v>
      </c>
      <c r="C1019" s="60" t="s">
        <v>90</v>
      </c>
      <c r="D1019" s="60" t="s">
        <v>453</v>
      </c>
      <c r="E1019" s="70">
        <v>44727</v>
      </c>
      <c r="F1019" s="70">
        <v>45449</v>
      </c>
      <c r="G1019" s="61">
        <v>0.55000000000000004</v>
      </c>
    </row>
    <row r="1020" spans="1:7" x14ac:dyDescent="0.3">
      <c r="A1020" s="60" t="s">
        <v>1077</v>
      </c>
      <c r="B1020" s="60">
        <v>2</v>
      </c>
      <c r="C1020" s="60" t="s">
        <v>90</v>
      </c>
      <c r="D1020" s="60" t="s">
        <v>453</v>
      </c>
      <c r="E1020" s="70">
        <v>44727</v>
      </c>
      <c r="F1020" s="70">
        <v>45352</v>
      </c>
      <c r="G1020" s="61">
        <v>1</v>
      </c>
    </row>
    <row r="1021" spans="1:7" x14ac:dyDescent="0.3">
      <c r="A1021" s="60" t="s">
        <v>1078</v>
      </c>
      <c r="B1021" s="60">
        <v>1</v>
      </c>
      <c r="C1021" s="60" t="s">
        <v>90</v>
      </c>
      <c r="D1021" s="60" t="s">
        <v>453</v>
      </c>
      <c r="E1021" s="71">
        <v>44727</v>
      </c>
      <c r="F1021" s="71">
        <v>44917</v>
      </c>
      <c r="G1021" s="61">
        <v>1</v>
      </c>
    </row>
    <row r="1022" spans="1:7" x14ac:dyDescent="0.3">
      <c r="A1022" s="60" t="s">
        <v>1079</v>
      </c>
      <c r="B1022" s="60">
        <v>2</v>
      </c>
      <c r="C1022" s="60" t="s">
        <v>90</v>
      </c>
      <c r="D1022" s="60" t="s">
        <v>453</v>
      </c>
      <c r="E1022" s="70">
        <v>44727</v>
      </c>
      <c r="F1022" s="70">
        <v>44917</v>
      </c>
      <c r="G1022" s="61">
        <v>1</v>
      </c>
    </row>
    <row r="1023" spans="1:7" x14ac:dyDescent="0.3">
      <c r="A1023" s="60" t="s">
        <v>1080</v>
      </c>
      <c r="B1023" s="60">
        <v>1</v>
      </c>
      <c r="C1023" s="60" t="s">
        <v>90</v>
      </c>
      <c r="D1023" s="60" t="s">
        <v>453</v>
      </c>
      <c r="E1023" s="71">
        <v>44988</v>
      </c>
      <c r="F1023" s="71">
        <v>45272</v>
      </c>
      <c r="G1023" s="61">
        <v>0</v>
      </c>
    </row>
    <row r="1024" spans="1:7" x14ac:dyDescent="0.3">
      <c r="A1024" s="62" t="s">
        <v>1081</v>
      </c>
      <c r="B1024" s="62">
        <v>2</v>
      </c>
      <c r="C1024" s="62" t="s">
        <v>90</v>
      </c>
      <c r="D1024" s="59" t="s">
        <v>453</v>
      </c>
      <c r="E1024" s="70">
        <v>44988</v>
      </c>
      <c r="F1024" s="70">
        <v>45272</v>
      </c>
      <c r="G1024" s="63">
        <v>0</v>
      </c>
    </row>
    <row r="1025" spans="1:7" x14ac:dyDescent="0.3">
      <c r="A1025" s="60" t="s">
        <v>1082</v>
      </c>
      <c r="B1025" s="60">
        <v>2</v>
      </c>
      <c r="C1025" s="60" t="s">
        <v>90</v>
      </c>
      <c r="D1025" s="60" t="s">
        <v>453</v>
      </c>
      <c r="E1025" s="70">
        <v>44988</v>
      </c>
      <c r="F1025" s="70">
        <v>45272</v>
      </c>
      <c r="G1025" s="61">
        <v>0</v>
      </c>
    </row>
    <row r="1026" spans="1:7" x14ac:dyDescent="0.3">
      <c r="A1026" s="60" t="s">
        <v>123</v>
      </c>
      <c r="B1026" s="60">
        <v>1</v>
      </c>
      <c r="C1026" s="60" t="s">
        <v>90</v>
      </c>
      <c r="D1026" s="60"/>
      <c r="E1026" s="70">
        <v>43084</v>
      </c>
      <c r="F1026" s="70">
        <v>43084</v>
      </c>
      <c r="G1026" s="61">
        <v>0.34</v>
      </c>
    </row>
    <row r="1027" spans="1:7" x14ac:dyDescent="0.3">
      <c r="A1027" s="60" t="s">
        <v>1083</v>
      </c>
      <c r="B1027" s="60">
        <v>1</v>
      </c>
      <c r="C1027" s="60" t="s">
        <v>90</v>
      </c>
      <c r="D1027" s="60" t="s">
        <v>453</v>
      </c>
      <c r="E1027" s="70">
        <v>44988</v>
      </c>
      <c r="F1027" s="70">
        <v>45177</v>
      </c>
      <c r="G1027" s="61">
        <v>1</v>
      </c>
    </row>
    <row r="1028" spans="1:7" x14ac:dyDescent="0.3">
      <c r="A1028" s="60" t="s">
        <v>1084</v>
      </c>
      <c r="B1028" s="60">
        <v>1</v>
      </c>
      <c r="C1028" s="60" t="s">
        <v>90</v>
      </c>
      <c r="D1028" s="60" t="s">
        <v>590</v>
      </c>
      <c r="E1028" s="70">
        <v>44988</v>
      </c>
      <c r="F1028" s="70">
        <v>45272</v>
      </c>
      <c r="G1028" s="61">
        <v>1</v>
      </c>
    </row>
    <row r="1029" spans="1:7" x14ac:dyDescent="0.3">
      <c r="A1029" s="60" t="s">
        <v>1085</v>
      </c>
      <c r="B1029" s="60">
        <v>1</v>
      </c>
      <c r="C1029" s="60" t="s">
        <v>90</v>
      </c>
      <c r="D1029" s="60" t="s">
        <v>590</v>
      </c>
      <c r="E1029" s="70">
        <v>44812</v>
      </c>
      <c r="F1029" s="70">
        <v>45177</v>
      </c>
      <c r="G1029" s="61">
        <v>1</v>
      </c>
    </row>
    <row r="1030" spans="1:7" x14ac:dyDescent="0.3">
      <c r="A1030" s="60" t="s">
        <v>1086</v>
      </c>
      <c r="B1030" s="60">
        <v>1</v>
      </c>
      <c r="C1030" s="60" t="s">
        <v>90</v>
      </c>
      <c r="D1030" s="60" t="s">
        <v>453</v>
      </c>
      <c r="E1030" s="70">
        <v>44635</v>
      </c>
      <c r="F1030" s="70">
        <v>45272</v>
      </c>
      <c r="G1030" s="61">
        <v>1</v>
      </c>
    </row>
    <row r="1031" spans="1:7" x14ac:dyDescent="0.3">
      <c r="A1031" s="60" t="s">
        <v>1087</v>
      </c>
      <c r="B1031" s="60">
        <v>1</v>
      </c>
      <c r="C1031" s="60" t="s">
        <v>90</v>
      </c>
      <c r="D1031" s="60" t="s">
        <v>453</v>
      </c>
      <c r="E1031" s="70">
        <v>44635</v>
      </c>
      <c r="F1031" s="70">
        <v>45272</v>
      </c>
      <c r="G1031" s="61">
        <v>1</v>
      </c>
    </row>
    <row r="1032" spans="1:7" x14ac:dyDescent="0.3">
      <c r="A1032" s="60" t="s">
        <v>1088</v>
      </c>
      <c r="B1032" s="60">
        <v>1</v>
      </c>
      <c r="C1032" s="60" t="s">
        <v>90</v>
      </c>
      <c r="D1032" s="60" t="s">
        <v>453</v>
      </c>
      <c r="E1032" s="70">
        <v>44635</v>
      </c>
      <c r="F1032" s="70">
        <v>45083</v>
      </c>
      <c r="G1032" s="61">
        <v>1</v>
      </c>
    </row>
    <row r="1033" spans="1:7" x14ac:dyDescent="0.3">
      <c r="A1033" s="62" t="s">
        <v>1089</v>
      </c>
      <c r="B1033" s="62">
        <v>1</v>
      </c>
      <c r="C1033" s="62" t="s">
        <v>90</v>
      </c>
      <c r="D1033" s="59" t="s">
        <v>453</v>
      </c>
      <c r="E1033" s="70">
        <v>44623</v>
      </c>
      <c r="F1033" s="70">
        <v>44988</v>
      </c>
      <c r="G1033" s="63">
        <v>1</v>
      </c>
    </row>
    <row r="1034" spans="1:7" x14ac:dyDescent="0.3">
      <c r="A1034" s="60" t="s">
        <v>1090</v>
      </c>
      <c r="B1034" s="60">
        <v>1</v>
      </c>
      <c r="C1034" s="60" t="s">
        <v>90</v>
      </c>
      <c r="D1034" s="60" t="s">
        <v>453</v>
      </c>
      <c r="E1034" s="70">
        <v>43727</v>
      </c>
      <c r="F1034" s="70">
        <v>44734</v>
      </c>
      <c r="G1034" s="61">
        <v>1</v>
      </c>
    </row>
    <row r="1035" spans="1:7" x14ac:dyDescent="0.3">
      <c r="A1035" s="60" t="s">
        <v>1091</v>
      </c>
      <c r="B1035" s="60">
        <v>1</v>
      </c>
      <c r="C1035" s="60" t="s">
        <v>90</v>
      </c>
      <c r="D1035" s="60" t="s">
        <v>453</v>
      </c>
      <c r="E1035" s="70">
        <v>44091</v>
      </c>
      <c r="F1035" s="70">
        <v>44988</v>
      </c>
      <c r="G1035" s="61">
        <v>1</v>
      </c>
    </row>
    <row r="1036" spans="1:7" x14ac:dyDescent="0.3">
      <c r="A1036" s="60" t="s">
        <v>123</v>
      </c>
      <c r="B1036" s="60">
        <v>1</v>
      </c>
      <c r="C1036" s="60" t="s">
        <v>90</v>
      </c>
      <c r="D1036" s="60"/>
      <c r="E1036" s="70">
        <v>42444</v>
      </c>
      <c r="F1036" s="70">
        <v>42444</v>
      </c>
      <c r="G1036" s="61">
        <v>1</v>
      </c>
    </row>
    <row r="1037" spans="1:7" x14ac:dyDescent="0.3">
      <c r="A1037" s="62" t="s">
        <v>1092</v>
      </c>
      <c r="B1037" s="62">
        <v>1</v>
      </c>
      <c r="C1037" s="60" t="s">
        <v>90</v>
      </c>
      <c r="D1037" s="59"/>
      <c r="E1037" s="71">
        <v>44550</v>
      </c>
      <c r="F1037" s="71">
        <v>45354</v>
      </c>
      <c r="G1037" s="63">
        <v>0.99</v>
      </c>
    </row>
    <row r="1038" spans="1:7" x14ac:dyDescent="0.3">
      <c r="A1038" s="60" t="s">
        <v>1093</v>
      </c>
      <c r="B1038" s="60">
        <v>2</v>
      </c>
      <c r="C1038" s="60" t="s">
        <v>90</v>
      </c>
      <c r="D1038" s="60" t="s">
        <v>446</v>
      </c>
      <c r="E1038" s="70">
        <v>44550</v>
      </c>
      <c r="F1038" s="70">
        <v>44907</v>
      </c>
      <c r="G1038" s="61">
        <v>1</v>
      </c>
    </row>
    <row r="1039" spans="1:7" x14ac:dyDescent="0.3">
      <c r="A1039" s="60" t="s">
        <v>1094</v>
      </c>
      <c r="B1039" s="60">
        <v>2</v>
      </c>
      <c r="C1039" s="60" t="s">
        <v>90</v>
      </c>
      <c r="D1039" s="60" t="s">
        <v>478</v>
      </c>
      <c r="E1039" s="70">
        <v>44630</v>
      </c>
      <c r="F1039" s="70">
        <v>44988</v>
      </c>
      <c r="G1039" s="61">
        <v>1</v>
      </c>
    </row>
    <row r="1040" spans="1:7" x14ac:dyDescent="0.3">
      <c r="A1040" s="62" t="s">
        <v>1095</v>
      </c>
      <c r="B1040" s="62">
        <v>2</v>
      </c>
      <c r="C1040" s="62" t="s">
        <v>90</v>
      </c>
      <c r="D1040" s="59" t="s">
        <v>478</v>
      </c>
      <c r="E1040" s="70">
        <v>45001</v>
      </c>
      <c r="F1040" s="70">
        <v>45178</v>
      </c>
      <c r="G1040" s="63">
        <v>1</v>
      </c>
    </row>
    <row r="1041" spans="1:7" x14ac:dyDescent="0.3">
      <c r="A1041" s="60" t="s">
        <v>1092</v>
      </c>
      <c r="B1041" s="60">
        <v>2</v>
      </c>
      <c r="C1041" s="60" t="s">
        <v>90</v>
      </c>
      <c r="D1041" s="60" t="s">
        <v>446</v>
      </c>
      <c r="E1041" s="70">
        <v>44904</v>
      </c>
      <c r="F1041" s="70">
        <v>45083</v>
      </c>
      <c r="G1041" s="61">
        <v>1</v>
      </c>
    </row>
    <row r="1042" spans="1:7" x14ac:dyDescent="0.3">
      <c r="A1042" s="62" t="s">
        <v>1092</v>
      </c>
      <c r="B1042" s="62">
        <v>2</v>
      </c>
      <c r="C1042" s="62" t="s">
        <v>90</v>
      </c>
      <c r="D1042" s="62" t="s">
        <v>596</v>
      </c>
      <c r="E1042" s="70">
        <v>44998</v>
      </c>
      <c r="F1042" s="70">
        <v>45354</v>
      </c>
      <c r="G1042" s="63">
        <v>0.98</v>
      </c>
    </row>
    <row r="1043" spans="1:7" x14ac:dyDescent="0.3">
      <c r="A1043" s="60" t="s">
        <v>1092</v>
      </c>
      <c r="B1043" s="60">
        <v>2</v>
      </c>
      <c r="C1043" s="60" t="s">
        <v>90</v>
      </c>
      <c r="D1043" s="60" t="s">
        <v>597</v>
      </c>
      <c r="E1043" s="70">
        <v>44998</v>
      </c>
      <c r="F1043" s="70">
        <v>45354</v>
      </c>
      <c r="G1043" s="61">
        <v>1</v>
      </c>
    </row>
    <row r="1044" spans="1:7" x14ac:dyDescent="0.3">
      <c r="A1044" s="60" t="s">
        <v>1096</v>
      </c>
      <c r="B1044" s="60">
        <v>1</v>
      </c>
      <c r="C1044" s="60" t="s">
        <v>90</v>
      </c>
      <c r="D1044" s="60" t="s">
        <v>596</v>
      </c>
      <c r="E1044" s="70">
        <v>44910</v>
      </c>
      <c r="F1044" s="70">
        <v>45354</v>
      </c>
      <c r="G1044" s="61">
        <v>1</v>
      </c>
    </row>
    <row r="1045" spans="1:7" x14ac:dyDescent="0.3">
      <c r="A1045" s="60" t="s">
        <v>123</v>
      </c>
      <c r="B1045" s="60">
        <v>1</v>
      </c>
      <c r="C1045" s="60" t="s">
        <v>90</v>
      </c>
      <c r="D1045" s="60"/>
      <c r="E1045" s="70">
        <v>42444</v>
      </c>
      <c r="F1045" s="70">
        <v>42444</v>
      </c>
      <c r="G1045" s="61">
        <v>1</v>
      </c>
    </row>
    <row r="1046" spans="1:7" x14ac:dyDescent="0.3">
      <c r="A1046" s="62" t="s">
        <v>1097</v>
      </c>
      <c r="B1046" s="62">
        <v>1</v>
      </c>
      <c r="C1046" s="62" t="s">
        <v>90</v>
      </c>
      <c r="D1046" s="59" t="s">
        <v>444</v>
      </c>
      <c r="E1046" s="70">
        <v>43805</v>
      </c>
      <c r="F1046" s="70">
        <v>44540</v>
      </c>
      <c r="G1046" s="63">
        <v>1</v>
      </c>
    </row>
    <row r="1047" spans="1:7" x14ac:dyDescent="0.3">
      <c r="A1047" s="60" t="s">
        <v>1098</v>
      </c>
      <c r="B1047" s="60">
        <v>1</v>
      </c>
      <c r="C1047" s="60" t="s">
        <v>90</v>
      </c>
      <c r="D1047" s="60" t="s">
        <v>597</v>
      </c>
      <c r="E1047" s="70">
        <v>44714</v>
      </c>
      <c r="F1047" s="70">
        <v>45178</v>
      </c>
      <c r="G1047" s="61">
        <v>1</v>
      </c>
    </row>
    <row r="1048" spans="1:7" x14ac:dyDescent="0.3">
      <c r="A1048" s="60" t="s">
        <v>123</v>
      </c>
      <c r="B1048" s="60">
        <v>1</v>
      </c>
      <c r="C1048" s="60" t="s">
        <v>90</v>
      </c>
      <c r="D1048" s="60"/>
      <c r="E1048" s="70">
        <v>42444</v>
      </c>
      <c r="F1048" s="70">
        <v>42444</v>
      </c>
      <c r="G1048" s="61">
        <v>1</v>
      </c>
    </row>
    <row r="1049" spans="1:7" x14ac:dyDescent="0.3">
      <c r="A1049" s="60" t="s">
        <v>1099</v>
      </c>
      <c r="B1049" s="60">
        <v>1</v>
      </c>
      <c r="C1049" s="60" t="s">
        <v>90</v>
      </c>
      <c r="D1049" s="60" t="s">
        <v>448</v>
      </c>
      <c r="E1049" s="70">
        <v>45107</v>
      </c>
      <c r="F1049" s="70">
        <v>45354</v>
      </c>
      <c r="G1049" s="61">
        <v>1</v>
      </c>
    </row>
    <row r="1050" spans="1:7" x14ac:dyDescent="0.3">
      <c r="A1050" s="60" t="s">
        <v>1100</v>
      </c>
      <c r="B1050" s="60">
        <v>1</v>
      </c>
      <c r="C1050" s="60" t="s">
        <v>90</v>
      </c>
      <c r="D1050" s="60" t="s">
        <v>448</v>
      </c>
      <c r="E1050" s="70">
        <v>45047</v>
      </c>
      <c r="F1050" s="70">
        <v>45083</v>
      </c>
      <c r="G1050" s="61">
        <v>1</v>
      </c>
    </row>
    <row r="1051" spans="1:7" x14ac:dyDescent="0.3">
      <c r="A1051" s="62" t="s">
        <v>1101</v>
      </c>
      <c r="B1051" s="62">
        <v>1</v>
      </c>
      <c r="C1051" s="62" t="s">
        <v>90</v>
      </c>
      <c r="D1051" s="59" t="s">
        <v>448</v>
      </c>
      <c r="E1051" s="70">
        <v>45085</v>
      </c>
      <c r="F1051" s="70">
        <v>45354</v>
      </c>
      <c r="G1051" s="63">
        <v>1</v>
      </c>
    </row>
    <row r="1052" spans="1:7" x14ac:dyDescent="0.3">
      <c r="A1052" s="60" t="s">
        <v>1102</v>
      </c>
      <c r="B1052" s="60">
        <v>1</v>
      </c>
      <c r="C1052" s="60" t="s">
        <v>90</v>
      </c>
      <c r="D1052" s="60" t="s">
        <v>448</v>
      </c>
      <c r="E1052" s="70">
        <v>44907</v>
      </c>
      <c r="F1052" s="70">
        <v>45354</v>
      </c>
      <c r="G1052" s="61">
        <v>1</v>
      </c>
    </row>
    <row r="1053" spans="1:7" x14ac:dyDescent="0.3">
      <c r="A1053" s="60" t="s">
        <v>1103</v>
      </c>
      <c r="B1053" s="60">
        <v>1</v>
      </c>
      <c r="C1053" s="60" t="s">
        <v>90</v>
      </c>
      <c r="D1053" s="60" t="s">
        <v>448</v>
      </c>
      <c r="E1053" s="70">
        <v>44907</v>
      </c>
      <c r="F1053" s="70">
        <v>45354</v>
      </c>
      <c r="G1053" s="61">
        <v>1</v>
      </c>
    </row>
    <row r="1054" spans="1:7" x14ac:dyDescent="0.3">
      <c r="A1054" s="60" t="s">
        <v>359</v>
      </c>
      <c r="B1054" s="60">
        <v>1</v>
      </c>
      <c r="C1054" s="60" t="s">
        <v>90</v>
      </c>
      <c r="D1054" s="59" t="s">
        <v>448</v>
      </c>
      <c r="E1054" s="70">
        <v>44540</v>
      </c>
      <c r="F1054" s="70">
        <v>45272</v>
      </c>
      <c r="G1054" s="61">
        <v>1</v>
      </c>
    </row>
    <row r="1055" spans="1:7" x14ac:dyDescent="0.3">
      <c r="A1055" s="62" t="s">
        <v>1104</v>
      </c>
      <c r="B1055" s="62">
        <v>1</v>
      </c>
      <c r="C1055" s="62" t="s">
        <v>90</v>
      </c>
      <c r="D1055" s="59" t="s">
        <v>478</v>
      </c>
      <c r="E1055" s="70">
        <v>44540</v>
      </c>
      <c r="F1055" s="70">
        <v>44904</v>
      </c>
      <c r="G1055" s="63">
        <v>1</v>
      </c>
    </row>
    <row r="1056" spans="1:7" x14ac:dyDescent="0.3">
      <c r="A1056" s="60" t="s">
        <v>1105</v>
      </c>
      <c r="B1056" s="60">
        <v>1</v>
      </c>
      <c r="C1056" s="60" t="s">
        <v>90</v>
      </c>
      <c r="D1056" s="60" t="s">
        <v>448</v>
      </c>
      <c r="E1056" s="70">
        <v>44714</v>
      </c>
      <c r="F1056" s="70">
        <v>44907</v>
      </c>
      <c r="G1056" s="61">
        <v>1</v>
      </c>
    </row>
    <row r="1057" spans="1:7" x14ac:dyDescent="0.3">
      <c r="A1057" s="60" t="s">
        <v>1106</v>
      </c>
      <c r="B1057" s="60">
        <v>1</v>
      </c>
      <c r="C1057" s="60" t="s">
        <v>90</v>
      </c>
      <c r="D1057" s="60" t="s">
        <v>448</v>
      </c>
      <c r="E1057" s="70">
        <v>44714</v>
      </c>
      <c r="F1057" s="70">
        <v>45354</v>
      </c>
      <c r="G1057" s="61">
        <v>1</v>
      </c>
    </row>
    <row r="1058" spans="1:7" x14ac:dyDescent="0.3">
      <c r="A1058" s="60" t="s">
        <v>1107</v>
      </c>
      <c r="B1058" s="60">
        <v>1</v>
      </c>
      <c r="C1058" s="60" t="s">
        <v>90</v>
      </c>
      <c r="D1058" s="60" t="s">
        <v>448</v>
      </c>
      <c r="E1058" s="70">
        <v>43915</v>
      </c>
      <c r="F1058" s="70">
        <v>45272</v>
      </c>
      <c r="G1058" s="61">
        <v>1</v>
      </c>
    </row>
    <row r="1059" spans="1:7" x14ac:dyDescent="0.3">
      <c r="A1059" s="60" t="s">
        <v>1108</v>
      </c>
      <c r="B1059" s="60">
        <v>1</v>
      </c>
      <c r="C1059" s="60" t="s">
        <v>90</v>
      </c>
      <c r="D1059" s="60" t="s">
        <v>448</v>
      </c>
      <c r="E1059" s="70">
        <v>44630</v>
      </c>
      <c r="F1059" s="70">
        <v>45354</v>
      </c>
      <c r="G1059" s="61">
        <v>1</v>
      </c>
    </row>
    <row r="1060" spans="1:7" x14ac:dyDescent="0.3">
      <c r="A1060" s="62" t="s">
        <v>1109</v>
      </c>
      <c r="B1060" s="62">
        <v>1</v>
      </c>
      <c r="C1060" s="62" t="s">
        <v>91</v>
      </c>
      <c r="D1060" s="59" t="s">
        <v>448</v>
      </c>
      <c r="E1060" s="70">
        <v>44090</v>
      </c>
      <c r="F1060" s="70">
        <v>44447</v>
      </c>
      <c r="G1060" s="63">
        <v>1</v>
      </c>
    </row>
    <row r="1061" spans="1:7" x14ac:dyDescent="0.3">
      <c r="A1061" s="60" t="s">
        <v>1110</v>
      </c>
      <c r="B1061" s="60">
        <v>1</v>
      </c>
      <c r="C1061" s="60" t="s">
        <v>90</v>
      </c>
      <c r="D1061" s="60" t="s">
        <v>448</v>
      </c>
      <c r="E1061" s="70">
        <v>44449</v>
      </c>
      <c r="F1061" s="70">
        <v>45354</v>
      </c>
      <c r="G1061" s="61">
        <v>1</v>
      </c>
    </row>
    <row r="1062" spans="1:7" x14ac:dyDescent="0.3">
      <c r="A1062" s="60" t="s">
        <v>1111</v>
      </c>
      <c r="B1062" s="60">
        <v>1</v>
      </c>
      <c r="C1062" s="60" t="s">
        <v>90</v>
      </c>
      <c r="D1062" s="60" t="s">
        <v>448</v>
      </c>
      <c r="E1062" s="70">
        <v>44449</v>
      </c>
      <c r="F1062" s="70">
        <v>45272</v>
      </c>
      <c r="G1062" s="61">
        <v>1</v>
      </c>
    </row>
    <row r="1063" spans="1:7" x14ac:dyDescent="0.3">
      <c r="A1063" s="60" t="s">
        <v>1112</v>
      </c>
      <c r="B1063" s="60">
        <v>1</v>
      </c>
      <c r="C1063" s="60" t="s">
        <v>90</v>
      </c>
      <c r="D1063" s="60" t="s">
        <v>448</v>
      </c>
      <c r="E1063" s="70">
        <v>44090</v>
      </c>
      <c r="F1063" s="70">
        <v>44630</v>
      </c>
      <c r="G1063" s="61">
        <v>1</v>
      </c>
    </row>
    <row r="1064" spans="1:7" x14ac:dyDescent="0.3">
      <c r="A1064" s="60" t="s">
        <v>1113</v>
      </c>
      <c r="B1064" s="60">
        <v>1</v>
      </c>
      <c r="C1064" s="60" t="s">
        <v>90</v>
      </c>
      <c r="D1064" s="60" t="s">
        <v>448</v>
      </c>
      <c r="E1064" s="70">
        <v>44273</v>
      </c>
      <c r="F1064" s="70">
        <v>44631</v>
      </c>
      <c r="G1064" s="61">
        <v>1</v>
      </c>
    </row>
    <row r="1065" spans="1:7" x14ac:dyDescent="0.3">
      <c r="A1065" s="62" t="s">
        <v>1114</v>
      </c>
      <c r="B1065" s="62">
        <v>1</v>
      </c>
      <c r="C1065" s="62" t="s">
        <v>90</v>
      </c>
      <c r="D1065" s="59" t="s">
        <v>448</v>
      </c>
      <c r="E1065" s="70">
        <v>44273</v>
      </c>
      <c r="F1065" s="70">
        <v>45083</v>
      </c>
      <c r="G1065" s="63">
        <v>1</v>
      </c>
    </row>
    <row r="1066" spans="1:7" x14ac:dyDescent="0.3">
      <c r="A1066" s="60" t="s">
        <v>1115</v>
      </c>
      <c r="B1066" s="60">
        <v>1</v>
      </c>
      <c r="C1066" s="60" t="s">
        <v>90</v>
      </c>
      <c r="D1066" s="60" t="s">
        <v>448</v>
      </c>
      <c r="E1066" s="70">
        <v>45001</v>
      </c>
      <c r="F1066" s="70">
        <v>45354</v>
      </c>
      <c r="G1066" s="61">
        <v>1</v>
      </c>
    </row>
    <row r="1067" spans="1:7" x14ac:dyDescent="0.3">
      <c r="A1067" s="60" t="s">
        <v>1116</v>
      </c>
      <c r="B1067" s="60">
        <v>1</v>
      </c>
      <c r="C1067" s="60" t="s">
        <v>90</v>
      </c>
      <c r="D1067" s="60" t="s">
        <v>448</v>
      </c>
      <c r="E1067" s="70">
        <v>44543</v>
      </c>
      <c r="F1067" s="70">
        <v>45083</v>
      </c>
      <c r="G1067" s="61">
        <v>1</v>
      </c>
    </row>
    <row r="1068" spans="1:7" x14ac:dyDescent="0.3">
      <c r="A1068" s="62" t="s">
        <v>1117</v>
      </c>
      <c r="B1068" s="62">
        <v>1</v>
      </c>
      <c r="C1068" s="62" t="s">
        <v>90</v>
      </c>
      <c r="D1068" s="62" t="s">
        <v>448</v>
      </c>
      <c r="E1068" s="70">
        <v>45001</v>
      </c>
      <c r="F1068" s="70">
        <v>45272</v>
      </c>
      <c r="G1068" s="63">
        <v>1</v>
      </c>
    </row>
    <row r="1069" spans="1:7" x14ac:dyDescent="0.3">
      <c r="A1069" s="60" t="s">
        <v>1118</v>
      </c>
      <c r="B1069" s="60">
        <v>1</v>
      </c>
      <c r="C1069" s="60" t="s">
        <v>90</v>
      </c>
      <c r="D1069" s="60" t="s">
        <v>448</v>
      </c>
      <c r="E1069" s="70">
        <v>44543</v>
      </c>
      <c r="F1069" s="70">
        <v>44988</v>
      </c>
      <c r="G1069" s="61">
        <v>1</v>
      </c>
    </row>
    <row r="1070" spans="1:7" x14ac:dyDescent="0.3">
      <c r="A1070" s="60" t="s">
        <v>1119</v>
      </c>
      <c r="B1070" s="60">
        <v>1</v>
      </c>
      <c r="C1070" s="60" t="s">
        <v>90</v>
      </c>
      <c r="D1070" s="60" t="s">
        <v>448</v>
      </c>
      <c r="E1070" s="70">
        <v>44543</v>
      </c>
      <c r="F1070" s="70">
        <v>45083</v>
      </c>
      <c r="G1070" s="61">
        <v>1</v>
      </c>
    </row>
    <row r="1071" spans="1:7" x14ac:dyDescent="0.3">
      <c r="A1071" s="60" t="s">
        <v>1120</v>
      </c>
      <c r="B1071" s="60">
        <v>1</v>
      </c>
      <c r="C1071" s="60" t="s">
        <v>90</v>
      </c>
      <c r="D1071" s="60" t="s">
        <v>448</v>
      </c>
      <c r="E1071" s="70">
        <v>44543</v>
      </c>
      <c r="F1071" s="70">
        <v>45354</v>
      </c>
      <c r="G1071" s="61">
        <v>1</v>
      </c>
    </row>
    <row r="1072" spans="1:7" x14ac:dyDescent="0.3">
      <c r="A1072" s="60" t="s">
        <v>1121</v>
      </c>
      <c r="B1072" s="60">
        <v>1</v>
      </c>
      <c r="C1072" s="60" t="s">
        <v>90</v>
      </c>
      <c r="D1072" s="60" t="s">
        <v>448</v>
      </c>
      <c r="E1072" s="70">
        <v>44543</v>
      </c>
      <c r="F1072" s="70">
        <v>45354</v>
      </c>
      <c r="G1072" s="61">
        <v>1</v>
      </c>
    </row>
    <row r="1073" spans="1:7" x14ac:dyDescent="0.3">
      <c r="A1073" s="60" t="s">
        <v>1122</v>
      </c>
      <c r="B1073" s="60">
        <v>1</v>
      </c>
      <c r="C1073" s="60" t="s">
        <v>90</v>
      </c>
      <c r="D1073" s="60" t="s">
        <v>448</v>
      </c>
      <c r="E1073" s="70">
        <v>44543</v>
      </c>
      <c r="F1073" s="70">
        <v>45272</v>
      </c>
      <c r="G1073" s="61">
        <v>1</v>
      </c>
    </row>
    <row r="1074" spans="1:7" x14ac:dyDescent="0.3">
      <c r="A1074" s="60" t="s">
        <v>1123</v>
      </c>
      <c r="B1074" s="60">
        <v>1</v>
      </c>
      <c r="C1074" s="60" t="s">
        <v>90</v>
      </c>
      <c r="D1074" s="59" t="s">
        <v>448</v>
      </c>
      <c r="E1074" s="70">
        <v>44543</v>
      </c>
      <c r="F1074" s="70">
        <v>45083</v>
      </c>
      <c r="G1074" s="61">
        <v>1</v>
      </c>
    </row>
    <row r="1075" spans="1:7" x14ac:dyDescent="0.3">
      <c r="A1075" s="62" t="s">
        <v>1124</v>
      </c>
      <c r="B1075" s="62">
        <v>1</v>
      </c>
      <c r="C1075" s="62" t="s">
        <v>90</v>
      </c>
      <c r="D1075" s="59" t="s">
        <v>448</v>
      </c>
      <c r="E1075" s="70">
        <v>44630</v>
      </c>
      <c r="F1075" s="70">
        <v>45083</v>
      </c>
      <c r="G1075" s="63">
        <v>1</v>
      </c>
    </row>
    <row r="1076" spans="1:7" x14ac:dyDescent="0.3">
      <c r="A1076" s="60" t="s">
        <v>1125</v>
      </c>
      <c r="B1076" s="60">
        <v>1</v>
      </c>
      <c r="C1076" s="60" t="s">
        <v>90</v>
      </c>
      <c r="D1076" s="60" t="s">
        <v>448</v>
      </c>
      <c r="E1076" s="70">
        <v>44630</v>
      </c>
      <c r="F1076" s="70">
        <v>45083</v>
      </c>
      <c r="G1076" s="61">
        <v>1</v>
      </c>
    </row>
    <row r="1077" spans="1:7" x14ac:dyDescent="0.3">
      <c r="A1077" s="60" t="s">
        <v>1126</v>
      </c>
      <c r="B1077" s="60">
        <v>1</v>
      </c>
      <c r="C1077" s="60" t="s">
        <v>90</v>
      </c>
      <c r="D1077" s="60" t="s">
        <v>448</v>
      </c>
      <c r="E1077" s="70">
        <v>44630</v>
      </c>
      <c r="F1077" s="70">
        <v>44988</v>
      </c>
      <c r="G1077" s="61">
        <v>1</v>
      </c>
    </row>
    <row r="1078" spans="1:7" x14ac:dyDescent="0.3">
      <c r="A1078" s="60" t="s">
        <v>1127</v>
      </c>
      <c r="B1078" s="60">
        <v>1</v>
      </c>
      <c r="C1078" s="60" t="s">
        <v>90</v>
      </c>
      <c r="D1078" s="60" t="s">
        <v>448</v>
      </c>
      <c r="E1078" s="70">
        <v>45001</v>
      </c>
      <c r="F1078" s="70">
        <v>45272</v>
      </c>
      <c r="G1078" s="61">
        <v>1</v>
      </c>
    </row>
    <row r="1079" spans="1:7" x14ac:dyDescent="0.3">
      <c r="A1079" s="62" t="s">
        <v>1128</v>
      </c>
      <c r="B1079" s="62">
        <v>1</v>
      </c>
      <c r="C1079" s="62" t="s">
        <v>90</v>
      </c>
      <c r="D1079" s="62" t="s">
        <v>448</v>
      </c>
      <c r="E1079" s="70">
        <v>44630</v>
      </c>
      <c r="F1079" s="70">
        <v>45083</v>
      </c>
      <c r="G1079" s="63">
        <v>1</v>
      </c>
    </row>
    <row r="1080" spans="1:7" x14ac:dyDescent="0.3">
      <c r="A1080" s="60" t="s">
        <v>1129</v>
      </c>
      <c r="B1080" s="60">
        <v>1</v>
      </c>
      <c r="C1080" s="60" t="s">
        <v>90</v>
      </c>
      <c r="D1080" s="60" t="s">
        <v>448</v>
      </c>
      <c r="E1080" s="70">
        <v>44630</v>
      </c>
      <c r="F1080" s="70">
        <v>45083</v>
      </c>
      <c r="G1080" s="61">
        <v>1</v>
      </c>
    </row>
    <row r="1081" spans="1:7" x14ac:dyDescent="0.3">
      <c r="A1081" s="60" t="s">
        <v>1130</v>
      </c>
      <c r="B1081" s="60">
        <v>1</v>
      </c>
      <c r="C1081" s="60" t="s">
        <v>90</v>
      </c>
      <c r="D1081" s="60" t="s">
        <v>448</v>
      </c>
      <c r="E1081" s="70">
        <v>45085</v>
      </c>
      <c r="F1081" s="70">
        <v>45354</v>
      </c>
      <c r="G1081" s="61">
        <v>1</v>
      </c>
    </row>
    <row r="1082" spans="1:7" x14ac:dyDescent="0.3">
      <c r="A1082" s="60" t="s">
        <v>1131</v>
      </c>
      <c r="B1082" s="60">
        <v>1</v>
      </c>
      <c r="C1082" s="60" t="s">
        <v>90</v>
      </c>
      <c r="D1082" s="60" t="s">
        <v>448</v>
      </c>
      <c r="E1082" s="70">
        <v>44630</v>
      </c>
      <c r="F1082" s="70">
        <v>45083</v>
      </c>
      <c r="G1082" s="61">
        <v>1</v>
      </c>
    </row>
    <row r="1083" spans="1:7" x14ac:dyDescent="0.3">
      <c r="A1083" s="60" t="s">
        <v>1132</v>
      </c>
      <c r="B1083" s="60">
        <v>1</v>
      </c>
      <c r="C1083" s="60" t="s">
        <v>90</v>
      </c>
      <c r="D1083" s="60" t="s">
        <v>448</v>
      </c>
      <c r="E1083" s="70">
        <v>44630</v>
      </c>
      <c r="F1083" s="70">
        <v>45354</v>
      </c>
      <c r="G1083" s="61">
        <v>1</v>
      </c>
    </row>
    <row r="1084" spans="1:7" x14ac:dyDescent="0.3">
      <c r="A1084" s="62" t="s">
        <v>1133</v>
      </c>
      <c r="B1084" s="62">
        <v>1</v>
      </c>
      <c r="C1084" s="62" t="s">
        <v>90</v>
      </c>
      <c r="D1084" s="59" t="s">
        <v>448</v>
      </c>
      <c r="E1084" s="70">
        <v>44714</v>
      </c>
      <c r="F1084" s="70">
        <v>44907</v>
      </c>
      <c r="G1084" s="63">
        <v>1</v>
      </c>
    </row>
    <row r="1085" spans="1:7" x14ac:dyDescent="0.3">
      <c r="A1085" s="60" t="s">
        <v>1134</v>
      </c>
      <c r="B1085" s="60">
        <v>1</v>
      </c>
      <c r="C1085" s="60" t="s">
        <v>90</v>
      </c>
      <c r="D1085" s="60" t="s">
        <v>448</v>
      </c>
      <c r="E1085" s="70">
        <v>44358</v>
      </c>
      <c r="F1085" s="70">
        <v>45272</v>
      </c>
      <c r="G1085" s="61">
        <v>1</v>
      </c>
    </row>
    <row r="1086" spans="1:7" x14ac:dyDescent="0.3">
      <c r="A1086" s="60" t="s">
        <v>1135</v>
      </c>
      <c r="B1086" s="60">
        <v>1</v>
      </c>
      <c r="C1086" s="60" t="s">
        <v>90</v>
      </c>
      <c r="D1086" s="60" t="s">
        <v>448</v>
      </c>
      <c r="E1086" s="70">
        <v>45001</v>
      </c>
      <c r="F1086" s="70">
        <v>45178</v>
      </c>
      <c r="G1086" s="61">
        <v>1</v>
      </c>
    </row>
    <row r="1087" spans="1:7" x14ac:dyDescent="0.3">
      <c r="A1087" s="60" t="s">
        <v>1136</v>
      </c>
      <c r="B1087" s="60">
        <v>1</v>
      </c>
      <c r="C1087" s="60" t="s">
        <v>90</v>
      </c>
      <c r="D1087" s="60" t="s">
        <v>448</v>
      </c>
      <c r="E1087" s="70">
        <v>44358</v>
      </c>
      <c r="F1087" s="70">
        <v>45178</v>
      </c>
      <c r="G1087" s="61">
        <v>1</v>
      </c>
    </row>
    <row r="1088" spans="1:7" x14ac:dyDescent="0.3">
      <c r="A1088" s="62" t="s">
        <v>1137</v>
      </c>
      <c r="B1088" s="62">
        <v>1</v>
      </c>
      <c r="C1088" s="62" t="s">
        <v>90</v>
      </c>
      <c r="D1088" s="62" t="s">
        <v>448</v>
      </c>
      <c r="E1088" s="70">
        <v>45175</v>
      </c>
      <c r="F1088" s="70">
        <v>45354</v>
      </c>
      <c r="G1088" s="63">
        <v>1</v>
      </c>
    </row>
    <row r="1089" spans="1:7" x14ac:dyDescent="0.3">
      <c r="A1089" s="60" t="s">
        <v>1138</v>
      </c>
      <c r="B1089" s="60">
        <v>1</v>
      </c>
      <c r="C1089" s="60" t="s">
        <v>90</v>
      </c>
      <c r="D1089" s="60" t="s">
        <v>448</v>
      </c>
      <c r="E1089" s="70">
        <v>44816</v>
      </c>
      <c r="F1089" s="70">
        <v>44995</v>
      </c>
      <c r="G1089" s="61">
        <v>1</v>
      </c>
    </row>
    <row r="1090" spans="1:7" x14ac:dyDescent="0.3">
      <c r="A1090" s="60" t="s">
        <v>1139</v>
      </c>
      <c r="B1090" s="60">
        <v>1</v>
      </c>
      <c r="C1090" s="60" t="s">
        <v>90</v>
      </c>
      <c r="D1090" s="60" t="s">
        <v>448</v>
      </c>
      <c r="E1090" s="70">
        <v>44816</v>
      </c>
      <c r="F1090" s="70">
        <v>45354</v>
      </c>
      <c r="G1090" s="61">
        <v>1</v>
      </c>
    </row>
    <row r="1091" spans="1:7" x14ac:dyDescent="0.3">
      <c r="A1091" s="60" t="s">
        <v>1140</v>
      </c>
      <c r="B1091" s="60">
        <v>1</v>
      </c>
      <c r="C1091" s="60" t="s">
        <v>90</v>
      </c>
      <c r="D1091" s="60" t="s">
        <v>448</v>
      </c>
      <c r="E1091" s="70">
        <v>44816</v>
      </c>
      <c r="F1091" s="70">
        <v>45272</v>
      </c>
      <c r="G1091" s="61">
        <v>1</v>
      </c>
    </row>
    <row r="1092" spans="1:7" x14ac:dyDescent="0.3">
      <c r="A1092" s="60" t="s">
        <v>1141</v>
      </c>
      <c r="B1092" s="60">
        <v>1</v>
      </c>
      <c r="C1092" s="60" t="s">
        <v>90</v>
      </c>
      <c r="D1092" s="60" t="s">
        <v>448</v>
      </c>
      <c r="E1092" s="70">
        <v>45175</v>
      </c>
      <c r="F1092" s="70">
        <v>45354</v>
      </c>
      <c r="G1092" s="61">
        <v>1</v>
      </c>
    </row>
    <row r="1093" spans="1:7" x14ac:dyDescent="0.3">
      <c r="A1093" s="60" t="s">
        <v>1142</v>
      </c>
      <c r="B1093" s="60">
        <v>1</v>
      </c>
      <c r="C1093" s="60" t="s">
        <v>90</v>
      </c>
      <c r="D1093" s="60" t="s">
        <v>448</v>
      </c>
      <c r="E1093" s="70">
        <v>45001</v>
      </c>
      <c r="F1093" s="70">
        <v>45354</v>
      </c>
      <c r="G1093" s="61">
        <v>1</v>
      </c>
    </row>
    <row r="1094" spans="1:7" x14ac:dyDescent="0.3">
      <c r="A1094" s="60" t="s">
        <v>1143</v>
      </c>
      <c r="B1094" s="60">
        <v>1</v>
      </c>
      <c r="C1094" s="60" t="s">
        <v>90</v>
      </c>
      <c r="D1094" s="60" t="s">
        <v>448</v>
      </c>
      <c r="E1094" s="70">
        <v>45001</v>
      </c>
      <c r="F1094" s="70">
        <v>45272</v>
      </c>
      <c r="G1094" s="61">
        <v>1</v>
      </c>
    </row>
    <row r="1095" spans="1:7" x14ac:dyDescent="0.3">
      <c r="A1095" s="60" t="s">
        <v>1144</v>
      </c>
      <c r="B1095" s="60">
        <v>1</v>
      </c>
      <c r="C1095" s="60" t="s">
        <v>90</v>
      </c>
      <c r="D1095" s="60" t="s">
        <v>448</v>
      </c>
      <c r="E1095" s="70">
        <v>45001</v>
      </c>
      <c r="F1095" s="70">
        <v>45354</v>
      </c>
      <c r="G1095" s="61">
        <v>1</v>
      </c>
    </row>
    <row r="1096" spans="1:7" x14ac:dyDescent="0.3">
      <c r="A1096" s="60" t="s">
        <v>123</v>
      </c>
      <c r="B1096" s="60">
        <v>1</v>
      </c>
      <c r="C1096" s="60" t="s">
        <v>90</v>
      </c>
      <c r="D1096" s="60"/>
      <c r="E1096" s="70">
        <v>42444</v>
      </c>
      <c r="F1096" s="70">
        <v>42444</v>
      </c>
      <c r="G1096" s="61">
        <v>1</v>
      </c>
    </row>
    <row r="1097" spans="1:7" x14ac:dyDescent="0.3">
      <c r="A1097" s="60" t="s">
        <v>1145</v>
      </c>
      <c r="B1097" s="60">
        <v>1</v>
      </c>
      <c r="C1097" s="60" t="s">
        <v>90</v>
      </c>
      <c r="D1097" s="60" t="s">
        <v>478</v>
      </c>
      <c r="E1097" s="70">
        <v>44358</v>
      </c>
      <c r="F1097" s="70">
        <v>44988</v>
      </c>
      <c r="G1097" s="61">
        <v>1</v>
      </c>
    </row>
    <row r="1098" spans="1:7" x14ac:dyDescent="0.3">
      <c r="A1098" s="60" t="s">
        <v>1146</v>
      </c>
      <c r="B1098" s="60">
        <v>1</v>
      </c>
      <c r="C1098" s="60" t="s">
        <v>90</v>
      </c>
      <c r="D1098" s="59" t="s">
        <v>478</v>
      </c>
      <c r="E1098" s="70">
        <v>45001</v>
      </c>
      <c r="F1098" s="70">
        <v>45178</v>
      </c>
      <c r="G1098" s="61">
        <v>1</v>
      </c>
    </row>
    <row r="1099" spans="1:7" x14ac:dyDescent="0.3">
      <c r="A1099" s="60" t="s">
        <v>1147</v>
      </c>
      <c r="B1099" s="60">
        <v>1</v>
      </c>
      <c r="C1099" s="60" t="s">
        <v>90</v>
      </c>
      <c r="D1099" s="60" t="s">
        <v>478</v>
      </c>
      <c r="E1099" s="70">
        <v>44904</v>
      </c>
      <c r="F1099" s="70">
        <v>44988</v>
      </c>
      <c r="G1099" s="61">
        <v>1</v>
      </c>
    </row>
    <row r="1100" spans="1:7" x14ac:dyDescent="0.3">
      <c r="A1100" s="60" t="s">
        <v>1148</v>
      </c>
      <c r="B1100" s="60">
        <v>1</v>
      </c>
      <c r="C1100" s="60" t="s">
        <v>90</v>
      </c>
      <c r="D1100" s="60"/>
      <c r="E1100" s="71">
        <v>44715</v>
      </c>
      <c r="F1100" s="71">
        <v>45272</v>
      </c>
      <c r="G1100" s="61">
        <v>1</v>
      </c>
    </row>
    <row r="1101" spans="1:7" x14ac:dyDescent="0.3">
      <c r="A1101" s="60" t="s">
        <v>1148</v>
      </c>
      <c r="B1101" s="60">
        <v>2</v>
      </c>
      <c r="C1101" s="60" t="s">
        <v>90</v>
      </c>
      <c r="D1101" s="60" t="s">
        <v>597</v>
      </c>
      <c r="E1101" s="70">
        <v>44715</v>
      </c>
      <c r="F1101" s="70">
        <v>45272</v>
      </c>
      <c r="G1101" s="61">
        <v>1</v>
      </c>
    </row>
    <row r="1102" spans="1:7" x14ac:dyDescent="0.3">
      <c r="A1102" s="62" t="s">
        <v>1148</v>
      </c>
      <c r="B1102" s="62">
        <v>2</v>
      </c>
      <c r="C1102" s="62" t="s">
        <v>90</v>
      </c>
      <c r="D1102" s="59" t="s">
        <v>596</v>
      </c>
      <c r="E1102" s="70">
        <v>44715</v>
      </c>
      <c r="F1102" s="70">
        <v>45272</v>
      </c>
      <c r="G1102" s="63">
        <v>1</v>
      </c>
    </row>
    <row r="1103" spans="1:7" x14ac:dyDescent="0.3">
      <c r="A1103" s="60" t="s">
        <v>1149</v>
      </c>
      <c r="B1103" s="60">
        <v>1</v>
      </c>
      <c r="C1103" s="60" t="s">
        <v>90</v>
      </c>
      <c r="D1103" s="60" t="s">
        <v>604</v>
      </c>
      <c r="E1103" s="70">
        <v>44715</v>
      </c>
      <c r="F1103" s="70">
        <v>44988</v>
      </c>
      <c r="G1103" s="61">
        <v>1</v>
      </c>
    </row>
    <row r="1104" spans="1:7" x14ac:dyDescent="0.3">
      <c r="A1104" s="62" t="s">
        <v>1150</v>
      </c>
      <c r="B1104" s="62">
        <v>1</v>
      </c>
      <c r="C1104" s="62" t="s">
        <v>90</v>
      </c>
      <c r="D1104" s="62" t="s">
        <v>604</v>
      </c>
      <c r="E1104" s="70">
        <v>45084</v>
      </c>
      <c r="F1104" s="70">
        <v>45354</v>
      </c>
      <c r="G1104" s="63">
        <v>1</v>
      </c>
    </row>
    <row r="1105" spans="1:7" x14ac:dyDescent="0.3">
      <c r="A1105" s="60" t="s">
        <v>1151</v>
      </c>
      <c r="B1105" s="60">
        <v>1</v>
      </c>
      <c r="C1105" s="60" t="s">
        <v>90</v>
      </c>
      <c r="D1105" s="60" t="s">
        <v>597</v>
      </c>
      <c r="E1105" s="70">
        <v>45272</v>
      </c>
      <c r="F1105" s="70">
        <v>45272</v>
      </c>
      <c r="G1105" s="61">
        <v>1</v>
      </c>
    </row>
    <row r="1106" spans="1:7" x14ac:dyDescent="0.3">
      <c r="A1106" s="60" t="s">
        <v>123</v>
      </c>
      <c r="B1106" s="60">
        <v>1</v>
      </c>
      <c r="C1106" s="60" t="s">
        <v>90</v>
      </c>
      <c r="D1106" s="60"/>
      <c r="E1106" s="70">
        <v>42444</v>
      </c>
      <c r="F1106" s="70">
        <v>42444</v>
      </c>
      <c r="G1106" s="61">
        <v>1</v>
      </c>
    </row>
    <row r="1107" spans="1:7" x14ac:dyDescent="0.3">
      <c r="A1107" s="60" t="s">
        <v>146</v>
      </c>
      <c r="B1107" s="60">
        <v>1</v>
      </c>
      <c r="C1107" s="60" t="s">
        <v>90</v>
      </c>
      <c r="D1107" s="60"/>
      <c r="E1107" s="70">
        <v>44267</v>
      </c>
      <c r="F1107" s="70">
        <v>44988</v>
      </c>
      <c r="G1107" s="61">
        <v>0</v>
      </c>
    </row>
    <row r="1108" spans="1:7" x14ac:dyDescent="0.3">
      <c r="A1108" s="60" t="s">
        <v>1152</v>
      </c>
      <c r="B1108" s="60">
        <v>1</v>
      </c>
      <c r="C1108" s="60" t="s">
        <v>90</v>
      </c>
      <c r="D1108" s="60" t="s">
        <v>592</v>
      </c>
      <c r="E1108" s="70">
        <v>44267</v>
      </c>
      <c r="F1108" s="70">
        <v>45178</v>
      </c>
      <c r="G1108" s="61">
        <v>0.2</v>
      </c>
    </row>
    <row r="1109" spans="1:7" x14ac:dyDescent="0.3">
      <c r="A1109" s="62" t="s">
        <v>1153</v>
      </c>
      <c r="B1109" s="62">
        <v>1</v>
      </c>
      <c r="C1109" s="62" t="s">
        <v>90</v>
      </c>
      <c r="D1109" s="59" t="s">
        <v>597</v>
      </c>
      <c r="E1109" s="70">
        <v>45084</v>
      </c>
      <c r="F1109" s="70">
        <v>45272</v>
      </c>
      <c r="G1109" s="63">
        <v>0.8</v>
      </c>
    </row>
    <row r="1110" spans="1:7" x14ac:dyDescent="0.3">
      <c r="A1110" s="60" t="s">
        <v>2687</v>
      </c>
      <c r="B1110" s="60">
        <v>1</v>
      </c>
      <c r="C1110" s="60" t="s">
        <v>123</v>
      </c>
      <c r="D1110" s="60"/>
      <c r="E1110" s="70">
        <v>43531</v>
      </c>
      <c r="F1110" s="70">
        <v>43531</v>
      </c>
      <c r="G1110" s="61">
        <v>0</v>
      </c>
    </row>
    <row r="1111" spans="1:7" x14ac:dyDescent="0.3">
      <c r="A1111" s="60" t="s">
        <v>1154</v>
      </c>
      <c r="B1111" s="60">
        <v>1</v>
      </c>
      <c r="C1111" s="60" t="s">
        <v>90</v>
      </c>
      <c r="D1111" s="60" t="s">
        <v>627</v>
      </c>
      <c r="E1111" s="70">
        <v>44566</v>
      </c>
      <c r="F1111" s="70">
        <v>45001</v>
      </c>
      <c r="G1111" s="61">
        <v>1</v>
      </c>
    </row>
    <row r="1112" spans="1:7" x14ac:dyDescent="0.3">
      <c r="A1112" s="62" t="s">
        <v>123</v>
      </c>
      <c r="B1112" s="62">
        <v>1</v>
      </c>
      <c r="C1112" s="62" t="s">
        <v>91</v>
      </c>
      <c r="D1112" s="59"/>
      <c r="E1112" s="70">
        <v>42444</v>
      </c>
      <c r="F1112" s="70">
        <v>42444</v>
      </c>
      <c r="G1112" s="63">
        <v>1</v>
      </c>
    </row>
    <row r="1113" spans="1:7" x14ac:dyDescent="0.3">
      <c r="A1113" s="60" t="s">
        <v>123</v>
      </c>
      <c r="B1113" s="60">
        <v>1</v>
      </c>
      <c r="C1113" s="60" t="s">
        <v>91</v>
      </c>
      <c r="D1113" s="60"/>
      <c r="E1113" s="70">
        <v>42530</v>
      </c>
      <c r="F1113" s="70">
        <v>42530</v>
      </c>
      <c r="G1113" s="61">
        <v>1</v>
      </c>
    </row>
    <row r="1114" spans="1:7" x14ac:dyDescent="0.3">
      <c r="A1114" s="60" t="s">
        <v>1155</v>
      </c>
      <c r="B1114" s="60">
        <v>1</v>
      </c>
      <c r="C1114" s="60" t="s">
        <v>91</v>
      </c>
      <c r="D1114" s="60"/>
      <c r="E1114" s="71">
        <v>43531</v>
      </c>
      <c r="F1114" s="71">
        <v>43811</v>
      </c>
      <c r="G1114" s="61">
        <v>1</v>
      </c>
    </row>
    <row r="1115" spans="1:7" x14ac:dyDescent="0.3">
      <c r="A1115" s="60" t="s">
        <v>1156</v>
      </c>
      <c r="B1115" s="60">
        <v>2</v>
      </c>
      <c r="C1115" s="60" t="s">
        <v>91</v>
      </c>
      <c r="D1115" s="60" t="s">
        <v>444</v>
      </c>
      <c r="E1115" s="70">
        <v>43531</v>
      </c>
      <c r="F1115" s="70">
        <v>43713</v>
      </c>
      <c r="G1115" s="61">
        <v>1</v>
      </c>
    </row>
    <row r="1116" spans="1:7" x14ac:dyDescent="0.3">
      <c r="A1116" s="62" t="s">
        <v>1155</v>
      </c>
      <c r="B1116" s="62">
        <v>2</v>
      </c>
      <c r="C1116" s="62" t="s">
        <v>91</v>
      </c>
      <c r="D1116" s="59" t="s">
        <v>444</v>
      </c>
      <c r="E1116" s="70">
        <v>43622</v>
      </c>
      <c r="F1116" s="70">
        <v>43811</v>
      </c>
      <c r="G1116" s="63">
        <v>1</v>
      </c>
    </row>
    <row r="1117" spans="1:7" x14ac:dyDescent="0.3">
      <c r="A1117" s="60" t="s">
        <v>1157</v>
      </c>
      <c r="B1117" s="60">
        <v>1</v>
      </c>
      <c r="C1117" s="60" t="s">
        <v>91</v>
      </c>
      <c r="D1117" s="60" t="s">
        <v>446</v>
      </c>
      <c r="E1117" s="70">
        <v>43622</v>
      </c>
      <c r="F1117" s="70">
        <v>44267</v>
      </c>
      <c r="G1117" s="61">
        <v>1</v>
      </c>
    </row>
    <row r="1118" spans="1:7" x14ac:dyDescent="0.3">
      <c r="A1118" s="60" t="s">
        <v>1158</v>
      </c>
      <c r="B1118" s="60">
        <v>1</v>
      </c>
      <c r="C1118" s="60" t="s">
        <v>91</v>
      </c>
      <c r="D1118" s="60"/>
      <c r="E1118" s="71">
        <v>43994</v>
      </c>
      <c r="F1118" s="71">
        <v>44722</v>
      </c>
      <c r="G1118" s="61">
        <v>1</v>
      </c>
    </row>
    <row r="1119" spans="1:7" x14ac:dyDescent="0.3">
      <c r="A1119" s="60" t="s">
        <v>1158</v>
      </c>
      <c r="B1119" s="60">
        <v>2</v>
      </c>
      <c r="C1119" s="60" t="s">
        <v>91</v>
      </c>
      <c r="D1119" s="60" t="s">
        <v>446</v>
      </c>
      <c r="E1119" s="70">
        <v>44168</v>
      </c>
      <c r="F1119" s="70">
        <v>44447</v>
      </c>
      <c r="G1119" s="61">
        <v>1</v>
      </c>
    </row>
    <row r="1120" spans="1:7" x14ac:dyDescent="0.3">
      <c r="A1120" s="60" t="s">
        <v>1158</v>
      </c>
      <c r="B1120" s="60">
        <v>2</v>
      </c>
      <c r="C1120" s="60" t="s">
        <v>91</v>
      </c>
      <c r="D1120" s="59" t="s">
        <v>1159</v>
      </c>
      <c r="E1120" s="71">
        <v>44273</v>
      </c>
      <c r="F1120" s="71">
        <v>44631</v>
      </c>
      <c r="G1120" s="61">
        <v>1</v>
      </c>
    </row>
    <row r="1121" spans="1:7" x14ac:dyDescent="0.3">
      <c r="A1121" s="62" t="s">
        <v>1158</v>
      </c>
      <c r="B1121" s="62">
        <v>3</v>
      </c>
      <c r="C1121" s="62" t="s">
        <v>91</v>
      </c>
      <c r="D1121" s="59" t="s">
        <v>603</v>
      </c>
      <c r="E1121" s="70">
        <v>44273</v>
      </c>
      <c r="F1121" s="70">
        <v>44631</v>
      </c>
      <c r="G1121" s="63">
        <v>1</v>
      </c>
    </row>
    <row r="1122" spans="1:7" x14ac:dyDescent="0.3">
      <c r="A1122" s="60" t="s">
        <v>1158</v>
      </c>
      <c r="B1122" s="60">
        <v>3</v>
      </c>
      <c r="C1122" s="60" t="s">
        <v>91</v>
      </c>
      <c r="D1122" s="60" t="s">
        <v>596</v>
      </c>
      <c r="E1122" s="70">
        <v>44273</v>
      </c>
      <c r="F1122" s="70">
        <v>44631</v>
      </c>
      <c r="G1122" s="61">
        <v>1</v>
      </c>
    </row>
    <row r="1123" spans="1:7" x14ac:dyDescent="0.3">
      <c r="A1123" s="60" t="s">
        <v>1158</v>
      </c>
      <c r="B1123" s="60">
        <v>3</v>
      </c>
      <c r="C1123" s="60" t="s">
        <v>91</v>
      </c>
      <c r="D1123" s="60" t="s">
        <v>597</v>
      </c>
      <c r="E1123" s="70">
        <v>44273</v>
      </c>
      <c r="F1123" s="70">
        <v>44631</v>
      </c>
      <c r="G1123" s="61">
        <v>1</v>
      </c>
    </row>
    <row r="1124" spans="1:7" x14ac:dyDescent="0.3">
      <c r="A1124" s="60" t="s">
        <v>1158</v>
      </c>
      <c r="B1124" s="60">
        <v>2</v>
      </c>
      <c r="C1124" s="60" t="s">
        <v>91</v>
      </c>
      <c r="D1124" s="60" t="s">
        <v>478</v>
      </c>
      <c r="E1124" s="70">
        <v>44358</v>
      </c>
      <c r="F1124" s="70">
        <v>44722</v>
      </c>
      <c r="G1124" s="61">
        <v>1</v>
      </c>
    </row>
    <row r="1125" spans="1:7" x14ac:dyDescent="0.3">
      <c r="A1125" s="60" t="s">
        <v>1160</v>
      </c>
      <c r="B1125" s="60">
        <v>2</v>
      </c>
      <c r="C1125" s="60" t="s">
        <v>91</v>
      </c>
      <c r="D1125" s="60" t="s">
        <v>478</v>
      </c>
      <c r="E1125" s="70">
        <v>43994</v>
      </c>
      <c r="F1125" s="70">
        <v>44722</v>
      </c>
      <c r="G1125" s="61">
        <v>1</v>
      </c>
    </row>
    <row r="1126" spans="1:7" x14ac:dyDescent="0.3">
      <c r="A1126" s="60" t="s">
        <v>1161</v>
      </c>
      <c r="B1126" s="60">
        <v>1</v>
      </c>
      <c r="C1126" s="60" t="s">
        <v>91</v>
      </c>
      <c r="D1126" s="60"/>
      <c r="E1126" s="71">
        <v>43257</v>
      </c>
      <c r="F1126" s="71">
        <v>43811</v>
      </c>
      <c r="G1126" s="61">
        <v>1</v>
      </c>
    </row>
    <row r="1127" spans="1:7" x14ac:dyDescent="0.3">
      <c r="A1127" s="62" t="s">
        <v>1162</v>
      </c>
      <c r="B1127" s="62">
        <v>2</v>
      </c>
      <c r="C1127" s="62" t="s">
        <v>91</v>
      </c>
      <c r="D1127" s="59" t="s">
        <v>444</v>
      </c>
      <c r="E1127" s="70">
        <v>43257</v>
      </c>
      <c r="F1127" s="70">
        <v>43628</v>
      </c>
      <c r="G1127" s="63">
        <v>1</v>
      </c>
    </row>
    <row r="1128" spans="1:7" x14ac:dyDescent="0.3">
      <c r="A1128" s="60" t="s">
        <v>1161</v>
      </c>
      <c r="B1128" s="60">
        <v>2</v>
      </c>
      <c r="C1128" s="60" t="s">
        <v>91</v>
      </c>
      <c r="D1128" s="60" t="s">
        <v>444</v>
      </c>
      <c r="E1128" s="70">
        <v>43622</v>
      </c>
      <c r="F1128" s="70">
        <v>43811</v>
      </c>
      <c r="G1128" s="61">
        <v>1</v>
      </c>
    </row>
    <row r="1129" spans="1:7" x14ac:dyDescent="0.3">
      <c r="A1129" s="62" t="s">
        <v>1163</v>
      </c>
      <c r="B1129" s="62">
        <v>1</v>
      </c>
      <c r="C1129" s="62" t="s">
        <v>91</v>
      </c>
      <c r="D1129" s="62" t="s">
        <v>533</v>
      </c>
      <c r="E1129" s="70">
        <v>44273</v>
      </c>
      <c r="F1129" s="70">
        <v>44722</v>
      </c>
      <c r="G1129" s="63">
        <v>1</v>
      </c>
    </row>
    <row r="1130" spans="1:7" x14ac:dyDescent="0.3">
      <c r="A1130" s="60" t="s">
        <v>1164</v>
      </c>
      <c r="B1130" s="60">
        <v>1</v>
      </c>
      <c r="C1130" s="60" t="s">
        <v>91</v>
      </c>
      <c r="D1130" s="60" t="s">
        <v>462</v>
      </c>
      <c r="E1130" s="70">
        <v>43531</v>
      </c>
      <c r="F1130" s="70">
        <v>44358</v>
      </c>
      <c r="G1130" s="61">
        <v>1</v>
      </c>
    </row>
    <row r="1131" spans="1:7" x14ac:dyDescent="0.3">
      <c r="A1131" s="60" t="s">
        <v>1165</v>
      </c>
      <c r="B1131" s="60">
        <v>1</v>
      </c>
      <c r="C1131" s="60" t="s">
        <v>91</v>
      </c>
      <c r="D1131" s="60" t="s">
        <v>446</v>
      </c>
      <c r="E1131" s="70">
        <v>43622</v>
      </c>
      <c r="F1131" s="70">
        <v>43902</v>
      </c>
      <c r="G1131" s="61">
        <v>1</v>
      </c>
    </row>
    <row r="1132" spans="1:7" x14ac:dyDescent="0.3">
      <c r="A1132" s="62" t="s">
        <v>1166</v>
      </c>
      <c r="B1132" s="62">
        <v>1</v>
      </c>
      <c r="C1132" s="62" t="s">
        <v>91</v>
      </c>
      <c r="D1132" s="59" t="s">
        <v>448</v>
      </c>
      <c r="E1132" s="70">
        <v>44169</v>
      </c>
      <c r="F1132" s="70">
        <v>44540</v>
      </c>
      <c r="G1132" s="63">
        <v>1</v>
      </c>
    </row>
    <row r="1133" spans="1:7" x14ac:dyDescent="0.3">
      <c r="A1133" s="60" t="s">
        <v>1167</v>
      </c>
      <c r="B1133" s="60">
        <v>1</v>
      </c>
      <c r="C1133" s="60" t="s">
        <v>91</v>
      </c>
      <c r="D1133" s="60" t="s">
        <v>448</v>
      </c>
      <c r="E1133" s="70">
        <v>44540</v>
      </c>
      <c r="F1133" s="70">
        <v>44722</v>
      </c>
      <c r="G1133" s="61">
        <v>1</v>
      </c>
    </row>
    <row r="1134" spans="1:7" x14ac:dyDescent="0.3">
      <c r="A1134" s="60" t="s">
        <v>1168</v>
      </c>
      <c r="B1134" s="60">
        <v>1</v>
      </c>
      <c r="C1134" s="60" t="s">
        <v>91</v>
      </c>
      <c r="D1134" s="60" t="s">
        <v>444</v>
      </c>
      <c r="E1134" s="70">
        <v>43622</v>
      </c>
      <c r="F1134" s="70">
        <v>43811</v>
      </c>
      <c r="G1134" s="61">
        <v>1</v>
      </c>
    </row>
    <row r="1135" spans="1:7" x14ac:dyDescent="0.3">
      <c r="A1135" s="60" t="s">
        <v>1169</v>
      </c>
      <c r="B1135" s="60">
        <v>1</v>
      </c>
      <c r="C1135" s="60" t="s">
        <v>91</v>
      </c>
      <c r="D1135" s="60"/>
      <c r="E1135" s="71">
        <v>43622</v>
      </c>
      <c r="F1135" s="71">
        <v>44631</v>
      </c>
      <c r="G1135" s="61">
        <v>1</v>
      </c>
    </row>
    <row r="1136" spans="1:7" x14ac:dyDescent="0.3">
      <c r="A1136" s="60" t="s">
        <v>1169</v>
      </c>
      <c r="B1136" s="60">
        <v>2</v>
      </c>
      <c r="C1136" s="60" t="s">
        <v>91</v>
      </c>
      <c r="D1136" s="60" t="s">
        <v>462</v>
      </c>
      <c r="E1136" s="70">
        <v>43622</v>
      </c>
      <c r="F1136" s="70">
        <v>44085</v>
      </c>
      <c r="G1136" s="61">
        <v>1</v>
      </c>
    </row>
    <row r="1137" spans="1:7" x14ac:dyDescent="0.3">
      <c r="A1137" s="60" t="s">
        <v>1169</v>
      </c>
      <c r="B1137" s="60">
        <v>2</v>
      </c>
      <c r="C1137" s="60" t="s">
        <v>91</v>
      </c>
      <c r="D1137" s="60" t="s">
        <v>603</v>
      </c>
      <c r="E1137" s="70">
        <v>44090</v>
      </c>
      <c r="F1137" s="70">
        <v>44631</v>
      </c>
      <c r="G1137" s="61">
        <v>1</v>
      </c>
    </row>
    <row r="1138" spans="1:7" x14ac:dyDescent="0.3">
      <c r="A1138" s="60" t="s">
        <v>1170</v>
      </c>
      <c r="B1138" s="60">
        <v>1</v>
      </c>
      <c r="C1138" s="60" t="s">
        <v>91</v>
      </c>
      <c r="D1138" s="59" t="s">
        <v>444</v>
      </c>
      <c r="E1138" s="70">
        <v>43622</v>
      </c>
      <c r="F1138" s="70">
        <v>43811</v>
      </c>
      <c r="G1138" s="61">
        <v>1</v>
      </c>
    </row>
    <row r="1139" spans="1:7" x14ac:dyDescent="0.3">
      <c r="A1139" s="62" t="s">
        <v>1171</v>
      </c>
      <c r="B1139" s="62">
        <v>1</v>
      </c>
      <c r="C1139" s="62" t="s">
        <v>91</v>
      </c>
      <c r="D1139" s="62"/>
      <c r="E1139" s="71">
        <v>43349</v>
      </c>
      <c r="F1139" s="71">
        <v>43811</v>
      </c>
      <c r="G1139" s="63">
        <v>1</v>
      </c>
    </row>
    <row r="1140" spans="1:7" x14ac:dyDescent="0.3">
      <c r="A1140" s="60" t="s">
        <v>1172</v>
      </c>
      <c r="B1140" s="60">
        <v>2</v>
      </c>
      <c r="C1140" s="60" t="s">
        <v>91</v>
      </c>
      <c r="D1140" s="60" t="s">
        <v>444</v>
      </c>
      <c r="E1140" s="70">
        <v>43349</v>
      </c>
      <c r="F1140" s="70">
        <v>43630</v>
      </c>
      <c r="G1140" s="61">
        <v>1</v>
      </c>
    </row>
    <row r="1141" spans="1:7" x14ac:dyDescent="0.3">
      <c r="A1141" s="60" t="s">
        <v>1171</v>
      </c>
      <c r="B1141" s="60">
        <v>2</v>
      </c>
      <c r="C1141" s="60" t="s">
        <v>91</v>
      </c>
      <c r="D1141" s="60" t="s">
        <v>444</v>
      </c>
      <c r="E1141" s="70">
        <v>43727</v>
      </c>
      <c r="F1141" s="70">
        <v>43811</v>
      </c>
      <c r="G1141" s="61">
        <v>1</v>
      </c>
    </row>
    <row r="1142" spans="1:7" x14ac:dyDescent="0.3">
      <c r="A1142" s="60" t="s">
        <v>1173</v>
      </c>
      <c r="B1142" s="60">
        <v>1</v>
      </c>
      <c r="C1142" s="60" t="s">
        <v>91</v>
      </c>
      <c r="D1142" s="60"/>
      <c r="E1142" s="71">
        <v>43915</v>
      </c>
      <c r="F1142" s="71">
        <v>44631</v>
      </c>
      <c r="G1142" s="61">
        <v>1</v>
      </c>
    </row>
    <row r="1143" spans="1:7" x14ac:dyDescent="0.3">
      <c r="A1143" s="62" t="s">
        <v>1173</v>
      </c>
      <c r="B1143" s="62">
        <v>2</v>
      </c>
      <c r="C1143" s="62" t="s">
        <v>91</v>
      </c>
      <c r="D1143" s="59" t="s">
        <v>446</v>
      </c>
      <c r="E1143" s="70">
        <v>43915</v>
      </c>
      <c r="F1143" s="70">
        <v>44447</v>
      </c>
      <c r="G1143" s="63">
        <v>1</v>
      </c>
    </row>
    <row r="1144" spans="1:7" x14ac:dyDescent="0.3">
      <c r="A1144" s="60" t="s">
        <v>1173</v>
      </c>
      <c r="B1144" s="60">
        <v>2</v>
      </c>
      <c r="C1144" s="60" t="s">
        <v>91</v>
      </c>
      <c r="D1144" s="60" t="s">
        <v>1159</v>
      </c>
      <c r="E1144" s="71">
        <v>44273</v>
      </c>
      <c r="F1144" s="71">
        <v>44631</v>
      </c>
      <c r="G1144" s="61">
        <v>1</v>
      </c>
    </row>
    <row r="1145" spans="1:7" x14ac:dyDescent="0.3">
      <c r="A1145" s="60" t="s">
        <v>1173</v>
      </c>
      <c r="B1145" s="60">
        <v>3</v>
      </c>
      <c r="C1145" s="60" t="s">
        <v>91</v>
      </c>
      <c r="D1145" s="60" t="s">
        <v>603</v>
      </c>
      <c r="E1145" s="70">
        <v>44273</v>
      </c>
      <c r="F1145" s="70">
        <v>44631</v>
      </c>
      <c r="G1145" s="61">
        <v>1</v>
      </c>
    </row>
    <row r="1146" spans="1:7" x14ac:dyDescent="0.3">
      <c r="A1146" s="60" t="s">
        <v>1173</v>
      </c>
      <c r="B1146" s="60">
        <v>3</v>
      </c>
      <c r="C1146" s="60" t="s">
        <v>91</v>
      </c>
      <c r="D1146" s="60" t="s">
        <v>596</v>
      </c>
      <c r="E1146" s="70">
        <v>44273</v>
      </c>
      <c r="F1146" s="70">
        <v>44631</v>
      </c>
      <c r="G1146" s="61">
        <v>1</v>
      </c>
    </row>
    <row r="1147" spans="1:7" x14ac:dyDescent="0.3">
      <c r="A1147" s="62" t="s">
        <v>1173</v>
      </c>
      <c r="B1147" s="62">
        <v>3</v>
      </c>
      <c r="C1147" s="62" t="s">
        <v>91</v>
      </c>
      <c r="D1147" s="59" t="s">
        <v>597</v>
      </c>
      <c r="E1147" s="70">
        <v>44273</v>
      </c>
      <c r="F1147" s="70">
        <v>44631</v>
      </c>
      <c r="G1147" s="63">
        <v>1</v>
      </c>
    </row>
    <row r="1148" spans="1:7" x14ac:dyDescent="0.3">
      <c r="A1148" s="60" t="s">
        <v>1174</v>
      </c>
      <c r="B1148" s="60">
        <v>1</v>
      </c>
      <c r="C1148" s="60" t="s">
        <v>91</v>
      </c>
      <c r="D1148" s="60"/>
      <c r="E1148" s="71">
        <v>43531</v>
      </c>
      <c r="F1148" s="71">
        <v>45449</v>
      </c>
      <c r="G1148" s="61">
        <v>0.82</v>
      </c>
    </row>
    <row r="1149" spans="1:7" x14ac:dyDescent="0.3">
      <c r="A1149" s="62" t="s">
        <v>1175</v>
      </c>
      <c r="B1149" s="62">
        <v>2</v>
      </c>
      <c r="C1149" s="62" t="s">
        <v>91</v>
      </c>
      <c r="D1149" s="59" t="s">
        <v>451</v>
      </c>
      <c r="E1149" s="70">
        <v>43531</v>
      </c>
      <c r="F1149" s="70">
        <v>43985</v>
      </c>
      <c r="G1149" s="63">
        <v>1</v>
      </c>
    </row>
    <row r="1150" spans="1:7" x14ac:dyDescent="0.3">
      <c r="A1150" s="60" t="s">
        <v>241</v>
      </c>
      <c r="B1150" s="60">
        <v>2</v>
      </c>
      <c r="C1150" s="60" t="s">
        <v>91</v>
      </c>
      <c r="D1150" s="60" t="s">
        <v>451</v>
      </c>
      <c r="E1150" s="70">
        <v>44179</v>
      </c>
      <c r="F1150" s="70">
        <v>44642</v>
      </c>
      <c r="G1150" s="61">
        <v>1</v>
      </c>
    </row>
    <row r="1151" spans="1:7" x14ac:dyDescent="0.3">
      <c r="A1151" s="60" t="s">
        <v>1176</v>
      </c>
      <c r="B1151" s="60">
        <v>2</v>
      </c>
      <c r="C1151" s="60" t="s">
        <v>91</v>
      </c>
      <c r="D1151" s="60" t="s">
        <v>451</v>
      </c>
      <c r="E1151" s="70">
        <v>44179</v>
      </c>
      <c r="F1151" s="70">
        <v>44826</v>
      </c>
      <c r="G1151" s="61">
        <v>1</v>
      </c>
    </row>
    <row r="1152" spans="1:7" x14ac:dyDescent="0.3">
      <c r="A1152" s="60" t="s">
        <v>1177</v>
      </c>
      <c r="B1152" s="60">
        <v>2</v>
      </c>
      <c r="C1152" s="60" t="s">
        <v>91</v>
      </c>
      <c r="D1152" s="60" t="s">
        <v>627</v>
      </c>
      <c r="E1152" s="70">
        <v>44812</v>
      </c>
      <c r="F1152" s="70">
        <v>45449</v>
      </c>
      <c r="G1152" s="61">
        <v>0.38</v>
      </c>
    </row>
    <row r="1153" spans="1:7" x14ac:dyDescent="0.3">
      <c r="A1153" s="60" t="s">
        <v>1178</v>
      </c>
      <c r="B1153" s="60">
        <v>1</v>
      </c>
      <c r="C1153" s="60" t="s">
        <v>91</v>
      </c>
      <c r="D1153" s="60"/>
      <c r="E1153" s="71">
        <v>43349</v>
      </c>
      <c r="F1153" s="71">
        <v>43811</v>
      </c>
      <c r="G1153" s="61">
        <v>1</v>
      </c>
    </row>
    <row r="1154" spans="1:7" x14ac:dyDescent="0.3">
      <c r="A1154" s="62" t="s">
        <v>1179</v>
      </c>
      <c r="B1154" s="62">
        <v>2</v>
      </c>
      <c r="C1154" s="62" t="s">
        <v>91</v>
      </c>
      <c r="D1154" s="59" t="s">
        <v>444</v>
      </c>
      <c r="E1154" s="70">
        <v>43349</v>
      </c>
      <c r="F1154" s="70">
        <v>43721</v>
      </c>
      <c r="G1154" s="63">
        <v>1</v>
      </c>
    </row>
    <row r="1155" spans="1:7" x14ac:dyDescent="0.3">
      <c r="A1155" s="60" t="s">
        <v>1178</v>
      </c>
      <c r="B1155" s="60">
        <v>2</v>
      </c>
      <c r="C1155" s="60" t="s">
        <v>91</v>
      </c>
      <c r="D1155" s="60" t="s">
        <v>444</v>
      </c>
      <c r="E1155" s="70">
        <v>43622</v>
      </c>
      <c r="F1155" s="70">
        <v>43811</v>
      </c>
      <c r="G1155" s="61">
        <v>1</v>
      </c>
    </row>
    <row r="1156" spans="1:7" x14ac:dyDescent="0.3">
      <c r="A1156" s="60" t="s">
        <v>123</v>
      </c>
      <c r="B1156" s="60">
        <v>1</v>
      </c>
      <c r="C1156" s="60" t="s">
        <v>91</v>
      </c>
      <c r="D1156" s="60"/>
      <c r="E1156" s="70">
        <v>42530</v>
      </c>
      <c r="F1156" s="70">
        <v>42530</v>
      </c>
      <c r="G1156" s="61">
        <v>1</v>
      </c>
    </row>
    <row r="1157" spans="1:7" x14ac:dyDescent="0.3">
      <c r="A1157" s="60" t="s">
        <v>1180</v>
      </c>
      <c r="B1157" s="60">
        <v>1</v>
      </c>
      <c r="C1157" s="60" t="s">
        <v>91</v>
      </c>
      <c r="D1157" s="60"/>
      <c r="E1157" s="71">
        <v>43349</v>
      </c>
      <c r="F1157" s="71">
        <v>43812</v>
      </c>
      <c r="G1157" s="61">
        <v>1</v>
      </c>
    </row>
    <row r="1158" spans="1:7" x14ac:dyDescent="0.3">
      <c r="A1158" s="62" t="s">
        <v>1181</v>
      </c>
      <c r="B1158" s="62">
        <v>2</v>
      </c>
      <c r="C1158" s="62" t="s">
        <v>91</v>
      </c>
      <c r="D1158" s="59" t="s">
        <v>444</v>
      </c>
      <c r="E1158" s="70">
        <v>43349</v>
      </c>
      <c r="F1158" s="70">
        <v>43812</v>
      </c>
      <c r="G1158" s="63">
        <v>1</v>
      </c>
    </row>
    <row r="1159" spans="1:7" x14ac:dyDescent="0.3">
      <c r="A1159" s="60" t="s">
        <v>1180</v>
      </c>
      <c r="B1159" s="60">
        <v>2</v>
      </c>
      <c r="C1159" s="60" t="s">
        <v>91</v>
      </c>
      <c r="D1159" s="60" t="s">
        <v>444</v>
      </c>
      <c r="E1159" s="70">
        <v>43622</v>
      </c>
      <c r="F1159" s="70">
        <v>43811</v>
      </c>
      <c r="G1159" s="61">
        <v>1</v>
      </c>
    </row>
    <row r="1160" spans="1:7" x14ac:dyDescent="0.3">
      <c r="A1160" s="60" t="s">
        <v>1182</v>
      </c>
      <c r="B1160" s="60">
        <v>1</v>
      </c>
      <c r="C1160" s="60" t="s">
        <v>91</v>
      </c>
      <c r="D1160" s="60" t="s">
        <v>446</v>
      </c>
      <c r="E1160" s="70">
        <v>43440</v>
      </c>
      <c r="F1160" s="70">
        <v>44180</v>
      </c>
      <c r="G1160" s="61">
        <v>1</v>
      </c>
    </row>
    <row r="1161" spans="1:7" x14ac:dyDescent="0.3">
      <c r="A1161" s="60" t="s">
        <v>1183</v>
      </c>
      <c r="B1161" s="60">
        <v>1</v>
      </c>
      <c r="C1161" s="60" t="s">
        <v>91</v>
      </c>
      <c r="D1161" s="60" t="s">
        <v>462</v>
      </c>
      <c r="E1161" s="70">
        <v>43440</v>
      </c>
      <c r="F1161" s="70">
        <v>44267</v>
      </c>
      <c r="G1161" s="61">
        <v>1</v>
      </c>
    </row>
    <row r="1162" spans="1:7" x14ac:dyDescent="0.3">
      <c r="A1162" s="62" t="s">
        <v>1184</v>
      </c>
      <c r="B1162" s="62">
        <v>1</v>
      </c>
      <c r="C1162" s="62" t="s">
        <v>91</v>
      </c>
      <c r="D1162" s="59"/>
      <c r="E1162" s="71">
        <v>44169</v>
      </c>
      <c r="F1162" s="71">
        <v>44631</v>
      </c>
      <c r="G1162" s="63">
        <v>1</v>
      </c>
    </row>
    <row r="1163" spans="1:7" x14ac:dyDescent="0.3">
      <c r="A1163" s="60" t="s">
        <v>1184</v>
      </c>
      <c r="B1163" s="60">
        <v>2</v>
      </c>
      <c r="C1163" s="60" t="s">
        <v>91</v>
      </c>
      <c r="D1163" s="60" t="s">
        <v>462</v>
      </c>
      <c r="E1163" s="70">
        <v>44169</v>
      </c>
      <c r="F1163" s="70">
        <v>44358</v>
      </c>
      <c r="G1163" s="61">
        <v>1</v>
      </c>
    </row>
    <row r="1164" spans="1:7" x14ac:dyDescent="0.3">
      <c r="A1164" s="62" t="s">
        <v>1184</v>
      </c>
      <c r="B1164" s="62">
        <v>2</v>
      </c>
      <c r="C1164" s="62" t="s">
        <v>91</v>
      </c>
      <c r="D1164" s="59" t="s">
        <v>603</v>
      </c>
      <c r="E1164" s="70">
        <v>44358</v>
      </c>
      <c r="F1164" s="70">
        <v>44631</v>
      </c>
      <c r="G1164" s="63">
        <v>1</v>
      </c>
    </row>
    <row r="1165" spans="1:7" x14ac:dyDescent="0.3">
      <c r="A1165" s="60" t="s">
        <v>1184</v>
      </c>
      <c r="B1165" s="60">
        <v>2</v>
      </c>
      <c r="C1165" s="60" t="s">
        <v>91</v>
      </c>
      <c r="D1165" s="60" t="s">
        <v>596</v>
      </c>
      <c r="E1165" s="70">
        <v>44358</v>
      </c>
      <c r="F1165" s="70">
        <v>44631</v>
      </c>
      <c r="G1165" s="61">
        <v>1</v>
      </c>
    </row>
    <row r="1166" spans="1:7" x14ac:dyDescent="0.3">
      <c r="A1166" s="60" t="s">
        <v>1185</v>
      </c>
      <c r="B1166" s="60">
        <v>1</v>
      </c>
      <c r="C1166" s="60" t="s">
        <v>91</v>
      </c>
      <c r="D1166" s="60" t="s">
        <v>478</v>
      </c>
      <c r="E1166" s="70">
        <v>43994</v>
      </c>
      <c r="F1166" s="70">
        <v>44540</v>
      </c>
      <c r="G1166" s="61">
        <v>1</v>
      </c>
    </row>
    <row r="1167" spans="1:7" x14ac:dyDescent="0.3">
      <c r="A1167" s="60" t="s">
        <v>1186</v>
      </c>
      <c r="B1167" s="60">
        <v>1</v>
      </c>
      <c r="C1167" s="60" t="s">
        <v>91</v>
      </c>
      <c r="D1167" s="60"/>
      <c r="E1167" s="71">
        <v>43349</v>
      </c>
      <c r="F1167" s="71">
        <v>45638</v>
      </c>
      <c r="G1167" s="61">
        <v>0.99</v>
      </c>
    </row>
    <row r="1168" spans="1:7" x14ac:dyDescent="0.3">
      <c r="A1168" s="62" t="s">
        <v>1186</v>
      </c>
      <c r="B1168" s="62">
        <v>2</v>
      </c>
      <c r="C1168" s="62" t="s">
        <v>91</v>
      </c>
      <c r="D1168" s="59" t="s">
        <v>444</v>
      </c>
      <c r="E1168" s="70">
        <v>43349</v>
      </c>
      <c r="F1168" s="70">
        <v>43448</v>
      </c>
      <c r="G1168" s="63">
        <v>1</v>
      </c>
    </row>
    <row r="1169" spans="1:7" x14ac:dyDescent="0.3">
      <c r="A1169" s="60" t="s">
        <v>1186</v>
      </c>
      <c r="B1169" s="60">
        <v>2</v>
      </c>
      <c r="C1169" s="60" t="s">
        <v>91</v>
      </c>
      <c r="D1169" s="60" t="s">
        <v>446</v>
      </c>
      <c r="E1169" s="70">
        <v>44168</v>
      </c>
      <c r="F1169" s="70">
        <v>44447</v>
      </c>
      <c r="G1169" s="61">
        <v>1</v>
      </c>
    </row>
    <row r="1170" spans="1:7" x14ac:dyDescent="0.3">
      <c r="A1170" s="60" t="s">
        <v>1186</v>
      </c>
      <c r="B1170" s="60">
        <v>2</v>
      </c>
      <c r="C1170" s="60" t="s">
        <v>91</v>
      </c>
      <c r="D1170" s="60" t="s">
        <v>1159</v>
      </c>
      <c r="E1170" s="71">
        <v>44273</v>
      </c>
      <c r="F1170" s="71">
        <v>44631</v>
      </c>
      <c r="G1170" s="61">
        <v>1</v>
      </c>
    </row>
    <row r="1171" spans="1:7" x14ac:dyDescent="0.3">
      <c r="A1171" s="60" t="s">
        <v>1186</v>
      </c>
      <c r="B1171" s="60">
        <v>3</v>
      </c>
      <c r="C1171" s="60" t="s">
        <v>91</v>
      </c>
      <c r="D1171" s="60" t="s">
        <v>603</v>
      </c>
      <c r="E1171" s="70">
        <v>44273</v>
      </c>
      <c r="F1171" s="70">
        <v>44631</v>
      </c>
      <c r="G1171" s="61">
        <v>1</v>
      </c>
    </row>
    <row r="1172" spans="1:7" x14ac:dyDescent="0.3">
      <c r="A1172" s="62" t="s">
        <v>1186</v>
      </c>
      <c r="B1172" s="62">
        <v>3</v>
      </c>
      <c r="C1172" s="62" t="s">
        <v>91</v>
      </c>
      <c r="D1172" s="59" t="s">
        <v>596</v>
      </c>
      <c r="E1172" s="70">
        <v>44273</v>
      </c>
      <c r="F1172" s="70">
        <v>44631</v>
      </c>
      <c r="G1172" s="63">
        <v>1</v>
      </c>
    </row>
    <row r="1173" spans="1:7" x14ac:dyDescent="0.3">
      <c r="A1173" s="60" t="s">
        <v>1186</v>
      </c>
      <c r="B1173" s="60">
        <v>3</v>
      </c>
      <c r="C1173" s="60" t="s">
        <v>91</v>
      </c>
      <c r="D1173" s="60" t="s">
        <v>597</v>
      </c>
      <c r="E1173" s="70">
        <v>44273</v>
      </c>
      <c r="F1173" s="70">
        <v>44631</v>
      </c>
      <c r="G1173" s="61">
        <v>1</v>
      </c>
    </row>
    <row r="1174" spans="1:7" x14ac:dyDescent="0.3">
      <c r="A1174" s="60" t="s">
        <v>1186</v>
      </c>
      <c r="B1174" s="60">
        <v>2</v>
      </c>
      <c r="C1174" s="60" t="s">
        <v>91</v>
      </c>
      <c r="D1174" s="60" t="s">
        <v>478</v>
      </c>
      <c r="E1174" s="70">
        <v>44358</v>
      </c>
      <c r="F1174" s="70">
        <v>44631</v>
      </c>
      <c r="G1174" s="61">
        <v>1</v>
      </c>
    </row>
    <row r="1175" spans="1:7" x14ac:dyDescent="0.3">
      <c r="A1175" s="62" t="s">
        <v>1187</v>
      </c>
      <c r="B1175" s="62">
        <v>2</v>
      </c>
      <c r="C1175" s="62" t="s">
        <v>91</v>
      </c>
      <c r="D1175" s="59" t="s">
        <v>627</v>
      </c>
      <c r="E1175" s="70">
        <v>44988</v>
      </c>
      <c r="F1175" s="70">
        <v>45638</v>
      </c>
      <c r="G1175" s="63">
        <v>0.95</v>
      </c>
    </row>
    <row r="1176" spans="1:7" x14ac:dyDescent="0.3">
      <c r="A1176" s="60" t="s">
        <v>123</v>
      </c>
      <c r="B1176" s="60">
        <v>1</v>
      </c>
      <c r="C1176" s="60" t="s">
        <v>91</v>
      </c>
      <c r="D1176" s="60"/>
      <c r="E1176" s="70">
        <v>42530</v>
      </c>
      <c r="F1176" s="70">
        <v>42530</v>
      </c>
      <c r="G1176" s="61">
        <v>1</v>
      </c>
    </row>
    <row r="1177" spans="1:7" x14ac:dyDescent="0.3">
      <c r="A1177" s="60" t="s">
        <v>1188</v>
      </c>
      <c r="B1177" s="60">
        <v>1</v>
      </c>
      <c r="C1177" s="60" t="s">
        <v>91</v>
      </c>
      <c r="D1177" s="60"/>
      <c r="E1177" s="71">
        <v>43257</v>
      </c>
      <c r="F1177" s="71">
        <v>44631</v>
      </c>
      <c r="G1177" s="61">
        <v>1</v>
      </c>
    </row>
    <row r="1178" spans="1:7" x14ac:dyDescent="0.3">
      <c r="A1178" s="60" t="s">
        <v>1189</v>
      </c>
      <c r="B1178" s="60">
        <v>2</v>
      </c>
      <c r="C1178" s="60" t="s">
        <v>91</v>
      </c>
      <c r="D1178" s="60" t="s">
        <v>444</v>
      </c>
      <c r="E1178" s="70">
        <v>43257</v>
      </c>
      <c r="F1178" s="70">
        <v>43357</v>
      </c>
      <c r="G1178" s="61">
        <v>1</v>
      </c>
    </row>
    <row r="1179" spans="1:7" x14ac:dyDescent="0.3">
      <c r="A1179" s="62" t="s">
        <v>1190</v>
      </c>
      <c r="B1179" s="62">
        <v>2</v>
      </c>
      <c r="C1179" s="62" t="s">
        <v>91</v>
      </c>
      <c r="D1179" s="59" t="s">
        <v>446</v>
      </c>
      <c r="E1179" s="70">
        <v>43257</v>
      </c>
      <c r="F1179" s="70">
        <v>44007</v>
      </c>
      <c r="G1179" s="63">
        <v>1</v>
      </c>
    </row>
    <row r="1180" spans="1:7" x14ac:dyDescent="0.3">
      <c r="A1180" s="60" t="s">
        <v>1188</v>
      </c>
      <c r="B1180" s="60">
        <v>2</v>
      </c>
      <c r="C1180" s="60" t="s">
        <v>91</v>
      </c>
      <c r="D1180" s="60" t="s">
        <v>446</v>
      </c>
      <c r="E1180" s="70">
        <v>43805</v>
      </c>
      <c r="F1180" s="70">
        <v>44447</v>
      </c>
      <c r="G1180" s="61">
        <v>1</v>
      </c>
    </row>
    <row r="1181" spans="1:7" x14ac:dyDescent="0.3">
      <c r="A1181" s="60" t="s">
        <v>1191</v>
      </c>
      <c r="B1181" s="60">
        <v>2</v>
      </c>
      <c r="C1181" s="60" t="s">
        <v>91</v>
      </c>
      <c r="D1181" s="60" t="s">
        <v>1159</v>
      </c>
      <c r="E1181" s="71">
        <v>44090</v>
      </c>
      <c r="F1181" s="71">
        <v>44631</v>
      </c>
      <c r="G1181" s="61">
        <v>1</v>
      </c>
    </row>
    <row r="1182" spans="1:7" x14ac:dyDescent="0.3">
      <c r="A1182" s="60" t="s">
        <v>1191</v>
      </c>
      <c r="B1182" s="60">
        <v>3</v>
      </c>
      <c r="C1182" s="60" t="s">
        <v>91</v>
      </c>
      <c r="D1182" s="60" t="s">
        <v>603</v>
      </c>
      <c r="E1182" s="70">
        <v>44090</v>
      </c>
      <c r="F1182" s="70">
        <v>44631</v>
      </c>
      <c r="G1182" s="61">
        <v>1</v>
      </c>
    </row>
    <row r="1183" spans="1:7" x14ac:dyDescent="0.3">
      <c r="A1183" s="62" t="s">
        <v>1191</v>
      </c>
      <c r="B1183" s="62">
        <v>3</v>
      </c>
      <c r="C1183" s="62" t="s">
        <v>91</v>
      </c>
      <c r="D1183" s="59" t="s">
        <v>596</v>
      </c>
      <c r="E1183" s="70">
        <v>44090</v>
      </c>
      <c r="F1183" s="70">
        <v>44449</v>
      </c>
      <c r="G1183" s="63">
        <v>1</v>
      </c>
    </row>
    <row r="1184" spans="1:7" x14ac:dyDescent="0.3">
      <c r="A1184" s="60" t="s">
        <v>1191</v>
      </c>
      <c r="B1184" s="60">
        <v>3</v>
      </c>
      <c r="C1184" s="60" t="s">
        <v>91</v>
      </c>
      <c r="D1184" s="60" t="s">
        <v>597</v>
      </c>
      <c r="E1184" s="70">
        <v>44090</v>
      </c>
      <c r="F1184" s="70">
        <v>44631</v>
      </c>
      <c r="G1184" s="61">
        <v>1</v>
      </c>
    </row>
    <row r="1185" spans="1:7" x14ac:dyDescent="0.3">
      <c r="A1185" s="60" t="s">
        <v>1191</v>
      </c>
      <c r="B1185" s="60">
        <v>3</v>
      </c>
      <c r="C1185" s="60" t="s">
        <v>91</v>
      </c>
      <c r="D1185" s="60" t="s">
        <v>604</v>
      </c>
      <c r="E1185" s="70">
        <v>44452</v>
      </c>
      <c r="F1185" s="70">
        <v>44631</v>
      </c>
      <c r="G1185" s="61">
        <v>1</v>
      </c>
    </row>
    <row r="1186" spans="1:7" x14ac:dyDescent="0.3">
      <c r="A1186" s="62" t="s">
        <v>343</v>
      </c>
      <c r="B1186" s="62">
        <v>1</v>
      </c>
      <c r="C1186" s="62" t="s">
        <v>91</v>
      </c>
      <c r="D1186" s="59"/>
      <c r="E1186" s="71">
        <v>43815</v>
      </c>
      <c r="F1186" s="71">
        <v>45449</v>
      </c>
      <c r="G1186" s="63">
        <v>0.92</v>
      </c>
    </row>
    <row r="1187" spans="1:7" x14ac:dyDescent="0.3">
      <c r="A1187" s="60" t="s">
        <v>1192</v>
      </c>
      <c r="B1187" s="60">
        <v>2</v>
      </c>
      <c r="C1187" s="60" t="s">
        <v>91</v>
      </c>
      <c r="D1187" s="60" t="s">
        <v>453</v>
      </c>
      <c r="E1187" s="70">
        <v>43815</v>
      </c>
      <c r="F1187" s="70">
        <v>44718</v>
      </c>
      <c r="G1187" s="61">
        <v>1</v>
      </c>
    </row>
    <row r="1188" spans="1:7" x14ac:dyDescent="0.3">
      <c r="A1188" s="60" t="s">
        <v>1193</v>
      </c>
      <c r="B1188" s="60">
        <v>2</v>
      </c>
      <c r="C1188" s="60" t="s">
        <v>91</v>
      </c>
      <c r="D1188" s="60" t="s">
        <v>453</v>
      </c>
      <c r="E1188" s="70">
        <v>43815</v>
      </c>
      <c r="F1188" s="70">
        <v>44988</v>
      </c>
      <c r="G1188" s="61">
        <v>1</v>
      </c>
    </row>
    <row r="1189" spans="1:7" ht="21.6" x14ac:dyDescent="0.3">
      <c r="A1189" s="62" t="s">
        <v>1194</v>
      </c>
      <c r="B1189" s="62">
        <v>2</v>
      </c>
      <c r="C1189" s="62" t="s">
        <v>91</v>
      </c>
      <c r="D1189" s="59" t="s">
        <v>627</v>
      </c>
      <c r="E1189" s="70">
        <v>44727</v>
      </c>
      <c r="F1189" s="70">
        <v>45449</v>
      </c>
      <c r="G1189" s="63">
        <v>0.7</v>
      </c>
    </row>
    <row r="1190" spans="1:7" x14ac:dyDescent="0.3">
      <c r="A1190" s="60" t="s">
        <v>374</v>
      </c>
      <c r="B1190" s="60">
        <v>1</v>
      </c>
      <c r="C1190" s="60" t="s">
        <v>91</v>
      </c>
      <c r="D1190" s="60" t="s">
        <v>451</v>
      </c>
      <c r="E1190" s="71">
        <v>44362</v>
      </c>
      <c r="F1190" s="71">
        <v>45352</v>
      </c>
      <c r="G1190" s="61">
        <v>0.99</v>
      </c>
    </row>
    <row r="1191" spans="1:7" x14ac:dyDescent="0.3">
      <c r="A1191" s="60" t="s">
        <v>1195</v>
      </c>
      <c r="B1191" s="60">
        <v>2</v>
      </c>
      <c r="C1191" s="60" t="s">
        <v>91</v>
      </c>
      <c r="D1191" s="60" t="s">
        <v>451</v>
      </c>
      <c r="E1191" s="70">
        <v>44362</v>
      </c>
      <c r="F1191" s="70">
        <v>44734</v>
      </c>
      <c r="G1191" s="61">
        <v>1</v>
      </c>
    </row>
    <row r="1192" spans="1:7" ht="21.6" x14ac:dyDescent="0.3">
      <c r="A1192" s="60" t="s">
        <v>1196</v>
      </c>
      <c r="B1192" s="60">
        <v>2</v>
      </c>
      <c r="C1192" s="60" t="s">
        <v>91</v>
      </c>
      <c r="D1192" s="60" t="s">
        <v>627</v>
      </c>
      <c r="E1192" s="70">
        <v>44727</v>
      </c>
      <c r="F1192" s="70">
        <v>45352</v>
      </c>
      <c r="G1192" s="61">
        <v>1</v>
      </c>
    </row>
    <row r="1193" spans="1:7" x14ac:dyDescent="0.3">
      <c r="A1193" s="62" t="s">
        <v>1197</v>
      </c>
      <c r="B1193" s="62">
        <v>2</v>
      </c>
      <c r="C1193" s="62" t="s">
        <v>91</v>
      </c>
      <c r="D1193" s="62" t="s">
        <v>446</v>
      </c>
      <c r="E1193" s="70">
        <v>44449</v>
      </c>
      <c r="F1193" s="70">
        <v>44540</v>
      </c>
      <c r="G1193" s="63">
        <v>1</v>
      </c>
    </row>
    <row r="1194" spans="1:7" x14ac:dyDescent="0.3">
      <c r="A1194" s="60" t="s">
        <v>1197</v>
      </c>
      <c r="B1194" s="60">
        <v>2</v>
      </c>
      <c r="C1194" s="60" t="s">
        <v>91</v>
      </c>
      <c r="D1194" s="60" t="s">
        <v>603</v>
      </c>
      <c r="E1194" s="70">
        <v>44543</v>
      </c>
      <c r="F1194" s="70">
        <v>44635</v>
      </c>
      <c r="G1194" s="61">
        <v>1</v>
      </c>
    </row>
    <row r="1195" spans="1:7" x14ac:dyDescent="0.3">
      <c r="A1195" s="60" t="s">
        <v>1197</v>
      </c>
      <c r="B1195" s="60">
        <v>2</v>
      </c>
      <c r="C1195" s="60" t="s">
        <v>91</v>
      </c>
      <c r="D1195" s="60" t="s">
        <v>596</v>
      </c>
      <c r="E1195" s="70">
        <v>44543</v>
      </c>
      <c r="F1195" s="70">
        <v>44635</v>
      </c>
      <c r="G1195" s="61">
        <v>1</v>
      </c>
    </row>
    <row r="1196" spans="1:7" x14ac:dyDescent="0.3">
      <c r="A1196" s="60" t="s">
        <v>1197</v>
      </c>
      <c r="B1196" s="60">
        <v>2</v>
      </c>
      <c r="C1196" s="60" t="s">
        <v>91</v>
      </c>
      <c r="D1196" s="60" t="s">
        <v>597</v>
      </c>
      <c r="E1196" s="70">
        <v>44543</v>
      </c>
      <c r="F1196" s="70">
        <v>44635</v>
      </c>
      <c r="G1196" s="61">
        <v>1</v>
      </c>
    </row>
    <row r="1197" spans="1:7" x14ac:dyDescent="0.3">
      <c r="A1197" s="60" t="s">
        <v>1197</v>
      </c>
      <c r="B1197" s="60">
        <v>2</v>
      </c>
      <c r="C1197" s="60" t="s">
        <v>91</v>
      </c>
      <c r="D1197" s="59" t="s">
        <v>604</v>
      </c>
      <c r="E1197" s="70">
        <v>44543</v>
      </c>
      <c r="F1197" s="70">
        <v>44635</v>
      </c>
      <c r="G1197" s="61">
        <v>1</v>
      </c>
    </row>
    <row r="1198" spans="1:7" x14ac:dyDescent="0.3">
      <c r="A1198" s="62" t="s">
        <v>1198</v>
      </c>
      <c r="B1198" s="62">
        <v>1</v>
      </c>
      <c r="C1198" s="62" t="s">
        <v>91</v>
      </c>
      <c r="D1198" s="59" t="s">
        <v>448</v>
      </c>
      <c r="E1198" s="70">
        <v>43531</v>
      </c>
      <c r="F1198" s="70">
        <v>44267</v>
      </c>
      <c r="G1198" s="63">
        <v>1</v>
      </c>
    </row>
    <row r="1199" spans="1:7" x14ac:dyDescent="0.3">
      <c r="A1199" s="60" t="s">
        <v>1199</v>
      </c>
      <c r="B1199" s="60">
        <v>1</v>
      </c>
      <c r="C1199" s="60" t="s">
        <v>91</v>
      </c>
      <c r="D1199" s="60" t="s">
        <v>451</v>
      </c>
      <c r="E1199" s="70">
        <v>43815</v>
      </c>
      <c r="F1199" s="70">
        <v>44362</v>
      </c>
      <c r="G1199" s="61">
        <v>1</v>
      </c>
    </row>
    <row r="1200" spans="1:7" x14ac:dyDescent="0.3">
      <c r="A1200" s="60" t="s">
        <v>123</v>
      </c>
      <c r="B1200" s="60">
        <v>1</v>
      </c>
      <c r="C1200" s="60" t="s">
        <v>91</v>
      </c>
      <c r="D1200" s="60"/>
      <c r="E1200" s="70">
        <v>42530</v>
      </c>
      <c r="F1200" s="70">
        <v>42530</v>
      </c>
      <c r="G1200" s="61">
        <v>1</v>
      </c>
    </row>
    <row r="1201" spans="1:7" x14ac:dyDescent="0.3">
      <c r="A1201" s="60" t="s">
        <v>1200</v>
      </c>
      <c r="B1201" s="60">
        <v>1</v>
      </c>
      <c r="C1201" s="60" t="s">
        <v>91</v>
      </c>
      <c r="D1201" s="60" t="s">
        <v>446</v>
      </c>
      <c r="E1201" s="70">
        <v>43727</v>
      </c>
      <c r="F1201" s="70">
        <v>44267</v>
      </c>
      <c r="G1201" s="61">
        <v>1</v>
      </c>
    </row>
    <row r="1202" spans="1:7" x14ac:dyDescent="0.3">
      <c r="A1202" s="60" t="s">
        <v>1201</v>
      </c>
      <c r="B1202" s="60">
        <v>1</v>
      </c>
      <c r="C1202" s="60" t="s">
        <v>91</v>
      </c>
      <c r="D1202" s="60" t="s">
        <v>478</v>
      </c>
      <c r="E1202" s="70">
        <v>43994</v>
      </c>
      <c r="F1202" s="70">
        <v>44358</v>
      </c>
      <c r="G1202" s="61">
        <v>1</v>
      </c>
    </row>
    <row r="1203" spans="1:7" x14ac:dyDescent="0.3">
      <c r="A1203" s="60" t="s">
        <v>1202</v>
      </c>
      <c r="B1203" s="60">
        <v>1</v>
      </c>
      <c r="C1203" s="60" t="s">
        <v>91</v>
      </c>
      <c r="D1203" s="60" t="s">
        <v>478</v>
      </c>
      <c r="E1203" s="70">
        <v>44358</v>
      </c>
      <c r="F1203" s="70">
        <v>44365</v>
      </c>
      <c r="G1203" s="61">
        <v>1</v>
      </c>
    </row>
    <row r="1204" spans="1:7" x14ac:dyDescent="0.3">
      <c r="A1204" s="60" t="s">
        <v>1203</v>
      </c>
      <c r="B1204" s="60">
        <v>1</v>
      </c>
      <c r="C1204" s="60" t="s">
        <v>91</v>
      </c>
      <c r="D1204" s="59"/>
      <c r="E1204" s="71">
        <v>44168</v>
      </c>
      <c r="F1204" s="71">
        <v>44631</v>
      </c>
      <c r="G1204" s="61">
        <v>1</v>
      </c>
    </row>
    <row r="1205" spans="1:7" x14ac:dyDescent="0.3">
      <c r="A1205" s="60" t="s">
        <v>1203</v>
      </c>
      <c r="B1205" s="60">
        <v>2</v>
      </c>
      <c r="C1205" s="60" t="s">
        <v>91</v>
      </c>
      <c r="D1205" s="60" t="s">
        <v>446</v>
      </c>
      <c r="E1205" s="70">
        <v>44168</v>
      </c>
      <c r="F1205" s="70">
        <v>44447</v>
      </c>
      <c r="G1205" s="61">
        <v>1</v>
      </c>
    </row>
    <row r="1206" spans="1:7" x14ac:dyDescent="0.3">
      <c r="A1206" s="60" t="s">
        <v>1203</v>
      </c>
      <c r="B1206" s="60">
        <v>2</v>
      </c>
      <c r="C1206" s="60" t="s">
        <v>91</v>
      </c>
      <c r="D1206" s="60" t="s">
        <v>1159</v>
      </c>
      <c r="E1206" s="71">
        <v>44273</v>
      </c>
      <c r="F1206" s="71">
        <v>44631</v>
      </c>
      <c r="G1206" s="61">
        <v>1</v>
      </c>
    </row>
    <row r="1207" spans="1:7" x14ac:dyDescent="0.3">
      <c r="A1207" s="60" t="s">
        <v>1203</v>
      </c>
      <c r="B1207" s="60">
        <v>3</v>
      </c>
      <c r="C1207" s="60" t="s">
        <v>91</v>
      </c>
      <c r="D1207" s="60" t="s">
        <v>603</v>
      </c>
      <c r="E1207" s="70">
        <v>44273</v>
      </c>
      <c r="F1207" s="70">
        <v>44631</v>
      </c>
      <c r="G1207" s="61">
        <v>1</v>
      </c>
    </row>
    <row r="1208" spans="1:7" x14ac:dyDescent="0.3">
      <c r="A1208" s="60" t="s">
        <v>1203</v>
      </c>
      <c r="B1208" s="60">
        <v>3</v>
      </c>
      <c r="C1208" s="60" t="s">
        <v>91</v>
      </c>
      <c r="D1208" s="60" t="s">
        <v>596</v>
      </c>
      <c r="E1208" s="70">
        <v>44273</v>
      </c>
      <c r="F1208" s="70">
        <v>44631</v>
      </c>
      <c r="G1208" s="61">
        <v>1</v>
      </c>
    </row>
    <row r="1209" spans="1:7" x14ac:dyDescent="0.3">
      <c r="A1209" s="62" t="s">
        <v>1203</v>
      </c>
      <c r="B1209" s="62">
        <v>3</v>
      </c>
      <c r="C1209" s="62" t="s">
        <v>91</v>
      </c>
      <c r="D1209" s="59" t="s">
        <v>597</v>
      </c>
      <c r="E1209" s="70">
        <v>44273</v>
      </c>
      <c r="F1209" s="70">
        <v>44631</v>
      </c>
      <c r="G1209" s="63">
        <v>1</v>
      </c>
    </row>
    <row r="1210" spans="1:7" x14ac:dyDescent="0.3">
      <c r="A1210" s="60" t="s">
        <v>1204</v>
      </c>
      <c r="B1210" s="60">
        <v>1</v>
      </c>
      <c r="C1210" s="60" t="s">
        <v>91</v>
      </c>
      <c r="D1210" s="60" t="s">
        <v>448</v>
      </c>
      <c r="E1210" s="70">
        <v>44540</v>
      </c>
      <c r="F1210" s="70">
        <v>44722</v>
      </c>
      <c r="G1210" s="61">
        <v>1</v>
      </c>
    </row>
    <row r="1211" spans="1:7" x14ac:dyDescent="0.3">
      <c r="A1211" s="60" t="s">
        <v>1205</v>
      </c>
      <c r="B1211" s="60">
        <v>1</v>
      </c>
      <c r="C1211" s="60" t="s">
        <v>91</v>
      </c>
      <c r="D1211" s="60"/>
      <c r="E1211" s="71">
        <v>43531</v>
      </c>
      <c r="F1211" s="71">
        <v>44826</v>
      </c>
      <c r="G1211" s="61">
        <v>1</v>
      </c>
    </row>
    <row r="1212" spans="1:7" x14ac:dyDescent="0.3">
      <c r="A1212" s="60" t="s">
        <v>1206</v>
      </c>
      <c r="B1212" s="60">
        <v>2</v>
      </c>
      <c r="C1212" s="60" t="s">
        <v>91</v>
      </c>
      <c r="D1212" s="60" t="s">
        <v>451</v>
      </c>
      <c r="E1212" s="70">
        <v>44551</v>
      </c>
      <c r="F1212" s="70">
        <v>44642</v>
      </c>
      <c r="G1212" s="61">
        <v>1</v>
      </c>
    </row>
    <row r="1213" spans="1:7" x14ac:dyDescent="0.3">
      <c r="A1213" s="60" t="s">
        <v>1207</v>
      </c>
      <c r="B1213" s="60">
        <v>2</v>
      </c>
      <c r="C1213" s="60" t="s">
        <v>91</v>
      </c>
      <c r="D1213" s="60" t="s">
        <v>451</v>
      </c>
      <c r="E1213" s="70">
        <v>43531</v>
      </c>
      <c r="F1213" s="70">
        <v>44826</v>
      </c>
      <c r="G1213" s="61">
        <v>1</v>
      </c>
    </row>
    <row r="1214" spans="1:7" x14ac:dyDescent="0.3">
      <c r="A1214" s="60" t="s">
        <v>1208</v>
      </c>
      <c r="B1214" s="60">
        <v>1</v>
      </c>
      <c r="C1214" s="60" t="s">
        <v>91</v>
      </c>
      <c r="D1214" s="60"/>
      <c r="E1214" s="71">
        <v>43815</v>
      </c>
      <c r="F1214" s="71">
        <v>45449</v>
      </c>
      <c r="G1214" s="61">
        <v>0.99</v>
      </c>
    </row>
    <row r="1215" spans="1:7" x14ac:dyDescent="0.3">
      <c r="A1215" s="60" t="s">
        <v>182</v>
      </c>
      <c r="B1215" s="60">
        <v>2</v>
      </c>
      <c r="C1215" s="60" t="s">
        <v>91</v>
      </c>
      <c r="D1215" s="60" t="s">
        <v>466</v>
      </c>
      <c r="E1215" s="70">
        <v>43815</v>
      </c>
      <c r="F1215" s="70">
        <v>44642</v>
      </c>
      <c r="G1215" s="61">
        <v>1</v>
      </c>
    </row>
    <row r="1216" spans="1:7" x14ac:dyDescent="0.3">
      <c r="A1216" s="60" t="s">
        <v>1209</v>
      </c>
      <c r="B1216" s="60">
        <v>2</v>
      </c>
      <c r="C1216" s="60" t="s">
        <v>91</v>
      </c>
      <c r="D1216" s="60" t="s">
        <v>466</v>
      </c>
      <c r="E1216" s="70">
        <v>43815</v>
      </c>
      <c r="F1216" s="70">
        <v>44916</v>
      </c>
      <c r="G1216" s="61">
        <v>1</v>
      </c>
    </row>
    <row r="1217" spans="1:7" x14ac:dyDescent="0.3">
      <c r="A1217" s="60" t="s">
        <v>1210</v>
      </c>
      <c r="B1217" s="60">
        <v>2</v>
      </c>
      <c r="C1217" s="60" t="s">
        <v>91</v>
      </c>
      <c r="D1217" s="60" t="s">
        <v>627</v>
      </c>
      <c r="E1217" s="70">
        <v>44727</v>
      </c>
      <c r="F1217" s="70">
        <v>45449</v>
      </c>
      <c r="G1217" s="61">
        <v>0.95</v>
      </c>
    </row>
    <row r="1218" spans="1:7" x14ac:dyDescent="0.3">
      <c r="A1218" s="60" t="s">
        <v>1211</v>
      </c>
      <c r="B1218" s="60">
        <v>1</v>
      </c>
      <c r="C1218" s="60" t="s">
        <v>91</v>
      </c>
      <c r="D1218" s="60"/>
      <c r="E1218" s="71">
        <v>43815</v>
      </c>
      <c r="F1218" s="71">
        <v>45272</v>
      </c>
      <c r="G1218" s="61">
        <v>1</v>
      </c>
    </row>
    <row r="1219" spans="1:7" x14ac:dyDescent="0.3">
      <c r="A1219" s="60" t="s">
        <v>1212</v>
      </c>
      <c r="B1219" s="60">
        <v>2</v>
      </c>
      <c r="C1219" s="60" t="s">
        <v>91</v>
      </c>
      <c r="D1219" s="60" t="s">
        <v>466</v>
      </c>
      <c r="E1219" s="70">
        <v>43815</v>
      </c>
      <c r="F1219" s="70">
        <v>44621</v>
      </c>
      <c r="G1219" s="61">
        <v>1</v>
      </c>
    </row>
    <row r="1220" spans="1:7" x14ac:dyDescent="0.3">
      <c r="A1220" s="62" t="s">
        <v>1213</v>
      </c>
      <c r="B1220" s="62">
        <v>2</v>
      </c>
      <c r="C1220" s="62" t="s">
        <v>91</v>
      </c>
      <c r="D1220" s="62" t="s">
        <v>466</v>
      </c>
      <c r="E1220" s="70">
        <v>43997</v>
      </c>
      <c r="F1220" s="70">
        <v>44896</v>
      </c>
      <c r="G1220" s="63">
        <v>1</v>
      </c>
    </row>
    <row r="1221" spans="1:7" x14ac:dyDescent="0.3">
      <c r="A1221" s="60" t="s">
        <v>1214</v>
      </c>
      <c r="B1221" s="60">
        <v>2</v>
      </c>
      <c r="C1221" s="60" t="s">
        <v>91</v>
      </c>
      <c r="D1221" s="60" t="s">
        <v>627</v>
      </c>
      <c r="E1221" s="70">
        <v>44727</v>
      </c>
      <c r="F1221" s="70">
        <v>45272</v>
      </c>
      <c r="G1221" s="61">
        <v>1</v>
      </c>
    </row>
    <row r="1222" spans="1:7" x14ac:dyDescent="0.3">
      <c r="A1222" s="60" t="s">
        <v>123</v>
      </c>
      <c r="B1222" s="60">
        <v>1</v>
      </c>
      <c r="C1222" s="60" t="s">
        <v>91</v>
      </c>
      <c r="D1222" s="60"/>
      <c r="E1222" s="70">
        <v>42530</v>
      </c>
      <c r="F1222" s="70">
        <v>42530</v>
      </c>
      <c r="G1222" s="61">
        <v>1</v>
      </c>
    </row>
    <row r="1223" spans="1:7" x14ac:dyDescent="0.3">
      <c r="A1223" s="62" t="s">
        <v>1215</v>
      </c>
      <c r="B1223" s="62">
        <v>1</v>
      </c>
      <c r="C1223" s="62" t="s">
        <v>91</v>
      </c>
      <c r="D1223" s="59"/>
      <c r="E1223" s="71">
        <v>43815</v>
      </c>
      <c r="F1223" s="71">
        <v>45544</v>
      </c>
      <c r="G1223" s="63">
        <v>0.71</v>
      </c>
    </row>
    <row r="1224" spans="1:7" x14ac:dyDescent="0.3">
      <c r="A1224" s="60" t="s">
        <v>1216</v>
      </c>
      <c r="B1224" s="60">
        <v>2</v>
      </c>
      <c r="C1224" s="60" t="s">
        <v>91</v>
      </c>
      <c r="D1224" s="60" t="s">
        <v>451</v>
      </c>
      <c r="E1224" s="70">
        <v>43815</v>
      </c>
      <c r="F1224" s="70">
        <v>44631</v>
      </c>
      <c r="G1224" s="61">
        <v>1</v>
      </c>
    </row>
    <row r="1225" spans="1:7" x14ac:dyDescent="0.3">
      <c r="A1225" s="60" t="s">
        <v>1217</v>
      </c>
      <c r="B1225" s="60">
        <v>2</v>
      </c>
      <c r="C1225" s="60" t="s">
        <v>91</v>
      </c>
      <c r="D1225" s="60" t="s">
        <v>453</v>
      </c>
      <c r="E1225" s="70">
        <v>43815</v>
      </c>
      <c r="F1225" s="70">
        <v>44826</v>
      </c>
      <c r="G1225" s="61">
        <v>1</v>
      </c>
    </row>
    <row r="1226" spans="1:7" x14ac:dyDescent="0.3">
      <c r="A1226" s="62" t="s">
        <v>1218</v>
      </c>
      <c r="B1226" s="62">
        <v>2</v>
      </c>
      <c r="C1226" s="62" t="s">
        <v>91</v>
      </c>
      <c r="D1226" s="59" t="s">
        <v>627</v>
      </c>
      <c r="E1226" s="70">
        <v>44727</v>
      </c>
      <c r="F1226" s="70">
        <v>45544</v>
      </c>
      <c r="G1226" s="63">
        <v>0.05</v>
      </c>
    </row>
    <row r="1227" spans="1:7" x14ac:dyDescent="0.3">
      <c r="A1227" s="60" t="s">
        <v>1219</v>
      </c>
      <c r="B1227" s="60">
        <v>1</v>
      </c>
      <c r="C1227" s="60" t="s">
        <v>91</v>
      </c>
      <c r="D1227" s="60" t="s">
        <v>466</v>
      </c>
      <c r="E1227" s="70">
        <v>43815</v>
      </c>
      <c r="F1227" s="70">
        <v>44089</v>
      </c>
      <c r="G1227" s="61">
        <v>1</v>
      </c>
    </row>
    <row r="1228" spans="1:7" x14ac:dyDescent="0.3">
      <c r="A1228" s="60" t="s">
        <v>1220</v>
      </c>
      <c r="B1228" s="60">
        <v>1</v>
      </c>
      <c r="C1228" s="60" t="s">
        <v>91</v>
      </c>
      <c r="D1228" s="60" t="s">
        <v>462</v>
      </c>
      <c r="E1228" s="70">
        <v>43622</v>
      </c>
      <c r="F1228" s="70">
        <v>43994</v>
      </c>
      <c r="G1228" s="61">
        <v>1</v>
      </c>
    </row>
    <row r="1229" spans="1:7" x14ac:dyDescent="0.3">
      <c r="A1229" s="60" t="s">
        <v>1221</v>
      </c>
      <c r="B1229" s="60">
        <v>1</v>
      </c>
      <c r="C1229" s="60" t="s">
        <v>91</v>
      </c>
      <c r="D1229" s="60"/>
      <c r="E1229" s="71">
        <v>44090</v>
      </c>
      <c r="F1229" s="71">
        <v>44631</v>
      </c>
      <c r="G1229" s="61">
        <v>1</v>
      </c>
    </row>
    <row r="1230" spans="1:7" x14ac:dyDescent="0.3">
      <c r="A1230" s="60" t="s">
        <v>1221</v>
      </c>
      <c r="B1230" s="60">
        <v>2</v>
      </c>
      <c r="C1230" s="60" t="s">
        <v>91</v>
      </c>
      <c r="D1230" s="60" t="s">
        <v>462</v>
      </c>
      <c r="E1230" s="70">
        <v>44090</v>
      </c>
      <c r="F1230" s="70">
        <v>44362</v>
      </c>
      <c r="G1230" s="61">
        <v>1</v>
      </c>
    </row>
    <row r="1231" spans="1:7" x14ac:dyDescent="0.3">
      <c r="A1231" s="60" t="s">
        <v>1221</v>
      </c>
      <c r="B1231" s="60">
        <v>2</v>
      </c>
      <c r="C1231" s="60" t="s">
        <v>91</v>
      </c>
      <c r="D1231" s="60" t="s">
        <v>1159</v>
      </c>
      <c r="E1231" s="71">
        <v>44273</v>
      </c>
      <c r="F1231" s="71">
        <v>44631</v>
      </c>
      <c r="G1231" s="61">
        <v>1</v>
      </c>
    </row>
    <row r="1232" spans="1:7" x14ac:dyDescent="0.3">
      <c r="A1232" s="60" t="s">
        <v>1221</v>
      </c>
      <c r="B1232" s="60">
        <v>3</v>
      </c>
      <c r="C1232" s="60" t="s">
        <v>91</v>
      </c>
      <c r="D1232" s="59" t="s">
        <v>603</v>
      </c>
      <c r="E1232" s="70">
        <v>44273</v>
      </c>
      <c r="F1232" s="70">
        <v>44631</v>
      </c>
      <c r="G1232" s="61">
        <v>1</v>
      </c>
    </row>
    <row r="1233" spans="1:7" x14ac:dyDescent="0.3">
      <c r="A1233" s="62" t="s">
        <v>1221</v>
      </c>
      <c r="B1233" s="62">
        <v>3</v>
      </c>
      <c r="C1233" s="62" t="s">
        <v>91</v>
      </c>
      <c r="D1233" s="59" t="s">
        <v>596</v>
      </c>
      <c r="E1233" s="70">
        <v>44273</v>
      </c>
      <c r="F1233" s="70">
        <v>44631</v>
      </c>
      <c r="G1233" s="63">
        <v>1</v>
      </c>
    </row>
    <row r="1234" spans="1:7" x14ac:dyDescent="0.3">
      <c r="A1234" s="60" t="s">
        <v>1222</v>
      </c>
      <c r="B1234" s="60">
        <v>1</v>
      </c>
      <c r="C1234" s="60" t="s">
        <v>91</v>
      </c>
      <c r="D1234" s="60"/>
      <c r="E1234" s="71">
        <v>43727</v>
      </c>
      <c r="F1234" s="71">
        <v>44631</v>
      </c>
      <c r="G1234" s="61">
        <v>1</v>
      </c>
    </row>
    <row r="1235" spans="1:7" x14ac:dyDescent="0.3">
      <c r="A1235" s="60" t="s">
        <v>1223</v>
      </c>
      <c r="B1235" s="60">
        <v>2</v>
      </c>
      <c r="C1235" s="60" t="s">
        <v>91</v>
      </c>
      <c r="D1235" s="60" t="s">
        <v>446</v>
      </c>
      <c r="E1235" s="70">
        <v>43727</v>
      </c>
      <c r="F1235" s="70">
        <v>44267</v>
      </c>
      <c r="G1235" s="61">
        <v>1</v>
      </c>
    </row>
    <row r="1236" spans="1:7" x14ac:dyDescent="0.3">
      <c r="A1236" s="62" t="s">
        <v>1222</v>
      </c>
      <c r="B1236" s="62">
        <v>2</v>
      </c>
      <c r="C1236" s="62" t="s">
        <v>91</v>
      </c>
      <c r="D1236" s="59" t="s">
        <v>446</v>
      </c>
      <c r="E1236" s="70">
        <v>44273</v>
      </c>
      <c r="F1236" s="70">
        <v>44447</v>
      </c>
      <c r="G1236" s="63">
        <v>1</v>
      </c>
    </row>
    <row r="1237" spans="1:7" x14ac:dyDescent="0.3">
      <c r="A1237" s="60" t="s">
        <v>1222</v>
      </c>
      <c r="B1237" s="60">
        <v>2</v>
      </c>
      <c r="C1237" s="60" t="s">
        <v>91</v>
      </c>
      <c r="D1237" s="60" t="s">
        <v>603</v>
      </c>
      <c r="E1237" s="70">
        <v>44358</v>
      </c>
      <c r="F1237" s="70">
        <v>44631</v>
      </c>
      <c r="G1237" s="61">
        <v>1</v>
      </c>
    </row>
    <row r="1238" spans="1:7" x14ac:dyDescent="0.3">
      <c r="A1238" s="60" t="s">
        <v>1222</v>
      </c>
      <c r="B1238" s="60">
        <v>2</v>
      </c>
      <c r="C1238" s="60" t="s">
        <v>91</v>
      </c>
      <c r="D1238" s="60" t="s">
        <v>596</v>
      </c>
      <c r="E1238" s="70">
        <v>44358</v>
      </c>
      <c r="F1238" s="70">
        <v>44631</v>
      </c>
      <c r="G1238" s="61">
        <v>1</v>
      </c>
    </row>
    <row r="1239" spans="1:7" x14ac:dyDescent="0.3">
      <c r="A1239" s="60" t="s">
        <v>1222</v>
      </c>
      <c r="B1239" s="60">
        <v>2</v>
      </c>
      <c r="C1239" s="60" t="s">
        <v>91</v>
      </c>
      <c r="D1239" s="60" t="s">
        <v>604</v>
      </c>
      <c r="E1239" s="70">
        <v>44358</v>
      </c>
      <c r="F1239" s="70">
        <v>44631</v>
      </c>
      <c r="G1239" s="61">
        <v>1</v>
      </c>
    </row>
    <row r="1240" spans="1:7" x14ac:dyDescent="0.3">
      <c r="A1240" s="60" t="s">
        <v>123</v>
      </c>
      <c r="B1240" s="60">
        <v>1</v>
      </c>
      <c r="C1240" s="60" t="s">
        <v>91</v>
      </c>
      <c r="D1240" s="60"/>
      <c r="E1240" s="70">
        <v>42530</v>
      </c>
      <c r="F1240" s="70">
        <v>42530</v>
      </c>
      <c r="G1240" s="61">
        <v>1</v>
      </c>
    </row>
    <row r="1241" spans="1:7" x14ac:dyDescent="0.3">
      <c r="A1241" s="62" t="s">
        <v>1224</v>
      </c>
      <c r="B1241" s="62">
        <v>1</v>
      </c>
      <c r="C1241" s="62" t="s">
        <v>91</v>
      </c>
      <c r="D1241" s="59" t="s">
        <v>453</v>
      </c>
      <c r="E1241" s="71">
        <v>44362</v>
      </c>
      <c r="F1241" s="71">
        <v>45191</v>
      </c>
      <c r="G1241" s="63">
        <v>0.99</v>
      </c>
    </row>
    <row r="1242" spans="1:7" x14ac:dyDescent="0.3">
      <c r="A1242" s="60" t="s">
        <v>1225</v>
      </c>
      <c r="B1242" s="60">
        <v>2</v>
      </c>
      <c r="C1242" s="60" t="s">
        <v>91</v>
      </c>
      <c r="D1242" s="60" t="s">
        <v>453</v>
      </c>
      <c r="E1242" s="70">
        <v>44362</v>
      </c>
      <c r="F1242" s="70">
        <v>44631</v>
      </c>
      <c r="G1242" s="61">
        <v>1</v>
      </c>
    </row>
    <row r="1243" spans="1:7" x14ac:dyDescent="0.3">
      <c r="A1243" s="62" t="s">
        <v>1226</v>
      </c>
      <c r="B1243" s="62">
        <v>2</v>
      </c>
      <c r="C1243" s="62" t="s">
        <v>91</v>
      </c>
      <c r="D1243" s="62" t="s">
        <v>453</v>
      </c>
      <c r="E1243" s="70">
        <v>44362</v>
      </c>
      <c r="F1243" s="70">
        <v>44631</v>
      </c>
      <c r="G1243" s="63">
        <v>1</v>
      </c>
    </row>
    <row r="1244" spans="1:7" x14ac:dyDescent="0.3">
      <c r="A1244" s="60" t="s">
        <v>1227</v>
      </c>
      <c r="B1244" s="60">
        <v>2</v>
      </c>
      <c r="C1244" s="60" t="s">
        <v>91</v>
      </c>
      <c r="D1244" s="60" t="s">
        <v>627</v>
      </c>
      <c r="E1244" s="70">
        <v>44543</v>
      </c>
      <c r="F1244" s="70">
        <v>45191</v>
      </c>
      <c r="G1244" s="61">
        <v>1</v>
      </c>
    </row>
    <row r="1245" spans="1:7" x14ac:dyDescent="0.3">
      <c r="A1245" s="60" t="s">
        <v>1228</v>
      </c>
      <c r="B1245" s="60">
        <v>1</v>
      </c>
      <c r="C1245" s="60" t="s">
        <v>91</v>
      </c>
      <c r="D1245" s="60"/>
      <c r="E1245" s="71">
        <v>43815</v>
      </c>
      <c r="F1245" s="71">
        <v>45449</v>
      </c>
      <c r="G1245" s="61">
        <v>0.91</v>
      </c>
    </row>
    <row r="1246" spans="1:7" x14ac:dyDescent="0.3">
      <c r="A1246" s="60" t="s">
        <v>1229</v>
      </c>
      <c r="B1246" s="60">
        <v>2</v>
      </c>
      <c r="C1246" s="60" t="s">
        <v>91</v>
      </c>
      <c r="D1246" s="60" t="s">
        <v>451</v>
      </c>
      <c r="E1246" s="70">
        <v>43815</v>
      </c>
      <c r="F1246" s="70">
        <v>44642</v>
      </c>
      <c r="G1246" s="61">
        <v>1</v>
      </c>
    </row>
    <row r="1247" spans="1:7" x14ac:dyDescent="0.3">
      <c r="A1247" s="60" t="s">
        <v>1230</v>
      </c>
      <c r="B1247" s="60">
        <v>2</v>
      </c>
      <c r="C1247" s="60" t="s">
        <v>91</v>
      </c>
      <c r="D1247" s="60" t="s">
        <v>451</v>
      </c>
      <c r="E1247" s="70">
        <v>43815</v>
      </c>
      <c r="F1247" s="70">
        <v>44896</v>
      </c>
      <c r="G1247" s="61">
        <v>1</v>
      </c>
    </row>
    <row r="1248" spans="1:7" x14ac:dyDescent="0.3">
      <c r="A1248" s="60" t="s">
        <v>1231</v>
      </c>
      <c r="B1248" s="60">
        <v>2</v>
      </c>
      <c r="C1248" s="60" t="s">
        <v>91</v>
      </c>
      <c r="D1248" s="60" t="s">
        <v>627</v>
      </c>
      <c r="E1248" s="70">
        <v>44727</v>
      </c>
      <c r="F1248" s="70">
        <v>45449</v>
      </c>
      <c r="G1248" s="61">
        <v>0.67</v>
      </c>
    </row>
    <row r="1249" spans="1:7" x14ac:dyDescent="0.3">
      <c r="A1249" s="60" t="s">
        <v>1232</v>
      </c>
      <c r="B1249" s="60">
        <v>1</v>
      </c>
      <c r="C1249" s="60" t="s">
        <v>91</v>
      </c>
      <c r="D1249" s="60"/>
      <c r="E1249" s="71">
        <v>43815</v>
      </c>
      <c r="F1249" s="71">
        <v>44642</v>
      </c>
      <c r="G1249" s="61">
        <v>1</v>
      </c>
    </row>
    <row r="1250" spans="1:7" x14ac:dyDescent="0.3">
      <c r="A1250" s="60" t="s">
        <v>1233</v>
      </c>
      <c r="B1250" s="60">
        <v>2</v>
      </c>
      <c r="C1250" s="60" t="s">
        <v>91</v>
      </c>
      <c r="D1250" s="60" t="s">
        <v>451</v>
      </c>
      <c r="E1250" s="70">
        <v>43815</v>
      </c>
      <c r="F1250" s="70">
        <v>44642</v>
      </c>
      <c r="G1250" s="61">
        <v>1</v>
      </c>
    </row>
    <row r="1251" spans="1:7" x14ac:dyDescent="0.3">
      <c r="A1251" s="62" t="s">
        <v>1234</v>
      </c>
      <c r="B1251" s="62">
        <v>1</v>
      </c>
      <c r="C1251" s="62" t="s">
        <v>91</v>
      </c>
      <c r="D1251" s="62"/>
      <c r="E1251" s="71">
        <v>43815</v>
      </c>
      <c r="F1251" s="71">
        <v>45352</v>
      </c>
      <c r="G1251" s="63">
        <v>1</v>
      </c>
    </row>
    <row r="1252" spans="1:7" x14ac:dyDescent="0.3">
      <c r="A1252" s="60" t="s">
        <v>1235</v>
      </c>
      <c r="B1252" s="60">
        <v>2</v>
      </c>
      <c r="C1252" s="60" t="s">
        <v>91</v>
      </c>
      <c r="D1252" s="60" t="s">
        <v>466</v>
      </c>
      <c r="E1252" s="70">
        <v>43815</v>
      </c>
      <c r="F1252" s="70">
        <v>44642</v>
      </c>
      <c r="G1252" s="61">
        <v>1</v>
      </c>
    </row>
    <row r="1253" spans="1:7" x14ac:dyDescent="0.3">
      <c r="A1253" s="60" t="s">
        <v>1236</v>
      </c>
      <c r="B1253" s="60">
        <v>2</v>
      </c>
      <c r="C1253" s="60" t="s">
        <v>91</v>
      </c>
      <c r="D1253" s="60" t="s">
        <v>466</v>
      </c>
      <c r="E1253" s="70">
        <v>43815</v>
      </c>
      <c r="F1253" s="70">
        <v>44826</v>
      </c>
      <c r="G1253" s="61">
        <v>1</v>
      </c>
    </row>
    <row r="1254" spans="1:7" x14ac:dyDescent="0.3">
      <c r="A1254" s="60" t="s">
        <v>1237</v>
      </c>
      <c r="B1254" s="60">
        <v>2</v>
      </c>
      <c r="C1254" s="60" t="s">
        <v>92</v>
      </c>
      <c r="D1254" s="60" t="s">
        <v>627</v>
      </c>
      <c r="E1254" s="70">
        <v>44004</v>
      </c>
      <c r="F1254" s="70">
        <v>44896</v>
      </c>
      <c r="G1254" s="61">
        <v>1</v>
      </c>
    </row>
    <row r="1255" spans="1:7" ht="21.6" x14ac:dyDescent="0.3">
      <c r="A1255" s="60" t="s">
        <v>1238</v>
      </c>
      <c r="B1255" s="60">
        <v>2</v>
      </c>
      <c r="C1255" s="60" t="s">
        <v>91</v>
      </c>
      <c r="D1255" s="59" t="s">
        <v>627</v>
      </c>
      <c r="E1255" s="70">
        <v>44727</v>
      </c>
      <c r="F1255" s="70">
        <v>45352</v>
      </c>
      <c r="G1255" s="61">
        <v>1</v>
      </c>
    </row>
    <row r="1256" spans="1:7" x14ac:dyDescent="0.3">
      <c r="A1256" s="62" t="s">
        <v>1239</v>
      </c>
      <c r="B1256" s="62">
        <v>1</v>
      </c>
      <c r="C1256" s="62" t="s">
        <v>91</v>
      </c>
      <c r="D1256" s="59"/>
      <c r="E1256" s="71">
        <v>43815</v>
      </c>
      <c r="F1256" s="71">
        <v>45449</v>
      </c>
      <c r="G1256" s="63">
        <v>0.99</v>
      </c>
    </row>
    <row r="1257" spans="1:7" x14ac:dyDescent="0.3">
      <c r="A1257" s="60" t="s">
        <v>1240</v>
      </c>
      <c r="B1257" s="60">
        <v>2</v>
      </c>
      <c r="C1257" s="60" t="s">
        <v>91</v>
      </c>
      <c r="D1257" s="60" t="s">
        <v>466</v>
      </c>
      <c r="E1257" s="70">
        <v>43815</v>
      </c>
      <c r="F1257" s="70">
        <v>44631</v>
      </c>
      <c r="G1257" s="61">
        <v>1</v>
      </c>
    </row>
    <row r="1258" spans="1:7" x14ac:dyDescent="0.3">
      <c r="A1258" s="60" t="s">
        <v>1241</v>
      </c>
      <c r="B1258" s="60">
        <v>2</v>
      </c>
      <c r="C1258" s="60" t="s">
        <v>91</v>
      </c>
      <c r="D1258" s="60" t="s">
        <v>453</v>
      </c>
      <c r="E1258" s="70">
        <v>43815</v>
      </c>
      <c r="F1258" s="70">
        <v>44826</v>
      </c>
      <c r="G1258" s="61">
        <v>1</v>
      </c>
    </row>
    <row r="1259" spans="1:7" x14ac:dyDescent="0.3">
      <c r="A1259" s="60" t="s">
        <v>1242</v>
      </c>
      <c r="B1259" s="60">
        <v>2</v>
      </c>
      <c r="C1259" s="60" t="s">
        <v>91</v>
      </c>
      <c r="D1259" s="60" t="s">
        <v>627</v>
      </c>
      <c r="E1259" s="70">
        <v>44988</v>
      </c>
      <c r="F1259" s="70">
        <v>45449</v>
      </c>
      <c r="G1259" s="61">
        <v>0.94</v>
      </c>
    </row>
    <row r="1260" spans="1:7" x14ac:dyDescent="0.3">
      <c r="A1260" s="60" t="s">
        <v>1243</v>
      </c>
      <c r="B1260" s="60">
        <v>1</v>
      </c>
      <c r="C1260" s="60" t="s">
        <v>91</v>
      </c>
      <c r="D1260" s="60"/>
      <c r="E1260" s="71">
        <v>43535</v>
      </c>
      <c r="F1260" s="71">
        <v>44826</v>
      </c>
      <c r="G1260" s="61">
        <v>1</v>
      </c>
    </row>
    <row r="1261" spans="1:7" x14ac:dyDescent="0.3">
      <c r="A1261" s="62" t="s">
        <v>137</v>
      </c>
      <c r="B1261" s="62">
        <v>2</v>
      </c>
      <c r="C1261" s="62" t="s">
        <v>91</v>
      </c>
      <c r="D1261" s="59" t="s">
        <v>466</v>
      </c>
      <c r="E1261" s="70">
        <v>43815</v>
      </c>
      <c r="F1261" s="70">
        <v>44734</v>
      </c>
      <c r="G1261" s="63">
        <v>1</v>
      </c>
    </row>
    <row r="1262" spans="1:7" x14ac:dyDescent="0.3">
      <c r="A1262" s="60" t="s">
        <v>1244</v>
      </c>
      <c r="B1262" s="60">
        <v>2</v>
      </c>
      <c r="C1262" s="60" t="s">
        <v>91</v>
      </c>
      <c r="D1262" s="60" t="s">
        <v>466</v>
      </c>
      <c r="E1262" s="70">
        <v>43815</v>
      </c>
      <c r="F1262" s="70">
        <v>44826</v>
      </c>
      <c r="G1262" s="61">
        <v>1</v>
      </c>
    </row>
    <row r="1263" spans="1:7" x14ac:dyDescent="0.3">
      <c r="A1263" s="60" t="s">
        <v>1245</v>
      </c>
      <c r="B1263" s="60">
        <v>2</v>
      </c>
      <c r="C1263" s="60" t="s">
        <v>91</v>
      </c>
      <c r="D1263" s="60" t="s">
        <v>478</v>
      </c>
      <c r="E1263" s="70">
        <v>43535</v>
      </c>
      <c r="F1263" s="70">
        <v>44540</v>
      </c>
      <c r="G1263" s="61">
        <v>1</v>
      </c>
    </row>
    <row r="1264" spans="1:7" x14ac:dyDescent="0.3">
      <c r="A1264" s="62" t="s">
        <v>1246</v>
      </c>
      <c r="B1264" s="62">
        <v>1</v>
      </c>
      <c r="C1264" s="62" t="s">
        <v>91</v>
      </c>
      <c r="D1264" s="62"/>
      <c r="E1264" s="71">
        <v>43815</v>
      </c>
      <c r="F1264" s="71">
        <v>44629</v>
      </c>
      <c r="G1264" s="63">
        <v>1</v>
      </c>
    </row>
    <row r="1265" spans="1:7" x14ac:dyDescent="0.3">
      <c r="A1265" s="60" t="s">
        <v>1247</v>
      </c>
      <c r="B1265" s="60">
        <v>2</v>
      </c>
      <c r="C1265" s="60" t="s">
        <v>91</v>
      </c>
      <c r="D1265" s="60" t="s">
        <v>464</v>
      </c>
      <c r="E1265" s="70">
        <v>43815</v>
      </c>
      <c r="F1265" s="70">
        <v>44629</v>
      </c>
      <c r="G1265" s="61">
        <v>1</v>
      </c>
    </row>
    <row r="1266" spans="1:7" x14ac:dyDescent="0.3">
      <c r="A1266" s="60" t="s">
        <v>1248</v>
      </c>
      <c r="B1266" s="60">
        <v>1</v>
      </c>
      <c r="C1266" s="60" t="s">
        <v>91</v>
      </c>
      <c r="D1266" s="60"/>
      <c r="E1266" s="71">
        <v>44089</v>
      </c>
      <c r="F1266" s="71">
        <v>45449</v>
      </c>
      <c r="G1266" s="61">
        <v>0.92</v>
      </c>
    </row>
    <row r="1267" spans="1:7" x14ac:dyDescent="0.3">
      <c r="A1267" s="60" t="s">
        <v>1249</v>
      </c>
      <c r="B1267" s="60">
        <v>2</v>
      </c>
      <c r="C1267" s="60" t="s">
        <v>91</v>
      </c>
      <c r="D1267" s="60" t="s">
        <v>453</v>
      </c>
      <c r="E1267" s="70">
        <v>44544</v>
      </c>
      <c r="F1267" s="70">
        <v>44734</v>
      </c>
      <c r="G1267" s="61">
        <v>1</v>
      </c>
    </row>
    <row r="1268" spans="1:7" x14ac:dyDescent="0.3">
      <c r="A1268" s="60" t="s">
        <v>1250</v>
      </c>
      <c r="B1268" s="60">
        <v>2</v>
      </c>
      <c r="C1268" s="60" t="s">
        <v>91</v>
      </c>
      <c r="D1268" s="60" t="s">
        <v>453</v>
      </c>
      <c r="E1268" s="70">
        <v>44089</v>
      </c>
      <c r="F1268" s="70">
        <v>44826</v>
      </c>
      <c r="G1268" s="61">
        <v>1</v>
      </c>
    </row>
    <row r="1269" spans="1:7" x14ac:dyDescent="0.3">
      <c r="A1269" s="62" t="s">
        <v>1251</v>
      </c>
      <c r="B1269" s="62">
        <v>2</v>
      </c>
      <c r="C1269" s="62" t="s">
        <v>91</v>
      </c>
      <c r="D1269" s="62" t="s">
        <v>627</v>
      </c>
      <c r="E1269" s="70">
        <v>44727</v>
      </c>
      <c r="F1269" s="70">
        <v>45449</v>
      </c>
      <c r="G1269" s="63">
        <v>0.82</v>
      </c>
    </row>
    <row r="1270" spans="1:7" x14ac:dyDescent="0.3">
      <c r="A1270" s="60" t="s">
        <v>1252</v>
      </c>
      <c r="B1270" s="60">
        <v>1</v>
      </c>
      <c r="C1270" s="60" t="s">
        <v>91</v>
      </c>
      <c r="D1270" s="60"/>
      <c r="E1270" s="71">
        <v>44089</v>
      </c>
      <c r="F1270" s="71">
        <v>45272</v>
      </c>
      <c r="G1270" s="61">
        <v>1</v>
      </c>
    </row>
    <row r="1271" spans="1:7" x14ac:dyDescent="0.3">
      <c r="A1271" s="60" t="s">
        <v>1253</v>
      </c>
      <c r="B1271" s="60">
        <v>2</v>
      </c>
      <c r="C1271" s="60" t="s">
        <v>91</v>
      </c>
      <c r="D1271" s="60" t="s">
        <v>453</v>
      </c>
      <c r="E1271" s="70">
        <v>44089</v>
      </c>
      <c r="F1271" s="70">
        <v>44642</v>
      </c>
      <c r="G1271" s="61">
        <v>1</v>
      </c>
    </row>
    <row r="1272" spans="1:7" x14ac:dyDescent="0.3">
      <c r="A1272" s="60" t="s">
        <v>1254</v>
      </c>
      <c r="B1272" s="60">
        <v>2</v>
      </c>
      <c r="C1272" s="60" t="s">
        <v>91</v>
      </c>
      <c r="D1272" s="60" t="s">
        <v>453</v>
      </c>
      <c r="E1272" s="70">
        <v>44089</v>
      </c>
      <c r="F1272" s="70">
        <v>44734</v>
      </c>
      <c r="G1272" s="61">
        <v>1</v>
      </c>
    </row>
    <row r="1273" spans="1:7" x14ac:dyDescent="0.3">
      <c r="A1273" s="60" t="s">
        <v>1255</v>
      </c>
      <c r="B1273" s="60">
        <v>2</v>
      </c>
      <c r="C1273" s="60" t="s">
        <v>91</v>
      </c>
      <c r="D1273" s="60" t="s">
        <v>627</v>
      </c>
      <c r="E1273" s="70">
        <v>44727</v>
      </c>
      <c r="F1273" s="70">
        <v>45272</v>
      </c>
      <c r="G1273" s="61">
        <v>1</v>
      </c>
    </row>
    <row r="1274" spans="1:7" x14ac:dyDescent="0.3">
      <c r="A1274" s="60" t="s">
        <v>1256</v>
      </c>
      <c r="B1274" s="60">
        <v>1</v>
      </c>
      <c r="C1274" s="60" t="s">
        <v>91</v>
      </c>
      <c r="D1274" s="60"/>
      <c r="E1274" s="71">
        <v>44089</v>
      </c>
      <c r="F1274" s="71">
        <v>44826</v>
      </c>
      <c r="G1274" s="61">
        <v>1</v>
      </c>
    </row>
    <row r="1275" spans="1:7" x14ac:dyDescent="0.3">
      <c r="A1275" s="60" t="s">
        <v>1257</v>
      </c>
      <c r="B1275" s="60">
        <v>2</v>
      </c>
      <c r="C1275" s="60" t="s">
        <v>91</v>
      </c>
      <c r="D1275" s="60" t="s">
        <v>453</v>
      </c>
      <c r="E1275" s="70">
        <v>44089</v>
      </c>
      <c r="F1275" s="70">
        <v>44642</v>
      </c>
      <c r="G1275" s="61">
        <v>1</v>
      </c>
    </row>
    <row r="1276" spans="1:7" x14ac:dyDescent="0.3">
      <c r="A1276" s="60" t="s">
        <v>1258</v>
      </c>
      <c r="B1276" s="60">
        <v>2</v>
      </c>
      <c r="C1276" s="60" t="s">
        <v>91</v>
      </c>
      <c r="D1276" s="59" t="s">
        <v>453</v>
      </c>
      <c r="E1276" s="70">
        <v>44089</v>
      </c>
      <c r="F1276" s="70">
        <v>44826</v>
      </c>
      <c r="G1276" s="61">
        <v>1</v>
      </c>
    </row>
    <row r="1277" spans="1:7" x14ac:dyDescent="0.3">
      <c r="A1277" s="62" t="s">
        <v>1259</v>
      </c>
      <c r="B1277" s="62">
        <v>1</v>
      </c>
      <c r="C1277" s="62" t="s">
        <v>91</v>
      </c>
      <c r="D1277" s="59"/>
      <c r="E1277" s="71">
        <v>44089</v>
      </c>
      <c r="F1277" s="71">
        <v>45083</v>
      </c>
      <c r="G1277" s="63">
        <v>1</v>
      </c>
    </row>
    <row r="1278" spans="1:7" x14ac:dyDescent="0.3">
      <c r="A1278" s="60" t="s">
        <v>1260</v>
      </c>
      <c r="B1278" s="60">
        <v>2</v>
      </c>
      <c r="C1278" s="60" t="s">
        <v>91</v>
      </c>
      <c r="D1278" s="60" t="s">
        <v>453</v>
      </c>
      <c r="E1278" s="70">
        <v>44089</v>
      </c>
      <c r="F1278" s="70">
        <v>44642</v>
      </c>
      <c r="G1278" s="61">
        <v>1</v>
      </c>
    </row>
    <row r="1279" spans="1:7" x14ac:dyDescent="0.3">
      <c r="A1279" s="60" t="s">
        <v>1261</v>
      </c>
      <c r="B1279" s="60">
        <v>2</v>
      </c>
      <c r="C1279" s="60" t="s">
        <v>91</v>
      </c>
      <c r="D1279" s="60" t="s">
        <v>453</v>
      </c>
      <c r="E1279" s="70">
        <v>44089</v>
      </c>
      <c r="F1279" s="70">
        <v>44826</v>
      </c>
      <c r="G1279" s="61">
        <v>1</v>
      </c>
    </row>
    <row r="1280" spans="1:7" x14ac:dyDescent="0.3">
      <c r="A1280" s="60" t="s">
        <v>1262</v>
      </c>
      <c r="B1280" s="60">
        <v>2</v>
      </c>
      <c r="C1280" s="60" t="s">
        <v>91</v>
      </c>
      <c r="D1280" s="60" t="s">
        <v>627</v>
      </c>
      <c r="E1280" s="70">
        <v>44727</v>
      </c>
      <c r="F1280" s="70">
        <v>45083</v>
      </c>
      <c r="G1280" s="61">
        <v>1</v>
      </c>
    </row>
    <row r="1281" spans="1:7" x14ac:dyDescent="0.3">
      <c r="A1281" s="60" t="s">
        <v>1263</v>
      </c>
      <c r="B1281" s="60">
        <v>1</v>
      </c>
      <c r="C1281" s="60" t="s">
        <v>91</v>
      </c>
      <c r="D1281" s="60"/>
      <c r="E1281" s="71">
        <v>44089</v>
      </c>
      <c r="F1281" s="71">
        <v>45352</v>
      </c>
      <c r="G1281" s="61">
        <v>1</v>
      </c>
    </row>
    <row r="1282" spans="1:7" x14ac:dyDescent="0.3">
      <c r="A1282" s="62" t="s">
        <v>1264</v>
      </c>
      <c r="B1282" s="62">
        <v>2</v>
      </c>
      <c r="C1282" s="62" t="s">
        <v>91</v>
      </c>
      <c r="D1282" s="62" t="s">
        <v>453</v>
      </c>
      <c r="E1282" s="70">
        <v>44089</v>
      </c>
      <c r="F1282" s="70">
        <v>44734</v>
      </c>
      <c r="G1282" s="63">
        <v>1</v>
      </c>
    </row>
    <row r="1283" spans="1:7" x14ac:dyDescent="0.3">
      <c r="A1283" s="60" t="s">
        <v>1265</v>
      </c>
      <c r="B1283" s="60">
        <v>2</v>
      </c>
      <c r="C1283" s="60" t="s">
        <v>91</v>
      </c>
      <c r="D1283" s="60" t="s">
        <v>453</v>
      </c>
      <c r="E1283" s="70">
        <v>44089</v>
      </c>
      <c r="F1283" s="70">
        <v>44826</v>
      </c>
      <c r="G1283" s="61">
        <v>1</v>
      </c>
    </row>
    <row r="1284" spans="1:7" x14ac:dyDescent="0.3">
      <c r="A1284" s="60" t="s">
        <v>1266</v>
      </c>
      <c r="B1284" s="60">
        <v>2</v>
      </c>
      <c r="C1284" s="60" t="s">
        <v>91</v>
      </c>
      <c r="D1284" s="60" t="s">
        <v>627</v>
      </c>
      <c r="E1284" s="70">
        <v>44812</v>
      </c>
      <c r="F1284" s="70">
        <v>45352</v>
      </c>
      <c r="G1284" s="61">
        <v>1</v>
      </c>
    </row>
    <row r="1285" spans="1:7" x14ac:dyDescent="0.3">
      <c r="A1285" s="60" t="s">
        <v>1267</v>
      </c>
      <c r="B1285" s="60">
        <v>1</v>
      </c>
      <c r="C1285" s="60" t="s">
        <v>91</v>
      </c>
      <c r="D1285" s="60"/>
      <c r="E1285" s="71">
        <v>44089</v>
      </c>
      <c r="F1285" s="71">
        <v>45449</v>
      </c>
      <c r="G1285" s="61">
        <v>0.8</v>
      </c>
    </row>
    <row r="1286" spans="1:7" x14ac:dyDescent="0.3">
      <c r="A1286" s="62" t="s">
        <v>1268</v>
      </c>
      <c r="B1286" s="62">
        <v>2</v>
      </c>
      <c r="C1286" s="62" t="s">
        <v>91</v>
      </c>
      <c r="D1286" s="59" t="s">
        <v>453</v>
      </c>
      <c r="E1286" s="70">
        <v>44089</v>
      </c>
      <c r="F1286" s="70">
        <v>44642</v>
      </c>
      <c r="G1286" s="63">
        <v>1</v>
      </c>
    </row>
    <row r="1287" spans="1:7" x14ac:dyDescent="0.3">
      <c r="A1287" s="60" t="s">
        <v>1269</v>
      </c>
      <c r="B1287" s="60">
        <v>2</v>
      </c>
      <c r="C1287" s="60" t="s">
        <v>91</v>
      </c>
      <c r="D1287" s="60" t="s">
        <v>453</v>
      </c>
      <c r="E1287" s="70">
        <v>44089</v>
      </c>
      <c r="F1287" s="70">
        <v>44826</v>
      </c>
      <c r="G1287" s="61">
        <v>1</v>
      </c>
    </row>
    <row r="1288" spans="1:7" x14ac:dyDescent="0.3">
      <c r="A1288" s="60" t="s">
        <v>770</v>
      </c>
      <c r="B1288" s="60">
        <v>2</v>
      </c>
      <c r="C1288" s="60" t="s">
        <v>91</v>
      </c>
      <c r="D1288" s="60" t="s">
        <v>627</v>
      </c>
      <c r="E1288" s="70">
        <v>44727</v>
      </c>
      <c r="F1288" s="70">
        <v>45449</v>
      </c>
      <c r="G1288" s="61">
        <v>0.44</v>
      </c>
    </row>
    <row r="1289" spans="1:7" x14ac:dyDescent="0.3">
      <c r="A1289" s="62" t="s">
        <v>1270</v>
      </c>
      <c r="B1289" s="62">
        <v>1</v>
      </c>
      <c r="C1289" s="62" t="s">
        <v>91</v>
      </c>
      <c r="D1289" s="62"/>
      <c r="E1289" s="71">
        <v>44089</v>
      </c>
      <c r="F1289" s="71">
        <v>44826</v>
      </c>
      <c r="G1289" s="63">
        <v>1</v>
      </c>
    </row>
    <row r="1290" spans="1:7" x14ac:dyDescent="0.3">
      <c r="A1290" s="60" t="s">
        <v>1271</v>
      </c>
      <c r="B1290" s="60">
        <v>2</v>
      </c>
      <c r="C1290" s="60" t="s">
        <v>91</v>
      </c>
      <c r="D1290" s="60" t="s">
        <v>453</v>
      </c>
      <c r="E1290" s="70">
        <v>44089</v>
      </c>
      <c r="F1290" s="70">
        <v>44642</v>
      </c>
      <c r="G1290" s="61">
        <v>1</v>
      </c>
    </row>
    <row r="1291" spans="1:7" x14ac:dyDescent="0.3">
      <c r="A1291" s="60" t="s">
        <v>1272</v>
      </c>
      <c r="B1291" s="60">
        <v>2</v>
      </c>
      <c r="C1291" s="60" t="s">
        <v>91</v>
      </c>
      <c r="D1291" s="60" t="s">
        <v>453</v>
      </c>
      <c r="E1291" s="70">
        <v>44089</v>
      </c>
      <c r="F1291" s="70">
        <v>44826</v>
      </c>
      <c r="G1291" s="61">
        <v>1</v>
      </c>
    </row>
    <row r="1292" spans="1:7" x14ac:dyDescent="0.3">
      <c r="A1292" s="60" t="s">
        <v>1273</v>
      </c>
      <c r="B1292" s="60">
        <v>1</v>
      </c>
      <c r="C1292" s="60" t="s">
        <v>91</v>
      </c>
      <c r="D1292" s="59"/>
      <c r="E1292" s="71">
        <v>44089</v>
      </c>
      <c r="F1292" s="71">
        <v>45352</v>
      </c>
      <c r="G1292" s="61">
        <v>1</v>
      </c>
    </row>
    <row r="1293" spans="1:7" x14ac:dyDescent="0.3">
      <c r="A1293" s="62" t="s">
        <v>1274</v>
      </c>
      <c r="B1293" s="62">
        <v>2</v>
      </c>
      <c r="C1293" s="62" t="s">
        <v>91</v>
      </c>
      <c r="D1293" s="59" t="s">
        <v>453</v>
      </c>
      <c r="E1293" s="70">
        <v>44089</v>
      </c>
      <c r="F1293" s="70">
        <v>44642</v>
      </c>
      <c r="G1293" s="63">
        <v>1</v>
      </c>
    </row>
    <row r="1294" spans="1:7" x14ac:dyDescent="0.3">
      <c r="A1294" s="60" t="s">
        <v>1275</v>
      </c>
      <c r="B1294" s="60">
        <v>2</v>
      </c>
      <c r="C1294" s="60" t="s">
        <v>91</v>
      </c>
      <c r="D1294" s="60" t="s">
        <v>453</v>
      </c>
      <c r="E1294" s="70">
        <v>44089</v>
      </c>
      <c r="F1294" s="70">
        <v>44826</v>
      </c>
      <c r="G1294" s="61">
        <v>1</v>
      </c>
    </row>
    <row r="1295" spans="1:7" x14ac:dyDescent="0.3">
      <c r="A1295" s="60" t="s">
        <v>1276</v>
      </c>
      <c r="B1295" s="60">
        <v>2</v>
      </c>
      <c r="C1295" s="60" t="s">
        <v>91</v>
      </c>
      <c r="D1295" s="60" t="s">
        <v>627</v>
      </c>
      <c r="E1295" s="70">
        <v>44727</v>
      </c>
      <c r="F1295" s="70">
        <v>45352</v>
      </c>
      <c r="G1295" s="61">
        <v>1</v>
      </c>
    </row>
    <row r="1296" spans="1:7" x14ac:dyDescent="0.3">
      <c r="A1296" s="60" t="s">
        <v>1277</v>
      </c>
      <c r="B1296" s="60">
        <v>1</v>
      </c>
      <c r="C1296" s="60" t="s">
        <v>91</v>
      </c>
      <c r="D1296" s="60" t="s">
        <v>453</v>
      </c>
      <c r="E1296" s="71">
        <v>44543</v>
      </c>
      <c r="F1296" s="71">
        <v>44826</v>
      </c>
      <c r="G1296" s="61">
        <v>1</v>
      </c>
    </row>
    <row r="1297" spans="1:7" x14ac:dyDescent="0.3">
      <c r="A1297" s="62" t="s">
        <v>1278</v>
      </c>
      <c r="B1297" s="62">
        <v>2</v>
      </c>
      <c r="C1297" s="62" t="s">
        <v>91</v>
      </c>
      <c r="D1297" s="59" t="s">
        <v>453</v>
      </c>
      <c r="E1297" s="70">
        <v>44543</v>
      </c>
      <c r="F1297" s="70">
        <v>44631</v>
      </c>
      <c r="G1297" s="63">
        <v>1</v>
      </c>
    </row>
    <row r="1298" spans="1:7" x14ac:dyDescent="0.3">
      <c r="A1298" s="60" t="s">
        <v>1279</v>
      </c>
      <c r="B1298" s="60">
        <v>2</v>
      </c>
      <c r="C1298" s="60" t="s">
        <v>91</v>
      </c>
      <c r="D1298" s="60" t="s">
        <v>453</v>
      </c>
      <c r="E1298" s="70">
        <v>44543</v>
      </c>
      <c r="F1298" s="70">
        <v>44631</v>
      </c>
      <c r="G1298" s="61">
        <v>1</v>
      </c>
    </row>
    <row r="1299" spans="1:7" x14ac:dyDescent="0.3">
      <c r="A1299" s="62" t="s">
        <v>1280</v>
      </c>
      <c r="B1299" s="62">
        <v>2</v>
      </c>
      <c r="C1299" s="62" t="s">
        <v>91</v>
      </c>
      <c r="D1299" s="62" t="s">
        <v>627</v>
      </c>
      <c r="E1299" s="70">
        <v>44727</v>
      </c>
      <c r="F1299" s="70">
        <v>44826</v>
      </c>
      <c r="G1299" s="63">
        <v>1</v>
      </c>
    </row>
    <row r="1300" spans="1:7" x14ac:dyDescent="0.3">
      <c r="A1300" s="60" t="s">
        <v>123</v>
      </c>
      <c r="B1300" s="60">
        <v>1</v>
      </c>
      <c r="C1300" s="60" t="s">
        <v>91</v>
      </c>
      <c r="D1300" s="60"/>
      <c r="E1300" s="70">
        <v>42530</v>
      </c>
      <c r="F1300" s="70">
        <v>42530</v>
      </c>
      <c r="G1300" s="61">
        <v>1</v>
      </c>
    </row>
    <row r="1301" spans="1:7" x14ac:dyDescent="0.3">
      <c r="A1301" s="60" t="s">
        <v>1281</v>
      </c>
      <c r="B1301" s="60">
        <v>1</v>
      </c>
      <c r="C1301" s="60" t="s">
        <v>91</v>
      </c>
      <c r="D1301" s="60"/>
      <c r="E1301" s="71">
        <v>43815</v>
      </c>
      <c r="F1301" s="71">
        <v>44642</v>
      </c>
      <c r="G1301" s="61">
        <v>1</v>
      </c>
    </row>
    <row r="1302" spans="1:7" x14ac:dyDescent="0.3">
      <c r="A1302" s="62" t="s">
        <v>185</v>
      </c>
      <c r="B1302" s="62">
        <v>2</v>
      </c>
      <c r="C1302" s="62" t="s">
        <v>91</v>
      </c>
      <c r="D1302" s="62" t="s">
        <v>464</v>
      </c>
      <c r="E1302" s="70">
        <v>43815</v>
      </c>
      <c r="F1302" s="70">
        <v>44642</v>
      </c>
      <c r="G1302" s="63">
        <v>1</v>
      </c>
    </row>
    <row r="1303" spans="1:7" x14ac:dyDescent="0.3">
      <c r="A1303" s="60" t="s">
        <v>1282</v>
      </c>
      <c r="B1303" s="60">
        <v>1</v>
      </c>
      <c r="C1303" s="60" t="s">
        <v>91</v>
      </c>
      <c r="D1303" s="60" t="s">
        <v>448</v>
      </c>
      <c r="E1303" s="70">
        <v>44273</v>
      </c>
      <c r="F1303" s="70">
        <v>44631</v>
      </c>
      <c r="G1303" s="61">
        <v>1</v>
      </c>
    </row>
    <row r="1304" spans="1:7" x14ac:dyDescent="0.3">
      <c r="A1304" s="60" t="s">
        <v>1283</v>
      </c>
      <c r="B1304" s="60">
        <v>1</v>
      </c>
      <c r="C1304" s="60" t="s">
        <v>91</v>
      </c>
      <c r="D1304" s="60" t="s">
        <v>448</v>
      </c>
      <c r="E1304" s="70">
        <v>43915</v>
      </c>
      <c r="F1304" s="70">
        <v>44631</v>
      </c>
      <c r="G1304" s="61">
        <v>1</v>
      </c>
    </row>
    <row r="1305" spans="1:7" x14ac:dyDescent="0.3">
      <c r="A1305" s="60" t="s">
        <v>1284</v>
      </c>
      <c r="B1305" s="60">
        <v>1</v>
      </c>
      <c r="C1305" s="60" t="s">
        <v>91</v>
      </c>
      <c r="D1305" s="60" t="s">
        <v>448</v>
      </c>
      <c r="E1305" s="70">
        <v>43727</v>
      </c>
      <c r="F1305" s="70">
        <v>44088</v>
      </c>
      <c r="G1305" s="61">
        <v>1</v>
      </c>
    </row>
    <row r="1306" spans="1:7" x14ac:dyDescent="0.3">
      <c r="A1306" s="62" t="s">
        <v>1285</v>
      </c>
      <c r="B1306" s="62">
        <v>1</v>
      </c>
      <c r="C1306" s="62" t="s">
        <v>91</v>
      </c>
      <c r="D1306" s="59" t="s">
        <v>448</v>
      </c>
      <c r="E1306" s="70">
        <v>43994</v>
      </c>
      <c r="F1306" s="70">
        <v>44540</v>
      </c>
      <c r="G1306" s="63">
        <v>1</v>
      </c>
    </row>
    <row r="1307" spans="1:7" x14ac:dyDescent="0.3">
      <c r="A1307" s="60" t="s">
        <v>123</v>
      </c>
      <c r="B1307" s="60">
        <v>1</v>
      </c>
      <c r="C1307" s="60" t="s">
        <v>91</v>
      </c>
      <c r="D1307" s="60"/>
      <c r="E1307" s="70">
        <v>42530</v>
      </c>
      <c r="F1307" s="70">
        <v>42530</v>
      </c>
      <c r="G1307" s="61">
        <v>1</v>
      </c>
    </row>
    <row r="1308" spans="1:7" x14ac:dyDescent="0.3">
      <c r="A1308" s="60" t="s">
        <v>1286</v>
      </c>
      <c r="B1308" s="60">
        <v>1</v>
      </c>
      <c r="C1308" s="60" t="s">
        <v>91</v>
      </c>
      <c r="D1308" s="60" t="s">
        <v>533</v>
      </c>
      <c r="E1308" s="70">
        <v>43915</v>
      </c>
      <c r="F1308" s="70">
        <v>44358</v>
      </c>
      <c r="G1308" s="61">
        <v>1</v>
      </c>
    </row>
    <row r="1309" spans="1:7" x14ac:dyDescent="0.3">
      <c r="A1309" s="60" t="s">
        <v>1287</v>
      </c>
      <c r="B1309" s="60">
        <v>1</v>
      </c>
      <c r="C1309" s="60" t="s">
        <v>91</v>
      </c>
      <c r="D1309" s="60" t="s">
        <v>462</v>
      </c>
      <c r="E1309" s="70">
        <v>43357</v>
      </c>
      <c r="F1309" s="70">
        <v>43902</v>
      </c>
      <c r="G1309" s="61">
        <v>1</v>
      </c>
    </row>
    <row r="1310" spans="1:7" x14ac:dyDescent="0.3">
      <c r="A1310" s="62" t="s">
        <v>1288</v>
      </c>
      <c r="B1310" s="62">
        <v>1</v>
      </c>
      <c r="C1310" s="62" t="s">
        <v>91</v>
      </c>
      <c r="D1310" s="62" t="s">
        <v>478</v>
      </c>
      <c r="E1310" s="70">
        <v>43994</v>
      </c>
      <c r="F1310" s="70">
        <v>44540</v>
      </c>
      <c r="G1310" s="63">
        <v>1</v>
      </c>
    </row>
    <row r="1311" spans="1:7" x14ac:dyDescent="0.3">
      <c r="A1311" s="60" t="s">
        <v>1289</v>
      </c>
      <c r="B1311" s="60">
        <v>1</v>
      </c>
      <c r="C1311" s="60" t="s">
        <v>91</v>
      </c>
      <c r="D1311" s="60" t="s">
        <v>462</v>
      </c>
      <c r="E1311" s="70">
        <v>43727</v>
      </c>
      <c r="F1311" s="70">
        <v>43902</v>
      </c>
      <c r="G1311" s="61">
        <v>1</v>
      </c>
    </row>
    <row r="1312" spans="1:7" x14ac:dyDescent="0.3">
      <c r="A1312" s="60" t="s">
        <v>1290</v>
      </c>
      <c r="B1312" s="60">
        <v>1</v>
      </c>
      <c r="C1312" s="60" t="s">
        <v>91</v>
      </c>
      <c r="D1312" s="60"/>
      <c r="E1312" s="71">
        <v>43531</v>
      </c>
      <c r="F1312" s="71">
        <v>45354</v>
      </c>
      <c r="G1312" s="61">
        <v>1</v>
      </c>
    </row>
    <row r="1313" spans="1:7" x14ac:dyDescent="0.3">
      <c r="A1313" s="60" t="s">
        <v>1291</v>
      </c>
      <c r="B1313" s="60">
        <v>2</v>
      </c>
      <c r="C1313" s="60" t="s">
        <v>91</v>
      </c>
      <c r="D1313" s="60" t="s">
        <v>446</v>
      </c>
      <c r="E1313" s="70">
        <v>43531</v>
      </c>
      <c r="F1313" s="70">
        <v>44267</v>
      </c>
      <c r="G1313" s="61">
        <v>1</v>
      </c>
    </row>
    <row r="1314" spans="1:7" x14ac:dyDescent="0.3">
      <c r="A1314" s="60" t="s">
        <v>1290</v>
      </c>
      <c r="B1314" s="60">
        <v>2</v>
      </c>
      <c r="C1314" s="60" t="s">
        <v>91</v>
      </c>
      <c r="D1314" s="60" t="s">
        <v>446</v>
      </c>
      <c r="E1314" s="70">
        <v>44168</v>
      </c>
      <c r="F1314" s="70">
        <v>44449</v>
      </c>
      <c r="G1314" s="61">
        <v>1</v>
      </c>
    </row>
    <row r="1315" spans="1:7" x14ac:dyDescent="0.3">
      <c r="A1315" s="62" t="s">
        <v>1290</v>
      </c>
      <c r="B1315" s="62">
        <v>2</v>
      </c>
      <c r="C1315" s="62" t="s">
        <v>91</v>
      </c>
      <c r="D1315" s="59" t="s">
        <v>603</v>
      </c>
      <c r="E1315" s="70">
        <v>44358</v>
      </c>
      <c r="F1315" s="70">
        <v>44631</v>
      </c>
      <c r="G1315" s="63">
        <v>1</v>
      </c>
    </row>
    <row r="1316" spans="1:7" x14ac:dyDescent="0.3">
      <c r="A1316" s="60" t="s">
        <v>1290</v>
      </c>
      <c r="B1316" s="60">
        <v>2</v>
      </c>
      <c r="C1316" s="60" t="s">
        <v>91</v>
      </c>
      <c r="D1316" s="60" t="s">
        <v>596</v>
      </c>
      <c r="E1316" s="70">
        <v>44358</v>
      </c>
      <c r="F1316" s="70">
        <v>44631</v>
      </c>
      <c r="G1316" s="61">
        <v>1</v>
      </c>
    </row>
    <row r="1317" spans="1:7" x14ac:dyDescent="0.3">
      <c r="A1317" s="60" t="s">
        <v>1290</v>
      </c>
      <c r="B1317" s="60">
        <v>2</v>
      </c>
      <c r="C1317" s="60" t="s">
        <v>91</v>
      </c>
      <c r="D1317" s="60" t="s">
        <v>597</v>
      </c>
      <c r="E1317" s="70">
        <v>44358</v>
      </c>
      <c r="F1317" s="70">
        <v>44631</v>
      </c>
      <c r="G1317" s="61">
        <v>1</v>
      </c>
    </row>
    <row r="1318" spans="1:7" x14ac:dyDescent="0.3">
      <c r="A1318" s="60" t="s">
        <v>1290</v>
      </c>
      <c r="B1318" s="60">
        <v>2</v>
      </c>
      <c r="C1318" s="60" t="s">
        <v>91</v>
      </c>
      <c r="D1318" s="60" t="s">
        <v>604</v>
      </c>
      <c r="E1318" s="70">
        <v>44358</v>
      </c>
      <c r="F1318" s="70">
        <v>44631</v>
      </c>
      <c r="G1318" s="61">
        <v>1</v>
      </c>
    </row>
    <row r="1319" spans="1:7" x14ac:dyDescent="0.3">
      <c r="A1319" s="60" t="s">
        <v>1290</v>
      </c>
      <c r="B1319" s="60">
        <v>2</v>
      </c>
      <c r="C1319" s="60" t="s">
        <v>91</v>
      </c>
      <c r="D1319" s="60" t="s">
        <v>478</v>
      </c>
      <c r="E1319" s="70">
        <v>44358</v>
      </c>
      <c r="F1319" s="70">
        <v>44722</v>
      </c>
      <c r="G1319" s="61">
        <v>1</v>
      </c>
    </row>
    <row r="1320" spans="1:7" x14ac:dyDescent="0.3">
      <c r="A1320" s="62" t="s">
        <v>1292</v>
      </c>
      <c r="B1320" s="62">
        <v>2</v>
      </c>
      <c r="C1320" s="62" t="s">
        <v>90</v>
      </c>
      <c r="D1320" s="62" t="s">
        <v>448</v>
      </c>
      <c r="E1320" s="70">
        <v>45085</v>
      </c>
      <c r="F1320" s="70">
        <v>45354</v>
      </c>
      <c r="G1320" s="63">
        <v>1</v>
      </c>
    </row>
    <row r="1321" spans="1:7" x14ac:dyDescent="0.3">
      <c r="A1321" s="60" t="s">
        <v>1293</v>
      </c>
      <c r="B1321" s="60">
        <v>1</v>
      </c>
      <c r="C1321" s="60" t="s">
        <v>91</v>
      </c>
      <c r="D1321" s="60" t="s">
        <v>444</v>
      </c>
      <c r="E1321" s="70">
        <v>43710</v>
      </c>
      <c r="F1321" s="70">
        <v>43811</v>
      </c>
      <c r="G1321" s="61">
        <v>1</v>
      </c>
    </row>
    <row r="1322" spans="1:7" x14ac:dyDescent="0.3">
      <c r="A1322" s="60" t="s">
        <v>1294</v>
      </c>
      <c r="B1322" s="60">
        <v>1</v>
      </c>
      <c r="C1322" s="60" t="s">
        <v>91</v>
      </c>
      <c r="D1322" s="60" t="s">
        <v>533</v>
      </c>
      <c r="E1322" s="70">
        <v>44540</v>
      </c>
      <c r="F1322" s="70">
        <v>44722</v>
      </c>
      <c r="G1322" s="61">
        <v>1</v>
      </c>
    </row>
    <row r="1323" spans="1:7" x14ac:dyDescent="0.3">
      <c r="A1323" s="60" t="s">
        <v>1295</v>
      </c>
      <c r="B1323" s="60">
        <v>1</v>
      </c>
      <c r="C1323" s="60" t="s">
        <v>91</v>
      </c>
      <c r="D1323" s="60" t="s">
        <v>466</v>
      </c>
      <c r="E1323" s="71">
        <v>43815</v>
      </c>
      <c r="F1323" s="71">
        <v>45272</v>
      </c>
      <c r="G1323" s="61">
        <v>0.99</v>
      </c>
    </row>
    <row r="1324" spans="1:7" x14ac:dyDescent="0.3">
      <c r="A1324" s="60" t="s">
        <v>132</v>
      </c>
      <c r="B1324" s="60">
        <v>2</v>
      </c>
      <c r="C1324" s="60" t="s">
        <v>91</v>
      </c>
      <c r="D1324" s="60" t="s">
        <v>466</v>
      </c>
      <c r="E1324" s="70">
        <v>43815</v>
      </c>
      <c r="F1324" s="70">
        <v>44631</v>
      </c>
      <c r="G1324" s="61">
        <v>1</v>
      </c>
    </row>
    <row r="1325" spans="1:7" ht="21.6" x14ac:dyDescent="0.3">
      <c r="A1325" s="62" t="s">
        <v>1296</v>
      </c>
      <c r="B1325" s="62">
        <v>2</v>
      </c>
      <c r="C1325" s="62" t="s">
        <v>91</v>
      </c>
      <c r="D1325" s="59" t="s">
        <v>627</v>
      </c>
      <c r="E1325" s="70">
        <v>44635</v>
      </c>
      <c r="F1325" s="70">
        <v>45272</v>
      </c>
      <c r="G1325" s="63">
        <v>1</v>
      </c>
    </row>
    <row r="1326" spans="1:7" x14ac:dyDescent="0.3">
      <c r="A1326" s="60" t="s">
        <v>1297</v>
      </c>
      <c r="B1326" s="60">
        <v>1</v>
      </c>
      <c r="C1326" s="60" t="s">
        <v>91</v>
      </c>
      <c r="D1326" s="60"/>
      <c r="E1326" s="71">
        <v>44090</v>
      </c>
      <c r="F1326" s="71">
        <v>44631</v>
      </c>
      <c r="G1326" s="61">
        <v>1</v>
      </c>
    </row>
    <row r="1327" spans="1:7" x14ac:dyDescent="0.3">
      <c r="A1327" s="62" t="s">
        <v>1297</v>
      </c>
      <c r="B1327" s="62">
        <v>2</v>
      </c>
      <c r="C1327" s="62" t="s">
        <v>91</v>
      </c>
      <c r="D1327" s="62" t="s">
        <v>462</v>
      </c>
      <c r="E1327" s="70">
        <v>44090</v>
      </c>
      <c r="F1327" s="70">
        <v>44362</v>
      </c>
      <c r="G1327" s="63">
        <v>1</v>
      </c>
    </row>
    <row r="1328" spans="1:7" x14ac:dyDescent="0.3">
      <c r="A1328" s="60" t="s">
        <v>1297</v>
      </c>
      <c r="B1328" s="60">
        <v>2</v>
      </c>
      <c r="C1328" s="60" t="s">
        <v>91</v>
      </c>
      <c r="D1328" s="60" t="s">
        <v>603</v>
      </c>
      <c r="E1328" s="70">
        <v>44358</v>
      </c>
      <c r="F1328" s="70">
        <v>44631</v>
      </c>
      <c r="G1328" s="61">
        <v>1</v>
      </c>
    </row>
    <row r="1329" spans="1:7" x14ac:dyDescent="0.3">
      <c r="A1329" s="60" t="s">
        <v>1298</v>
      </c>
      <c r="B1329" s="60">
        <v>1</v>
      </c>
      <c r="C1329" s="60" t="s">
        <v>91</v>
      </c>
      <c r="D1329" s="60"/>
      <c r="E1329" s="71">
        <v>43805</v>
      </c>
      <c r="F1329" s="71">
        <v>44631</v>
      </c>
      <c r="G1329" s="61">
        <v>1</v>
      </c>
    </row>
    <row r="1330" spans="1:7" x14ac:dyDescent="0.3">
      <c r="A1330" s="60" t="s">
        <v>1298</v>
      </c>
      <c r="B1330" s="60">
        <v>2</v>
      </c>
      <c r="C1330" s="60" t="s">
        <v>91</v>
      </c>
      <c r="D1330" s="60" t="s">
        <v>462</v>
      </c>
      <c r="E1330" s="70">
        <v>43805</v>
      </c>
      <c r="F1330" s="70">
        <v>44362</v>
      </c>
      <c r="G1330" s="61">
        <v>1</v>
      </c>
    </row>
    <row r="1331" spans="1:7" x14ac:dyDescent="0.3">
      <c r="A1331" s="62" t="s">
        <v>1298</v>
      </c>
      <c r="B1331" s="62">
        <v>2</v>
      </c>
      <c r="C1331" s="62" t="s">
        <v>91</v>
      </c>
      <c r="D1331" s="59" t="s">
        <v>603</v>
      </c>
      <c r="E1331" s="70">
        <v>43999</v>
      </c>
      <c r="F1331" s="70">
        <v>44631</v>
      </c>
      <c r="G1331" s="63">
        <v>1</v>
      </c>
    </row>
    <row r="1332" spans="1:7" x14ac:dyDescent="0.3">
      <c r="A1332" s="60" t="s">
        <v>1299</v>
      </c>
      <c r="B1332" s="60">
        <v>1</v>
      </c>
      <c r="C1332" s="60" t="s">
        <v>91</v>
      </c>
      <c r="D1332" s="60" t="s">
        <v>603</v>
      </c>
      <c r="E1332" s="70">
        <v>44099</v>
      </c>
      <c r="F1332" s="70">
        <v>44631</v>
      </c>
      <c r="G1332" s="61">
        <v>1</v>
      </c>
    </row>
    <row r="1333" spans="1:7" x14ac:dyDescent="0.3">
      <c r="A1333" s="60" t="s">
        <v>1300</v>
      </c>
      <c r="B1333" s="60">
        <v>1</v>
      </c>
      <c r="C1333" s="60" t="s">
        <v>91</v>
      </c>
      <c r="D1333" s="60" t="s">
        <v>603</v>
      </c>
      <c r="E1333" s="70">
        <v>43447</v>
      </c>
      <c r="F1333" s="70">
        <v>44631</v>
      </c>
      <c r="G1333" s="61">
        <v>1</v>
      </c>
    </row>
    <row r="1334" spans="1:7" x14ac:dyDescent="0.3">
      <c r="A1334" s="60" t="s">
        <v>1301</v>
      </c>
      <c r="B1334" s="60">
        <v>1</v>
      </c>
      <c r="C1334" s="60" t="s">
        <v>91</v>
      </c>
      <c r="D1334" s="60" t="s">
        <v>603</v>
      </c>
      <c r="E1334" s="70">
        <v>44090</v>
      </c>
      <c r="F1334" s="70">
        <v>44447</v>
      </c>
      <c r="G1334" s="61">
        <v>0.65</v>
      </c>
    </row>
    <row r="1335" spans="1:7" x14ac:dyDescent="0.3">
      <c r="A1335" s="60" t="s">
        <v>123</v>
      </c>
      <c r="B1335" s="60">
        <v>1</v>
      </c>
      <c r="C1335" s="60" t="s">
        <v>91</v>
      </c>
      <c r="D1335" s="60"/>
      <c r="E1335" s="70">
        <v>42530</v>
      </c>
      <c r="F1335" s="70">
        <v>42530</v>
      </c>
      <c r="G1335" s="61">
        <v>1</v>
      </c>
    </row>
    <row r="1336" spans="1:7" x14ac:dyDescent="0.3">
      <c r="A1336" s="60" t="s">
        <v>1302</v>
      </c>
      <c r="B1336" s="60">
        <v>1</v>
      </c>
      <c r="C1336" s="60" t="s">
        <v>91</v>
      </c>
      <c r="D1336" s="59"/>
      <c r="E1336" s="71">
        <v>43531</v>
      </c>
      <c r="F1336" s="71">
        <v>44719</v>
      </c>
      <c r="G1336" s="61">
        <v>1</v>
      </c>
    </row>
    <row r="1337" spans="1:7" x14ac:dyDescent="0.3">
      <c r="A1337" s="60" t="s">
        <v>1303</v>
      </c>
      <c r="B1337" s="60">
        <v>2</v>
      </c>
      <c r="C1337" s="60" t="s">
        <v>91</v>
      </c>
      <c r="D1337" s="60" t="s">
        <v>462</v>
      </c>
      <c r="E1337" s="70">
        <v>43531</v>
      </c>
      <c r="F1337" s="70">
        <v>43804</v>
      </c>
      <c r="G1337" s="61">
        <v>1</v>
      </c>
    </row>
    <row r="1338" spans="1:7" x14ac:dyDescent="0.3">
      <c r="A1338" s="60" t="s">
        <v>1302</v>
      </c>
      <c r="B1338" s="60">
        <v>2</v>
      </c>
      <c r="C1338" s="60" t="s">
        <v>91</v>
      </c>
      <c r="D1338" s="60" t="s">
        <v>462</v>
      </c>
      <c r="E1338" s="70">
        <v>43805</v>
      </c>
      <c r="F1338" s="70">
        <v>44362</v>
      </c>
      <c r="G1338" s="61">
        <v>1</v>
      </c>
    </row>
    <row r="1339" spans="1:7" x14ac:dyDescent="0.3">
      <c r="A1339" s="62" t="s">
        <v>1302</v>
      </c>
      <c r="B1339" s="62">
        <v>2</v>
      </c>
      <c r="C1339" s="62" t="s">
        <v>91</v>
      </c>
      <c r="D1339" s="62"/>
      <c r="E1339" s="71">
        <v>44172</v>
      </c>
      <c r="F1339" s="71">
        <v>44719</v>
      </c>
      <c r="G1339" s="63">
        <v>1</v>
      </c>
    </row>
    <row r="1340" spans="1:7" x14ac:dyDescent="0.3">
      <c r="A1340" s="60" t="s">
        <v>1302</v>
      </c>
      <c r="B1340" s="60">
        <v>3</v>
      </c>
      <c r="C1340" s="60" t="s">
        <v>91</v>
      </c>
      <c r="D1340" s="60" t="s">
        <v>603</v>
      </c>
      <c r="E1340" s="70">
        <v>44172</v>
      </c>
      <c r="F1340" s="70">
        <v>44631</v>
      </c>
      <c r="G1340" s="61">
        <v>1</v>
      </c>
    </row>
    <row r="1341" spans="1:7" x14ac:dyDescent="0.3">
      <c r="A1341" s="60" t="s">
        <v>1302</v>
      </c>
      <c r="B1341" s="60">
        <v>3</v>
      </c>
      <c r="C1341" s="60" t="s">
        <v>91</v>
      </c>
      <c r="D1341" s="60" t="s">
        <v>596</v>
      </c>
      <c r="E1341" s="70">
        <v>44172</v>
      </c>
      <c r="F1341" s="70">
        <v>44631</v>
      </c>
      <c r="G1341" s="61">
        <v>1</v>
      </c>
    </row>
    <row r="1342" spans="1:7" x14ac:dyDescent="0.3">
      <c r="A1342" s="60" t="s">
        <v>1302</v>
      </c>
      <c r="B1342" s="60">
        <v>3</v>
      </c>
      <c r="C1342" s="60" t="s">
        <v>91</v>
      </c>
      <c r="D1342" s="60" t="s">
        <v>597</v>
      </c>
      <c r="E1342" s="70">
        <v>44172</v>
      </c>
      <c r="F1342" s="70">
        <v>44719</v>
      </c>
      <c r="G1342" s="61">
        <v>1</v>
      </c>
    </row>
    <row r="1343" spans="1:7" x14ac:dyDescent="0.3">
      <c r="A1343" s="60" t="s">
        <v>1304</v>
      </c>
      <c r="B1343" s="60">
        <v>1</v>
      </c>
      <c r="C1343" s="60" t="s">
        <v>91</v>
      </c>
      <c r="D1343" s="60" t="s">
        <v>446</v>
      </c>
      <c r="E1343" s="70">
        <v>43531</v>
      </c>
      <c r="F1343" s="70">
        <v>44180</v>
      </c>
      <c r="G1343" s="61">
        <v>1</v>
      </c>
    </row>
    <row r="1344" spans="1:7" x14ac:dyDescent="0.3">
      <c r="A1344" s="62" t="s">
        <v>1305</v>
      </c>
      <c r="B1344" s="62">
        <v>1</v>
      </c>
      <c r="C1344" s="62" t="s">
        <v>91</v>
      </c>
      <c r="D1344" s="59"/>
      <c r="E1344" s="71">
        <v>44168</v>
      </c>
      <c r="F1344" s="71">
        <v>44631</v>
      </c>
      <c r="G1344" s="63">
        <v>1</v>
      </c>
    </row>
    <row r="1345" spans="1:7" x14ac:dyDescent="0.3">
      <c r="A1345" s="60" t="s">
        <v>1305</v>
      </c>
      <c r="B1345" s="60">
        <v>2</v>
      </c>
      <c r="C1345" s="60" t="s">
        <v>91</v>
      </c>
      <c r="D1345" s="60" t="s">
        <v>446</v>
      </c>
      <c r="E1345" s="70">
        <v>44168</v>
      </c>
      <c r="F1345" s="70">
        <v>44447</v>
      </c>
      <c r="G1345" s="61">
        <v>1</v>
      </c>
    </row>
    <row r="1346" spans="1:7" x14ac:dyDescent="0.3">
      <c r="A1346" s="60" t="s">
        <v>1305</v>
      </c>
      <c r="B1346" s="60">
        <v>2</v>
      </c>
      <c r="C1346" s="60" t="s">
        <v>91</v>
      </c>
      <c r="D1346" s="60" t="s">
        <v>1159</v>
      </c>
      <c r="E1346" s="71">
        <v>44273</v>
      </c>
      <c r="F1346" s="71">
        <v>44631</v>
      </c>
      <c r="G1346" s="61">
        <v>1</v>
      </c>
    </row>
    <row r="1347" spans="1:7" x14ac:dyDescent="0.3">
      <c r="A1347" s="60" t="s">
        <v>1305</v>
      </c>
      <c r="B1347" s="60">
        <v>3</v>
      </c>
      <c r="C1347" s="60" t="s">
        <v>91</v>
      </c>
      <c r="D1347" s="60" t="s">
        <v>603</v>
      </c>
      <c r="E1347" s="70">
        <v>44273</v>
      </c>
      <c r="F1347" s="70">
        <v>44631</v>
      </c>
      <c r="G1347" s="61">
        <v>1</v>
      </c>
    </row>
    <row r="1348" spans="1:7" x14ac:dyDescent="0.3">
      <c r="A1348" s="62" t="s">
        <v>1305</v>
      </c>
      <c r="B1348" s="62">
        <v>3</v>
      </c>
      <c r="C1348" s="62" t="s">
        <v>91</v>
      </c>
      <c r="D1348" s="62" t="s">
        <v>596</v>
      </c>
      <c r="E1348" s="70">
        <v>44273</v>
      </c>
      <c r="F1348" s="70">
        <v>44631</v>
      </c>
      <c r="G1348" s="63">
        <v>1</v>
      </c>
    </row>
    <row r="1349" spans="1:7" x14ac:dyDescent="0.3">
      <c r="A1349" s="60" t="s">
        <v>1305</v>
      </c>
      <c r="B1349" s="60">
        <v>3</v>
      </c>
      <c r="C1349" s="60" t="s">
        <v>91</v>
      </c>
      <c r="D1349" s="60" t="s">
        <v>597</v>
      </c>
      <c r="E1349" s="70">
        <v>44273</v>
      </c>
      <c r="F1349" s="70">
        <v>44631</v>
      </c>
      <c r="G1349" s="61">
        <v>1</v>
      </c>
    </row>
    <row r="1350" spans="1:7" x14ac:dyDescent="0.3">
      <c r="A1350" s="60" t="s">
        <v>1305</v>
      </c>
      <c r="B1350" s="60">
        <v>2</v>
      </c>
      <c r="C1350" s="60" t="s">
        <v>91</v>
      </c>
      <c r="D1350" s="60" t="s">
        <v>478</v>
      </c>
      <c r="E1350" s="70">
        <v>44358</v>
      </c>
      <c r="F1350" s="70">
        <v>44540</v>
      </c>
      <c r="G1350" s="61">
        <v>1</v>
      </c>
    </row>
    <row r="1351" spans="1:7" x14ac:dyDescent="0.3">
      <c r="A1351" s="60" t="s">
        <v>1306</v>
      </c>
      <c r="B1351" s="60">
        <v>1</v>
      </c>
      <c r="C1351" s="60" t="s">
        <v>91</v>
      </c>
      <c r="D1351" s="60" t="s">
        <v>448</v>
      </c>
      <c r="E1351" s="70">
        <v>44358</v>
      </c>
      <c r="F1351" s="70">
        <v>44631</v>
      </c>
      <c r="G1351" s="61">
        <v>1</v>
      </c>
    </row>
    <row r="1352" spans="1:7" x14ac:dyDescent="0.3">
      <c r="A1352" s="62" t="s">
        <v>1307</v>
      </c>
      <c r="B1352" s="62">
        <v>1</v>
      </c>
      <c r="C1352" s="62" t="s">
        <v>91</v>
      </c>
      <c r="D1352" s="59" t="s">
        <v>478</v>
      </c>
      <c r="E1352" s="70">
        <v>43994</v>
      </c>
      <c r="F1352" s="70">
        <v>44540</v>
      </c>
      <c r="G1352" s="63">
        <v>1</v>
      </c>
    </row>
    <row r="1353" spans="1:7" x14ac:dyDescent="0.3">
      <c r="A1353" s="60" t="s">
        <v>1308</v>
      </c>
      <c r="B1353" s="60">
        <v>1</v>
      </c>
      <c r="C1353" s="60" t="s">
        <v>91</v>
      </c>
      <c r="D1353" s="60" t="s">
        <v>533</v>
      </c>
      <c r="E1353" s="70">
        <v>44540</v>
      </c>
      <c r="F1353" s="70">
        <v>44722</v>
      </c>
      <c r="G1353" s="61">
        <v>1</v>
      </c>
    </row>
    <row r="1354" spans="1:7" x14ac:dyDescent="0.3">
      <c r="A1354" s="60" t="s">
        <v>1309</v>
      </c>
      <c r="B1354" s="60">
        <v>1</v>
      </c>
      <c r="C1354" s="60" t="s">
        <v>91</v>
      </c>
      <c r="D1354" s="60" t="s">
        <v>448</v>
      </c>
      <c r="E1354" s="71">
        <v>44007</v>
      </c>
      <c r="F1354" s="71">
        <v>44631</v>
      </c>
      <c r="G1354" s="61">
        <v>1</v>
      </c>
    </row>
    <row r="1355" spans="1:7" x14ac:dyDescent="0.3">
      <c r="A1355" s="62" t="s">
        <v>1310</v>
      </c>
      <c r="B1355" s="62">
        <v>2</v>
      </c>
      <c r="C1355" s="62" t="s">
        <v>91</v>
      </c>
      <c r="D1355" s="62" t="s">
        <v>448</v>
      </c>
      <c r="E1355" s="70">
        <v>44007</v>
      </c>
      <c r="F1355" s="70">
        <v>44540</v>
      </c>
      <c r="G1355" s="63">
        <v>1</v>
      </c>
    </row>
    <row r="1356" spans="1:7" x14ac:dyDescent="0.3">
      <c r="A1356" s="60" t="s">
        <v>1309</v>
      </c>
      <c r="B1356" s="60">
        <v>2</v>
      </c>
      <c r="C1356" s="60" t="s">
        <v>91</v>
      </c>
      <c r="D1356" s="60" t="s">
        <v>448</v>
      </c>
      <c r="E1356" s="70">
        <v>44449</v>
      </c>
      <c r="F1356" s="70">
        <v>44631</v>
      </c>
      <c r="G1356" s="61">
        <v>1</v>
      </c>
    </row>
    <row r="1357" spans="1:7" x14ac:dyDescent="0.3">
      <c r="A1357" s="60" t="s">
        <v>1311</v>
      </c>
      <c r="B1357" s="60">
        <v>1</v>
      </c>
      <c r="C1357" s="60" t="s">
        <v>91</v>
      </c>
      <c r="D1357" s="60" t="s">
        <v>448</v>
      </c>
      <c r="E1357" s="70">
        <v>43915</v>
      </c>
      <c r="F1357" s="70">
        <v>44447</v>
      </c>
      <c r="G1357" s="61">
        <v>1</v>
      </c>
    </row>
    <row r="1358" spans="1:7" x14ac:dyDescent="0.3">
      <c r="A1358" s="60" t="s">
        <v>123</v>
      </c>
      <c r="B1358" s="60">
        <v>1</v>
      </c>
      <c r="C1358" s="60" t="s">
        <v>91</v>
      </c>
      <c r="D1358" s="60"/>
      <c r="E1358" s="70">
        <v>42530</v>
      </c>
      <c r="F1358" s="70">
        <v>42530</v>
      </c>
      <c r="G1358" s="61">
        <v>1</v>
      </c>
    </row>
    <row r="1359" spans="1:7" x14ac:dyDescent="0.3">
      <c r="A1359" s="60" t="s">
        <v>1312</v>
      </c>
      <c r="B1359" s="60">
        <v>1</v>
      </c>
      <c r="C1359" s="60" t="s">
        <v>91</v>
      </c>
      <c r="D1359" s="60"/>
      <c r="E1359" s="71">
        <v>44358</v>
      </c>
      <c r="F1359" s="71">
        <v>44631</v>
      </c>
      <c r="G1359" s="61">
        <v>1</v>
      </c>
    </row>
    <row r="1360" spans="1:7" x14ac:dyDescent="0.3">
      <c r="A1360" s="60" t="s">
        <v>1312</v>
      </c>
      <c r="B1360" s="60">
        <v>2</v>
      </c>
      <c r="C1360" s="60" t="s">
        <v>91</v>
      </c>
      <c r="D1360" s="60" t="s">
        <v>603</v>
      </c>
      <c r="E1360" s="70">
        <v>44358</v>
      </c>
      <c r="F1360" s="70">
        <v>44631</v>
      </c>
      <c r="G1360" s="61">
        <v>1</v>
      </c>
    </row>
    <row r="1361" spans="1:7" x14ac:dyDescent="0.3">
      <c r="A1361" s="60" t="s">
        <v>1312</v>
      </c>
      <c r="B1361" s="60">
        <v>2</v>
      </c>
      <c r="C1361" s="60" t="s">
        <v>91</v>
      </c>
      <c r="D1361" s="60" t="s">
        <v>596</v>
      </c>
      <c r="E1361" s="70">
        <v>44358</v>
      </c>
      <c r="F1361" s="70">
        <v>44631</v>
      </c>
      <c r="G1361" s="61">
        <v>1</v>
      </c>
    </row>
    <row r="1362" spans="1:7" x14ac:dyDescent="0.3">
      <c r="A1362" s="60" t="s">
        <v>1312</v>
      </c>
      <c r="B1362" s="60">
        <v>2</v>
      </c>
      <c r="C1362" s="60" t="s">
        <v>91</v>
      </c>
      <c r="D1362" s="60" t="s">
        <v>597</v>
      </c>
      <c r="E1362" s="70">
        <v>44358</v>
      </c>
      <c r="F1362" s="70">
        <v>44631</v>
      </c>
      <c r="G1362" s="61">
        <v>1</v>
      </c>
    </row>
    <row r="1363" spans="1:7" x14ac:dyDescent="0.3">
      <c r="A1363" s="60" t="s">
        <v>1313</v>
      </c>
      <c r="B1363" s="60">
        <v>1</v>
      </c>
      <c r="C1363" s="60" t="s">
        <v>91</v>
      </c>
      <c r="D1363" s="60" t="s">
        <v>596</v>
      </c>
      <c r="E1363" s="70">
        <v>44358</v>
      </c>
      <c r="F1363" s="70">
        <v>44631</v>
      </c>
      <c r="G1363" s="61">
        <v>1</v>
      </c>
    </row>
    <row r="1364" spans="1:7" x14ac:dyDescent="0.3">
      <c r="A1364" s="62" t="s">
        <v>1314</v>
      </c>
      <c r="B1364" s="62">
        <v>1</v>
      </c>
      <c r="C1364" s="62" t="s">
        <v>91</v>
      </c>
      <c r="D1364" s="59"/>
      <c r="E1364" s="71">
        <v>43727</v>
      </c>
      <c r="F1364" s="71">
        <v>45083</v>
      </c>
      <c r="G1364" s="63">
        <v>0.99</v>
      </c>
    </row>
    <row r="1365" spans="1:7" x14ac:dyDescent="0.3">
      <c r="A1365" s="60" t="s">
        <v>1315</v>
      </c>
      <c r="B1365" s="60">
        <v>2</v>
      </c>
      <c r="C1365" s="60" t="s">
        <v>91</v>
      </c>
      <c r="D1365" s="60" t="s">
        <v>446</v>
      </c>
      <c r="E1365" s="70">
        <v>43727</v>
      </c>
      <c r="F1365" s="70">
        <v>44267</v>
      </c>
      <c r="G1365" s="61">
        <v>1</v>
      </c>
    </row>
    <row r="1366" spans="1:7" x14ac:dyDescent="0.3">
      <c r="A1366" s="60" t="s">
        <v>1314</v>
      </c>
      <c r="B1366" s="60">
        <v>2</v>
      </c>
      <c r="C1366" s="60" t="s">
        <v>91</v>
      </c>
      <c r="D1366" s="60" t="s">
        <v>446</v>
      </c>
      <c r="E1366" s="70">
        <v>44168</v>
      </c>
      <c r="F1366" s="70">
        <v>44447</v>
      </c>
      <c r="G1366" s="61">
        <v>1</v>
      </c>
    </row>
    <row r="1367" spans="1:7" x14ac:dyDescent="0.3">
      <c r="A1367" s="62" t="s">
        <v>1314</v>
      </c>
      <c r="B1367" s="62">
        <v>2</v>
      </c>
      <c r="C1367" s="62" t="s">
        <v>91</v>
      </c>
      <c r="D1367" s="59" t="s">
        <v>1159</v>
      </c>
      <c r="E1367" s="71">
        <v>44273</v>
      </c>
      <c r="F1367" s="71">
        <v>45083</v>
      </c>
      <c r="G1367" s="63">
        <v>0.99</v>
      </c>
    </row>
    <row r="1368" spans="1:7" x14ac:dyDescent="0.3">
      <c r="A1368" s="60" t="s">
        <v>1314</v>
      </c>
      <c r="B1368" s="60">
        <v>3</v>
      </c>
      <c r="C1368" s="62" t="s">
        <v>91</v>
      </c>
      <c r="D1368" s="60" t="s">
        <v>603</v>
      </c>
      <c r="E1368" s="70">
        <v>44273</v>
      </c>
      <c r="F1368" s="70">
        <v>44631</v>
      </c>
      <c r="G1368" s="61">
        <v>1</v>
      </c>
    </row>
    <row r="1369" spans="1:7" x14ac:dyDescent="0.3">
      <c r="A1369" s="62" t="s">
        <v>1314</v>
      </c>
      <c r="B1369" s="62">
        <v>3</v>
      </c>
      <c r="C1369" s="62" t="s">
        <v>91</v>
      </c>
      <c r="D1369" s="62" t="s">
        <v>596</v>
      </c>
      <c r="E1369" s="70">
        <v>44273</v>
      </c>
      <c r="F1369" s="70">
        <v>44631</v>
      </c>
      <c r="G1369" s="63">
        <v>1</v>
      </c>
    </row>
    <row r="1370" spans="1:7" x14ac:dyDescent="0.3">
      <c r="A1370" s="60" t="s">
        <v>1314</v>
      </c>
      <c r="B1370" s="60">
        <v>3</v>
      </c>
      <c r="C1370" s="60" t="s">
        <v>91</v>
      </c>
      <c r="D1370" s="60" t="s">
        <v>597</v>
      </c>
      <c r="E1370" s="70">
        <v>44273</v>
      </c>
      <c r="F1370" s="70">
        <v>44631</v>
      </c>
      <c r="G1370" s="61">
        <v>1</v>
      </c>
    </row>
    <row r="1371" spans="1:7" x14ac:dyDescent="0.3">
      <c r="A1371" s="60" t="s">
        <v>1316</v>
      </c>
      <c r="B1371" s="60">
        <v>3</v>
      </c>
      <c r="C1371" s="60" t="s">
        <v>91</v>
      </c>
      <c r="D1371" s="60" t="s">
        <v>627</v>
      </c>
      <c r="E1371" s="70">
        <v>44635</v>
      </c>
      <c r="F1371" s="70">
        <v>45083</v>
      </c>
      <c r="G1371" s="61">
        <v>1</v>
      </c>
    </row>
    <row r="1372" spans="1:7" x14ac:dyDescent="0.3">
      <c r="A1372" s="60" t="s">
        <v>1317</v>
      </c>
      <c r="B1372" s="60">
        <v>1</v>
      </c>
      <c r="C1372" s="60" t="s">
        <v>91</v>
      </c>
      <c r="D1372" s="60" t="s">
        <v>466</v>
      </c>
      <c r="E1372" s="71">
        <v>43531</v>
      </c>
      <c r="F1372" s="71">
        <v>45191</v>
      </c>
      <c r="G1372" s="61">
        <v>1</v>
      </c>
    </row>
    <row r="1373" spans="1:7" x14ac:dyDescent="0.3">
      <c r="A1373" s="62" t="s">
        <v>1318</v>
      </c>
      <c r="B1373" s="62">
        <v>2</v>
      </c>
      <c r="C1373" s="62" t="s">
        <v>91</v>
      </c>
      <c r="D1373" s="62" t="s">
        <v>466</v>
      </c>
      <c r="E1373" s="70">
        <v>44267</v>
      </c>
      <c r="F1373" s="70">
        <v>44734</v>
      </c>
      <c r="G1373" s="63">
        <v>1</v>
      </c>
    </row>
    <row r="1374" spans="1:7" x14ac:dyDescent="0.3">
      <c r="A1374" s="60" t="s">
        <v>1319</v>
      </c>
      <c r="B1374" s="60">
        <v>2</v>
      </c>
      <c r="C1374" s="60" t="s">
        <v>91</v>
      </c>
      <c r="D1374" s="60" t="s">
        <v>627</v>
      </c>
      <c r="E1374" s="70">
        <v>44727</v>
      </c>
      <c r="F1374" s="70">
        <v>45191</v>
      </c>
      <c r="G1374" s="61">
        <v>1</v>
      </c>
    </row>
    <row r="1375" spans="1:7" x14ac:dyDescent="0.3">
      <c r="A1375" s="60" t="s">
        <v>1320</v>
      </c>
      <c r="B1375" s="60">
        <v>2</v>
      </c>
      <c r="C1375" s="60" t="s">
        <v>91</v>
      </c>
      <c r="D1375" s="60" t="s">
        <v>603</v>
      </c>
      <c r="E1375" s="70">
        <v>44715</v>
      </c>
      <c r="F1375" s="70">
        <v>44732</v>
      </c>
      <c r="G1375" s="61">
        <v>1</v>
      </c>
    </row>
    <row r="1376" spans="1:7" x14ac:dyDescent="0.3">
      <c r="A1376" s="62" t="s">
        <v>1320</v>
      </c>
      <c r="B1376" s="62">
        <v>2</v>
      </c>
      <c r="C1376" s="62" t="s">
        <v>91</v>
      </c>
      <c r="D1376" s="59" t="s">
        <v>597</v>
      </c>
      <c r="E1376" s="70">
        <v>43531</v>
      </c>
      <c r="F1376" s="70">
        <v>43531</v>
      </c>
      <c r="G1376" s="63">
        <v>1</v>
      </c>
    </row>
    <row r="1377" spans="1:7" x14ac:dyDescent="0.3">
      <c r="A1377" s="60" t="s">
        <v>1321</v>
      </c>
      <c r="B1377" s="60">
        <v>1</v>
      </c>
      <c r="C1377" s="60" t="s">
        <v>91</v>
      </c>
      <c r="D1377" s="60" t="s">
        <v>448</v>
      </c>
      <c r="E1377" s="70">
        <v>43805</v>
      </c>
      <c r="F1377" s="70">
        <v>44540</v>
      </c>
      <c r="G1377" s="61">
        <v>1</v>
      </c>
    </row>
    <row r="1378" spans="1:7" x14ac:dyDescent="0.3">
      <c r="A1378" s="60" t="s">
        <v>1322</v>
      </c>
      <c r="B1378" s="60">
        <v>1</v>
      </c>
      <c r="C1378" s="60" t="s">
        <v>91</v>
      </c>
      <c r="D1378" s="60" t="s">
        <v>448</v>
      </c>
      <c r="E1378" s="70">
        <v>44630</v>
      </c>
      <c r="F1378" s="70">
        <v>44631</v>
      </c>
      <c r="G1378" s="61">
        <v>1</v>
      </c>
    </row>
    <row r="1379" spans="1:7" x14ac:dyDescent="0.3">
      <c r="A1379" s="60" t="s">
        <v>123</v>
      </c>
      <c r="B1379" s="60">
        <v>1</v>
      </c>
      <c r="C1379" s="60" t="s">
        <v>91</v>
      </c>
      <c r="D1379" s="60"/>
      <c r="E1379" s="70">
        <v>42530</v>
      </c>
      <c r="F1379" s="70">
        <v>42530</v>
      </c>
      <c r="G1379" s="61">
        <v>1</v>
      </c>
    </row>
    <row r="1380" spans="1:7" x14ac:dyDescent="0.3">
      <c r="A1380" s="60" t="s">
        <v>1323</v>
      </c>
      <c r="B1380" s="60">
        <v>1</v>
      </c>
      <c r="C1380" s="60" t="s">
        <v>91</v>
      </c>
      <c r="D1380" s="60"/>
      <c r="E1380" s="71">
        <v>43531</v>
      </c>
      <c r="F1380" s="71">
        <v>44631</v>
      </c>
      <c r="G1380" s="61">
        <v>1</v>
      </c>
    </row>
    <row r="1381" spans="1:7" x14ac:dyDescent="0.3">
      <c r="A1381" s="62" t="s">
        <v>1324</v>
      </c>
      <c r="B1381" s="62">
        <v>2</v>
      </c>
      <c r="C1381" s="62" t="s">
        <v>91</v>
      </c>
      <c r="D1381" s="62" t="s">
        <v>444</v>
      </c>
      <c r="E1381" s="70">
        <v>43531</v>
      </c>
      <c r="F1381" s="70">
        <v>43714</v>
      </c>
      <c r="G1381" s="63">
        <v>1</v>
      </c>
    </row>
    <row r="1382" spans="1:7" x14ac:dyDescent="0.3">
      <c r="A1382" s="60" t="s">
        <v>1323</v>
      </c>
      <c r="B1382" s="60">
        <v>2</v>
      </c>
      <c r="C1382" s="60" t="s">
        <v>91</v>
      </c>
      <c r="D1382" s="60" t="s">
        <v>444</v>
      </c>
      <c r="E1382" s="70">
        <v>43622</v>
      </c>
      <c r="F1382" s="70">
        <v>43811</v>
      </c>
      <c r="G1382" s="61">
        <v>1</v>
      </c>
    </row>
    <row r="1383" spans="1:7" x14ac:dyDescent="0.3">
      <c r="A1383" s="60" t="s">
        <v>1324</v>
      </c>
      <c r="B1383" s="60">
        <v>2</v>
      </c>
      <c r="C1383" s="60" t="s">
        <v>91</v>
      </c>
      <c r="D1383" s="60" t="s">
        <v>446</v>
      </c>
      <c r="E1383" s="70">
        <v>43531</v>
      </c>
      <c r="F1383" s="70">
        <v>44267</v>
      </c>
      <c r="G1383" s="61">
        <v>1</v>
      </c>
    </row>
    <row r="1384" spans="1:7" x14ac:dyDescent="0.3">
      <c r="A1384" s="60" t="s">
        <v>1323</v>
      </c>
      <c r="B1384" s="60">
        <v>2</v>
      </c>
      <c r="C1384" s="60" t="s">
        <v>91</v>
      </c>
      <c r="D1384" s="60" t="s">
        <v>446</v>
      </c>
      <c r="E1384" s="70">
        <v>44168</v>
      </c>
      <c r="F1384" s="70">
        <v>44447</v>
      </c>
      <c r="G1384" s="61">
        <v>1</v>
      </c>
    </row>
    <row r="1385" spans="1:7" x14ac:dyDescent="0.3">
      <c r="A1385" s="60" t="s">
        <v>1323</v>
      </c>
      <c r="B1385" s="60">
        <v>2</v>
      </c>
      <c r="C1385" s="60" t="s">
        <v>91</v>
      </c>
      <c r="D1385" s="60" t="s">
        <v>1159</v>
      </c>
      <c r="E1385" s="71">
        <v>44273</v>
      </c>
      <c r="F1385" s="71">
        <v>44631</v>
      </c>
      <c r="G1385" s="61">
        <v>1</v>
      </c>
    </row>
    <row r="1386" spans="1:7" x14ac:dyDescent="0.3">
      <c r="A1386" s="62" t="s">
        <v>1323</v>
      </c>
      <c r="B1386" s="62">
        <v>3</v>
      </c>
      <c r="C1386" s="62" t="s">
        <v>91</v>
      </c>
      <c r="D1386" s="62" t="s">
        <v>603</v>
      </c>
      <c r="E1386" s="70">
        <v>44273</v>
      </c>
      <c r="F1386" s="70">
        <v>44631</v>
      </c>
      <c r="G1386" s="63">
        <v>1</v>
      </c>
    </row>
    <row r="1387" spans="1:7" x14ac:dyDescent="0.3">
      <c r="A1387" s="60" t="s">
        <v>1323</v>
      </c>
      <c r="B1387" s="60">
        <v>3</v>
      </c>
      <c r="C1387" s="60" t="s">
        <v>91</v>
      </c>
      <c r="D1387" s="60" t="s">
        <v>597</v>
      </c>
      <c r="E1387" s="70">
        <v>44273</v>
      </c>
      <c r="F1387" s="70">
        <v>44631</v>
      </c>
      <c r="G1387" s="61">
        <v>1</v>
      </c>
    </row>
    <row r="1388" spans="1:7" x14ac:dyDescent="0.3">
      <c r="A1388" s="60" t="s">
        <v>1325</v>
      </c>
      <c r="B1388" s="60">
        <v>2</v>
      </c>
      <c r="C1388" s="60" t="s">
        <v>91</v>
      </c>
      <c r="D1388" s="60" t="s">
        <v>478</v>
      </c>
      <c r="E1388" s="70">
        <v>44169</v>
      </c>
      <c r="F1388" s="70">
        <v>44540</v>
      </c>
      <c r="G1388" s="61">
        <v>1</v>
      </c>
    </row>
    <row r="1389" spans="1:7" x14ac:dyDescent="0.3">
      <c r="A1389" s="62" t="s">
        <v>1326</v>
      </c>
      <c r="B1389" s="62">
        <v>1</v>
      </c>
      <c r="C1389" s="62" t="s">
        <v>91</v>
      </c>
      <c r="D1389" s="59"/>
      <c r="E1389" s="71">
        <v>43808</v>
      </c>
      <c r="F1389" s="71">
        <v>45191</v>
      </c>
      <c r="G1389" s="63">
        <v>1</v>
      </c>
    </row>
    <row r="1390" spans="1:7" x14ac:dyDescent="0.3">
      <c r="A1390" s="60" t="s">
        <v>1327</v>
      </c>
      <c r="B1390" s="60">
        <v>2</v>
      </c>
      <c r="C1390" s="60" t="s">
        <v>91</v>
      </c>
      <c r="D1390" s="60" t="s">
        <v>466</v>
      </c>
      <c r="E1390" s="70">
        <v>43808</v>
      </c>
      <c r="F1390" s="70">
        <v>44642</v>
      </c>
      <c r="G1390" s="61">
        <v>1</v>
      </c>
    </row>
    <row r="1391" spans="1:7" ht="21.6" x14ac:dyDescent="0.3">
      <c r="A1391" s="60" t="s">
        <v>1328</v>
      </c>
      <c r="B1391" s="60">
        <v>2</v>
      </c>
      <c r="C1391" s="60" t="s">
        <v>91</v>
      </c>
      <c r="D1391" s="60" t="s">
        <v>627</v>
      </c>
      <c r="E1391" s="70">
        <v>44635</v>
      </c>
      <c r="F1391" s="70">
        <v>45191</v>
      </c>
      <c r="G1391" s="61">
        <v>1</v>
      </c>
    </row>
    <row r="1392" spans="1:7" x14ac:dyDescent="0.3">
      <c r="A1392" s="62" t="s">
        <v>123</v>
      </c>
      <c r="B1392" s="62">
        <v>1</v>
      </c>
      <c r="C1392" s="62" t="s">
        <v>91</v>
      </c>
      <c r="D1392" s="59"/>
      <c r="E1392" s="70">
        <v>42530</v>
      </c>
      <c r="F1392" s="70">
        <v>42530</v>
      </c>
      <c r="G1392" s="63">
        <v>1</v>
      </c>
    </row>
    <row r="1393" spans="1:7" x14ac:dyDescent="0.3">
      <c r="A1393" s="60" t="s">
        <v>1331</v>
      </c>
      <c r="B1393" s="60">
        <v>1</v>
      </c>
      <c r="C1393" s="60" t="s">
        <v>91</v>
      </c>
      <c r="D1393" s="60"/>
      <c r="E1393" s="71">
        <v>43622</v>
      </c>
      <c r="F1393" s="71">
        <v>44540</v>
      </c>
      <c r="G1393" s="61">
        <v>1</v>
      </c>
    </row>
    <row r="1394" spans="1:7" x14ac:dyDescent="0.3">
      <c r="A1394" s="60" t="s">
        <v>1331</v>
      </c>
      <c r="B1394" s="60">
        <v>2</v>
      </c>
      <c r="C1394" s="60" t="s">
        <v>91</v>
      </c>
      <c r="D1394" s="60" t="s">
        <v>462</v>
      </c>
      <c r="E1394" s="70">
        <v>43622</v>
      </c>
      <c r="F1394" s="70">
        <v>44176</v>
      </c>
      <c r="G1394" s="61">
        <v>1</v>
      </c>
    </row>
    <row r="1395" spans="1:7" x14ac:dyDescent="0.3">
      <c r="A1395" s="62" t="s">
        <v>1332</v>
      </c>
      <c r="B1395" s="62">
        <v>2</v>
      </c>
      <c r="C1395" s="62" t="s">
        <v>91</v>
      </c>
      <c r="D1395" s="59" t="s">
        <v>478</v>
      </c>
      <c r="E1395" s="70">
        <v>44090</v>
      </c>
      <c r="F1395" s="70">
        <v>44540</v>
      </c>
      <c r="G1395" s="63">
        <v>1</v>
      </c>
    </row>
    <row r="1396" spans="1:7" x14ac:dyDescent="0.3">
      <c r="A1396" s="60" t="s">
        <v>1333</v>
      </c>
      <c r="B1396" s="60">
        <v>2</v>
      </c>
      <c r="C1396" s="60" t="s">
        <v>91</v>
      </c>
      <c r="D1396" s="60" t="s">
        <v>478</v>
      </c>
      <c r="E1396" s="70">
        <v>44449</v>
      </c>
      <c r="F1396" s="70">
        <v>44540</v>
      </c>
      <c r="G1396" s="61">
        <v>1</v>
      </c>
    </row>
    <row r="1397" spans="1:7" x14ac:dyDescent="0.3">
      <c r="A1397" s="60" t="s">
        <v>1334</v>
      </c>
      <c r="B1397" s="60">
        <v>1</v>
      </c>
      <c r="C1397" s="60" t="s">
        <v>91</v>
      </c>
      <c r="D1397" s="60"/>
      <c r="E1397" s="71">
        <v>44090</v>
      </c>
      <c r="F1397" s="71">
        <v>44631</v>
      </c>
      <c r="G1397" s="61">
        <v>1</v>
      </c>
    </row>
    <row r="1398" spans="1:7" x14ac:dyDescent="0.3">
      <c r="A1398" s="60" t="s">
        <v>1334</v>
      </c>
      <c r="B1398" s="60">
        <v>2</v>
      </c>
      <c r="C1398" s="60" t="s">
        <v>91</v>
      </c>
      <c r="D1398" s="60" t="s">
        <v>462</v>
      </c>
      <c r="E1398" s="70">
        <v>44090</v>
      </c>
      <c r="F1398" s="70">
        <v>44362</v>
      </c>
      <c r="G1398" s="61">
        <v>1</v>
      </c>
    </row>
    <row r="1399" spans="1:7" x14ac:dyDescent="0.3">
      <c r="A1399" s="60" t="s">
        <v>1334</v>
      </c>
      <c r="B1399" s="60">
        <v>2</v>
      </c>
      <c r="C1399" s="60" t="s">
        <v>91</v>
      </c>
      <c r="D1399" s="60" t="s">
        <v>1159</v>
      </c>
      <c r="E1399" s="71">
        <v>44449</v>
      </c>
      <c r="F1399" s="71">
        <v>44631</v>
      </c>
      <c r="G1399" s="61">
        <v>1</v>
      </c>
    </row>
    <row r="1400" spans="1:7" x14ac:dyDescent="0.3">
      <c r="A1400" s="62" t="s">
        <v>1334</v>
      </c>
      <c r="B1400" s="62">
        <v>3</v>
      </c>
      <c r="C1400" s="62" t="s">
        <v>91</v>
      </c>
      <c r="D1400" s="59" t="s">
        <v>603</v>
      </c>
      <c r="E1400" s="70">
        <v>44449</v>
      </c>
      <c r="F1400" s="70">
        <v>44631</v>
      </c>
      <c r="G1400" s="63">
        <v>1</v>
      </c>
    </row>
    <row r="1401" spans="1:7" x14ac:dyDescent="0.3">
      <c r="A1401" s="60" t="s">
        <v>1334</v>
      </c>
      <c r="B1401" s="60">
        <v>3</v>
      </c>
      <c r="C1401" s="60" t="s">
        <v>91</v>
      </c>
      <c r="D1401" s="60" t="s">
        <v>596</v>
      </c>
      <c r="E1401" s="70">
        <v>44449</v>
      </c>
      <c r="F1401" s="70">
        <v>44631</v>
      </c>
      <c r="G1401" s="61">
        <v>1</v>
      </c>
    </row>
    <row r="1402" spans="1:7" x14ac:dyDescent="0.3">
      <c r="A1402" s="60" t="s">
        <v>1335</v>
      </c>
      <c r="B1402" s="60">
        <v>1</v>
      </c>
      <c r="C1402" s="60" t="s">
        <v>91</v>
      </c>
      <c r="D1402" s="60" t="s">
        <v>1159</v>
      </c>
      <c r="E1402" s="71">
        <v>44468</v>
      </c>
      <c r="F1402" s="71">
        <v>45449</v>
      </c>
      <c r="G1402" s="61">
        <v>0.86</v>
      </c>
    </row>
    <row r="1403" spans="1:7" x14ac:dyDescent="0.3">
      <c r="A1403" s="62" t="s">
        <v>1335</v>
      </c>
      <c r="B1403" s="62">
        <v>2</v>
      </c>
      <c r="C1403" s="62" t="s">
        <v>91</v>
      </c>
      <c r="D1403" s="62" t="s">
        <v>603</v>
      </c>
      <c r="E1403" s="70">
        <v>44468</v>
      </c>
      <c r="F1403" s="70">
        <v>44631</v>
      </c>
      <c r="G1403" s="63">
        <v>1</v>
      </c>
    </row>
    <row r="1404" spans="1:7" x14ac:dyDescent="0.3">
      <c r="A1404" s="60" t="s">
        <v>1335</v>
      </c>
      <c r="B1404" s="60">
        <v>2</v>
      </c>
      <c r="C1404" s="60" t="s">
        <v>91</v>
      </c>
      <c r="D1404" s="60" t="s">
        <v>604</v>
      </c>
      <c r="E1404" s="70">
        <v>44468</v>
      </c>
      <c r="F1404" s="70">
        <v>44631</v>
      </c>
      <c r="G1404" s="61">
        <v>1</v>
      </c>
    </row>
    <row r="1405" spans="1:7" x14ac:dyDescent="0.3">
      <c r="A1405" s="60" t="s">
        <v>1336</v>
      </c>
      <c r="B1405" s="60">
        <v>2</v>
      </c>
      <c r="C1405" s="60" t="s">
        <v>91</v>
      </c>
      <c r="D1405" s="60" t="s">
        <v>627</v>
      </c>
      <c r="E1405" s="70">
        <v>45085</v>
      </c>
      <c r="F1405" s="70">
        <v>45449</v>
      </c>
      <c r="G1405" s="61">
        <v>0.74</v>
      </c>
    </row>
    <row r="1406" spans="1:7" x14ac:dyDescent="0.3">
      <c r="A1406" s="60" t="s">
        <v>1337</v>
      </c>
      <c r="B1406" s="60">
        <v>1</v>
      </c>
      <c r="C1406" s="60" t="s">
        <v>91</v>
      </c>
      <c r="D1406" s="60"/>
      <c r="E1406" s="71">
        <v>44090</v>
      </c>
      <c r="F1406" s="71">
        <v>44721</v>
      </c>
      <c r="G1406" s="61">
        <v>1</v>
      </c>
    </row>
    <row r="1407" spans="1:7" x14ac:dyDescent="0.3">
      <c r="A1407" s="60" t="s">
        <v>1338</v>
      </c>
      <c r="B1407" s="60">
        <v>2</v>
      </c>
      <c r="C1407" s="60" t="s">
        <v>91</v>
      </c>
      <c r="D1407" s="60" t="s">
        <v>478</v>
      </c>
      <c r="E1407" s="70">
        <v>44090</v>
      </c>
      <c r="F1407" s="70">
        <v>44721</v>
      </c>
      <c r="G1407" s="61">
        <v>1</v>
      </c>
    </row>
    <row r="1408" spans="1:7" x14ac:dyDescent="0.3">
      <c r="A1408" s="60" t="s">
        <v>1339</v>
      </c>
      <c r="B1408" s="60">
        <v>2</v>
      </c>
      <c r="C1408" s="60" t="s">
        <v>91</v>
      </c>
      <c r="D1408" s="60" t="s">
        <v>478</v>
      </c>
      <c r="E1408" s="70">
        <v>44449</v>
      </c>
      <c r="F1408" s="70">
        <v>44721</v>
      </c>
      <c r="G1408" s="61">
        <v>1</v>
      </c>
    </row>
    <row r="1409" spans="1:7" x14ac:dyDescent="0.3">
      <c r="A1409" s="60" t="s">
        <v>1340</v>
      </c>
      <c r="B1409" s="60">
        <v>1</v>
      </c>
      <c r="C1409" s="60" t="s">
        <v>91</v>
      </c>
      <c r="D1409" s="60" t="s">
        <v>478</v>
      </c>
      <c r="E1409" s="70">
        <v>44273</v>
      </c>
      <c r="F1409" s="70">
        <v>44540</v>
      </c>
      <c r="G1409" s="61">
        <v>1</v>
      </c>
    </row>
    <row r="1410" spans="1:7" x14ac:dyDescent="0.3">
      <c r="A1410" s="60" t="s">
        <v>1341</v>
      </c>
      <c r="B1410" s="60">
        <v>1</v>
      </c>
      <c r="C1410" s="60" t="s">
        <v>91</v>
      </c>
      <c r="D1410" s="60" t="s">
        <v>464</v>
      </c>
      <c r="E1410" s="71">
        <v>44543</v>
      </c>
      <c r="F1410" s="71">
        <v>45352</v>
      </c>
      <c r="G1410" s="61">
        <v>0.99</v>
      </c>
    </row>
    <row r="1411" spans="1:7" x14ac:dyDescent="0.3">
      <c r="A1411" s="62" t="s">
        <v>1342</v>
      </c>
      <c r="B1411" s="62">
        <v>2</v>
      </c>
      <c r="C1411" s="62" t="s">
        <v>91</v>
      </c>
      <c r="D1411" s="62" t="s">
        <v>464</v>
      </c>
      <c r="E1411" s="70">
        <v>44543</v>
      </c>
      <c r="F1411" s="70">
        <v>44642</v>
      </c>
      <c r="G1411" s="63">
        <v>1</v>
      </c>
    </row>
    <row r="1412" spans="1:7" x14ac:dyDescent="0.3">
      <c r="A1412" s="60" t="s">
        <v>1343</v>
      </c>
      <c r="B1412" s="60">
        <v>2</v>
      </c>
      <c r="C1412" s="60" t="s">
        <v>91</v>
      </c>
      <c r="D1412" s="60" t="s">
        <v>627</v>
      </c>
      <c r="E1412" s="70">
        <v>44812</v>
      </c>
      <c r="F1412" s="70">
        <v>45352</v>
      </c>
      <c r="G1412" s="61">
        <v>1</v>
      </c>
    </row>
    <row r="1413" spans="1:7" x14ac:dyDescent="0.3">
      <c r="A1413" s="60" t="s">
        <v>1344</v>
      </c>
      <c r="B1413" s="60">
        <v>1</v>
      </c>
      <c r="C1413" s="60" t="s">
        <v>91</v>
      </c>
      <c r="D1413" s="60" t="s">
        <v>597</v>
      </c>
      <c r="E1413" s="70">
        <v>44273</v>
      </c>
      <c r="F1413" s="70">
        <v>44358</v>
      </c>
      <c r="G1413" s="61">
        <v>1</v>
      </c>
    </row>
    <row r="1414" spans="1:7" x14ac:dyDescent="0.3">
      <c r="A1414" s="60" t="s">
        <v>1345</v>
      </c>
      <c r="B1414" s="60">
        <v>1</v>
      </c>
      <c r="C1414" s="60" t="s">
        <v>91</v>
      </c>
      <c r="D1414" s="60" t="s">
        <v>444</v>
      </c>
      <c r="E1414" s="70">
        <v>44359</v>
      </c>
      <c r="F1414" s="70">
        <v>44359</v>
      </c>
      <c r="G1414" s="61">
        <v>1</v>
      </c>
    </row>
    <row r="1415" spans="1:7" x14ac:dyDescent="0.3">
      <c r="A1415" s="60" t="s">
        <v>1346</v>
      </c>
      <c r="B1415" s="60">
        <v>1</v>
      </c>
      <c r="C1415" s="60" t="s">
        <v>91</v>
      </c>
      <c r="D1415" s="60"/>
      <c r="E1415" s="71">
        <v>44273</v>
      </c>
      <c r="F1415" s="71">
        <v>44631</v>
      </c>
      <c r="G1415" s="61">
        <v>1</v>
      </c>
    </row>
    <row r="1416" spans="1:7" x14ac:dyDescent="0.3">
      <c r="A1416" s="60" t="s">
        <v>1346</v>
      </c>
      <c r="B1416" s="60">
        <v>2</v>
      </c>
      <c r="C1416" s="60" t="s">
        <v>91</v>
      </c>
      <c r="D1416" s="60" t="s">
        <v>478</v>
      </c>
      <c r="E1416" s="70">
        <v>44273</v>
      </c>
      <c r="F1416" s="70">
        <v>44540</v>
      </c>
      <c r="G1416" s="61">
        <v>1</v>
      </c>
    </row>
    <row r="1417" spans="1:7" x14ac:dyDescent="0.3">
      <c r="A1417" s="60" t="s">
        <v>1346</v>
      </c>
      <c r="B1417" s="60">
        <v>2</v>
      </c>
      <c r="C1417" s="60" t="s">
        <v>91</v>
      </c>
      <c r="D1417" s="60" t="s">
        <v>603</v>
      </c>
      <c r="E1417" s="70">
        <v>44540</v>
      </c>
      <c r="F1417" s="70">
        <v>44631</v>
      </c>
      <c r="G1417" s="61">
        <v>1</v>
      </c>
    </row>
    <row r="1418" spans="1:7" x14ac:dyDescent="0.3">
      <c r="A1418" s="60" t="s">
        <v>1346</v>
      </c>
      <c r="B1418" s="60">
        <v>2</v>
      </c>
      <c r="C1418" s="60" t="s">
        <v>91</v>
      </c>
      <c r="D1418" s="60" t="s">
        <v>596</v>
      </c>
      <c r="E1418" s="70">
        <v>44540</v>
      </c>
      <c r="F1418" s="70">
        <v>44631</v>
      </c>
      <c r="G1418" s="61">
        <v>1</v>
      </c>
    </row>
    <row r="1419" spans="1:7" x14ac:dyDescent="0.3">
      <c r="A1419" s="62" t="s">
        <v>1346</v>
      </c>
      <c r="B1419" s="62">
        <v>2</v>
      </c>
      <c r="C1419" s="62" t="s">
        <v>91</v>
      </c>
      <c r="D1419" s="59" t="s">
        <v>597</v>
      </c>
      <c r="E1419" s="70">
        <v>44540</v>
      </c>
      <c r="F1419" s="70">
        <v>44631</v>
      </c>
      <c r="G1419" s="63">
        <v>1</v>
      </c>
    </row>
    <row r="1420" spans="1:7" x14ac:dyDescent="0.3">
      <c r="A1420" s="60" t="s">
        <v>1347</v>
      </c>
      <c r="B1420" s="60">
        <v>1</v>
      </c>
      <c r="C1420" s="60" t="s">
        <v>91</v>
      </c>
      <c r="D1420" s="60" t="s">
        <v>478</v>
      </c>
      <c r="E1420" s="71">
        <v>44358</v>
      </c>
      <c r="F1420" s="71">
        <v>44722</v>
      </c>
      <c r="G1420" s="61">
        <v>1</v>
      </c>
    </row>
    <row r="1421" spans="1:7" x14ac:dyDescent="0.3">
      <c r="A1421" s="60" t="s">
        <v>1347</v>
      </c>
      <c r="B1421" s="60">
        <v>2</v>
      </c>
      <c r="C1421" s="60" t="s">
        <v>91</v>
      </c>
      <c r="D1421" s="60" t="s">
        <v>478</v>
      </c>
      <c r="E1421" s="70">
        <v>44358</v>
      </c>
      <c r="F1421" s="70">
        <v>44722</v>
      </c>
      <c r="G1421" s="61">
        <v>1</v>
      </c>
    </row>
    <row r="1422" spans="1:7" x14ac:dyDescent="0.3">
      <c r="A1422" s="60" t="s">
        <v>1347</v>
      </c>
      <c r="B1422" s="60">
        <v>2</v>
      </c>
      <c r="C1422" s="60" t="s">
        <v>91</v>
      </c>
      <c r="D1422" s="60" t="s">
        <v>603</v>
      </c>
      <c r="E1422" s="70">
        <v>44630</v>
      </c>
      <c r="F1422" s="70">
        <v>44631</v>
      </c>
      <c r="G1422" s="61">
        <v>1</v>
      </c>
    </row>
    <row r="1423" spans="1:7" x14ac:dyDescent="0.3">
      <c r="A1423" s="60" t="s">
        <v>1348</v>
      </c>
      <c r="B1423" s="60">
        <v>1</v>
      </c>
      <c r="C1423" s="60" t="s">
        <v>91</v>
      </c>
      <c r="D1423" s="60" t="s">
        <v>597</v>
      </c>
      <c r="E1423" s="70">
        <v>44172</v>
      </c>
      <c r="F1423" s="70">
        <v>44183</v>
      </c>
      <c r="G1423" s="61">
        <v>1</v>
      </c>
    </row>
    <row r="1424" spans="1:7" x14ac:dyDescent="0.3">
      <c r="A1424" s="60" t="s">
        <v>1349</v>
      </c>
      <c r="B1424" s="60">
        <v>1</v>
      </c>
      <c r="C1424" s="60" t="s">
        <v>91</v>
      </c>
      <c r="D1424" s="60" t="s">
        <v>597</v>
      </c>
      <c r="E1424" s="70">
        <v>44172</v>
      </c>
      <c r="F1424" s="70">
        <v>44631</v>
      </c>
      <c r="G1424" s="61">
        <v>1</v>
      </c>
    </row>
    <row r="1425" spans="1:7" x14ac:dyDescent="0.3">
      <c r="A1425" s="62" t="s">
        <v>1350</v>
      </c>
      <c r="B1425" s="62">
        <v>1</v>
      </c>
      <c r="C1425" s="62" t="s">
        <v>91</v>
      </c>
      <c r="D1425" s="59"/>
      <c r="E1425" s="71">
        <v>43531</v>
      </c>
      <c r="F1425" s="71">
        <v>44449</v>
      </c>
      <c r="G1425" s="63">
        <v>1</v>
      </c>
    </row>
    <row r="1426" spans="1:7" x14ac:dyDescent="0.3">
      <c r="A1426" s="60" t="s">
        <v>1350</v>
      </c>
      <c r="B1426" s="60">
        <v>2</v>
      </c>
      <c r="C1426" s="60" t="s">
        <v>91</v>
      </c>
      <c r="D1426" s="60" t="s">
        <v>446</v>
      </c>
      <c r="E1426" s="70">
        <v>43594</v>
      </c>
      <c r="F1426" s="70">
        <v>43622</v>
      </c>
      <c r="G1426" s="61">
        <v>1</v>
      </c>
    </row>
    <row r="1427" spans="1:7" x14ac:dyDescent="0.3">
      <c r="A1427" s="60" t="s">
        <v>1350</v>
      </c>
      <c r="B1427" s="60">
        <v>2</v>
      </c>
      <c r="C1427" s="60" t="s">
        <v>91</v>
      </c>
      <c r="D1427" s="60" t="s">
        <v>603</v>
      </c>
      <c r="E1427" s="71">
        <v>43531</v>
      </c>
      <c r="F1427" s="71">
        <v>44449</v>
      </c>
      <c r="G1427" s="61">
        <v>1</v>
      </c>
    </row>
    <row r="1428" spans="1:7" x14ac:dyDescent="0.3">
      <c r="A1428" s="62" t="s">
        <v>1350</v>
      </c>
      <c r="B1428" s="62">
        <v>3</v>
      </c>
      <c r="C1428" s="62" t="s">
        <v>91</v>
      </c>
      <c r="D1428" s="62" t="s">
        <v>603</v>
      </c>
      <c r="E1428" s="70">
        <v>43531</v>
      </c>
      <c r="F1428" s="70">
        <v>44449</v>
      </c>
      <c r="G1428" s="63">
        <v>1</v>
      </c>
    </row>
    <row r="1429" spans="1:7" x14ac:dyDescent="0.3">
      <c r="A1429" s="62" t="s">
        <v>1350</v>
      </c>
      <c r="B1429" s="62">
        <v>3</v>
      </c>
      <c r="C1429" s="62" t="s">
        <v>91</v>
      </c>
      <c r="D1429" s="59" t="s">
        <v>596</v>
      </c>
      <c r="E1429" s="70">
        <v>43531</v>
      </c>
      <c r="F1429" s="70">
        <v>44449</v>
      </c>
      <c r="G1429" s="63">
        <v>1</v>
      </c>
    </row>
    <row r="1430" spans="1:7" x14ac:dyDescent="0.3">
      <c r="A1430" s="60" t="s">
        <v>1351</v>
      </c>
      <c r="B1430" s="60">
        <v>1</v>
      </c>
      <c r="C1430" s="60" t="s">
        <v>91</v>
      </c>
      <c r="D1430" s="60" t="s">
        <v>478</v>
      </c>
      <c r="E1430" s="70">
        <v>44169</v>
      </c>
      <c r="F1430" s="70">
        <v>44540</v>
      </c>
      <c r="G1430" s="61">
        <v>1</v>
      </c>
    </row>
    <row r="1431" spans="1:7" x14ac:dyDescent="0.3">
      <c r="A1431" s="60" t="s">
        <v>1352</v>
      </c>
      <c r="B1431" s="60">
        <v>1</v>
      </c>
      <c r="C1431" s="60" t="s">
        <v>91</v>
      </c>
      <c r="D1431" s="60"/>
      <c r="E1431" s="71">
        <v>44169</v>
      </c>
      <c r="F1431" s="71">
        <v>44631</v>
      </c>
      <c r="G1431" s="61">
        <v>1</v>
      </c>
    </row>
    <row r="1432" spans="1:7" x14ac:dyDescent="0.3">
      <c r="A1432" s="60" t="s">
        <v>1352</v>
      </c>
      <c r="B1432" s="60">
        <v>2</v>
      </c>
      <c r="C1432" s="60" t="s">
        <v>91</v>
      </c>
      <c r="D1432" s="60" t="s">
        <v>462</v>
      </c>
      <c r="E1432" s="70">
        <v>44169</v>
      </c>
      <c r="F1432" s="70">
        <v>44362</v>
      </c>
      <c r="G1432" s="61">
        <v>1</v>
      </c>
    </row>
    <row r="1433" spans="1:7" x14ac:dyDescent="0.3">
      <c r="A1433" s="60" t="s">
        <v>1352</v>
      </c>
      <c r="B1433" s="60">
        <v>2</v>
      </c>
      <c r="C1433" s="60" t="s">
        <v>91</v>
      </c>
      <c r="D1433" s="60" t="s">
        <v>603</v>
      </c>
      <c r="E1433" s="70">
        <v>44358</v>
      </c>
      <c r="F1433" s="70">
        <v>44631</v>
      </c>
      <c r="G1433" s="61">
        <v>1</v>
      </c>
    </row>
    <row r="1434" spans="1:7" x14ac:dyDescent="0.3">
      <c r="A1434" s="62" t="s">
        <v>1352</v>
      </c>
      <c r="B1434" s="62">
        <v>2</v>
      </c>
      <c r="C1434" s="62" t="s">
        <v>91</v>
      </c>
      <c r="D1434" s="62" t="s">
        <v>596</v>
      </c>
      <c r="E1434" s="70">
        <v>44358</v>
      </c>
      <c r="F1434" s="70">
        <v>44631</v>
      </c>
      <c r="G1434" s="63">
        <v>1</v>
      </c>
    </row>
    <row r="1435" spans="1:7" x14ac:dyDescent="0.3">
      <c r="A1435" s="60" t="s">
        <v>1352</v>
      </c>
      <c r="B1435" s="60">
        <v>2</v>
      </c>
      <c r="C1435" s="60" t="s">
        <v>91</v>
      </c>
      <c r="D1435" s="60" t="s">
        <v>478</v>
      </c>
      <c r="E1435" s="70">
        <v>44540</v>
      </c>
      <c r="F1435" s="70">
        <v>44540</v>
      </c>
      <c r="G1435" s="61">
        <v>1</v>
      </c>
    </row>
    <row r="1436" spans="1:7" x14ac:dyDescent="0.3">
      <c r="A1436" s="60" t="s">
        <v>1353</v>
      </c>
      <c r="B1436" s="60">
        <v>1</v>
      </c>
      <c r="C1436" s="60" t="s">
        <v>91</v>
      </c>
      <c r="D1436" s="60"/>
      <c r="E1436" s="70">
        <v>43531</v>
      </c>
      <c r="F1436" s="70">
        <v>45544</v>
      </c>
      <c r="G1436" s="61">
        <v>0.84</v>
      </c>
    </row>
    <row r="1437" spans="1:7" x14ac:dyDescent="0.3">
      <c r="A1437" s="60" t="s">
        <v>1354</v>
      </c>
      <c r="B1437" s="60">
        <v>2</v>
      </c>
      <c r="C1437" s="60" t="s">
        <v>91</v>
      </c>
      <c r="D1437" s="60" t="s">
        <v>446</v>
      </c>
      <c r="E1437" s="70">
        <v>43531</v>
      </c>
      <c r="F1437" s="70">
        <v>44180</v>
      </c>
      <c r="G1437" s="61">
        <v>1</v>
      </c>
    </row>
    <row r="1438" spans="1:7" x14ac:dyDescent="0.3">
      <c r="A1438" s="60" t="s">
        <v>1353</v>
      </c>
      <c r="B1438" s="60">
        <v>2</v>
      </c>
      <c r="C1438" s="60" t="s">
        <v>91</v>
      </c>
      <c r="D1438" s="60" t="s">
        <v>446</v>
      </c>
      <c r="E1438" s="70">
        <v>44168</v>
      </c>
      <c r="F1438" s="70">
        <v>44358</v>
      </c>
      <c r="G1438" s="61">
        <v>1</v>
      </c>
    </row>
    <row r="1439" spans="1:7" x14ac:dyDescent="0.3">
      <c r="A1439" s="60" t="s">
        <v>1353</v>
      </c>
      <c r="B1439" s="60">
        <v>2</v>
      </c>
      <c r="C1439" s="60" t="s">
        <v>91</v>
      </c>
      <c r="D1439" s="60" t="s">
        <v>1159</v>
      </c>
      <c r="E1439" s="71">
        <v>44273</v>
      </c>
      <c r="F1439" s="71">
        <v>44631</v>
      </c>
      <c r="G1439" s="61">
        <v>1</v>
      </c>
    </row>
    <row r="1440" spans="1:7" x14ac:dyDescent="0.3">
      <c r="A1440" s="60" t="s">
        <v>1353</v>
      </c>
      <c r="B1440" s="60">
        <v>3</v>
      </c>
      <c r="C1440" s="60" t="s">
        <v>91</v>
      </c>
      <c r="D1440" s="60" t="s">
        <v>603</v>
      </c>
      <c r="E1440" s="70">
        <v>44273</v>
      </c>
      <c r="F1440" s="70">
        <v>44631</v>
      </c>
      <c r="G1440" s="61">
        <v>1</v>
      </c>
    </row>
    <row r="1441" spans="1:7" x14ac:dyDescent="0.3">
      <c r="A1441" s="60" t="s">
        <v>1353</v>
      </c>
      <c r="B1441" s="60">
        <v>3</v>
      </c>
      <c r="C1441" s="60" t="s">
        <v>91</v>
      </c>
      <c r="D1441" s="60" t="s">
        <v>596</v>
      </c>
      <c r="E1441" s="70">
        <v>44273</v>
      </c>
      <c r="F1441" s="70">
        <v>44631</v>
      </c>
      <c r="G1441" s="61">
        <v>1</v>
      </c>
    </row>
    <row r="1442" spans="1:7" x14ac:dyDescent="0.3">
      <c r="A1442" s="62" t="s">
        <v>1353</v>
      </c>
      <c r="B1442" s="62">
        <v>3</v>
      </c>
      <c r="C1442" s="62" t="s">
        <v>91</v>
      </c>
      <c r="D1442" s="62" t="s">
        <v>597</v>
      </c>
      <c r="E1442" s="70">
        <v>44273</v>
      </c>
      <c r="F1442" s="70">
        <v>44631</v>
      </c>
      <c r="G1442" s="63">
        <v>1</v>
      </c>
    </row>
    <row r="1443" spans="1:7" x14ac:dyDescent="0.3">
      <c r="A1443" s="60" t="s">
        <v>1355</v>
      </c>
      <c r="B1443" s="60">
        <v>2</v>
      </c>
      <c r="C1443" s="60" t="s">
        <v>91</v>
      </c>
      <c r="D1443" s="60" t="s">
        <v>627</v>
      </c>
      <c r="E1443" s="70">
        <v>45180</v>
      </c>
      <c r="F1443" s="70">
        <v>45544</v>
      </c>
      <c r="G1443" s="61">
        <v>0</v>
      </c>
    </row>
    <row r="1444" spans="1:7" x14ac:dyDescent="0.3">
      <c r="A1444" s="60" t="s">
        <v>1356</v>
      </c>
      <c r="B1444" s="60">
        <v>1</v>
      </c>
      <c r="C1444" s="60" t="s">
        <v>91</v>
      </c>
      <c r="D1444" s="60"/>
      <c r="E1444" s="71">
        <v>43622</v>
      </c>
      <c r="F1444" s="71">
        <v>44631</v>
      </c>
      <c r="G1444" s="61">
        <v>1</v>
      </c>
    </row>
    <row r="1445" spans="1:7" x14ac:dyDescent="0.3">
      <c r="A1445" s="60" t="s">
        <v>1357</v>
      </c>
      <c r="B1445" s="60">
        <v>2</v>
      </c>
      <c r="C1445" s="60" t="s">
        <v>91</v>
      </c>
      <c r="D1445" s="60" t="s">
        <v>446</v>
      </c>
      <c r="E1445" s="70">
        <v>43622</v>
      </c>
      <c r="F1445" s="70">
        <v>44180</v>
      </c>
      <c r="G1445" s="61">
        <v>1</v>
      </c>
    </row>
    <row r="1446" spans="1:7" x14ac:dyDescent="0.3">
      <c r="A1446" s="60" t="s">
        <v>1358</v>
      </c>
      <c r="B1446" s="60">
        <v>2</v>
      </c>
      <c r="C1446" s="60" t="s">
        <v>91</v>
      </c>
      <c r="D1446" s="60" t="s">
        <v>478</v>
      </c>
      <c r="E1446" s="70">
        <v>44090</v>
      </c>
      <c r="F1446" s="70">
        <v>44631</v>
      </c>
      <c r="G1446" s="61">
        <v>1</v>
      </c>
    </row>
    <row r="1447" spans="1:7" x14ac:dyDescent="0.3">
      <c r="A1447" s="60" t="s">
        <v>1356</v>
      </c>
      <c r="B1447" s="60">
        <v>2</v>
      </c>
      <c r="C1447" s="60" t="s">
        <v>91</v>
      </c>
      <c r="D1447" s="60" t="s">
        <v>446</v>
      </c>
      <c r="E1447" s="70">
        <v>44168</v>
      </c>
      <c r="F1447" s="70">
        <v>44447</v>
      </c>
      <c r="G1447" s="61">
        <v>1</v>
      </c>
    </row>
    <row r="1448" spans="1:7" x14ac:dyDescent="0.3">
      <c r="A1448" s="62" t="s">
        <v>1356</v>
      </c>
      <c r="B1448" s="62">
        <v>2</v>
      </c>
      <c r="C1448" s="62" t="s">
        <v>91</v>
      </c>
      <c r="D1448" s="59" t="s">
        <v>1159</v>
      </c>
      <c r="E1448" s="71">
        <v>44274</v>
      </c>
      <c r="F1448" s="71">
        <v>44631</v>
      </c>
      <c r="G1448" s="63">
        <v>1</v>
      </c>
    </row>
    <row r="1449" spans="1:7" x14ac:dyDescent="0.3">
      <c r="A1449" s="60" t="s">
        <v>1356</v>
      </c>
      <c r="B1449" s="60">
        <v>3</v>
      </c>
      <c r="C1449" s="60" t="s">
        <v>91</v>
      </c>
      <c r="D1449" s="60" t="s">
        <v>596</v>
      </c>
      <c r="E1449" s="70">
        <v>44274</v>
      </c>
      <c r="F1449" s="70">
        <v>44631</v>
      </c>
      <c r="G1449" s="61">
        <v>1</v>
      </c>
    </row>
    <row r="1450" spans="1:7" x14ac:dyDescent="0.3">
      <c r="A1450" s="60" t="s">
        <v>1356</v>
      </c>
      <c r="B1450" s="60">
        <v>3</v>
      </c>
      <c r="C1450" s="60" t="s">
        <v>91</v>
      </c>
      <c r="D1450" s="60" t="s">
        <v>597</v>
      </c>
      <c r="E1450" s="70">
        <v>44274</v>
      </c>
      <c r="F1450" s="70">
        <v>44631</v>
      </c>
      <c r="G1450" s="61">
        <v>1</v>
      </c>
    </row>
    <row r="1451" spans="1:7" x14ac:dyDescent="0.3">
      <c r="A1451" s="60" t="s">
        <v>1356</v>
      </c>
      <c r="B1451" s="60">
        <v>2</v>
      </c>
      <c r="C1451" s="60" t="s">
        <v>91</v>
      </c>
      <c r="D1451" s="60" t="s">
        <v>478</v>
      </c>
      <c r="E1451" s="70">
        <v>44449</v>
      </c>
      <c r="F1451" s="70">
        <v>44540</v>
      </c>
      <c r="G1451" s="61">
        <v>1</v>
      </c>
    </row>
    <row r="1452" spans="1:7" x14ac:dyDescent="0.3">
      <c r="A1452" s="60" t="s">
        <v>1359</v>
      </c>
      <c r="B1452" s="60">
        <v>1</v>
      </c>
      <c r="C1452" s="60" t="s">
        <v>91</v>
      </c>
      <c r="D1452" s="60"/>
      <c r="E1452" s="71">
        <v>43531</v>
      </c>
      <c r="F1452" s="71">
        <v>44722</v>
      </c>
      <c r="G1452" s="61">
        <v>1</v>
      </c>
    </row>
    <row r="1453" spans="1:7" x14ac:dyDescent="0.3">
      <c r="A1453" s="60" t="s">
        <v>1360</v>
      </c>
      <c r="B1453" s="60">
        <v>2</v>
      </c>
      <c r="C1453" s="60" t="s">
        <v>91</v>
      </c>
      <c r="D1453" s="60" t="s">
        <v>446</v>
      </c>
      <c r="E1453" s="70">
        <v>43531</v>
      </c>
      <c r="F1453" s="70">
        <v>44267</v>
      </c>
      <c r="G1453" s="61">
        <v>1</v>
      </c>
    </row>
    <row r="1454" spans="1:7" x14ac:dyDescent="0.3">
      <c r="A1454" s="62" t="s">
        <v>1359</v>
      </c>
      <c r="B1454" s="62">
        <v>2</v>
      </c>
      <c r="C1454" s="62" t="s">
        <v>91</v>
      </c>
      <c r="D1454" s="62" t="s">
        <v>446</v>
      </c>
      <c r="E1454" s="70">
        <v>44168</v>
      </c>
      <c r="F1454" s="70">
        <v>44447</v>
      </c>
      <c r="G1454" s="63">
        <v>1</v>
      </c>
    </row>
    <row r="1455" spans="1:7" x14ac:dyDescent="0.3">
      <c r="A1455" s="60" t="s">
        <v>1359</v>
      </c>
      <c r="B1455" s="60">
        <v>2</v>
      </c>
      <c r="C1455" s="60" t="s">
        <v>91</v>
      </c>
      <c r="D1455" s="60" t="s">
        <v>1159</v>
      </c>
      <c r="E1455" s="71">
        <v>44273</v>
      </c>
      <c r="F1455" s="71">
        <v>44631</v>
      </c>
      <c r="G1455" s="61">
        <v>1</v>
      </c>
    </row>
    <row r="1456" spans="1:7" x14ac:dyDescent="0.3">
      <c r="A1456" s="60" t="s">
        <v>1359</v>
      </c>
      <c r="B1456" s="60">
        <v>3</v>
      </c>
      <c r="C1456" s="60" t="s">
        <v>91</v>
      </c>
      <c r="D1456" s="60" t="s">
        <v>603</v>
      </c>
      <c r="E1456" s="70">
        <v>44273</v>
      </c>
      <c r="F1456" s="70">
        <v>44631</v>
      </c>
      <c r="G1456" s="61">
        <v>1</v>
      </c>
    </row>
    <row r="1457" spans="1:7" x14ac:dyDescent="0.3">
      <c r="A1457" s="60" t="s">
        <v>1359</v>
      </c>
      <c r="B1457" s="60">
        <v>3</v>
      </c>
      <c r="C1457" s="60" t="s">
        <v>91</v>
      </c>
      <c r="D1457" s="60" t="s">
        <v>596</v>
      </c>
      <c r="E1457" s="70">
        <v>44273</v>
      </c>
      <c r="F1457" s="70">
        <v>44631</v>
      </c>
      <c r="G1457" s="61">
        <v>1</v>
      </c>
    </row>
    <row r="1458" spans="1:7" x14ac:dyDescent="0.3">
      <c r="A1458" s="60" t="s">
        <v>1359</v>
      </c>
      <c r="B1458" s="60">
        <v>3</v>
      </c>
      <c r="C1458" s="60" t="s">
        <v>91</v>
      </c>
      <c r="D1458" s="60" t="s">
        <v>597</v>
      </c>
      <c r="E1458" s="70">
        <v>44273</v>
      </c>
      <c r="F1458" s="70">
        <v>44631</v>
      </c>
      <c r="G1458" s="61">
        <v>1</v>
      </c>
    </row>
    <row r="1459" spans="1:7" x14ac:dyDescent="0.3">
      <c r="A1459" s="60" t="s">
        <v>1359</v>
      </c>
      <c r="B1459" s="60">
        <v>3</v>
      </c>
      <c r="C1459" s="60" t="s">
        <v>91</v>
      </c>
      <c r="D1459" s="60" t="s">
        <v>604</v>
      </c>
      <c r="E1459" s="70">
        <v>44273</v>
      </c>
      <c r="F1459" s="70">
        <v>44631</v>
      </c>
      <c r="G1459" s="61">
        <v>1</v>
      </c>
    </row>
    <row r="1460" spans="1:7" x14ac:dyDescent="0.3">
      <c r="A1460" s="62" t="s">
        <v>1361</v>
      </c>
      <c r="B1460" s="62">
        <v>2</v>
      </c>
      <c r="C1460" s="62" t="s">
        <v>91</v>
      </c>
      <c r="D1460" s="62" t="s">
        <v>448</v>
      </c>
      <c r="E1460" s="70">
        <v>44090</v>
      </c>
      <c r="F1460" s="70">
        <v>44540</v>
      </c>
      <c r="G1460" s="63">
        <v>1</v>
      </c>
    </row>
    <row r="1461" spans="1:7" x14ac:dyDescent="0.3">
      <c r="A1461" s="60" t="s">
        <v>1359</v>
      </c>
      <c r="B1461" s="60">
        <v>2</v>
      </c>
      <c r="C1461" s="60" t="s">
        <v>91</v>
      </c>
      <c r="D1461" s="60" t="s">
        <v>448</v>
      </c>
      <c r="E1461" s="70">
        <v>44540</v>
      </c>
      <c r="F1461" s="70">
        <v>44722</v>
      </c>
      <c r="G1461" s="61">
        <v>1</v>
      </c>
    </row>
    <row r="1462" spans="1:7" x14ac:dyDescent="0.3">
      <c r="A1462" s="60" t="s">
        <v>1362</v>
      </c>
      <c r="B1462" s="60">
        <v>2</v>
      </c>
      <c r="C1462" s="60" t="s">
        <v>91</v>
      </c>
      <c r="D1462" s="60" t="s">
        <v>478</v>
      </c>
      <c r="E1462" s="70">
        <v>43994</v>
      </c>
      <c r="F1462" s="70">
        <v>44722</v>
      </c>
      <c r="G1462" s="61">
        <v>1</v>
      </c>
    </row>
    <row r="1463" spans="1:7" x14ac:dyDescent="0.3">
      <c r="A1463" s="60" t="s">
        <v>1359</v>
      </c>
      <c r="B1463" s="60">
        <v>2</v>
      </c>
      <c r="C1463" s="60" t="s">
        <v>91</v>
      </c>
      <c r="D1463" s="60" t="s">
        <v>478</v>
      </c>
      <c r="E1463" s="70">
        <v>44449</v>
      </c>
      <c r="F1463" s="70">
        <v>44721</v>
      </c>
      <c r="G1463" s="61">
        <v>1</v>
      </c>
    </row>
    <row r="1464" spans="1:7" x14ac:dyDescent="0.3">
      <c r="A1464" s="62" t="s">
        <v>1363</v>
      </c>
      <c r="B1464" s="62">
        <v>1</v>
      </c>
      <c r="C1464" s="62" t="s">
        <v>91</v>
      </c>
      <c r="D1464" s="59"/>
      <c r="E1464" s="71">
        <v>44267</v>
      </c>
      <c r="F1464" s="71">
        <v>44826</v>
      </c>
      <c r="G1464" s="63">
        <v>1</v>
      </c>
    </row>
    <row r="1465" spans="1:7" x14ac:dyDescent="0.3">
      <c r="A1465" s="62" t="s">
        <v>368</v>
      </c>
      <c r="B1465" s="62">
        <v>2</v>
      </c>
      <c r="C1465" s="62" t="s">
        <v>91</v>
      </c>
      <c r="D1465" s="62" t="s">
        <v>466</v>
      </c>
      <c r="E1465" s="70">
        <v>44267</v>
      </c>
      <c r="F1465" s="70">
        <v>44642</v>
      </c>
      <c r="G1465" s="63">
        <v>1</v>
      </c>
    </row>
    <row r="1466" spans="1:7" x14ac:dyDescent="0.3">
      <c r="A1466" s="60" t="s">
        <v>1364</v>
      </c>
      <c r="B1466" s="60">
        <v>2</v>
      </c>
      <c r="C1466" s="60" t="s">
        <v>91</v>
      </c>
      <c r="D1466" s="60" t="s">
        <v>453</v>
      </c>
      <c r="E1466" s="70">
        <v>44267</v>
      </c>
      <c r="F1466" s="70">
        <v>44826</v>
      </c>
      <c r="G1466" s="61">
        <v>1</v>
      </c>
    </row>
    <row r="1467" spans="1:7" x14ac:dyDescent="0.3">
      <c r="A1467" s="60" t="s">
        <v>1365</v>
      </c>
      <c r="B1467" s="60">
        <v>1</v>
      </c>
      <c r="C1467" s="60" t="s">
        <v>91</v>
      </c>
      <c r="D1467" s="60"/>
      <c r="E1467" s="71">
        <v>43727</v>
      </c>
      <c r="F1467" s="71">
        <v>44631</v>
      </c>
      <c r="G1467" s="61">
        <v>1</v>
      </c>
    </row>
    <row r="1468" spans="1:7" x14ac:dyDescent="0.3">
      <c r="A1468" s="62" t="s">
        <v>1365</v>
      </c>
      <c r="B1468" s="62">
        <v>2</v>
      </c>
      <c r="C1468" s="62" t="s">
        <v>91</v>
      </c>
      <c r="D1468" s="59" t="s">
        <v>478</v>
      </c>
      <c r="E1468" s="70">
        <v>43727</v>
      </c>
      <c r="F1468" s="70">
        <v>43994</v>
      </c>
      <c r="G1468" s="63">
        <v>1</v>
      </c>
    </row>
    <row r="1469" spans="1:7" x14ac:dyDescent="0.3">
      <c r="A1469" s="60" t="s">
        <v>1366</v>
      </c>
      <c r="B1469" s="60">
        <v>2</v>
      </c>
      <c r="C1469" s="60" t="s">
        <v>91</v>
      </c>
      <c r="D1469" s="60" t="s">
        <v>1159</v>
      </c>
      <c r="E1469" s="71">
        <v>44090</v>
      </c>
      <c r="F1469" s="71">
        <v>44631</v>
      </c>
      <c r="G1469" s="61">
        <v>1</v>
      </c>
    </row>
    <row r="1470" spans="1:7" x14ac:dyDescent="0.3">
      <c r="A1470" s="62" t="s">
        <v>1366</v>
      </c>
      <c r="B1470" s="62">
        <v>3</v>
      </c>
      <c r="C1470" s="62" t="s">
        <v>91</v>
      </c>
      <c r="D1470" s="62" t="s">
        <v>603</v>
      </c>
      <c r="E1470" s="70">
        <v>44090</v>
      </c>
      <c r="F1470" s="70">
        <v>44631</v>
      </c>
      <c r="G1470" s="63">
        <v>1</v>
      </c>
    </row>
    <row r="1471" spans="1:7" x14ac:dyDescent="0.3">
      <c r="A1471" s="60" t="s">
        <v>1366</v>
      </c>
      <c r="B1471" s="60">
        <v>3</v>
      </c>
      <c r="C1471" s="60" t="s">
        <v>91</v>
      </c>
      <c r="D1471" s="60" t="s">
        <v>596</v>
      </c>
      <c r="E1471" s="70">
        <v>44090</v>
      </c>
      <c r="F1471" s="70">
        <v>44631</v>
      </c>
      <c r="G1471" s="61">
        <v>1</v>
      </c>
    </row>
    <row r="1472" spans="1:7" x14ac:dyDescent="0.3">
      <c r="A1472" s="60" t="s">
        <v>1366</v>
      </c>
      <c r="B1472" s="60">
        <v>3</v>
      </c>
      <c r="C1472" s="60" t="s">
        <v>91</v>
      </c>
      <c r="D1472" s="60" t="s">
        <v>597</v>
      </c>
      <c r="E1472" s="70">
        <v>44090</v>
      </c>
      <c r="F1472" s="70">
        <v>44631</v>
      </c>
      <c r="G1472" s="61">
        <v>1</v>
      </c>
    </row>
    <row r="1473" spans="1:7" x14ac:dyDescent="0.3">
      <c r="A1473" s="62" t="s">
        <v>1367</v>
      </c>
      <c r="B1473" s="62">
        <v>1</v>
      </c>
      <c r="C1473" s="62" t="s">
        <v>91</v>
      </c>
      <c r="D1473" s="59" t="s">
        <v>464</v>
      </c>
      <c r="E1473" s="71">
        <v>44091</v>
      </c>
      <c r="F1473" s="71">
        <v>45449</v>
      </c>
      <c r="G1473" s="63">
        <v>0.79</v>
      </c>
    </row>
    <row r="1474" spans="1:7" x14ac:dyDescent="0.3">
      <c r="A1474" s="60" t="s">
        <v>1368</v>
      </c>
      <c r="B1474" s="60">
        <v>2</v>
      </c>
      <c r="C1474" s="60" t="s">
        <v>91</v>
      </c>
      <c r="D1474" s="60" t="s">
        <v>464</v>
      </c>
      <c r="E1474" s="70">
        <v>44091</v>
      </c>
      <c r="F1474" s="70">
        <v>44631</v>
      </c>
      <c r="G1474" s="61">
        <v>1</v>
      </c>
    </row>
    <row r="1475" spans="1:7" ht="21.6" x14ac:dyDescent="0.3">
      <c r="A1475" s="62" t="s">
        <v>1369</v>
      </c>
      <c r="B1475" s="62">
        <v>2</v>
      </c>
      <c r="C1475" s="62" t="s">
        <v>91</v>
      </c>
      <c r="D1475" s="62" t="s">
        <v>627</v>
      </c>
      <c r="E1475" s="70">
        <v>44727</v>
      </c>
      <c r="F1475" s="70">
        <v>45449</v>
      </c>
      <c r="G1475" s="63">
        <v>0.63</v>
      </c>
    </row>
    <row r="1476" spans="1:7" x14ac:dyDescent="0.3">
      <c r="A1476" s="60" t="s">
        <v>1370</v>
      </c>
      <c r="B1476" s="60">
        <v>1</v>
      </c>
      <c r="C1476" s="60" t="s">
        <v>91</v>
      </c>
      <c r="D1476" s="60"/>
      <c r="E1476" s="71">
        <v>43084</v>
      </c>
      <c r="F1476" s="71">
        <v>44631</v>
      </c>
      <c r="G1476" s="61">
        <v>1</v>
      </c>
    </row>
    <row r="1477" spans="1:7" x14ac:dyDescent="0.3">
      <c r="A1477" s="60" t="s">
        <v>1371</v>
      </c>
      <c r="B1477" s="60">
        <v>2</v>
      </c>
      <c r="C1477" s="60" t="s">
        <v>91</v>
      </c>
      <c r="D1477" s="60" t="s">
        <v>444</v>
      </c>
      <c r="E1477" s="70">
        <v>43084</v>
      </c>
      <c r="F1477" s="70">
        <v>43720</v>
      </c>
      <c r="G1477" s="61">
        <v>1</v>
      </c>
    </row>
    <row r="1478" spans="1:7" x14ac:dyDescent="0.3">
      <c r="A1478" s="60" t="s">
        <v>1372</v>
      </c>
      <c r="B1478" s="60">
        <v>2</v>
      </c>
      <c r="C1478" s="60" t="s">
        <v>91</v>
      </c>
      <c r="D1478" s="60" t="s">
        <v>446</v>
      </c>
      <c r="E1478" s="70">
        <v>43727</v>
      </c>
      <c r="F1478" s="70">
        <v>43994</v>
      </c>
      <c r="G1478" s="61">
        <v>1</v>
      </c>
    </row>
    <row r="1479" spans="1:7" x14ac:dyDescent="0.3">
      <c r="A1479" s="62" t="s">
        <v>1370</v>
      </c>
      <c r="B1479" s="62">
        <v>2</v>
      </c>
      <c r="C1479" s="62" t="s">
        <v>91</v>
      </c>
      <c r="D1479" s="59" t="s">
        <v>444</v>
      </c>
      <c r="E1479" s="70">
        <v>43622</v>
      </c>
      <c r="F1479" s="70">
        <v>43811</v>
      </c>
      <c r="G1479" s="63">
        <v>1</v>
      </c>
    </row>
    <row r="1480" spans="1:7" x14ac:dyDescent="0.3">
      <c r="A1480" s="60" t="s">
        <v>1370</v>
      </c>
      <c r="B1480" s="60">
        <v>2</v>
      </c>
      <c r="C1480" s="60" t="s">
        <v>91</v>
      </c>
      <c r="D1480" s="60" t="s">
        <v>446</v>
      </c>
      <c r="E1480" s="70">
        <v>43915</v>
      </c>
      <c r="F1480" s="70">
        <v>44358</v>
      </c>
      <c r="G1480" s="61">
        <v>1</v>
      </c>
    </row>
    <row r="1481" spans="1:7" x14ac:dyDescent="0.3">
      <c r="A1481" s="62" t="s">
        <v>1370</v>
      </c>
      <c r="B1481" s="62">
        <v>2</v>
      </c>
      <c r="C1481" s="62" t="s">
        <v>91</v>
      </c>
      <c r="D1481" s="62" t="s">
        <v>1159</v>
      </c>
      <c r="E1481" s="71">
        <v>44007</v>
      </c>
      <c r="F1481" s="71">
        <v>44631</v>
      </c>
      <c r="G1481" s="63">
        <v>1</v>
      </c>
    </row>
    <row r="1482" spans="1:7" x14ac:dyDescent="0.3">
      <c r="A1482" s="60" t="s">
        <v>1370</v>
      </c>
      <c r="B1482" s="60">
        <v>3</v>
      </c>
      <c r="C1482" s="60" t="s">
        <v>91</v>
      </c>
      <c r="D1482" s="60" t="s">
        <v>603</v>
      </c>
      <c r="E1482" s="70">
        <v>44007</v>
      </c>
      <c r="F1482" s="70">
        <v>44631</v>
      </c>
      <c r="G1482" s="61">
        <v>1</v>
      </c>
    </row>
    <row r="1483" spans="1:7" x14ac:dyDescent="0.3">
      <c r="A1483" s="60" t="s">
        <v>1370</v>
      </c>
      <c r="B1483" s="60">
        <v>3</v>
      </c>
      <c r="C1483" s="60" t="s">
        <v>91</v>
      </c>
      <c r="D1483" s="60" t="s">
        <v>596</v>
      </c>
      <c r="E1483" s="70">
        <v>44007</v>
      </c>
      <c r="F1483" s="70">
        <v>44631</v>
      </c>
      <c r="G1483" s="61">
        <v>1</v>
      </c>
    </row>
    <row r="1484" spans="1:7" x14ac:dyDescent="0.3">
      <c r="A1484" s="62" t="s">
        <v>1370</v>
      </c>
      <c r="B1484" s="62">
        <v>3</v>
      </c>
      <c r="C1484" s="62" t="s">
        <v>91</v>
      </c>
      <c r="D1484" s="59" t="s">
        <v>597</v>
      </c>
      <c r="E1484" s="70">
        <v>44007</v>
      </c>
      <c r="F1484" s="70">
        <v>44631</v>
      </c>
      <c r="G1484" s="63">
        <v>1</v>
      </c>
    </row>
    <row r="1485" spans="1:7" x14ac:dyDescent="0.3">
      <c r="A1485" s="60" t="s">
        <v>1373</v>
      </c>
      <c r="B1485" s="60">
        <v>1</v>
      </c>
      <c r="C1485" s="60" t="s">
        <v>91</v>
      </c>
      <c r="D1485" s="60" t="s">
        <v>478</v>
      </c>
      <c r="E1485" s="70">
        <v>44090</v>
      </c>
      <c r="F1485" s="70">
        <v>44540</v>
      </c>
      <c r="G1485" s="61">
        <v>1</v>
      </c>
    </row>
    <row r="1486" spans="1:7" x14ac:dyDescent="0.3">
      <c r="A1486" s="62" t="s">
        <v>1374</v>
      </c>
      <c r="B1486" s="62">
        <v>1</v>
      </c>
      <c r="C1486" s="62" t="s">
        <v>91</v>
      </c>
      <c r="D1486" s="62" t="s">
        <v>1159</v>
      </c>
      <c r="E1486" s="71">
        <v>44090</v>
      </c>
      <c r="F1486" s="71">
        <v>44449</v>
      </c>
      <c r="G1486" s="63">
        <v>1</v>
      </c>
    </row>
    <row r="1487" spans="1:7" x14ac:dyDescent="0.3">
      <c r="A1487" s="60" t="s">
        <v>1374</v>
      </c>
      <c r="B1487" s="60">
        <v>2</v>
      </c>
      <c r="C1487" s="60" t="s">
        <v>91</v>
      </c>
      <c r="D1487" s="60" t="s">
        <v>603</v>
      </c>
      <c r="E1487" s="70">
        <v>44090</v>
      </c>
      <c r="F1487" s="70">
        <v>44449</v>
      </c>
      <c r="G1487" s="61">
        <v>1</v>
      </c>
    </row>
    <row r="1488" spans="1:7" x14ac:dyDescent="0.3">
      <c r="A1488" s="60" t="s">
        <v>1374</v>
      </c>
      <c r="B1488" s="60">
        <v>2</v>
      </c>
      <c r="C1488" s="60" t="s">
        <v>91</v>
      </c>
      <c r="D1488" s="60" t="s">
        <v>596</v>
      </c>
      <c r="E1488" s="70">
        <v>44090</v>
      </c>
      <c r="F1488" s="70">
        <v>44267</v>
      </c>
      <c r="G1488" s="61">
        <v>1</v>
      </c>
    </row>
    <row r="1489" spans="1:7" x14ac:dyDescent="0.3">
      <c r="A1489" s="60" t="s">
        <v>1375</v>
      </c>
      <c r="B1489" s="60">
        <v>1</v>
      </c>
      <c r="C1489" s="60" t="s">
        <v>91</v>
      </c>
      <c r="D1489" s="60"/>
      <c r="E1489" s="71">
        <v>44090</v>
      </c>
      <c r="F1489" s="71">
        <v>44631</v>
      </c>
      <c r="G1489" s="61">
        <v>1</v>
      </c>
    </row>
    <row r="1490" spans="1:7" x14ac:dyDescent="0.3">
      <c r="A1490" s="62" t="s">
        <v>1375</v>
      </c>
      <c r="B1490" s="62">
        <v>2</v>
      </c>
      <c r="C1490" s="62" t="s">
        <v>91</v>
      </c>
      <c r="D1490" s="59" t="s">
        <v>603</v>
      </c>
      <c r="E1490" s="70">
        <v>44090</v>
      </c>
      <c r="F1490" s="70">
        <v>44631</v>
      </c>
      <c r="G1490" s="63">
        <v>1</v>
      </c>
    </row>
    <row r="1491" spans="1:7" x14ac:dyDescent="0.3">
      <c r="A1491" s="60" t="s">
        <v>1375</v>
      </c>
      <c r="B1491" s="60">
        <v>2</v>
      </c>
      <c r="C1491" s="60" t="s">
        <v>91</v>
      </c>
      <c r="D1491" s="60" t="s">
        <v>597</v>
      </c>
      <c r="E1491" s="70">
        <v>44090</v>
      </c>
      <c r="F1491" s="70">
        <v>44631</v>
      </c>
      <c r="G1491" s="61">
        <v>1</v>
      </c>
    </row>
    <row r="1492" spans="1:7" x14ac:dyDescent="0.3">
      <c r="A1492" s="62" t="s">
        <v>1376</v>
      </c>
      <c r="B1492" s="62">
        <v>1</v>
      </c>
      <c r="C1492" s="62" t="s">
        <v>91</v>
      </c>
      <c r="D1492" s="62"/>
      <c r="E1492" s="71">
        <v>43349</v>
      </c>
      <c r="F1492" s="71">
        <v>43811</v>
      </c>
      <c r="G1492" s="63">
        <v>1</v>
      </c>
    </row>
    <row r="1493" spans="1:7" x14ac:dyDescent="0.3">
      <c r="A1493" s="60" t="s">
        <v>1377</v>
      </c>
      <c r="B1493" s="60">
        <v>2</v>
      </c>
      <c r="C1493" s="60" t="s">
        <v>91</v>
      </c>
      <c r="D1493" s="60" t="s">
        <v>444</v>
      </c>
      <c r="E1493" s="70">
        <v>43349</v>
      </c>
      <c r="F1493" s="70">
        <v>43630</v>
      </c>
      <c r="G1493" s="61">
        <v>1</v>
      </c>
    </row>
    <row r="1494" spans="1:7" x14ac:dyDescent="0.3">
      <c r="A1494" s="60" t="s">
        <v>1376</v>
      </c>
      <c r="B1494" s="60">
        <v>2</v>
      </c>
      <c r="C1494" s="60" t="s">
        <v>91</v>
      </c>
      <c r="D1494" s="60" t="s">
        <v>444</v>
      </c>
      <c r="E1494" s="70">
        <v>43622</v>
      </c>
      <c r="F1494" s="70">
        <v>43811</v>
      </c>
      <c r="G1494" s="61">
        <v>1</v>
      </c>
    </row>
    <row r="1495" spans="1:7" x14ac:dyDescent="0.3">
      <c r="A1495" s="62" t="s">
        <v>1378</v>
      </c>
      <c r="B1495" s="62">
        <v>1</v>
      </c>
      <c r="C1495" s="62" t="s">
        <v>91</v>
      </c>
      <c r="D1495" s="59"/>
      <c r="E1495" s="71">
        <v>43257</v>
      </c>
      <c r="F1495" s="71">
        <v>43811</v>
      </c>
      <c r="G1495" s="63">
        <v>1</v>
      </c>
    </row>
    <row r="1496" spans="1:7" x14ac:dyDescent="0.3">
      <c r="A1496" s="60" t="s">
        <v>1379</v>
      </c>
      <c r="B1496" s="60">
        <v>2</v>
      </c>
      <c r="C1496" s="60" t="s">
        <v>91</v>
      </c>
      <c r="D1496" s="60" t="s">
        <v>444</v>
      </c>
      <c r="E1496" s="70">
        <v>43257</v>
      </c>
      <c r="F1496" s="70">
        <v>43538</v>
      </c>
      <c r="G1496" s="61">
        <v>1</v>
      </c>
    </row>
    <row r="1497" spans="1:7" x14ac:dyDescent="0.3">
      <c r="A1497" s="60" t="s">
        <v>1378</v>
      </c>
      <c r="B1497" s="60">
        <v>2</v>
      </c>
      <c r="C1497" s="60" t="s">
        <v>91</v>
      </c>
      <c r="D1497" s="60" t="s">
        <v>444</v>
      </c>
      <c r="E1497" s="70">
        <v>43622</v>
      </c>
      <c r="F1497" s="70">
        <v>43811</v>
      </c>
      <c r="G1497" s="61">
        <v>1</v>
      </c>
    </row>
    <row r="1498" spans="1:7" x14ac:dyDescent="0.3">
      <c r="A1498" s="60" t="s">
        <v>1380</v>
      </c>
      <c r="B1498" s="60">
        <v>1</v>
      </c>
      <c r="C1498" s="60" t="s">
        <v>91</v>
      </c>
      <c r="D1498" s="60" t="s">
        <v>446</v>
      </c>
      <c r="E1498" s="70">
        <v>43622</v>
      </c>
      <c r="F1498" s="70">
        <v>44358</v>
      </c>
      <c r="G1498" s="61">
        <v>1</v>
      </c>
    </row>
    <row r="1499" spans="1:7" x14ac:dyDescent="0.3">
      <c r="A1499" s="62" t="s">
        <v>1381</v>
      </c>
      <c r="B1499" s="62">
        <v>1</v>
      </c>
      <c r="C1499" s="62" t="s">
        <v>91</v>
      </c>
      <c r="D1499" s="59" t="s">
        <v>533</v>
      </c>
      <c r="E1499" s="70">
        <v>44090</v>
      </c>
      <c r="F1499" s="70">
        <v>44358</v>
      </c>
      <c r="G1499" s="63">
        <v>1</v>
      </c>
    </row>
    <row r="1500" spans="1:7" x14ac:dyDescent="0.3">
      <c r="A1500" s="60" t="s">
        <v>1382</v>
      </c>
      <c r="B1500" s="60">
        <v>1</v>
      </c>
      <c r="C1500" s="60" t="s">
        <v>91</v>
      </c>
      <c r="D1500" s="60"/>
      <c r="E1500" s="71">
        <v>43710</v>
      </c>
      <c r="F1500" s="71">
        <v>44176</v>
      </c>
      <c r="G1500" s="61">
        <v>1</v>
      </c>
    </row>
    <row r="1501" spans="1:7" x14ac:dyDescent="0.3">
      <c r="A1501" s="60" t="s">
        <v>1382</v>
      </c>
      <c r="B1501" s="60">
        <v>2</v>
      </c>
      <c r="C1501" s="60" t="s">
        <v>91</v>
      </c>
      <c r="D1501" s="60" t="s">
        <v>444</v>
      </c>
      <c r="E1501" s="70">
        <v>43710</v>
      </c>
      <c r="F1501" s="70">
        <v>43727</v>
      </c>
      <c r="G1501" s="61">
        <v>1</v>
      </c>
    </row>
    <row r="1502" spans="1:7" x14ac:dyDescent="0.3">
      <c r="A1502" s="60" t="s">
        <v>1383</v>
      </c>
      <c r="B1502" s="60">
        <v>2</v>
      </c>
      <c r="C1502" s="60" t="s">
        <v>91</v>
      </c>
      <c r="D1502" s="60" t="s">
        <v>603</v>
      </c>
      <c r="E1502" s="70">
        <v>44007</v>
      </c>
      <c r="F1502" s="70">
        <v>44176</v>
      </c>
      <c r="G1502" s="61">
        <v>1</v>
      </c>
    </row>
    <row r="1503" spans="1:7" x14ac:dyDescent="0.3">
      <c r="A1503" s="60" t="s">
        <v>1384</v>
      </c>
      <c r="B1503" s="60">
        <v>1</v>
      </c>
      <c r="C1503" s="60" t="s">
        <v>91</v>
      </c>
      <c r="D1503" s="60" t="s">
        <v>1159</v>
      </c>
      <c r="E1503" s="71">
        <v>44007</v>
      </c>
      <c r="F1503" s="71">
        <v>44631</v>
      </c>
      <c r="G1503" s="61">
        <v>1</v>
      </c>
    </row>
    <row r="1504" spans="1:7" x14ac:dyDescent="0.3">
      <c r="A1504" s="60" t="s">
        <v>1384</v>
      </c>
      <c r="B1504" s="60">
        <v>2</v>
      </c>
      <c r="C1504" s="60" t="s">
        <v>91</v>
      </c>
      <c r="D1504" s="60" t="s">
        <v>596</v>
      </c>
      <c r="E1504" s="70">
        <v>44007</v>
      </c>
      <c r="F1504" s="70">
        <v>44631</v>
      </c>
      <c r="G1504" s="61">
        <v>1</v>
      </c>
    </row>
    <row r="1505" spans="1:7" x14ac:dyDescent="0.3">
      <c r="A1505" s="62" t="s">
        <v>1384</v>
      </c>
      <c r="B1505" s="62">
        <v>2</v>
      </c>
      <c r="C1505" s="62" t="s">
        <v>91</v>
      </c>
      <c r="D1505" s="62" t="s">
        <v>597</v>
      </c>
      <c r="E1505" s="70">
        <v>44007</v>
      </c>
      <c r="F1505" s="70">
        <v>44631</v>
      </c>
      <c r="G1505" s="63">
        <v>1</v>
      </c>
    </row>
    <row r="1506" spans="1:7" x14ac:dyDescent="0.3">
      <c r="A1506" s="60" t="s">
        <v>1385</v>
      </c>
      <c r="B1506" s="60">
        <v>1</v>
      </c>
      <c r="C1506" s="60" t="s">
        <v>91</v>
      </c>
      <c r="D1506" s="60" t="s">
        <v>533</v>
      </c>
      <c r="E1506" s="70">
        <v>44007</v>
      </c>
      <c r="F1506" s="70">
        <v>44449</v>
      </c>
      <c r="G1506" s="61">
        <v>1</v>
      </c>
    </row>
    <row r="1507" spans="1:7" x14ac:dyDescent="0.3">
      <c r="A1507" s="60" t="s">
        <v>1386</v>
      </c>
      <c r="B1507" s="60">
        <v>1</v>
      </c>
      <c r="C1507" s="60" t="s">
        <v>91</v>
      </c>
      <c r="D1507" s="60" t="s">
        <v>462</v>
      </c>
      <c r="E1507" s="70">
        <v>43622</v>
      </c>
      <c r="F1507" s="70">
        <v>44085</v>
      </c>
      <c r="G1507" s="61">
        <v>1</v>
      </c>
    </row>
    <row r="1508" spans="1:7" x14ac:dyDescent="0.3">
      <c r="A1508" s="62" t="s">
        <v>1387</v>
      </c>
      <c r="B1508" s="62">
        <v>1</v>
      </c>
      <c r="C1508" s="62" t="s">
        <v>91</v>
      </c>
      <c r="D1508" s="62" t="s">
        <v>446</v>
      </c>
      <c r="E1508" s="70">
        <v>43622</v>
      </c>
      <c r="F1508" s="70">
        <v>44085</v>
      </c>
      <c r="G1508" s="63">
        <v>1</v>
      </c>
    </row>
    <row r="1509" spans="1:7" x14ac:dyDescent="0.3">
      <c r="A1509" s="60" t="s">
        <v>1388</v>
      </c>
      <c r="B1509" s="60">
        <v>1</v>
      </c>
      <c r="C1509" s="60" t="s">
        <v>91</v>
      </c>
      <c r="D1509" s="60" t="s">
        <v>533</v>
      </c>
      <c r="E1509" s="70">
        <v>43447</v>
      </c>
      <c r="F1509" s="70">
        <v>44631</v>
      </c>
      <c r="G1509" s="61">
        <v>1</v>
      </c>
    </row>
    <row r="1510" spans="1:7" x14ac:dyDescent="0.3">
      <c r="A1510" s="60" t="s">
        <v>1389</v>
      </c>
      <c r="B1510" s="60">
        <v>1</v>
      </c>
      <c r="C1510" s="60" t="s">
        <v>91</v>
      </c>
      <c r="D1510" s="60" t="s">
        <v>533</v>
      </c>
      <c r="E1510" s="70">
        <v>43805</v>
      </c>
      <c r="F1510" s="70">
        <v>44631</v>
      </c>
      <c r="G1510" s="61">
        <v>1</v>
      </c>
    </row>
    <row r="1511" spans="1:7" x14ac:dyDescent="0.3">
      <c r="A1511" s="60" t="s">
        <v>1390</v>
      </c>
      <c r="B1511" s="60">
        <v>1</v>
      </c>
      <c r="C1511" s="60" t="s">
        <v>91</v>
      </c>
      <c r="D1511" s="60" t="s">
        <v>533</v>
      </c>
      <c r="E1511" s="71">
        <v>44358</v>
      </c>
      <c r="F1511" s="71">
        <v>44722</v>
      </c>
      <c r="G1511" s="61">
        <v>1</v>
      </c>
    </row>
    <row r="1512" spans="1:7" x14ac:dyDescent="0.3">
      <c r="A1512" s="62" t="s">
        <v>1390</v>
      </c>
      <c r="B1512" s="62">
        <v>2</v>
      </c>
      <c r="C1512" s="62" t="s">
        <v>91</v>
      </c>
      <c r="D1512" s="62" t="s">
        <v>533</v>
      </c>
      <c r="E1512" s="70">
        <v>44358</v>
      </c>
      <c r="F1512" s="70">
        <v>44722</v>
      </c>
      <c r="G1512" s="63">
        <v>1</v>
      </c>
    </row>
    <row r="1513" spans="1:7" x14ac:dyDescent="0.3">
      <c r="A1513" s="60" t="s">
        <v>1390</v>
      </c>
      <c r="B1513" s="60">
        <v>2</v>
      </c>
      <c r="C1513" s="60" t="s">
        <v>91</v>
      </c>
      <c r="D1513" s="60" t="s">
        <v>596</v>
      </c>
      <c r="E1513" s="70">
        <v>44713</v>
      </c>
      <c r="F1513" s="70">
        <v>44722</v>
      </c>
      <c r="G1513" s="61">
        <v>1</v>
      </c>
    </row>
    <row r="1514" spans="1:7" x14ac:dyDescent="0.3">
      <c r="A1514" s="60" t="s">
        <v>1391</v>
      </c>
      <c r="B1514" s="60">
        <v>1</v>
      </c>
      <c r="C1514" s="60" t="s">
        <v>91</v>
      </c>
      <c r="D1514" s="60" t="s">
        <v>533</v>
      </c>
      <c r="E1514" s="70">
        <v>44358</v>
      </c>
      <c r="F1514" s="70">
        <v>44447</v>
      </c>
      <c r="G1514" s="61">
        <v>1</v>
      </c>
    </row>
    <row r="1515" spans="1:7" x14ac:dyDescent="0.3">
      <c r="A1515" s="60" t="s">
        <v>1392</v>
      </c>
      <c r="B1515" s="60">
        <v>1</v>
      </c>
      <c r="C1515" s="60" t="s">
        <v>91</v>
      </c>
      <c r="D1515" s="60" t="s">
        <v>533</v>
      </c>
      <c r="E1515" s="70">
        <v>44358</v>
      </c>
      <c r="F1515" s="70">
        <v>44631</v>
      </c>
      <c r="G1515" s="61">
        <v>1</v>
      </c>
    </row>
    <row r="1516" spans="1:7" x14ac:dyDescent="0.3">
      <c r="A1516" s="60" t="s">
        <v>1393</v>
      </c>
      <c r="B1516" s="60">
        <v>1</v>
      </c>
      <c r="C1516" s="60" t="s">
        <v>91</v>
      </c>
      <c r="D1516" s="60" t="s">
        <v>533</v>
      </c>
      <c r="E1516" s="70">
        <v>44358</v>
      </c>
      <c r="F1516" s="70">
        <v>44631</v>
      </c>
      <c r="G1516" s="61">
        <v>1</v>
      </c>
    </row>
    <row r="1517" spans="1:7" x14ac:dyDescent="0.3">
      <c r="A1517" s="62" t="s">
        <v>1394</v>
      </c>
      <c r="B1517" s="62">
        <v>1</v>
      </c>
      <c r="C1517" s="62" t="s">
        <v>91</v>
      </c>
      <c r="D1517" s="59" t="s">
        <v>444</v>
      </c>
      <c r="E1517" s="70">
        <v>43531</v>
      </c>
      <c r="F1517" s="70">
        <v>43545</v>
      </c>
      <c r="G1517" s="63">
        <v>1</v>
      </c>
    </row>
    <row r="1518" spans="1:7" x14ac:dyDescent="0.3">
      <c r="A1518" s="60" t="s">
        <v>1395</v>
      </c>
      <c r="B1518" s="60">
        <v>1</v>
      </c>
      <c r="C1518" s="60" t="s">
        <v>91</v>
      </c>
      <c r="D1518" s="60" t="s">
        <v>444</v>
      </c>
      <c r="E1518" s="70">
        <v>43710</v>
      </c>
      <c r="F1518" s="70">
        <v>43727</v>
      </c>
      <c r="G1518" s="61">
        <v>1</v>
      </c>
    </row>
    <row r="1519" spans="1:7" x14ac:dyDescent="0.3">
      <c r="A1519" s="60" t="s">
        <v>1396</v>
      </c>
      <c r="B1519" s="60">
        <v>1</v>
      </c>
      <c r="C1519" s="60" t="s">
        <v>91</v>
      </c>
      <c r="D1519" s="60"/>
      <c r="E1519" s="71">
        <v>43710</v>
      </c>
      <c r="F1519" s="71">
        <v>44988</v>
      </c>
      <c r="G1519" s="61">
        <v>1</v>
      </c>
    </row>
    <row r="1520" spans="1:7" x14ac:dyDescent="0.3">
      <c r="A1520" s="60" t="s">
        <v>1396</v>
      </c>
      <c r="B1520" s="60">
        <v>2</v>
      </c>
      <c r="C1520" s="60" t="s">
        <v>91</v>
      </c>
      <c r="D1520" s="60" t="s">
        <v>444</v>
      </c>
      <c r="E1520" s="70">
        <v>43710</v>
      </c>
      <c r="F1520" s="70">
        <v>44365</v>
      </c>
      <c r="G1520" s="61">
        <v>1</v>
      </c>
    </row>
    <row r="1521" spans="1:7" x14ac:dyDescent="0.3">
      <c r="A1521" s="62" t="s">
        <v>1396</v>
      </c>
      <c r="B1521" s="62">
        <v>2</v>
      </c>
      <c r="C1521" s="62" t="s">
        <v>91</v>
      </c>
      <c r="D1521" s="62" t="s">
        <v>603</v>
      </c>
      <c r="E1521" s="70">
        <v>44007</v>
      </c>
      <c r="F1521" s="70">
        <v>44631</v>
      </c>
      <c r="G1521" s="63">
        <v>1</v>
      </c>
    </row>
    <row r="1522" spans="1:7" x14ac:dyDescent="0.3">
      <c r="A1522" s="60" t="s">
        <v>1396</v>
      </c>
      <c r="B1522" s="60">
        <v>2</v>
      </c>
      <c r="C1522" s="60" t="s">
        <v>91</v>
      </c>
      <c r="D1522" s="60" t="s">
        <v>597</v>
      </c>
      <c r="E1522" s="70">
        <v>44007</v>
      </c>
      <c r="F1522" s="70">
        <v>44631</v>
      </c>
      <c r="G1522" s="61">
        <v>1</v>
      </c>
    </row>
    <row r="1523" spans="1:7" x14ac:dyDescent="0.3">
      <c r="A1523" s="60" t="s">
        <v>1396</v>
      </c>
      <c r="B1523" s="60">
        <v>2</v>
      </c>
      <c r="C1523" s="60" t="s">
        <v>91</v>
      </c>
      <c r="D1523" s="60" t="s">
        <v>604</v>
      </c>
      <c r="E1523" s="70">
        <v>44007</v>
      </c>
      <c r="F1523" s="70">
        <v>44631</v>
      </c>
      <c r="G1523" s="61">
        <v>1</v>
      </c>
    </row>
    <row r="1524" spans="1:7" x14ac:dyDescent="0.3">
      <c r="A1524" s="60" t="s">
        <v>1397</v>
      </c>
      <c r="B1524" s="60">
        <v>2</v>
      </c>
      <c r="C1524" s="60" t="s">
        <v>91</v>
      </c>
      <c r="D1524" s="60" t="s">
        <v>627</v>
      </c>
      <c r="E1524" s="70">
        <v>44812</v>
      </c>
      <c r="F1524" s="70">
        <v>44988</v>
      </c>
      <c r="G1524" s="61">
        <v>1</v>
      </c>
    </row>
    <row r="1525" spans="1:7" x14ac:dyDescent="0.3">
      <c r="A1525" s="60" t="s">
        <v>1398</v>
      </c>
      <c r="B1525" s="60">
        <v>1</v>
      </c>
      <c r="C1525" s="60" t="s">
        <v>91</v>
      </c>
      <c r="D1525" s="60"/>
      <c r="E1525" s="71">
        <v>43257</v>
      </c>
      <c r="F1525" s="71">
        <v>44631</v>
      </c>
      <c r="G1525" s="61">
        <v>1</v>
      </c>
    </row>
    <row r="1526" spans="1:7" x14ac:dyDescent="0.3">
      <c r="A1526" s="60" t="s">
        <v>1398</v>
      </c>
      <c r="B1526" s="60">
        <v>2</v>
      </c>
      <c r="C1526" s="60" t="s">
        <v>91</v>
      </c>
      <c r="D1526" s="60" t="s">
        <v>478</v>
      </c>
      <c r="E1526" s="70">
        <v>43727</v>
      </c>
      <c r="F1526" s="70">
        <v>44540</v>
      </c>
      <c r="G1526" s="61">
        <v>1</v>
      </c>
    </row>
    <row r="1527" spans="1:7" x14ac:dyDescent="0.3">
      <c r="A1527" s="60" t="s">
        <v>1398</v>
      </c>
      <c r="B1527" s="60">
        <v>2</v>
      </c>
      <c r="C1527" s="60" t="s">
        <v>91</v>
      </c>
      <c r="D1527" s="60" t="s">
        <v>597</v>
      </c>
      <c r="E1527" s="70">
        <v>44273</v>
      </c>
      <c r="F1527" s="70">
        <v>44631</v>
      </c>
      <c r="G1527" s="61">
        <v>1</v>
      </c>
    </row>
    <row r="1528" spans="1:7" x14ac:dyDescent="0.3">
      <c r="A1528" s="60" t="s">
        <v>1398</v>
      </c>
      <c r="B1528" s="60">
        <v>2</v>
      </c>
      <c r="C1528" s="60" t="s">
        <v>91</v>
      </c>
      <c r="D1528" s="60" t="s">
        <v>478</v>
      </c>
      <c r="E1528" s="71">
        <v>43257</v>
      </c>
      <c r="F1528" s="71">
        <v>44631</v>
      </c>
      <c r="G1528" s="61">
        <v>1</v>
      </c>
    </row>
    <row r="1529" spans="1:7" x14ac:dyDescent="0.3">
      <c r="A1529" s="60" t="s">
        <v>1399</v>
      </c>
      <c r="B1529" s="60">
        <v>1</v>
      </c>
      <c r="C1529" s="60" t="s">
        <v>91</v>
      </c>
      <c r="D1529" s="60"/>
      <c r="E1529" s="71">
        <v>43531</v>
      </c>
      <c r="F1529" s="71">
        <v>44631</v>
      </c>
      <c r="G1529" s="61">
        <v>1</v>
      </c>
    </row>
    <row r="1530" spans="1:7" x14ac:dyDescent="0.3">
      <c r="A1530" s="60" t="s">
        <v>1400</v>
      </c>
      <c r="B1530" s="60">
        <v>2</v>
      </c>
      <c r="C1530" s="60" t="s">
        <v>91</v>
      </c>
      <c r="D1530" s="60" t="s">
        <v>444</v>
      </c>
      <c r="E1530" s="70">
        <v>43531</v>
      </c>
      <c r="F1530" s="70">
        <v>43713</v>
      </c>
      <c r="G1530" s="61">
        <v>1</v>
      </c>
    </row>
    <row r="1531" spans="1:7" x14ac:dyDescent="0.3">
      <c r="A1531" s="60" t="s">
        <v>1399</v>
      </c>
      <c r="B1531" s="60">
        <v>2</v>
      </c>
      <c r="C1531" s="60" t="s">
        <v>91</v>
      </c>
      <c r="D1531" s="59" t="s">
        <v>444</v>
      </c>
      <c r="E1531" s="70">
        <v>43721</v>
      </c>
      <c r="F1531" s="70">
        <v>43811</v>
      </c>
      <c r="G1531" s="61">
        <v>1</v>
      </c>
    </row>
    <row r="1532" spans="1:7" x14ac:dyDescent="0.3">
      <c r="A1532" s="60" t="s">
        <v>1399</v>
      </c>
      <c r="B1532" s="60">
        <v>2</v>
      </c>
      <c r="C1532" s="60" t="s">
        <v>91</v>
      </c>
      <c r="D1532" s="60" t="s">
        <v>446</v>
      </c>
      <c r="E1532" s="70">
        <v>44420</v>
      </c>
      <c r="F1532" s="70">
        <v>44540</v>
      </c>
      <c r="G1532" s="61">
        <v>1</v>
      </c>
    </row>
    <row r="1533" spans="1:7" x14ac:dyDescent="0.3">
      <c r="A1533" s="60" t="s">
        <v>1401</v>
      </c>
      <c r="B1533" s="60">
        <v>2</v>
      </c>
      <c r="C1533" s="60" t="s">
        <v>91</v>
      </c>
      <c r="D1533" s="60" t="s">
        <v>603</v>
      </c>
      <c r="E1533" s="70">
        <v>44172</v>
      </c>
      <c r="F1533" s="70">
        <v>44267</v>
      </c>
      <c r="G1533" s="61">
        <v>1</v>
      </c>
    </row>
    <row r="1534" spans="1:7" x14ac:dyDescent="0.3">
      <c r="A1534" s="60" t="s">
        <v>1399</v>
      </c>
      <c r="B1534" s="60">
        <v>2</v>
      </c>
      <c r="C1534" s="60" t="s">
        <v>91</v>
      </c>
      <c r="D1534" s="60" t="s">
        <v>1159</v>
      </c>
      <c r="E1534" s="71">
        <v>44468</v>
      </c>
      <c r="F1534" s="71">
        <v>44631</v>
      </c>
      <c r="G1534" s="61">
        <v>1</v>
      </c>
    </row>
    <row r="1535" spans="1:7" x14ac:dyDescent="0.3">
      <c r="A1535" s="62" t="s">
        <v>1399</v>
      </c>
      <c r="B1535" s="62">
        <v>3</v>
      </c>
      <c r="C1535" s="62" t="s">
        <v>91</v>
      </c>
      <c r="D1535" s="62" t="s">
        <v>603</v>
      </c>
      <c r="E1535" s="70">
        <v>44468</v>
      </c>
      <c r="F1535" s="70">
        <v>44631</v>
      </c>
      <c r="G1535" s="63">
        <v>1</v>
      </c>
    </row>
    <row r="1536" spans="1:7" x14ac:dyDescent="0.3">
      <c r="A1536" s="60" t="s">
        <v>1399</v>
      </c>
      <c r="B1536" s="60">
        <v>3</v>
      </c>
      <c r="C1536" s="60" t="s">
        <v>91</v>
      </c>
      <c r="D1536" s="60" t="s">
        <v>597</v>
      </c>
      <c r="E1536" s="70">
        <v>44468</v>
      </c>
      <c r="F1536" s="70">
        <v>44631</v>
      </c>
      <c r="G1536" s="61">
        <v>1</v>
      </c>
    </row>
    <row r="1537" spans="1:7" x14ac:dyDescent="0.3">
      <c r="A1537" s="60" t="s">
        <v>1399</v>
      </c>
      <c r="B1537" s="60">
        <v>3</v>
      </c>
      <c r="C1537" s="60" t="s">
        <v>91</v>
      </c>
      <c r="D1537" s="60" t="s">
        <v>604</v>
      </c>
      <c r="E1537" s="70">
        <v>44468</v>
      </c>
      <c r="F1537" s="70">
        <v>44631</v>
      </c>
      <c r="G1537" s="61">
        <v>1</v>
      </c>
    </row>
    <row r="1538" spans="1:7" x14ac:dyDescent="0.3">
      <c r="A1538" s="60" t="s">
        <v>1399</v>
      </c>
      <c r="B1538" s="60">
        <v>2</v>
      </c>
      <c r="C1538" s="60" t="s">
        <v>91</v>
      </c>
      <c r="D1538" s="60" t="s">
        <v>478</v>
      </c>
      <c r="E1538" s="70">
        <v>44630</v>
      </c>
      <c r="F1538" s="70">
        <v>44631</v>
      </c>
      <c r="G1538" s="61">
        <v>1</v>
      </c>
    </row>
    <row r="1539" spans="1:7" x14ac:dyDescent="0.3">
      <c r="A1539" s="60" t="s">
        <v>1402</v>
      </c>
      <c r="B1539" s="60">
        <v>1</v>
      </c>
      <c r="C1539" s="60" t="s">
        <v>91</v>
      </c>
      <c r="D1539" s="60" t="s">
        <v>444</v>
      </c>
      <c r="E1539" s="70">
        <v>43805</v>
      </c>
      <c r="F1539" s="70">
        <v>43812</v>
      </c>
      <c r="G1539" s="61">
        <v>1</v>
      </c>
    </row>
    <row r="1540" spans="1:7" x14ac:dyDescent="0.3">
      <c r="A1540" s="60" t="s">
        <v>1403</v>
      </c>
      <c r="B1540" s="60">
        <v>1</v>
      </c>
      <c r="C1540" s="60" t="s">
        <v>91</v>
      </c>
      <c r="D1540" s="60" t="s">
        <v>448</v>
      </c>
      <c r="E1540" s="70">
        <v>43915</v>
      </c>
      <c r="F1540" s="70">
        <v>44631</v>
      </c>
      <c r="G1540" s="61">
        <v>1</v>
      </c>
    </row>
    <row r="1541" spans="1:7" x14ac:dyDescent="0.3">
      <c r="A1541" s="60" t="s">
        <v>1404</v>
      </c>
      <c r="B1541" s="60">
        <v>1</v>
      </c>
      <c r="C1541" s="60" t="s">
        <v>91</v>
      </c>
      <c r="D1541" s="60" t="s">
        <v>478</v>
      </c>
      <c r="E1541" s="70">
        <v>43805</v>
      </c>
      <c r="F1541" s="70">
        <v>44358</v>
      </c>
      <c r="G1541" s="61">
        <v>1</v>
      </c>
    </row>
    <row r="1542" spans="1:7" x14ac:dyDescent="0.3">
      <c r="A1542" s="60" t="s">
        <v>1405</v>
      </c>
      <c r="B1542" s="60">
        <v>1</v>
      </c>
      <c r="C1542" s="60" t="s">
        <v>91</v>
      </c>
      <c r="D1542" s="60" t="s">
        <v>478</v>
      </c>
      <c r="E1542" s="71">
        <v>43915</v>
      </c>
      <c r="F1542" s="71">
        <v>44722</v>
      </c>
      <c r="G1542" s="61">
        <v>1</v>
      </c>
    </row>
    <row r="1543" spans="1:7" x14ac:dyDescent="0.3">
      <c r="A1543" s="60" t="s">
        <v>1406</v>
      </c>
      <c r="B1543" s="60">
        <v>2</v>
      </c>
      <c r="C1543" s="60" t="s">
        <v>91</v>
      </c>
      <c r="D1543" s="60" t="s">
        <v>478</v>
      </c>
      <c r="E1543" s="70">
        <v>44090</v>
      </c>
      <c r="F1543" s="70">
        <v>44540</v>
      </c>
      <c r="G1543" s="61">
        <v>1</v>
      </c>
    </row>
    <row r="1544" spans="1:7" x14ac:dyDescent="0.3">
      <c r="A1544" s="60" t="s">
        <v>1407</v>
      </c>
      <c r="B1544" s="60">
        <v>2</v>
      </c>
      <c r="C1544" s="60" t="s">
        <v>91</v>
      </c>
      <c r="D1544" s="60" t="s">
        <v>478</v>
      </c>
      <c r="E1544" s="70">
        <v>43915</v>
      </c>
      <c r="F1544" s="70">
        <v>44540</v>
      </c>
      <c r="G1544" s="61">
        <v>1</v>
      </c>
    </row>
    <row r="1545" spans="1:7" x14ac:dyDescent="0.3">
      <c r="A1545" s="60" t="s">
        <v>1408</v>
      </c>
      <c r="B1545" s="60">
        <v>2</v>
      </c>
      <c r="C1545" s="60" t="s">
        <v>91</v>
      </c>
      <c r="D1545" s="60" t="s">
        <v>478</v>
      </c>
      <c r="E1545" s="70">
        <v>43915</v>
      </c>
      <c r="F1545" s="70">
        <v>44722</v>
      </c>
      <c r="G1545" s="61">
        <v>1</v>
      </c>
    </row>
    <row r="1546" spans="1:7" x14ac:dyDescent="0.3">
      <c r="A1546" s="60" t="s">
        <v>1409</v>
      </c>
      <c r="B1546" s="60">
        <v>2</v>
      </c>
      <c r="C1546" s="60" t="s">
        <v>91</v>
      </c>
      <c r="D1546" s="60" t="s">
        <v>478</v>
      </c>
      <c r="E1546" s="70">
        <v>43915</v>
      </c>
      <c r="F1546" s="70">
        <v>44721</v>
      </c>
      <c r="G1546" s="61">
        <v>1</v>
      </c>
    </row>
    <row r="1547" spans="1:7" x14ac:dyDescent="0.3">
      <c r="A1547" s="60" t="s">
        <v>1410</v>
      </c>
      <c r="B1547" s="60">
        <v>2</v>
      </c>
      <c r="C1547" s="60" t="s">
        <v>91</v>
      </c>
      <c r="D1547" s="60" t="s">
        <v>478</v>
      </c>
      <c r="E1547" s="70">
        <v>43994</v>
      </c>
      <c r="F1547" s="70">
        <v>44540</v>
      </c>
      <c r="G1547" s="61">
        <v>1</v>
      </c>
    </row>
    <row r="1548" spans="1:7" x14ac:dyDescent="0.3">
      <c r="A1548" s="60" t="s">
        <v>1411</v>
      </c>
      <c r="B1548" s="60">
        <v>1</v>
      </c>
      <c r="C1548" s="60" t="s">
        <v>91</v>
      </c>
      <c r="D1548" s="60"/>
      <c r="E1548" s="71">
        <v>43915</v>
      </c>
      <c r="F1548" s="71">
        <v>44447</v>
      </c>
      <c r="G1548" s="61">
        <v>1</v>
      </c>
    </row>
    <row r="1549" spans="1:7" x14ac:dyDescent="0.3">
      <c r="A1549" s="60" t="s">
        <v>1411</v>
      </c>
      <c r="B1549" s="60">
        <v>2</v>
      </c>
      <c r="C1549" s="60" t="s">
        <v>91</v>
      </c>
      <c r="D1549" s="60" t="s">
        <v>462</v>
      </c>
      <c r="E1549" s="70">
        <v>43915</v>
      </c>
      <c r="F1549" s="70">
        <v>44362</v>
      </c>
      <c r="G1549" s="61">
        <v>1</v>
      </c>
    </row>
    <row r="1550" spans="1:7" x14ac:dyDescent="0.3">
      <c r="A1550" s="60" t="s">
        <v>1412</v>
      </c>
      <c r="B1550" s="60">
        <v>2</v>
      </c>
      <c r="C1550" s="60" t="s">
        <v>91</v>
      </c>
      <c r="D1550" s="60" t="s">
        <v>603</v>
      </c>
      <c r="E1550" s="70">
        <v>44088</v>
      </c>
      <c r="F1550" s="70">
        <v>44447</v>
      </c>
      <c r="G1550" s="61">
        <v>1</v>
      </c>
    </row>
    <row r="1551" spans="1:7" x14ac:dyDescent="0.3">
      <c r="A1551" s="60" t="s">
        <v>1413</v>
      </c>
      <c r="B1551" s="60">
        <v>1</v>
      </c>
      <c r="C1551" s="60" t="s">
        <v>91</v>
      </c>
      <c r="D1551" s="60" t="s">
        <v>448</v>
      </c>
      <c r="E1551" s="70">
        <v>43622</v>
      </c>
      <c r="F1551" s="70">
        <v>44540</v>
      </c>
      <c r="G1551" s="61">
        <v>1</v>
      </c>
    </row>
    <row r="1552" spans="1:7" x14ac:dyDescent="0.3">
      <c r="A1552" s="60" t="s">
        <v>1414</v>
      </c>
      <c r="B1552" s="60">
        <v>1</v>
      </c>
      <c r="C1552" s="60" t="s">
        <v>91</v>
      </c>
      <c r="D1552" s="60" t="s">
        <v>478</v>
      </c>
      <c r="E1552" s="70">
        <v>43447</v>
      </c>
      <c r="F1552" s="70">
        <v>44267</v>
      </c>
      <c r="G1552" s="61">
        <v>1</v>
      </c>
    </row>
    <row r="1553" spans="1:7" x14ac:dyDescent="0.3">
      <c r="A1553" s="60" t="s">
        <v>1415</v>
      </c>
      <c r="B1553" s="60">
        <v>1</v>
      </c>
      <c r="C1553" s="60" t="s">
        <v>91</v>
      </c>
      <c r="D1553" s="59" t="s">
        <v>478</v>
      </c>
      <c r="E1553" s="70">
        <v>44090</v>
      </c>
      <c r="F1553" s="70">
        <v>44267</v>
      </c>
      <c r="G1553" s="61">
        <v>1</v>
      </c>
    </row>
    <row r="1554" spans="1:7" x14ac:dyDescent="0.3">
      <c r="A1554" s="60" t="s">
        <v>1416</v>
      </c>
      <c r="B1554" s="60">
        <v>1</v>
      </c>
      <c r="C1554" s="60" t="s">
        <v>91</v>
      </c>
      <c r="D1554" s="60" t="s">
        <v>478</v>
      </c>
      <c r="E1554" s="71">
        <v>44341</v>
      </c>
      <c r="F1554" s="71">
        <v>44631</v>
      </c>
      <c r="G1554" s="61">
        <v>1</v>
      </c>
    </row>
    <row r="1555" spans="1:7" x14ac:dyDescent="0.3">
      <c r="A1555" s="62" t="s">
        <v>1417</v>
      </c>
      <c r="B1555" s="62">
        <v>2</v>
      </c>
      <c r="C1555" s="62" t="s">
        <v>91</v>
      </c>
      <c r="D1555" s="59" t="s">
        <v>478</v>
      </c>
      <c r="E1555" s="70">
        <v>44341</v>
      </c>
      <c r="F1555" s="70">
        <v>44447</v>
      </c>
      <c r="G1555" s="63">
        <v>1</v>
      </c>
    </row>
    <row r="1556" spans="1:7" x14ac:dyDescent="0.3">
      <c r="A1556" s="60" t="s">
        <v>1416</v>
      </c>
      <c r="B1556" s="60">
        <v>2</v>
      </c>
      <c r="C1556" s="60" t="s">
        <v>91</v>
      </c>
      <c r="D1556" s="60" t="s">
        <v>478</v>
      </c>
      <c r="E1556" s="70">
        <v>44540</v>
      </c>
      <c r="F1556" s="70">
        <v>44631</v>
      </c>
      <c r="G1556" s="61">
        <v>1</v>
      </c>
    </row>
    <row r="1557" spans="1:7" x14ac:dyDescent="0.3">
      <c r="A1557" s="60" t="s">
        <v>1416</v>
      </c>
      <c r="B1557" s="60">
        <v>2</v>
      </c>
      <c r="C1557" s="60" t="s">
        <v>91</v>
      </c>
      <c r="D1557" s="60" t="s">
        <v>603</v>
      </c>
      <c r="E1557" s="70">
        <v>44630</v>
      </c>
      <c r="F1557" s="70">
        <v>44631</v>
      </c>
      <c r="G1557" s="61">
        <v>1</v>
      </c>
    </row>
    <row r="1558" spans="1:7" x14ac:dyDescent="0.3">
      <c r="A1558" s="62" t="s">
        <v>1416</v>
      </c>
      <c r="B1558" s="62">
        <v>2</v>
      </c>
      <c r="C1558" s="62" t="s">
        <v>91</v>
      </c>
      <c r="D1558" s="59" t="s">
        <v>597</v>
      </c>
      <c r="E1558" s="70">
        <v>44630</v>
      </c>
      <c r="F1558" s="70">
        <v>44631</v>
      </c>
      <c r="G1558" s="63">
        <v>1</v>
      </c>
    </row>
    <row r="1559" spans="1:7" x14ac:dyDescent="0.3">
      <c r="A1559" s="60" t="s">
        <v>1416</v>
      </c>
      <c r="B1559" s="60">
        <v>2</v>
      </c>
      <c r="C1559" s="60" t="s">
        <v>91</v>
      </c>
      <c r="D1559" s="60" t="s">
        <v>604</v>
      </c>
      <c r="E1559" s="70">
        <v>44630</v>
      </c>
      <c r="F1559" s="70">
        <v>44631</v>
      </c>
      <c r="G1559" s="61">
        <v>1</v>
      </c>
    </row>
    <row r="1560" spans="1:7" x14ac:dyDescent="0.3">
      <c r="A1560" s="60" t="s">
        <v>1418</v>
      </c>
      <c r="B1560" s="60">
        <v>1</v>
      </c>
      <c r="C1560" s="60" t="s">
        <v>91</v>
      </c>
      <c r="D1560" s="60" t="s">
        <v>478</v>
      </c>
      <c r="E1560" s="71">
        <v>43809</v>
      </c>
      <c r="F1560" s="71">
        <v>44722</v>
      </c>
      <c r="G1560" s="61">
        <v>1</v>
      </c>
    </row>
    <row r="1561" spans="1:7" x14ac:dyDescent="0.3">
      <c r="A1561" s="60" t="s">
        <v>1418</v>
      </c>
      <c r="B1561" s="60">
        <v>2</v>
      </c>
      <c r="C1561" s="60" t="s">
        <v>91</v>
      </c>
      <c r="D1561" s="60" t="s">
        <v>478</v>
      </c>
      <c r="E1561" s="70">
        <v>43809</v>
      </c>
      <c r="F1561" s="70">
        <v>44722</v>
      </c>
      <c r="G1561" s="61">
        <v>1</v>
      </c>
    </row>
    <row r="1562" spans="1:7" x14ac:dyDescent="0.3">
      <c r="A1562" s="62" t="s">
        <v>1418</v>
      </c>
      <c r="B1562" s="62">
        <v>2</v>
      </c>
      <c r="C1562" s="62" t="s">
        <v>91</v>
      </c>
      <c r="D1562" s="59" t="s">
        <v>1419</v>
      </c>
      <c r="E1562" s="70">
        <v>43809</v>
      </c>
      <c r="F1562" s="70">
        <v>44722</v>
      </c>
      <c r="G1562" s="63">
        <v>1</v>
      </c>
    </row>
    <row r="1563" spans="1:7" x14ac:dyDescent="0.3">
      <c r="A1563" s="60" t="s">
        <v>1418</v>
      </c>
      <c r="B1563" s="60">
        <v>2</v>
      </c>
      <c r="C1563" s="60" t="s">
        <v>91</v>
      </c>
      <c r="D1563" s="60" t="s">
        <v>1419</v>
      </c>
      <c r="E1563" s="70">
        <v>43809</v>
      </c>
      <c r="F1563" s="70">
        <v>44722</v>
      </c>
      <c r="G1563" s="61">
        <v>1</v>
      </c>
    </row>
    <row r="1564" spans="1:7" x14ac:dyDescent="0.3">
      <c r="A1564" s="60" t="s">
        <v>130</v>
      </c>
      <c r="B1564" s="60">
        <v>1</v>
      </c>
      <c r="C1564" s="60" t="s">
        <v>91</v>
      </c>
      <c r="D1564" s="60"/>
      <c r="E1564" s="71">
        <v>43901</v>
      </c>
      <c r="F1564" s="71">
        <v>44631</v>
      </c>
      <c r="G1564" s="61">
        <v>1</v>
      </c>
    </row>
    <row r="1565" spans="1:7" x14ac:dyDescent="0.3">
      <c r="A1565" s="60" t="s">
        <v>1420</v>
      </c>
      <c r="B1565" s="60">
        <v>2</v>
      </c>
      <c r="C1565" s="60" t="s">
        <v>91</v>
      </c>
      <c r="D1565" s="60" t="s">
        <v>446</v>
      </c>
      <c r="E1565" s="71">
        <v>43901</v>
      </c>
      <c r="F1565" s="71">
        <v>44631</v>
      </c>
      <c r="G1565" s="61">
        <v>1</v>
      </c>
    </row>
    <row r="1566" spans="1:7" x14ac:dyDescent="0.3">
      <c r="A1566" s="62" t="s">
        <v>1420</v>
      </c>
      <c r="B1566" s="62">
        <v>3</v>
      </c>
      <c r="C1566" s="62" t="s">
        <v>91</v>
      </c>
      <c r="D1566" s="59" t="s">
        <v>446</v>
      </c>
      <c r="E1566" s="70">
        <v>43915</v>
      </c>
      <c r="F1566" s="70">
        <v>43994</v>
      </c>
      <c r="G1566" s="63">
        <v>1</v>
      </c>
    </row>
    <row r="1567" spans="1:7" x14ac:dyDescent="0.3">
      <c r="A1567" s="60" t="s">
        <v>1420</v>
      </c>
      <c r="B1567" s="60">
        <v>3</v>
      </c>
      <c r="C1567" s="60" t="s">
        <v>91</v>
      </c>
      <c r="D1567" s="60" t="s">
        <v>603</v>
      </c>
      <c r="E1567" s="70">
        <v>43901</v>
      </c>
      <c r="F1567" s="70">
        <v>44631</v>
      </c>
      <c r="G1567" s="61">
        <v>1</v>
      </c>
    </row>
    <row r="1568" spans="1:7" x14ac:dyDescent="0.3">
      <c r="A1568" s="60" t="s">
        <v>1421</v>
      </c>
      <c r="B1568" s="60">
        <v>2</v>
      </c>
      <c r="C1568" s="60" t="s">
        <v>91</v>
      </c>
      <c r="D1568" s="60"/>
      <c r="E1568" s="71">
        <v>43915</v>
      </c>
      <c r="F1568" s="71">
        <v>44447</v>
      </c>
      <c r="G1568" s="61">
        <v>1</v>
      </c>
    </row>
    <row r="1569" spans="1:7" x14ac:dyDescent="0.3">
      <c r="A1569" s="60" t="s">
        <v>1421</v>
      </c>
      <c r="B1569" s="60">
        <v>3</v>
      </c>
      <c r="C1569" s="60" t="s">
        <v>91</v>
      </c>
      <c r="D1569" s="60" t="s">
        <v>446</v>
      </c>
      <c r="E1569" s="70">
        <v>43915</v>
      </c>
      <c r="F1569" s="70">
        <v>43994</v>
      </c>
      <c r="G1569" s="61">
        <v>1</v>
      </c>
    </row>
    <row r="1570" spans="1:7" x14ac:dyDescent="0.3">
      <c r="A1570" s="62" t="s">
        <v>1421</v>
      </c>
      <c r="B1570" s="62">
        <v>3</v>
      </c>
      <c r="C1570" s="62" t="s">
        <v>91</v>
      </c>
      <c r="D1570" s="59" t="s">
        <v>1159</v>
      </c>
      <c r="E1570" s="71">
        <v>44273</v>
      </c>
      <c r="F1570" s="71">
        <v>44447</v>
      </c>
      <c r="G1570" s="63">
        <v>1</v>
      </c>
    </row>
    <row r="1571" spans="1:7" x14ac:dyDescent="0.3">
      <c r="A1571" s="60" t="s">
        <v>1421</v>
      </c>
      <c r="B1571" s="60">
        <v>4</v>
      </c>
      <c r="C1571" s="60" t="s">
        <v>91</v>
      </c>
      <c r="D1571" s="60" t="s">
        <v>596</v>
      </c>
      <c r="E1571" s="70">
        <v>44273</v>
      </c>
      <c r="F1571" s="70">
        <v>44447</v>
      </c>
      <c r="G1571" s="61">
        <v>1</v>
      </c>
    </row>
    <row r="1572" spans="1:7" x14ac:dyDescent="0.3">
      <c r="A1572" s="60" t="s">
        <v>1421</v>
      </c>
      <c r="B1572" s="60">
        <v>4</v>
      </c>
      <c r="C1572" s="60" t="s">
        <v>91</v>
      </c>
      <c r="D1572" s="60" t="s">
        <v>597</v>
      </c>
      <c r="E1572" s="70">
        <v>44273</v>
      </c>
      <c r="F1572" s="70">
        <v>44358</v>
      </c>
      <c r="G1572" s="61">
        <v>1</v>
      </c>
    </row>
    <row r="1573" spans="1:7" x14ac:dyDescent="0.3">
      <c r="A1573" s="60" t="s">
        <v>1422</v>
      </c>
      <c r="B1573" s="60">
        <v>2</v>
      </c>
      <c r="C1573" s="60" t="s">
        <v>91</v>
      </c>
      <c r="D1573" s="60"/>
      <c r="E1573" s="71">
        <v>43915</v>
      </c>
      <c r="F1573" s="71">
        <v>44631</v>
      </c>
      <c r="G1573" s="61">
        <v>1</v>
      </c>
    </row>
    <row r="1574" spans="1:7" x14ac:dyDescent="0.3">
      <c r="A1574" s="62" t="s">
        <v>1422</v>
      </c>
      <c r="B1574" s="62">
        <v>3</v>
      </c>
      <c r="C1574" s="62" t="s">
        <v>91</v>
      </c>
      <c r="D1574" s="59" t="s">
        <v>446</v>
      </c>
      <c r="E1574" s="70">
        <v>43915</v>
      </c>
      <c r="F1574" s="70">
        <v>43994</v>
      </c>
      <c r="G1574" s="63">
        <v>1</v>
      </c>
    </row>
    <row r="1575" spans="1:7" x14ac:dyDescent="0.3">
      <c r="A1575" s="60" t="s">
        <v>1422</v>
      </c>
      <c r="B1575" s="60">
        <v>3</v>
      </c>
      <c r="C1575" s="60" t="s">
        <v>91</v>
      </c>
      <c r="D1575" s="60" t="s">
        <v>1159</v>
      </c>
      <c r="E1575" s="71">
        <v>44449</v>
      </c>
      <c r="F1575" s="71">
        <v>44631</v>
      </c>
      <c r="G1575" s="61">
        <v>1</v>
      </c>
    </row>
    <row r="1576" spans="1:7" x14ac:dyDescent="0.3">
      <c r="A1576" s="60" t="s">
        <v>1422</v>
      </c>
      <c r="B1576" s="60">
        <v>4</v>
      </c>
      <c r="C1576" s="60" t="s">
        <v>91</v>
      </c>
      <c r="D1576" s="60" t="s">
        <v>603</v>
      </c>
      <c r="E1576" s="70">
        <v>44449</v>
      </c>
      <c r="F1576" s="70">
        <v>44631</v>
      </c>
      <c r="G1576" s="61">
        <v>1</v>
      </c>
    </row>
    <row r="1577" spans="1:7" x14ac:dyDescent="0.3">
      <c r="A1577" s="60" t="s">
        <v>1422</v>
      </c>
      <c r="B1577" s="60">
        <v>4</v>
      </c>
      <c r="C1577" s="60" t="s">
        <v>91</v>
      </c>
      <c r="D1577" s="60" t="s">
        <v>596</v>
      </c>
      <c r="E1577" s="70">
        <v>44449</v>
      </c>
      <c r="F1577" s="70">
        <v>44631</v>
      </c>
      <c r="G1577" s="61">
        <v>1</v>
      </c>
    </row>
    <row r="1578" spans="1:7" x14ac:dyDescent="0.3">
      <c r="A1578" s="62" t="s">
        <v>1422</v>
      </c>
      <c r="B1578" s="62">
        <v>4</v>
      </c>
      <c r="C1578" s="62" t="s">
        <v>91</v>
      </c>
      <c r="D1578" s="59" t="s">
        <v>597</v>
      </c>
      <c r="E1578" s="70">
        <v>44449</v>
      </c>
      <c r="F1578" s="70">
        <v>44631</v>
      </c>
      <c r="G1578" s="63">
        <v>1</v>
      </c>
    </row>
    <row r="1579" spans="1:7" x14ac:dyDescent="0.3">
      <c r="A1579" s="60" t="s">
        <v>1423</v>
      </c>
      <c r="B1579" s="60">
        <v>2</v>
      </c>
      <c r="C1579" s="60" t="s">
        <v>91</v>
      </c>
      <c r="D1579" s="60"/>
      <c r="E1579" s="71">
        <v>43915</v>
      </c>
      <c r="F1579" s="71">
        <v>44449</v>
      </c>
      <c r="G1579" s="61">
        <v>1</v>
      </c>
    </row>
    <row r="1580" spans="1:7" x14ac:dyDescent="0.3">
      <c r="A1580" s="60" t="s">
        <v>1423</v>
      </c>
      <c r="B1580" s="60">
        <v>3</v>
      </c>
      <c r="C1580" s="60" t="s">
        <v>91</v>
      </c>
      <c r="D1580" s="60" t="s">
        <v>446</v>
      </c>
      <c r="E1580" s="70">
        <v>43915</v>
      </c>
      <c r="F1580" s="70">
        <v>43994</v>
      </c>
      <c r="G1580" s="61">
        <v>1</v>
      </c>
    </row>
    <row r="1581" spans="1:7" x14ac:dyDescent="0.3">
      <c r="A1581" s="62" t="s">
        <v>1423</v>
      </c>
      <c r="B1581" s="62">
        <v>3</v>
      </c>
      <c r="C1581" s="62" t="s">
        <v>91</v>
      </c>
      <c r="D1581" s="59" t="s">
        <v>1159</v>
      </c>
      <c r="E1581" s="71">
        <v>44274</v>
      </c>
      <c r="F1581" s="71">
        <v>44449</v>
      </c>
      <c r="G1581" s="63">
        <v>1</v>
      </c>
    </row>
    <row r="1582" spans="1:7" x14ac:dyDescent="0.3">
      <c r="A1582" s="60" t="s">
        <v>1423</v>
      </c>
      <c r="B1582" s="60">
        <v>4</v>
      </c>
      <c r="C1582" s="60" t="s">
        <v>91</v>
      </c>
      <c r="D1582" s="60" t="s">
        <v>603</v>
      </c>
      <c r="E1582" s="70">
        <v>44274</v>
      </c>
      <c r="F1582" s="70">
        <v>44449</v>
      </c>
      <c r="G1582" s="61">
        <v>1</v>
      </c>
    </row>
    <row r="1583" spans="1:7" x14ac:dyDescent="0.3">
      <c r="A1583" s="60" t="s">
        <v>1423</v>
      </c>
      <c r="B1583" s="60">
        <v>4</v>
      </c>
      <c r="C1583" s="60" t="s">
        <v>91</v>
      </c>
      <c r="D1583" s="60" t="s">
        <v>596</v>
      </c>
      <c r="E1583" s="70">
        <v>44274</v>
      </c>
      <c r="F1583" s="70">
        <v>44449</v>
      </c>
      <c r="G1583" s="61">
        <v>1</v>
      </c>
    </row>
    <row r="1584" spans="1:7" x14ac:dyDescent="0.3">
      <c r="A1584" s="60" t="s">
        <v>1424</v>
      </c>
      <c r="B1584" s="60">
        <v>2</v>
      </c>
      <c r="C1584" s="60" t="s">
        <v>91</v>
      </c>
      <c r="D1584" s="60"/>
      <c r="E1584" s="71">
        <v>43901</v>
      </c>
      <c r="F1584" s="71">
        <v>44631</v>
      </c>
      <c r="G1584" s="61">
        <v>1</v>
      </c>
    </row>
    <row r="1585" spans="1:7" x14ac:dyDescent="0.3">
      <c r="A1585" s="60" t="s">
        <v>1424</v>
      </c>
      <c r="B1585" s="60">
        <v>3</v>
      </c>
      <c r="C1585" s="60" t="s">
        <v>91</v>
      </c>
      <c r="D1585" s="60" t="s">
        <v>446</v>
      </c>
      <c r="E1585" s="70">
        <v>43901</v>
      </c>
      <c r="F1585" s="70">
        <v>44007</v>
      </c>
      <c r="G1585" s="61">
        <v>1</v>
      </c>
    </row>
    <row r="1586" spans="1:7" x14ac:dyDescent="0.3">
      <c r="A1586" s="62" t="s">
        <v>1424</v>
      </c>
      <c r="B1586" s="62">
        <v>3</v>
      </c>
      <c r="C1586" s="62" t="s">
        <v>91</v>
      </c>
      <c r="D1586" s="59" t="s">
        <v>1159</v>
      </c>
      <c r="E1586" s="71">
        <v>44274</v>
      </c>
      <c r="F1586" s="71">
        <v>44631</v>
      </c>
      <c r="G1586" s="63">
        <v>1</v>
      </c>
    </row>
    <row r="1587" spans="1:7" x14ac:dyDescent="0.3">
      <c r="A1587" s="60" t="s">
        <v>1424</v>
      </c>
      <c r="B1587" s="60">
        <v>4</v>
      </c>
      <c r="C1587" s="60" t="s">
        <v>91</v>
      </c>
      <c r="D1587" s="60" t="s">
        <v>596</v>
      </c>
      <c r="E1587" s="70">
        <v>44274</v>
      </c>
      <c r="F1587" s="70">
        <v>44631</v>
      </c>
      <c r="G1587" s="61">
        <v>1</v>
      </c>
    </row>
    <row r="1588" spans="1:7" x14ac:dyDescent="0.3">
      <c r="A1588" s="60" t="s">
        <v>1424</v>
      </c>
      <c r="B1588" s="60">
        <v>4</v>
      </c>
      <c r="C1588" s="60" t="s">
        <v>91</v>
      </c>
      <c r="D1588" s="60" t="s">
        <v>597</v>
      </c>
      <c r="E1588" s="70">
        <v>44274</v>
      </c>
      <c r="F1588" s="70">
        <v>44631</v>
      </c>
      <c r="G1588" s="61">
        <v>1</v>
      </c>
    </row>
    <row r="1589" spans="1:7" x14ac:dyDescent="0.3">
      <c r="A1589" s="60" t="s">
        <v>1425</v>
      </c>
      <c r="B1589" s="60">
        <v>2</v>
      </c>
      <c r="C1589" s="60" t="s">
        <v>91</v>
      </c>
      <c r="D1589" s="60" t="s">
        <v>446</v>
      </c>
      <c r="E1589" s="70">
        <v>43901</v>
      </c>
      <c r="F1589" s="70">
        <v>44007</v>
      </c>
      <c r="G1589" s="61">
        <v>1</v>
      </c>
    </row>
    <row r="1590" spans="1:7" x14ac:dyDescent="0.3">
      <c r="A1590" s="62" t="s">
        <v>1426</v>
      </c>
      <c r="B1590" s="62">
        <v>2</v>
      </c>
      <c r="C1590" s="62" t="s">
        <v>91</v>
      </c>
      <c r="D1590" s="59"/>
      <c r="E1590" s="71">
        <v>43901</v>
      </c>
      <c r="F1590" s="71">
        <v>44631</v>
      </c>
      <c r="G1590" s="63">
        <v>1</v>
      </c>
    </row>
    <row r="1591" spans="1:7" x14ac:dyDescent="0.3">
      <c r="A1591" s="60" t="s">
        <v>1426</v>
      </c>
      <c r="B1591" s="60">
        <v>3</v>
      </c>
      <c r="C1591" s="60" t="s">
        <v>91</v>
      </c>
      <c r="D1591" s="60" t="s">
        <v>446</v>
      </c>
      <c r="E1591" s="70">
        <v>43901</v>
      </c>
      <c r="F1591" s="70">
        <v>44007</v>
      </c>
      <c r="G1591" s="61">
        <v>1</v>
      </c>
    </row>
    <row r="1592" spans="1:7" x14ac:dyDescent="0.3">
      <c r="A1592" s="60" t="s">
        <v>1426</v>
      </c>
      <c r="B1592" s="60">
        <v>3</v>
      </c>
      <c r="C1592" s="60" t="s">
        <v>91</v>
      </c>
      <c r="D1592" s="60" t="s">
        <v>1159</v>
      </c>
      <c r="E1592" s="71">
        <v>44274</v>
      </c>
      <c r="F1592" s="71">
        <v>44631</v>
      </c>
      <c r="G1592" s="61">
        <v>1</v>
      </c>
    </row>
    <row r="1593" spans="1:7" x14ac:dyDescent="0.3">
      <c r="A1593" s="60" t="s">
        <v>1426</v>
      </c>
      <c r="B1593" s="60">
        <v>4</v>
      </c>
      <c r="C1593" s="60" t="s">
        <v>91</v>
      </c>
      <c r="D1593" s="60" t="s">
        <v>596</v>
      </c>
      <c r="E1593" s="70">
        <v>44274</v>
      </c>
      <c r="F1593" s="70">
        <v>44631</v>
      </c>
      <c r="G1593" s="61">
        <v>1</v>
      </c>
    </row>
    <row r="1594" spans="1:7" x14ac:dyDescent="0.3">
      <c r="A1594" s="62" t="s">
        <v>1426</v>
      </c>
      <c r="B1594" s="62">
        <v>4</v>
      </c>
      <c r="C1594" s="62" t="s">
        <v>91</v>
      </c>
      <c r="D1594" s="59" t="s">
        <v>597</v>
      </c>
      <c r="E1594" s="70">
        <v>44274</v>
      </c>
      <c r="F1594" s="70">
        <v>44631</v>
      </c>
      <c r="G1594" s="63">
        <v>1</v>
      </c>
    </row>
    <row r="1595" spans="1:7" x14ac:dyDescent="0.3">
      <c r="A1595" s="60" t="s">
        <v>1427</v>
      </c>
      <c r="B1595" s="60">
        <v>2</v>
      </c>
      <c r="C1595" s="60" t="s">
        <v>91</v>
      </c>
      <c r="D1595" s="60"/>
      <c r="E1595" s="71">
        <v>43901</v>
      </c>
      <c r="F1595" s="71">
        <v>44365</v>
      </c>
      <c r="G1595" s="61">
        <v>1</v>
      </c>
    </row>
    <row r="1596" spans="1:7" x14ac:dyDescent="0.3">
      <c r="A1596" s="62" t="s">
        <v>1427</v>
      </c>
      <c r="B1596" s="62">
        <v>3</v>
      </c>
      <c r="C1596" s="62" t="s">
        <v>91</v>
      </c>
      <c r="D1596" s="59" t="s">
        <v>446</v>
      </c>
      <c r="E1596" s="70">
        <v>43901</v>
      </c>
      <c r="F1596" s="70">
        <v>44007</v>
      </c>
      <c r="G1596" s="63">
        <v>1</v>
      </c>
    </row>
    <row r="1597" spans="1:7" x14ac:dyDescent="0.3">
      <c r="A1597" s="60" t="s">
        <v>1427</v>
      </c>
      <c r="B1597" s="60">
        <v>3</v>
      </c>
      <c r="C1597" s="60" t="s">
        <v>91</v>
      </c>
      <c r="D1597" s="60" t="s">
        <v>603</v>
      </c>
      <c r="E1597" s="70">
        <v>44358</v>
      </c>
      <c r="F1597" s="70">
        <v>44365</v>
      </c>
      <c r="G1597" s="61">
        <v>1</v>
      </c>
    </row>
    <row r="1598" spans="1:7" x14ac:dyDescent="0.3">
      <c r="A1598" s="60" t="s">
        <v>1427</v>
      </c>
      <c r="B1598" s="60">
        <v>3</v>
      </c>
      <c r="C1598" s="60" t="s">
        <v>91</v>
      </c>
      <c r="D1598" s="60" t="s">
        <v>597</v>
      </c>
      <c r="E1598" s="70">
        <v>44358</v>
      </c>
      <c r="F1598" s="70">
        <v>44365</v>
      </c>
      <c r="G1598" s="61">
        <v>1</v>
      </c>
    </row>
    <row r="1599" spans="1:7" x14ac:dyDescent="0.3">
      <c r="A1599" s="62" t="s">
        <v>1428</v>
      </c>
      <c r="B1599" s="62">
        <v>2</v>
      </c>
      <c r="C1599" s="62" t="s">
        <v>91</v>
      </c>
      <c r="D1599" s="59"/>
      <c r="E1599" s="71">
        <v>43901</v>
      </c>
      <c r="F1599" s="71">
        <v>44449</v>
      </c>
      <c r="G1599" s="63">
        <v>1</v>
      </c>
    </row>
    <row r="1600" spans="1:7" x14ac:dyDescent="0.3">
      <c r="A1600" s="60" t="s">
        <v>1428</v>
      </c>
      <c r="B1600" s="60">
        <v>3</v>
      </c>
      <c r="C1600" s="60" t="s">
        <v>91</v>
      </c>
      <c r="D1600" s="60" t="s">
        <v>446</v>
      </c>
      <c r="E1600" s="70">
        <v>43901</v>
      </c>
      <c r="F1600" s="70">
        <v>44007</v>
      </c>
      <c r="G1600" s="61">
        <v>1</v>
      </c>
    </row>
    <row r="1601" spans="1:7" x14ac:dyDescent="0.3">
      <c r="A1601" s="60" t="s">
        <v>1428</v>
      </c>
      <c r="B1601" s="60">
        <v>3</v>
      </c>
      <c r="C1601" s="60" t="s">
        <v>91</v>
      </c>
      <c r="D1601" s="60" t="s">
        <v>448</v>
      </c>
      <c r="E1601" s="70">
        <v>44090</v>
      </c>
      <c r="F1601" s="70">
        <v>44447</v>
      </c>
      <c r="G1601" s="61">
        <v>1</v>
      </c>
    </row>
    <row r="1602" spans="1:7" x14ac:dyDescent="0.3">
      <c r="A1602" s="60" t="s">
        <v>1428</v>
      </c>
      <c r="B1602" s="60">
        <v>3</v>
      </c>
      <c r="C1602" s="60" t="s">
        <v>91</v>
      </c>
      <c r="D1602" s="60" t="s">
        <v>596</v>
      </c>
      <c r="E1602" s="70">
        <v>44274</v>
      </c>
      <c r="F1602" s="70">
        <v>44449</v>
      </c>
      <c r="G1602" s="61">
        <v>1</v>
      </c>
    </row>
    <row r="1603" spans="1:7" x14ac:dyDescent="0.3">
      <c r="A1603" s="62" t="s">
        <v>1428</v>
      </c>
      <c r="B1603" s="62">
        <v>3</v>
      </c>
      <c r="C1603" s="62" t="s">
        <v>91</v>
      </c>
      <c r="D1603" s="59" t="s">
        <v>597</v>
      </c>
      <c r="E1603" s="70">
        <v>44274</v>
      </c>
      <c r="F1603" s="70">
        <v>44449</v>
      </c>
      <c r="G1603" s="63">
        <v>1</v>
      </c>
    </row>
    <row r="1604" spans="1:7" x14ac:dyDescent="0.3">
      <c r="A1604" s="60" t="s">
        <v>1429</v>
      </c>
      <c r="B1604" s="60">
        <v>1</v>
      </c>
      <c r="C1604" s="60" t="s">
        <v>91</v>
      </c>
      <c r="D1604" s="60" t="s">
        <v>627</v>
      </c>
      <c r="E1604" s="70">
        <v>44540</v>
      </c>
      <c r="F1604" s="70">
        <v>44642</v>
      </c>
      <c r="G1604" s="61">
        <v>1</v>
      </c>
    </row>
    <row r="1605" spans="1:7" x14ac:dyDescent="0.3">
      <c r="A1605" s="60" t="s">
        <v>1430</v>
      </c>
      <c r="B1605" s="60">
        <v>1</v>
      </c>
      <c r="C1605" s="60" t="s">
        <v>91</v>
      </c>
      <c r="D1605" s="60" t="s">
        <v>603</v>
      </c>
      <c r="E1605" s="71">
        <v>44007</v>
      </c>
      <c r="F1605" s="71">
        <v>44631</v>
      </c>
      <c r="G1605" s="61">
        <v>1</v>
      </c>
    </row>
    <row r="1606" spans="1:7" x14ac:dyDescent="0.3">
      <c r="A1606" s="60" t="s">
        <v>1430</v>
      </c>
      <c r="B1606" s="60">
        <v>2</v>
      </c>
      <c r="C1606" s="60" t="s">
        <v>91</v>
      </c>
      <c r="D1606" s="60" t="s">
        <v>603</v>
      </c>
      <c r="E1606" s="70">
        <v>44007</v>
      </c>
      <c r="F1606" s="70">
        <v>44631</v>
      </c>
      <c r="G1606" s="61">
        <v>1</v>
      </c>
    </row>
    <row r="1607" spans="1:7" x14ac:dyDescent="0.3">
      <c r="A1607" s="60" t="s">
        <v>1431</v>
      </c>
      <c r="B1607" s="60">
        <v>2</v>
      </c>
      <c r="C1607" s="60" t="s">
        <v>91</v>
      </c>
      <c r="D1607" s="60" t="s">
        <v>603</v>
      </c>
      <c r="E1607" s="70">
        <v>44007</v>
      </c>
      <c r="F1607" s="70">
        <v>44459</v>
      </c>
      <c r="G1607" s="61">
        <v>1</v>
      </c>
    </row>
    <row r="1608" spans="1:7" x14ac:dyDescent="0.3">
      <c r="A1608" s="62" t="s">
        <v>1432</v>
      </c>
      <c r="B1608" s="62">
        <v>1</v>
      </c>
      <c r="C1608" s="62" t="s">
        <v>91</v>
      </c>
      <c r="D1608" s="59" t="s">
        <v>603</v>
      </c>
      <c r="E1608" s="71">
        <v>44007</v>
      </c>
      <c r="F1608" s="71">
        <v>44631</v>
      </c>
      <c r="G1608" s="63">
        <v>1</v>
      </c>
    </row>
    <row r="1609" spans="1:7" x14ac:dyDescent="0.3">
      <c r="A1609" s="60" t="s">
        <v>1432</v>
      </c>
      <c r="B1609" s="60">
        <v>2</v>
      </c>
      <c r="C1609" s="60" t="s">
        <v>91</v>
      </c>
      <c r="D1609" s="60" t="s">
        <v>603</v>
      </c>
      <c r="E1609" s="70">
        <v>44007</v>
      </c>
      <c r="F1609" s="70">
        <v>44631</v>
      </c>
      <c r="G1609" s="61">
        <v>1</v>
      </c>
    </row>
    <row r="1610" spans="1:7" x14ac:dyDescent="0.3">
      <c r="A1610" s="60" t="s">
        <v>1433</v>
      </c>
      <c r="B1610" s="60">
        <v>2</v>
      </c>
      <c r="C1610" s="60" t="s">
        <v>91</v>
      </c>
      <c r="D1610" s="60" t="s">
        <v>603</v>
      </c>
      <c r="E1610" s="70">
        <v>44007</v>
      </c>
      <c r="F1610" s="70">
        <v>44459</v>
      </c>
      <c r="G1610" s="61">
        <v>1</v>
      </c>
    </row>
    <row r="1611" spans="1:7" x14ac:dyDescent="0.3">
      <c r="A1611" s="60" t="s">
        <v>1434</v>
      </c>
      <c r="B1611" s="60">
        <v>2</v>
      </c>
      <c r="C1611" s="60" t="s">
        <v>91</v>
      </c>
      <c r="D1611" s="60" t="s">
        <v>603</v>
      </c>
      <c r="E1611" s="70">
        <v>44007</v>
      </c>
      <c r="F1611" s="70">
        <v>44459</v>
      </c>
      <c r="G1611" s="61">
        <v>1</v>
      </c>
    </row>
    <row r="1612" spans="1:7" x14ac:dyDescent="0.3">
      <c r="A1612" s="60" t="s">
        <v>1435</v>
      </c>
      <c r="B1612" s="60">
        <v>1</v>
      </c>
      <c r="C1612" s="60" t="s">
        <v>91</v>
      </c>
      <c r="D1612" s="60" t="s">
        <v>1159</v>
      </c>
      <c r="E1612" s="71">
        <v>44007</v>
      </c>
      <c r="F1612" s="71">
        <v>45544</v>
      </c>
      <c r="G1612" s="61">
        <v>0.75</v>
      </c>
    </row>
    <row r="1613" spans="1:7" x14ac:dyDescent="0.3">
      <c r="A1613" s="60" t="s">
        <v>1435</v>
      </c>
      <c r="B1613" s="60">
        <v>2</v>
      </c>
      <c r="C1613" s="60" t="s">
        <v>91</v>
      </c>
      <c r="D1613" s="60" t="s">
        <v>603</v>
      </c>
      <c r="E1613" s="70">
        <v>44007</v>
      </c>
      <c r="F1613" s="70">
        <v>44631</v>
      </c>
      <c r="G1613" s="61">
        <v>1</v>
      </c>
    </row>
    <row r="1614" spans="1:7" x14ac:dyDescent="0.3">
      <c r="A1614" s="60" t="s">
        <v>1435</v>
      </c>
      <c r="B1614" s="60">
        <v>2</v>
      </c>
      <c r="C1614" s="60" t="s">
        <v>91</v>
      </c>
      <c r="D1614" s="60" t="s">
        <v>596</v>
      </c>
      <c r="E1614" s="70">
        <v>44007</v>
      </c>
      <c r="F1614" s="70">
        <v>44631</v>
      </c>
      <c r="G1614" s="61">
        <v>1</v>
      </c>
    </row>
    <row r="1615" spans="1:7" x14ac:dyDescent="0.3">
      <c r="A1615" s="60" t="s">
        <v>1436</v>
      </c>
      <c r="B1615" s="60">
        <v>2</v>
      </c>
      <c r="C1615" s="60" t="s">
        <v>91</v>
      </c>
      <c r="D1615" s="60" t="s">
        <v>627</v>
      </c>
      <c r="E1615" s="70">
        <v>45084</v>
      </c>
      <c r="F1615" s="70">
        <v>45544</v>
      </c>
      <c r="G1615" s="61">
        <v>0.08</v>
      </c>
    </row>
    <row r="1616" spans="1:7" x14ac:dyDescent="0.3">
      <c r="A1616" s="60" t="s">
        <v>1437</v>
      </c>
      <c r="B1616" s="60">
        <v>1</v>
      </c>
      <c r="C1616" s="60" t="s">
        <v>91</v>
      </c>
      <c r="D1616" s="60" t="s">
        <v>596</v>
      </c>
      <c r="E1616" s="70">
        <v>44007</v>
      </c>
      <c r="F1616" s="70">
        <v>44358</v>
      </c>
      <c r="G1616" s="61">
        <v>1</v>
      </c>
    </row>
    <row r="1617" spans="1:7" x14ac:dyDescent="0.3">
      <c r="A1617" s="60" t="s">
        <v>1438</v>
      </c>
      <c r="B1617" s="60">
        <v>1</v>
      </c>
      <c r="C1617" s="60" t="s">
        <v>91</v>
      </c>
      <c r="D1617" s="60"/>
      <c r="E1617" s="71">
        <v>44007</v>
      </c>
      <c r="F1617" s="71">
        <v>44631</v>
      </c>
      <c r="G1617" s="61">
        <v>1</v>
      </c>
    </row>
    <row r="1618" spans="1:7" x14ac:dyDescent="0.3">
      <c r="A1618" s="60" t="s">
        <v>1438</v>
      </c>
      <c r="B1618" s="60">
        <v>2</v>
      </c>
      <c r="C1618" s="60" t="s">
        <v>91</v>
      </c>
      <c r="D1618" s="60" t="s">
        <v>596</v>
      </c>
      <c r="E1618" s="70">
        <v>44007</v>
      </c>
      <c r="F1618" s="70">
        <v>44631</v>
      </c>
      <c r="G1618" s="61">
        <v>1</v>
      </c>
    </row>
    <row r="1619" spans="1:7" x14ac:dyDescent="0.3">
      <c r="A1619" s="62" t="s">
        <v>1438</v>
      </c>
      <c r="B1619" s="62">
        <v>2</v>
      </c>
      <c r="C1619" s="62" t="s">
        <v>91</v>
      </c>
      <c r="D1619" s="59" t="s">
        <v>597</v>
      </c>
      <c r="E1619" s="70">
        <v>44007</v>
      </c>
      <c r="F1619" s="70">
        <v>44631</v>
      </c>
      <c r="G1619" s="63">
        <v>1</v>
      </c>
    </row>
    <row r="1620" spans="1:7" x14ac:dyDescent="0.3">
      <c r="A1620" s="60" t="s">
        <v>1439</v>
      </c>
      <c r="B1620" s="60">
        <v>1</v>
      </c>
      <c r="C1620" s="60" t="s">
        <v>91</v>
      </c>
      <c r="D1620" s="60" t="s">
        <v>597</v>
      </c>
      <c r="E1620" s="70">
        <v>44172</v>
      </c>
      <c r="F1620" s="70">
        <v>44631</v>
      </c>
      <c r="G1620" s="61">
        <v>1</v>
      </c>
    </row>
    <row r="1621" spans="1:7" x14ac:dyDescent="0.3">
      <c r="A1621" s="60" t="s">
        <v>1440</v>
      </c>
      <c r="B1621" s="60">
        <v>1</v>
      </c>
      <c r="C1621" s="60" t="s">
        <v>91</v>
      </c>
      <c r="D1621" s="60" t="s">
        <v>597</v>
      </c>
      <c r="E1621" s="71">
        <v>43531</v>
      </c>
      <c r="F1621" s="71">
        <v>44638</v>
      </c>
      <c r="G1621" s="61">
        <v>1</v>
      </c>
    </row>
    <row r="1622" spans="1:7" x14ac:dyDescent="0.3">
      <c r="A1622" s="60" t="s">
        <v>1440</v>
      </c>
      <c r="B1622" s="60">
        <v>2</v>
      </c>
      <c r="C1622" s="60" t="s">
        <v>91</v>
      </c>
      <c r="D1622" s="60" t="s">
        <v>596</v>
      </c>
      <c r="E1622" s="70">
        <v>43531</v>
      </c>
      <c r="F1622" s="70">
        <v>44638</v>
      </c>
      <c r="G1622" s="61">
        <v>1</v>
      </c>
    </row>
    <row r="1623" spans="1:7" x14ac:dyDescent="0.3">
      <c r="A1623" s="60" t="s">
        <v>1440</v>
      </c>
      <c r="B1623" s="60">
        <v>2</v>
      </c>
      <c r="C1623" s="60" t="s">
        <v>91</v>
      </c>
      <c r="D1623" s="60" t="s">
        <v>597</v>
      </c>
      <c r="E1623" s="70">
        <v>43531</v>
      </c>
      <c r="F1623" s="70">
        <v>44638</v>
      </c>
      <c r="G1623" s="61">
        <v>1</v>
      </c>
    </row>
    <row r="1624" spans="1:7" x14ac:dyDescent="0.3">
      <c r="A1624" s="62" t="s">
        <v>1441</v>
      </c>
      <c r="B1624" s="62">
        <v>1</v>
      </c>
      <c r="C1624" s="62" t="s">
        <v>91</v>
      </c>
      <c r="D1624" s="59" t="s">
        <v>603</v>
      </c>
      <c r="E1624" s="70">
        <v>44540</v>
      </c>
      <c r="F1624" s="70">
        <v>44722</v>
      </c>
      <c r="G1624" s="63">
        <v>1</v>
      </c>
    </row>
    <row r="1625" spans="1:7" x14ac:dyDescent="0.3">
      <c r="A1625" s="60" t="s">
        <v>1442</v>
      </c>
      <c r="B1625" s="60">
        <v>1</v>
      </c>
      <c r="C1625" s="60" t="s">
        <v>91</v>
      </c>
      <c r="D1625" s="60" t="s">
        <v>597</v>
      </c>
      <c r="E1625" s="70">
        <v>44540</v>
      </c>
      <c r="F1625" s="70">
        <v>44631</v>
      </c>
      <c r="G1625" s="61">
        <v>1</v>
      </c>
    </row>
    <row r="1626" spans="1:7" x14ac:dyDescent="0.3">
      <c r="A1626" s="60" t="s">
        <v>1443</v>
      </c>
      <c r="B1626" s="60">
        <v>1</v>
      </c>
      <c r="C1626" s="60" t="s">
        <v>91</v>
      </c>
      <c r="D1626" s="60" t="s">
        <v>478</v>
      </c>
      <c r="E1626" s="70">
        <v>43447</v>
      </c>
      <c r="F1626" s="70">
        <v>44540</v>
      </c>
      <c r="G1626" s="61">
        <v>1</v>
      </c>
    </row>
    <row r="1627" spans="1:7" x14ac:dyDescent="0.3">
      <c r="A1627" s="60" t="s">
        <v>1444</v>
      </c>
      <c r="B1627" s="60">
        <v>1</v>
      </c>
      <c r="C1627" s="60" t="s">
        <v>91</v>
      </c>
      <c r="D1627" s="60" t="s">
        <v>478</v>
      </c>
      <c r="E1627" s="70">
        <v>44540</v>
      </c>
      <c r="F1627" s="70">
        <v>44631</v>
      </c>
      <c r="G1627" s="61">
        <v>1</v>
      </c>
    </row>
    <row r="1628" spans="1:7" x14ac:dyDescent="0.3">
      <c r="A1628" s="62" t="s">
        <v>1445</v>
      </c>
      <c r="B1628" s="62">
        <v>1</v>
      </c>
      <c r="C1628" s="62" t="s">
        <v>91</v>
      </c>
      <c r="D1628" s="59" t="s">
        <v>597</v>
      </c>
      <c r="E1628" s="70">
        <v>44630</v>
      </c>
      <c r="F1628" s="70">
        <v>44631</v>
      </c>
      <c r="G1628" s="63">
        <v>1</v>
      </c>
    </row>
    <row r="1629" spans="1:7" x14ac:dyDescent="0.3">
      <c r="A1629" s="60" t="s">
        <v>1446</v>
      </c>
      <c r="B1629" s="60">
        <v>1</v>
      </c>
      <c r="C1629" s="60" t="s">
        <v>91</v>
      </c>
      <c r="D1629" s="60" t="s">
        <v>603</v>
      </c>
      <c r="E1629" s="70">
        <v>44630</v>
      </c>
      <c r="F1629" s="70">
        <v>44631</v>
      </c>
      <c r="G1629" s="61">
        <v>1</v>
      </c>
    </row>
    <row r="1630" spans="1:7" x14ac:dyDescent="0.3">
      <c r="A1630" s="60" t="s">
        <v>1447</v>
      </c>
      <c r="B1630" s="60">
        <v>1</v>
      </c>
      <c r="C1630" s="60" t="s">
        <v>91</v>
      </c>
      <c r="D1630" s="60" t="s">
        <v>604</v>
      </c>
      <c r="E1630" s="70">
        <v>44361</v>
      </c>
      <c r="F1630" s="70">
        <v>45457</v>
      </c>
      <c r="G1630" s="61">
        <v>1</v>
      </c>
    </row>
    <row r="1631" spans="1:7" x14ac:dyDescent="0.3">
      <c r="A1631" s="62" t="s">
        <v>123</v>
      </c>
      <c r="B1631" s="62">
        <v>1</v>
      </c>
      <c r="C1631" s="62" t="s">
        <v>91</v>
      </c>
      <c r="D1631" s="59"/>
      <c r="E1631" s="70">
        <v>42530</v>
      </c>
      <c r="F1631" s="70">
        <v>42530</v>
      </c>
      <c r="G1631" s="63">
        <v>1</v>
      </c>
    </row>
    <row r="1632" spans="1:7" x14ac:dyDescent="0.3">
      <c r="A1632" s="60" t="s">
        <v>1448</v>
      </c>
      <c r="B1632" s="60">
        <v>1</v>
      </c>
      <c r="C1632" s="60" t="s">
        <v>91</v>
      </c>
      <c r="D1632" s="60" t="s">
        <v>448</v>
      </c>
      <c r="E1632" s="70">
        <v>44169</v>
      </c>
      <c r="F1632" s="70">
        <v>44631</v>
      </c>
      <c r="G1632" s="61">
        <v>1</v>
      </c>
    </row>
    <row r="1633" spans="1:7" x14ac:dyDescent="0.3">
      <c r="A1633" s="60" t="s">
        <v>1449</v>
      </c>
      <c r="B1633" s="60">
        <v>1</v>
      </c>
      <c r="C1633" s="60" t="s">
        <v>91</v>
      </c>
      <c r="D1633" s="60" t="s">
        <v>448</v>
      </c>
      <c r="E1633" s="70">
        <v>44358</v>
      </c>
      <c r="F1633" s="70">
        <v>44540</v>
      </c>
      <c r="G1633" s="61">
        <v>1</v>
      </c>
    </row>
    <row r="1634" spans="1:7" x14ac:dyDescent="0.3">
      <c r="A1634" s="62" t="s">
        <v>1450</v>
      </c>
      <c r="B1634" s="62">
        <v>1</v>
      </c>
      <c r="C1634" s="62" t="s">
        <v>91</v>
      </c>
      <c r="D1634" s="62" t="s">
        <v>448</v>
      </c>
      <c r="E1634" s="70">
        <v>44273</v>
      </c>
      <c r="F1634" s="70">
        <v>44631</v>
      </c>
      <c r="G1634" s="63">
        <v>1</v>
      </c>
    </row>
    <row r="1635" spans="1:7" x14ac:dyDescent="0.3">
      <c r="A1635" s="60" t="s">
        <v>1451</v>
      </c>
      <c r="B1635" s="60">
        <v>1</v>
      </c>
      <c r="C1635" s="60" t="s">
        <v>91</v>
      </c>
      <c r="D1635" s="60" t="s">
        <v>448</v>
      </c>
      <c r="E1635" s="71">
        <v>44449</v>
      </c>
      <c r="F1635" s="71">
        <v>44631</v>
      </c>
      <c r="G1635" s="61">
        <v>1</v>
      </c>
    </row>
    <row r="1636" spans="1:7" x14ac:dyDescent="0.3">
      <c r="A1636" s="60" t="s">
        <v>1451</v>
      </c>
      <c r="B1636" s="60">
        <v>2</v>
      </c>
      <c r="C1636" s="60" t="s">
        <v>91</v>
      </c>
      <c r="D1636" s="60" t="s">
        <v>448</v>
      </c>
      <c r="E1636" s="70">
        <v>44449</v>
      </c>
      <c r="F1636" s="70">
        <v>44631</v>
      </c>
      <c r="G1636" s="61">
        <v>1</v>
      </c>
    </row>
    <row r="1637" spans="1:7" x14ac:dyDescent="0.3">
      <c r="A1637" s="62" t="s">
        <v>1452</v>
      </c>
      <c r="B1637" s="62">
        <v>1</v>
      </c>
      <c r="C1637" s="62" t="s">
        <v>91</v>
      </c>
      <c r="D1637" s="62" t="s">
        <v>448</v>
      </c>
      <c r="E1637" s="70">
        <v>44007</v>
      </c>
      <c r="F1637" s="70">
        <v>44631</v>
      </c>
      <c r="G1637" s="63">
        <v>1</v>
      </c>
    </row>
    <row r="1638" spans="1:7" x14ac:dyDescent="0.3">
      <c r="A1638" s="60" t="s">
        <v>1453</v>
      </c>
      <c r="B1638" s="60">
        <v>1</v>
      </c>
      <c r="C1638" s="60" t="s">
        <v>91</v>
      </c>
      <c r="D1638" s="60" t="s">
        <v>448</v>
      </c>
      <c r="E1638" s="70">
        <v>44007</v>
      </c>
      <c r="F1638" s="70">
        <v>44631</v>
      </c>
      <c r="G1638" s="61">
        <v>1</v>
      </c>
    </row>
    <row r="1639" spans="1:7" x14ac:dyDescent="0.3">
      <c r="A1639" s="60" t="s">
        <v>1454</v>
      </c>
      <c r="B1639" s="60">
        <v>1</v>
      </c>
      <c r="C1639" s="60" t="s">
        <v>91</v>
      </c>
      <c r="D1639" s="60" t="s">
        <v>448</v>
      </c>
      <c r="E1639" s="70">
        <v>44008</v>
      </c>
      <c r="F1639" s="70">
        <v>44545</v>
      </c>
      <c r="G1639" s="61">
        <v>1</v>
      </c>
    </row>
    <row r="1640" spans="1:7" x14ac:dyDescent="0.3">
      <c r="A1640" s="60" t="s">
        <v>1455</v>
      </c>
      <c r="B1640" s="60">
        <v>1</v>
      </c>
      <c r="C1640" s="60" t="s">
        <v>91</v>
      </c>
      <c r="D1640" s="60" t="s">
        <v>448</v>
      </c>
      <c r="E1640" s="70">
        <v>43994</v>
      </c>
      <c r="F1640" s="70">
        <v>44631</v>
      </c>
      <c r="G1640" s="61">
        <v>1</v>
      </c>
    </row>
    <row r="1641" spans="1:7" x14ac:dyDescent="0.3">
      <c r="A1641" s="62" t="s">
        <v>1456</v>
      </c>
      <c r="B1641" s="62">
        <v>1</v>
      </c>
      <c r="C1641" s="62" t="s">
        <v>91</v>
      </c>
      <c r="D1641" s="62" t="s">
        <v>448</v>
      </c>
      <c r="E1641" s="70">
        <v>43349</v>
      </c>
      <c r="F1641" s="70">
        <v>44631</v>
      </c>
      <c r="G1641" s="63">
        <v>1</v>
      </c>
    </row>
    <row r="1642" spans="1:7" x14ac:dyDescent="0.3">
      <c r="A1642" s="60" t="s">
        <v>1457</v>
      </c>
      <c r="B1642" s="60">
        <v>1</v>
      </c>
      <c r="C1642" s="60" t="s">
        <v>91</v>
      </c>
      <c r="D1642" s="60" t="s">
        <v>448</v>
      </c>
      <c r="E1642" s="70">
        <v>43447</v>
      </c>
      <c r="F1642" s="70">
        <v>44631</v>
      </c>
      <c r="G1642" s="61">
        <v>1</v>
      </c>
    </row>
    <row r="1643" spans="1:7" x14ac:dyDescent="0.3">
      <c r="A1643" s="60" t="s">
        <v>1458</v>
      </c>
      <c r="B1643" s="60">
        <v>1</v>
      </c>
      <c r="C1643" s="60" t="s">
        <v>91</v>
      </c>
      <c r="D1643" s="60" t="s">
        <v>448</v>
      </c>
      <c r="E1643" s="70">
        <v>43805</v>
      </c>
      <c r="F1643" s="70">
        <v>44631</v>
      </c>
      <c r="G1643" s="61">
        <v>1</v>
      </c>
    </row>
    <row r="1644" spans="1:7" x14ac:dyDescent="0.3">
      <c r="A1644" s="60" t="s">
        <v>1459</v>
      </c>
      <c r="B1644" s="60">
        <v>1</v>
      </c>
      <c r="C1644" s="60" t="s">
        <v>91</v>
      </c>
      <c r="D1644" s="60" t="s">
        <v>448</v>
      </c>
      <c r="E1644" s="70">
        <v>43727</v>
      </c>
      <c r="F1644" s="70">
        <v>44267</v>
      </c>
      <c r="G1644" s="61">
        <v>1</v>
      </c>
    </row>
    <row r="1645" spans="1:7" x14ac:dyDescent="0.3">
      <c r="A1645" s="62" t="s">
        <v>1460</v>
      </c>
      <c r="B1645" s="62">
        <v>1</v>
      </c>
      <c r="C1645" s="62" t="s">
        <v>91</v>
      </c>
      <c r="D1645" s="59" t="s">
        <v>448</v>
      </c>
      <c r="E1645" s="70">
        <v>44273</v>
      </c>
      <c r="F1645" s="70">
        <v>44540</v>
      </c>
      <c r="G1645" s="63">
        <v>1</v>
      </c>
    </row>
    <row r="1646" spans="1:7" x14ac:dyDescent="0.3">
      <c r="A1646" s="60" t="s">
        <v>1461</v>
      </c>
      <c r="B1646" s="60">
        <v>1</v>
      </c>
      <c r="C1646" s="60" t="s">
        <v>91</v>
      </c>
      <c r="D1646" s="59" t="s">
        <v>448</v>
      </c>
      <c r="E1646" s="70">
        <v>43915</v>
      </c>
      <c r="F1646" s="70">
        <v>44540</v>
      </c>
      <c r="G1646" s="61">
        <v>1</v>
      </c>
    </row>
    <row r="1647" spans="1:7" x14ac:dyDescent="0.3">
      <c r="A1647" s="62" t="s">
        <v>1462</v>
      </c>
      <c r="B1647" s="62">
        <v>1</v>
      </c>
      <c r="C1647" s="62" t="s">
        <v>91</v>
      </c>
      <c r="D1647" s="59" t="s">
        <v>448</v>
      </c>
      <c r="E1647" s="70">
        <v>43915</v>
      </c>
      <c r="F1647" s="70">
        <v>44540</v>
      </c>
      <c r="G1647" s="63">
        <v>1</v>
      </c>
    </row>
    <row r="1648" spans="1:7" x14ac:dyDescent="0.3">
      <c r="A1648" s="60" t="s">
        <v>1463</v>
      </c>
      <c r="B1648" s="60">
        <v>1</v>
      </c>
      <c r="C1648" s="60" t="s">
        <v>91</v>
      </c>
      <c r="D1648" s="60" t="s">
        <v>448</v>
      </c>
      <c r="E1648" s="70">
        <v>43915</v>
      </c>
      <c r="F1648" s="70">
        <v>44631</v>
      </c>
      <c r="G1648" s="61">
        <v>1</v>
      </c>
    </row>
    <row r="1649" spans="1:7" x14ac:dyDescent="0.3">
      <c r="A1649" s="60" t="s">
        <v>1464</v>
      </c>
      <c r="B1649" s="60">
        <v>1</v>
      </c>
      <c r="C1649" s="60" t="s">
        <v>91</v>
      </c>
      <c r="D1649" s="60" t="s">
        <v>448</v>
      </c>
      <c r="E1649" s="70">
        <v>43915</v>
      </c>
      <c r="F1649" s="70">
        <v>44631</v>
      </c>
      <c r="G1649" s="61">
        <v>1</v>
      </c>
    </row>
    <row r="1650" spans="1:7" x14ac:dyDescent="0.3">
      <c r="A1650" s="60" t="s">
        <v>1465</v>
      </c>
      <c r="B1650" s="60">
        <v>1</v>
      </c>
      <c r="C1650" s="60" t="s">
        <v>91</v>
      </c>
      <c r="D1650" s="59" t="s">
        <v>448</v>
      </c>
      <c r="E1650" s="70">
        <v>43866</v>
      </c>
      <c r="F1650" s="70">
        <v>44631</v>
      </c>
      <c r="G1650" s="61">
        <v>1</v>
      </c>
    </row>
    <row r="1651" spans="1:7" x14ac:dyDescent="0.3">
      <c r="A1651" s="62" t="s">
        <v>1466</v>
      </c>
      <c r="B1651" s="62">
        <v>1</v>
      </c>
      <c r="C1651" s="62" t="s">
        <v>91</v>
      </c>
      <c r="D1651" s="59" t="s">
        <v>448</v>
      </c>
      <c r="E1651" s="70">
        <v>43915</v>
      </c>
      <c r="F1651" s="70">
        <v>44631</v>
      </c>
      <c r="G1651" s="63">
        <v>1</v>
      </c>
    </row>
    <row r="1652" spans="1:7" x14ac:dyDescent="0.3">
      <c r="A1652" s="60" t="s">
        <v>1467</v>
      </c>
      <c r="B1652" s="60">
        <v>1</v>
      </c>
      <c r="C1652" s="60" t="s">
        <v>91</v>
      </c>
      <c r="D1652" s="60" t="s">
        <v>448</v>
      </c>
      <c r="E1652" s="70">
        <v>44630</v>
      </c>
      <c r="F1652" s="70">
        <v>44722</v>
      </c>
      <c r="G1652" s="61">
        <v>1</v>
      </c>
    </row>
    <row r="1653" spans="1:7" x14ac:dyDescent="0.3">
      <c r="A1653" s="60" t="s">
        <v>123</v>
      </c>
      <c r="B1653" s="60">
        <v>1</v>
      </c>
      <c r="C1653" s="60" t="s">
        <v>91</v>
      </c>
      <c r="D1653" s="60"/>
      <c r="E1653" s="70">
        <v>42530</v>
      </c>
      <c r="F1653" s="70">
        <v>42530</v>
      </c>
      <c r="G1653" s="61">
        <v>1</v>
      </c>
    </row>
    <row r="1654" spans="1:7" x14ac:dyDescent="0.3">
      <c r="A1654" s="62" t="s">
        <v>1468</v>
      </c>
      <c r="B1654" s="62">
        <v>1</v>
      </c>
      <c r="C1654" s="62" t="s">
        <v>91</v>
      </c>
      <c r="D1654" s="59" t="s">
        <v>464</v>
      </c>
      <c r="E1654" s="70">
        <v>43815</v>
      </c>
      <c r="F1654" s="70">
        <v>44089</v>
      </c>
      <c r="G1654" s="63">
        <v>1</v>
      </c>
    </row>
    <row r="1655" spans="1:7" x14ac:dyDescent="0.3">
      <c r="A1655" s="60" t="s">
        <v>332</v>
      </c>
      <c r="B1655" s="60">
        <v>1</v>
      </c>
      <c r="C1655" s="60" t="s">
        <v>91</v>
      </c>
      <c r="D1655" s="60"/>
      <c r="E1655" s="71">
        <v>44197</v>
      </c>
      <c r="F1655" s="71">
        <v>45544</v>
      </c>
      <c r="G1655" s="61">
        <v>0.5</v>
      </c>
    </row>
    <row r="1656" spans="1:7" x14ac:dyDescent="0.3">
      <c r="A1656" s="60" t="s">
        <v>344</v>
      </c>
      <c r="B1656" s="60">
        <v>2</v>
      </c>
      <c r="C1656" s="60" t="s">
        <v>91</v>
      </c>
      <c r="D1656" s="60" t="s">
        <v>464</v>
      </c>
      <c r="E1656" s="70">
        <v>44197</v>
      </c>
      <c r="F1656" s="70">
        <v>44642</v>
      </c>
      <c r="G1656" s="61">
        <v>1</v>
      </c>
    </row>
    <row r="1657" spans="1:7" x14ac:dyDescent="0.3">
      <c r="A1657" s="62" t="s">
        <v>1469</v>
      </c>
      <c r="B1657" s="62">
        <v>2</v>
      </c>
      <c r="C1657" s="62" t="s">
        <v>91</v>
      </c>
      <c r="D1657" s="59" t="s">
        <v>627</v>
      </c>
      <c r="E1657" s="70">
        <v>44812</v>
      </c>
      <c r="F1657" s="70">
        <v>45544</v>
      </c>
      <c r="G1657" s="63">
        <v>0.2</v>
      </c>
    </row>
    <row r="1658" spans="1:7" ht="21.6" x14ac:dyDescent="0.3">
      <c r="A1658" s="60" t="s">
        <v>1470</v>
      </c>
      <c r="B1658" s="60">
        <v>1</v>
      </c>
      <c r="C1658" s="60" t="s">
        <v>91</v>
      </c>
      <c r="D1658" s="60"/>
      <c r="E1658" s="71">
        <v>44267</v>
      </c>
      <c r="F1658" s="71">
        <v>45814</v>
      </c>
      <c r="G1658" s="61">
        <v>0.6</v>
      </c>
    </row>
    <row r="1659" spans="1:7" ht="21.6" x14ac:dyDescent="0.3">
      <c r="A1659" s="60" t="s">
        <v>1471</v>
      </c>
      <c r="B1659" s="60">
        <v>2</v>
      </c>
      <c r="C1659" s="60" t="s">
        <v>91</v>
      </c>
      <c r="D1659" s="60" t="s">
        <v>453</v>
      </c>
      <c r="E1659" s="70">
        <v>44267</v>
      </c>
      <c r="F1659" s="70">
        <v>44734</v>
      </c>
      <c r="G1659" s="61">
        <v>1</v>
      </c>
    </row>
    <row r="1660" spans="1:7" ht="21.6" x14ac:dyDescent="0.3">
      <c r="A1660" s="62" t="s">
        <v>1472</v>
      </c>
      <c r="B1660" s="62">
        <v>2</v>
      </c>
      <c r="C1660" s="62" t="s">
        <v>91</v>
      </c>
      <c r="D1660" s="59" t="s">
        <v>453</v>
      </c>
      <c r="E1660" s="70">
        <v>44267</v>
      </c>
      <c r="F1660" s="70">
        <v>44734</v>
      </c>
      <c r="G1660" s="63">
        <v>1</v>
      </c>
    </row>
    <row r="1661" spans="1:7" ht="21.6" x14ac:dyDescent="0.3">
      <c r="A1661" s="60" t="s">
        <v>1473</v>
      </c>
      <c r="B1661" s="60">
        <v>2</v>
      </c>
      <c r="C1661" s="60" t="s">
        <v>91</v>
      </c>
      <c r="D1661" s="60" t="s">
        <v>627</v>
      </c>
      <c r="E1661" s="70">
        <v>45085</v>
      </c>
      <c r="F1661" s="70">
        <v>45814</v>
      </c>
      <c r="G1661" s="61">
        <v>0.09</v>
      </c>
    </row>
    <row r="1662" spans="1:7" x14ac:dyDescent="0.3">
      <c r="A1662" s="60" t="s">
        <v>1474</v>
      </c>
      <c r="B1662" s="60">
        <v>1</v>
      </c>
      <c r="C1662" s="60" t="s">
        <v>91</v>
      </c>
      <c r="D1662" s="60"/>
      <c r="E1662" s="71">
        <v>44267</v>
      </c>
      <c r="F1662" s="71">
        <v>45272</v>
      </c>
      <c r="G1662" s="61">
        <v>1</v>
      </c>
    </row>
    <row r="1663" spans="1:7" x14ac:dyDescent="0.3">
      <c r="A1663" s="62" t="s">
        <v>1475</v>
      </c>
      <c r="B1663" s="62">
        <v>2</v>
      </c>
      <c r="C1663" s="62" t="s">
        <v>91</v>
      </c>
      <c r="D1663" s="59" t="s">
        <v>453</v>
      </c>
      <c r="E1663" s="70">
        <v>44267</v>
      </c>
      <c r="F1663" s="70">
        <v>44642</v>
      </c>
      <c r="G1663" s="63">
        <v>1</v>
      </c>
    </row>
    <row r="1664" spans="1:7" x14ac:dyDescent="0.3">
      <c r="A1664" s="60" t="s">
        <v>1476</v>
      </c>
      <c r="B1664" s="60">
        <v>2</v>
      </c>
      <c r="C1664" s="60" t="s">
        <v>91</v>
      </c>
      <c r="D1664" s="60" t="s">
        <v>453</v>
      </c>
      <c r="E1664" s="70">
        <v>44267</v>
      </c>
      <c r="F1664" s="70">
        <v>44826</v>
      </c>
      <c r="G1664" s="61">
        <v>1</v>
      </c>
    </row>
    <row r="1665" spans="1:7" x14ac:dyDescent="0.3">
      <c r="A1665" s="60" t="s">
        <v>1477</v>
      </c>
      <c r="B1665" s="60">
        <v>2</v>
      </c>
      <c r="C1665" s="60" t="s">
        <v>91</v>
      </c>
      <c r="D1665" s="60" t="s">
        <v>627</v>
      </c>
      <c r="E1665" s="70">
        <v>44727</v>
      </c>
      <c r="F1665" s="70">
        <v>45272</v>
      </c>
      <c r="G1665" s="61">
        <v>1</v>
      </c>
    </row>
    <row r="1666" spans="1:7" x14ac:dyDescent="0.3">
      <c r="A1666" s="62" t="s">
        <v>1478</v>
      </c>
      <c r="B1666" s="62">
        <v>1</v>
      </c>
      <c r="C1666" s="62" t="s">
        <v>91</v>
      </c>
      <c r="D1666" s="59"/>
      <c r="E1666" s="71">
        <v>44267</v>
      </c>
      <c r="F1666" s="71">
        <v>44896</v>
      </c>
      <c r="G1666" s="63">
        <v>1</v>
      </c>
    </row>
    <row r="1667" spans="1:7" x14ac:dyDescent="0.3">
      <c r="A1667" s="60" t="s">
        <v>1479</v>
      </c>
      <c r="B1667" s="60">
        <v>2</v>
      </c>
      <c r="C1667" s="60" t="s">
        <v>91</v>
      </c>
      <c r="D1667" s="60" t="s">
        <v>453</v>
      </c>
      <c r="E1667" s="70">
        <v>44267</v>
      </c>
      <c r="F1667" s="70">
        <v>44447</v>
      </c>
      <c r="G1667" s="61">
        <v>1</v>
      </c>
    </row>
    <row r="1668" spans="1:7" x14ac:dyDescent="0.3">
      <c r="A1668" s="60" t="s">
        <v>1480</v>
      </c>
      <c r="B1668" s="60">
        <v>2</v>
      </c>
      <c r="C1668" s="60" t="s">
        <v>91</v>
      </c>
      <c r="D1668" s="60" t="s">
        <v>453</v>
      </c>
      <c r="E1668" s="70">
        <v>44267</v>
      </c>
      <c r="F1668" s="70">
        <v>44447</v>
      </c>
      <c r="G1668" s="61">
        <v>1</v>
      </c>
    </row>
    <row r="1669" spans="1:7" x14ac:dyDescent="0.3">
      <c r="A1669" s="62" t="s">
        <v>1481</v>
      </c>
      <c r="B1669" s="62">
        <v>2</v>
      </c>
      <c r="C1669" s="62" t="s">
        <v>91</v>
      </c>
      <c r="D1669" s="59" t="s">
        <v>627</v>
      </c>
      <c r="E1669" s="70">
        <v>44456</v>
      </c>
      <c r="F1669" s="70">
        <v>44896</v>
      </c>
      <c r="G1669" s="63">
        <v>1</v>
      </c>
    </row>
    <row r="1670" spans="1:7" x14ac:dyDescent="0.3">
      <c r="A1670" s="60" t="s">
        <v>1482</v>
      </c>
      <c r="B1670" s="60">
        <v>1</v>
      </c>
      <c r="C1670" s="60" t="s">
        <v>91</v>
      </c>
      <c r="D1670" s="60"/>
      <c r="E1670" s="71">
        <v>44267</v>
      </c>
      <c r="F1670" s="71">
        <v>44734</v>
      </c>
      <c r="G1670" s="61">
        <v>1</v>
      </c>
    </row>
    <row r="1671" spans="1:7" x14ac:dyDescent="0.3">
      <c r="A1671" s="60" t="s">
        <v>1483</v>
      </c>
      <c r="B1671" s="60">
        <v>2</v>
      </c>
      <c r="C1671" s="60" t="s">
        <v>91</v>
      </c>
      <c r="D1671" s="60" t="s">
        <v>453</v>
      </c>
      <c r="E1671" s="70">
        <v>44267</v>
      </c>
      <c r="F1671" s="70">
        <v>44447</v>
      </c>
      <c r="G1671" s="61">
        <v>1</v>
      </c>
    </row>
    <row r="1672" spans="1:7" x14ac:dyDescent="0.3">
      <c r="A1672" s="62" t="s">
        <v>1484</v>
      </c>
      <c r="B1672" s="62">
        <v>2</v>
      </c>
      <c r="C1672" s="62" t="s">
        <v>91</v>
      </c>
      <c r="D1672" s="59" t="s">
        <v>453</v>
      </c>
      <c r="E1672" s="70">
        <v>44267</v>
      </c>
      <c r="F1672" s="70">
        <v>44447</v>
      </c>
      <c r="G1672" s="63">
        <v>1</v>
      </c>
    </row>
    <row r="1673" spans="1:7" x14ac:dyDescent="0.3">
      <c r="A1673" s="60" t="s">
        <v>1485</v>
      </c>
      <c r="B1673" s="60">
        <v>2</v>
      </c>
      <c r="C1673" s="60" t="s">
        <v>91</v>
      </c>
      <c r="D1673" s="60" t="s">
        <v>627</v>
      </c>
      <c r="E1673" s="70">
        <v>44456</v>
      </c>
      <c r="F1673" s="70">
        <v>44734</v>
      </c>
      <c r="G1673" s="61">
        <v>1</v>
      </c>
    </row>
    <row r="1674" spans="1:7" x14ac:dyDescent="0.3">
      <c r="A1674" s="60" t="s">
        <v>1486</v>
      </c>
      <c r="B1674" s="60">
        <v>1</v>
      </c>
      <c r="C1674" s="60" t="s">
        <v>91</v>
      </c>
      <c r="D1674" s="60"/>
      <c r="E1674" s="71">
        <v>44267</v>
      </c>
      <c r="F1674" s="71">
        <v>45191</v>
      </c>
      <c r="G1674" s="61">
        <v>1</v>
      </c>
    </row>
    <row r="1675" spans="1:7" x14ac:dyDescent="0.3">
      <c r="A1675" s="60" t="s">
        <v>1487</v>
      </c>
      <c r="B1675" s="60">
        <v>2</v>
      </c>
      <c r="C1675" s="60" t="s">
        <v>91</v>
      </c>
      <c r="D1675" s="60" t="s">
        <v>453</v>
      </c>
      <c r="E1675" s="70">
        <v>44267</v>
      </c>
      <c r="F1675" s="70">
        <v>44447</v>
      </c>
      <c r="G1675" s="61">
        <v>1</v>
      </c>
    </row>
    <row r="1676" spans="1:7" x14ac:dyDescent="0.3">
      <c r="A1676" s="60" t="s">
        <v>1488</v>
      </c>
      <c r="B1676" s="60">
        <v>2</v>
      </c>
      <c r="C1676" s="60" t="s">
        <v>91</v>
      </c>
      <c r="D1676" s="59" t="s">
        <v>453</v>
      </c>
      <c r="E1676" s="70">
        <v>44267</v>
      </c>
      <c r="F1676" s="70">
        <v>44447</v>
      </c>
      <c r="G1676" s="61">
        <v>1</v>
      </c>
    </row>
    <row r="1677" spans="1:7" x14ac:dyDescent="0.3">
      <c r="A1677" s="62" t="s">
        <v>1489</v>
      </c>
      <c r="B1677" s="62">
        <v>2</v>
      </c>
      <c r="C1677" s="62" t="s">
        <v>91</v>
      </c>
      <c r="D1677" s="62" t="s">
        <v>627</v>
      </c>
      <c r="E1677" s="70">
        <v>44456</v>
      </c>
      <c r="F1677" s="70">
        <v>45191</v>
      </c>
      <c r="G1677" s="63">
        <v>1</v>
      </c>
    </row>
    <row r="1678" spans="1:7" x14ac:dyDescent="0.3">
      <c r="A1678" s="60" t="s">
        <v>1490</v>
      </c>
      <c r="B1678" s="60">
        <v>1</v>
      </c>
      <c r="C1678" s="60" t="s">
        <v>91</v>
      </c>
      <c r="D1678" s="60"/>
      <c r="E1678" s="71">
        <v>44267</v>
      </c>
      <c r="F1678" s="71">
        <v>44447</v>
      </c>
      <c r="G1678" s="61">
        <v>1</v>
      </c>
    </row>
    <row r="1679" spans="1:7" x14ac:dyDescent="0.3">
      <c r="A1679" s="60" t="s">
        <v>1491</v>
      </c>
      <c r="B1679" s="60">
        <v>2</v>
      </c>
      <c r="C1679" s="60" t="s">
        <v>91</v>
      </c>
      <c r="D1679" s="60" t="s">
        <v>453</v>
      </c>
      <c r="E1679" s="70">
        <v>44267</v>
      </c>
      <c r="F1679" s="70">
        <v>44447</v>
      </c>
      <c r="G1679" s="61">
        <v>1</v>
      </c>
    </row>
    <row r="1680" spans="1:7" x14ac:dyDescent="0.3">
      <c r="A1680" s="62" t="s">
        <v>1492</v>
      </c>
      <c r="B1680" s="62">
        <v>2</v>
      </c>
      <c r="C1680" s="62" t="s">
        <v>91</v>
      </c>
      <c r="D1680" s="62" t="s">
        <v>453</v>
      </c>
      <c r="E1680" s="70">
        <v>44267</v>
      </c>
      <c r="F1680" s="70">
        <v>44447</v>
      </c>
      <c r="G1680" s="63">
        <v>1</v>
      </c>
    </row>
    <row r="1681" spans="1:7" x14ac:dyDescent="0.3">
      <c r="A1681" s="60" t="s">
        <v>1493</v>
      </c>
      <c r="B1681" s="60">
        <v>1</v>
      </c>
      <c r="C1681" s="60" t="s">
        <v>91</v>
      </c>
      <c r="D1681" s="60"/>
      <c r="E1681" s="71">
        <v>44267</v>
      </c>
      <c r="F1681" s="71">
        <v>45083</v>
      </c>
      <c r="G1681" s="61">
        <v>1</v>
      </c>
    </row>
    <row r="1682" spans="1:7" x14ac:dyDescent="0.3">
      <c r="A1682" s="60" t="s">
        <v>1494</v>
      </c>
      <c r="B1682" s="60">
        <v>2</v>
      </c>
      <c r="C1682" s="60" t="s">
        <v>91</v>
      </c>
      <c r="D1682" s="60" t="s">
        <v>466</v>
      </c>
      <c r="E1682" s="70">
        <v>44267</v>
      </c>
      <c r="F1682" s="70">
        <v>44631</v>
      </c>
      <c r="G1682" s="61">
        <v>1</v>
      </c>
    </row>
    <row r="1683" spans="1:7" x14ac:dyDescent="0.3">
      <c r="A1683" s="62" t="s">
        <v>1495</v>
      </c>
      <c r="B1683" s="62">
        <v>2</v>
      </c>
      <c r="C1683" s="62" t="s">
        <v>91</v>
      </c>
      <c r="D1683" s="62" t="s">
        <v>627</v>
      </c>
      <c r="E1683" s="70">
        <v>44727</v>
      </c>
      <c r="F1683" s="70">
        <v>45083</v>
      </c>
      <c r="G1683" s="63">
        <v>1</v>
      </c>
    </row>
    <row r="1684" spans="1:7" x14ac:dyDescent="0.3">
      <c r="A1684" s="60" t="s">
        <v>1496</v>
      </c>
      <c r="B1684" s="60">
        <v>1</v>
      </c>
      <c r="C1684" s="60" t="s">
        <v>91</v>
      </c>
      <c r="D1684" s="60" t="s">
        <v>453</v>
      </c>
      <c r="E1684" s="70">
        <v>44267</v>
      </c>
      <c r="F1684" s="70">
        <v>44631</v>
      </c>
      <c r="G1684" s="61">
        <v>1</v>
      </c>
    </row>
    <row r="1685" spans="1:7" x14ac:dyDescent="0.3">
      <c r="A1685" s="60" t="s">
        <v>1497</v>
      </c>
      <c r="B1685" s="60">
        <v>1</v>
      </c>
      <c r="C1685" s="60" t="s">
        <v>91</v>
      </c>
      <c r="D1685" s="60" t="s">
        <v>453</v>
      </c>
      <c r="E1685" s="70">
        <v>44267</v>
      </c>
      <c r="F1685" s="70">
        <v>44631</v>
      </c>
      <c r="G1685" s="61">
        <v>1</v>
      </c>
    </row>
    <row r="1686" spans="1:7" x14ac:dyDescent="0.3">
      <c r="A1686" s="62" t="s">
        <v>1498</v>
      </c>
      <c r="B1686" s="62">
        <v>1</v>
      </c>
      <c r="C1686" s="62" t="s">
        <v>91</v>
      </c>
      <c r="D1686" s="59"/>
      <c r="E1686" s="71">
        <v>44004</v>
      </c>
      <c r="F1686" s="71">
        <v>45272</v>
      </c>
      <c r="G1686" s="63">
        <v>1</v>
      </c>
    </row>
    <row r="1687" spans="1:7" x14ac:dyDescent="0.3">
      <c r="A1687" s="60" t="s">
        <v>1499</v>
      </c>
      <c r="B1687" s="60">
        <v>2</v>
      </c>
      <c r="C1687" s="60" t="s">
        <v>91</v>
      </c>
      <c r="D1687" s="59" t="s">
        <v>453</v>
      </c>
      <c r="E1687" s="70">
        <v>44004</v>
      </c>
      <c r="F1687" s="70">
        <v>44734</v>
      </c>
      <c r="G1687" s="61">
        <v>1</v>
      </c>
    </row>
    <row r="1688" spans="1:7" x14ac:dyDescent="0.3">
      <c r="A1688" s="60" t="s">
        <v>1500</v>
      </c>
      <c r="B1688" s="60">
        <v>2</v>
      </c>
      <c r="C1688" s="60" t="s">
        <v>91</v>
      </c>
      <c r="D1688" s="59" t="s">
        <v>453</v>
      </c>
      <c r="E1688" s="70">
        <v>44004</v>
      </c>
      <c r="F1688" s="70">
        <v>44826</v>
      </c>
      <c r="G1688" s="61">
        <v>1</v>
      </c>
    </row>
    <row r="1689" spans="1:7" x14ac:dyDescent="0.3">
      <c r="A1689" s="62" t="s">
        <v>1501</v>
      </c>
      <c r="B1689" s="62">
        <v>2</v>
      </c>
      <c r="C1689" s="62" t="s">
        <v>91</v>
      </c>
      <c r="D1689" s="59" t="s">
        <v>627</v>
      </c>
      <c r="E1689" s="70">
        <v>44812</v>
      </c>
      <c r="F1689" s="70">
        <v>45272</v>
      </c>
      <c r="G1689" s="63">
        <v>1</v>
      </c>
    </row>
    <row r="1690" spans="1:7" x14ac:dyDescent="0.3">
      <c r="A1690" s="60" t="s">
        <v>1502</v>
      </c>
      <c r="B1690" s="60">
        <v>1</v>
      </c>
      <c r="C1690" s="60" t="s">
        <v>91</v>
      </c>
      <c r="D1690" s="60"/>
      <c r="E1690" s="71">
        <v>43915</v>
      </c>
      <c r="F1690" s="71">
        <v>45638</v>
      </c>
      <c r="G1690" s="61">
        <v>0.56000000000000005</v>
      </c>
    </row>
    <row r="1691" spans="1:7" x14ac:dyDescent="0.3">
      <c r="A1691" s="60" t="s">
        <v>1503</v>
      </c>
      <c r="B1691" s="60">
        <v>2</v>
      </c>
      <c r="C1691" s="60" t="s">
        <v>91</v>
      </c>
      <c r="D1691" s="60" t="s">
        <v>453</v>
      </c>
      <c r="E1691" s="70">
        <v>43915</v>
      </c>
      <c r="F1691" s="70">
        <v>44089</v>
      </c>
      <c r="G1691" s="61">
        <v>1</v>
      </c>
    </row>
    <row r="1692" spans="1:7" x14ac:dyDescent="0.3">
      <c r="A1692" s="60" t="s">
        <v>1504</v>
      </c>
      <c r="B1692" s="60">
        <v>2</v>
      </c>
      <c r="C1692" s="60" t="s">
        <v>91</v>
      </c>
      <c r="D1692" s="60" t="s">
        <v>453</v>
      </c>
      <c r="E1692" s="70">
        <v>43915</v>
      </c>
      <c r="F1692" s="70">
        <v>44270</v>
      </c>
      <c r="G1692" s="61">
        <v>1</v>
      </c>
    </row>
    <row r="1693" spans="1:7" ht="21.6" x14ac:dyDescent="0.3">
      <c r="A1693" s="62" t="s">
        <v>1505</v>
      </c>
      <c r="B1693" s="62">
        <v>2</v>
      </c>
      <c r="C1693" s="62" t="s">
        <v>91</v>
      </c>
      <c r="D1693" s="59" t="s">
        <v>627</v>
      </c>
      <c r="E1693" s="70">
        <v>44635</v>
      </c>
      <c r="F1693" s="70">
        <v>45638</v>
      </c>
      <c r="G1693" s="63">
        <v>0.33</v>
      </c>
    </row>
    <row r="1694" spans="1:7" x14ac:dyDescent="0.3">
      <c r="A1694" s="60" t="s">
        <v>1506</v>
      </c>
      <c r="B1694" s="60">
        <v>1</v>
      </c>
      <c r="C1694" s="60" t="s">
        <v>91</v>
      </c>
      <c r="D1694" s="60"/>
      <c r="E1694" s="71">
        <v>44004</v>
      </c>
      <c r="F1694" s="71">
        <v>44734</v>
      </c>
      <c r="G1694" s="61">
        <v>1</v>
      </c>
    </row>
    <row r="1695" spans="1:7" x14ac:dyDescent="0.3">
      <c r="A1695" s="60" t="s">
        <v>1507</v>
      </c>
      <c r="B1695" s="60">
        <v>2</v>
      </c>
      <c r="C1695" s="60" t="s">
        <v>91</v>
      </c>
      <c r="D1695" s="60" t="s">
        <v>453</v>
      </c>
      <c r="E1695" s="70">
        <v>44004</v>
      </c>
      <c r="F1695" s="70">
        <v>44734</v>
      </c>
      <c r="G1695" s="61">
        <v>1</v>
      </c>
    </row>
    <row r="1696" spans="1:7" x14ac:dyDescent="0.3">
      <c r="A1696" s="62" t="s">
        <v>1508</v>
      </c>
      <c r="B1696" s="62">
        <v>1</v>
      </c>
      <c r="C1696" s="62" t="s">
        <v>91</v>
      </c>
      <c r="D1696" s="59"/>
      <c r="E1696" s="71">
        <v>43909</v>
      </c>
      <c r="F1696" s="71">
        <v>44274</v>
      </c>
      <c r="G1696" s="63">
        <v>1</v>
      </c>
    </row>
    <row r="1697" spans="1:7" x14ac:dyDescent="0.3">
      <c r="A1697" s="60" t="s">
        <v>1509</v>
      </c>
      <c r="B1697" s="60">
        <v>2</v>
      </c>
      <c r="C1697" s="60" t="s">
        <v>91</v>
      </c>
      <c r="D1697" s="60" t="s">
        <v>453</v>
      </c>
      <c r="E1697" s="70">
        <v>43909</v>
      </c>
      <c r="F1697" s="70">
        <v>44274</v>
      </c>
      <c r="G1697" s="61">
        <v>1</v>
      </c>
    </row>
    <row r="1698" spans="1:7" x14ac:dyDescent="0.3">
      <c r="A1698" s="60" t="s">
        <v>1510</v>
      </c>
      <c r="B1698" s="60">
        <v>2</v>
      </c>
      <c r="C1698" s="60" t="s">
        <v>91</v>
      </c>
      <c r="D1698" s="60" t="s">
        <v>453</v>
      </c>
      <c r="E1698" s="70">
        <v>43909</v>
      </c>
      <c r="F1698" s="70">
        <v>44274</v>
      </c>
      <c r="G1698" s="61">
        <v>1</v>
      </c>
    </row>
    <row r="1699" spans="1:7" x14ac:dyDescent="0.3">
      <c r="A1699" s="62" t="s">
        <v>1511</v>
      </c>
      <c r="B1699" s="62">
        <v>1</v>
      </c>
      <c r="C1699" s="62" t="s">
        <v>91</v>
      </c>
      <c r="D1699" s="59"/>
      <c r="E1699" s="71">
        <v>43909</v>
      </c>
      <c r="F1699" s="71">
        <v>44826</v>
      </c>
      <c r="G1699" s="63">
        <v>1</v>
      </c>
    </row>
    <row r="1700" spans="1:7" ht="21.6" x14ac:dyDescent="0.3">
      <c r="A1700" s="60" t="s">
        <v>1512</v>
      </c>
      <c r="B1700" s="60">
        <v>2</v>
      </c>
      <c r="C1700" s="60" t="s">
        <v>91</v>
      </c>
      <c r="D1700" s="60" t="s">
        <v>453</v>
      </c>
      <c r="E1700" s="70">
        <v>43909</v>
      </c>
      <c r="F1700" s="70">
        <v>44460</v>
      </c>
      <c r="G1700" s="61">
        <v>1</v>
      </c>
    </row>
    <row r="1701" spans="1:7" x14ac:dyDescent="0.3">
      <c r="A1701" s="60" t="s">
        <v>1513</v>
      </c>
      <c r="B1701" s="60">
        <v>2</v>
      </c>
      <c r="C1701" s="60" t="s">
        <v>91</v>
      </c>
      <c r="D1701" s="60" t="s">
        <v>453</v>
      </c>
      <c r="E1701" s="70">
        <v>43909</v>
      </c>
      <c r="F1701" s="70">
        <v>44641</v>
      </c>
      <c r="G1701" s="61">
        <v>1</v>
      </c>
    </row>
    <row r="1702" spans="1:7" ht="21.6" x14ac:dyDescent="0.3">
      <c r="A1702" s="62" t="s">
        <v>1514</v>
      </c>
      <c r="B1702" s="62">
        <v>2</v>
      </c>
      <c r="C1702" s="62" t="s">
        <v>91</v>
      </c>
      <c r="D1702" s="59" t="s">
        <v>627</v>
      </c>
      <c r="E1702" s="70">
        <v>44362</v>
      </c>
      <c r="F1702" s="70">
        <v>44826</v>
      </c>
      <c r="G1702" s="63">
        <v>1</v>
      </c>
    </row>
    <row r="1703" spans="1:7" x14ac:dyDescent="0.3">
      <c r="A1703" s="60" t="s">
        <v>1515</v>
      </c>
      <c r="B1703" s="60">
        <v>1</v>
      </c>
      <c r="C1703" s="60" t="s">
        <v>91</v>
      </c>
      <c r="D1703" s="60"/>
      <c r="E1703" s="71">
        <v>43531</v>
      </c>
      <c r="F1703" s="71">
        <v>45352</v>
      </c>
      <c r="G1703" s="61">
        <v>1</v>
      </c>
    </row>
    <row r="1704" spans="1:7" x14ac:dyDescent="0.3">
      <c r="A1704" s="60" t="s">
        <v>1516</v>
      </c>
      <c r="B1704" s="60">
        <v>2</v>
      </c>
      <c r="C1704" s="60" t="s">
        <v>91</v>
      </c>
      <c r="D1704" s="60" t="s">
        <v>451</v>
      </c>
      <c r="E1704" s="70">
        <v>43531</v>
      </c>
      <c r="F1704" s="70">
        <v>43985</v>
      </c>
      <c r="G1704" s="61">
        <v>1</v>
      </c>
    </row>
    <row r="1705" spans="1:7" x14ac:dyDescent="0.3">
      <c r="A1705" s="62" t="s">
        <v>1517</v>
      </c>
      <c r="B1705" s="62">
        <v>2</v>
      </c>
      <c r="C1705" s="62" t="s">
        <v>91</v>
      </c>
      <c r="D1705" s="59" t="s">
        <v>451</v>
      </c>
      <c r="E1705" s="70">
        <v>44179</v>
      </c>
      <c r="F1705" s="70">
        <v>44631</v>
      </c>
      <c r="G1705" s="63">
        <v>1</v>
      </c>
    </row>
    <row r="1706" spans="1:7" x14ac:dyDescent="0.3">
      <c r="A1706" s="60" t="s">
        <v>1518</v>
      </c>
      <c r="B1706" s="60">
        <v>2</v>
      </c>
      <c r="C1706" s="60" t="s">
        <v>91</v>
      </c>
      <c r="D1706" s="60" t="s">
        <v>451</v>
      </c>
      <c r="E1706" s="70">
        <v>44179</v>
      </c>
      <c r="F1706" s="70">
        <v>44916</v>
      </c>
      <c r="G1706" s="61">
        <v>1</v>
      </c>
    </row>
    <row r="1707" spans="1:7" x14ac:dyDescent="0.3">
      <c r="A1707" s="60" t="s">
        <v>1519</v>
      </c>
      <c r="B1707" s="60">
        <v>2</v>
      </c>
      <c r="C1707" s="60" t="s">
        <v>91</v>
      </c>
      <c r="D1707" s="60" t="s">
        <v>627</v>
      </c>
      <c r="E1707" s="70">
        <v>44635</v>
      </c>
      <c r="F1707" s="70">
        <v>45352</v>
      </c>
      <c r="G1707" s="61">
        <v>1</v>
      </c>
    </row>
    <row r="1708" spans="1:7" x14ac:dyDescent="0.3">
      <c r="A1708" s="60" t="s">
        <v>1520</v>
      </c>
      <c r="B1708" s="60">
        <v>1</v>
      </c>
      <c r="C1708" s="60" t="s">
        <v>91</v>
      </c>
      <c r="D1708" s="60"/>
      <c r="E1708" s="71">
        <v>43815</v>
      </c>
      <c r="F1708" s="71">
        <v>45352</v>
      </c>
      <c r="G1708" s="61">
        <v>1</v>
      </c>
    </row>
    <row r="1709" spans="1:7" x14ac:dyDescent="0.3">
      <c r="A1709" s="62" t="s">
        <v>1521</v>
      </c>
      <c r="B1709" s="62">
        <v>2</v>
      </c>
      <c r="C1709" s="62" t="s">
        <v>91</v>
      </c>
      <c r="D1709" s="59" t="s">
        <v>451</v>
      </c>
      <c r="E1709" s="70">
        <v>43815</v>
      </c>
      <c r="F1709" s="70">
        <v>43997</v>
      </c>
      <c r="G1709" s="63">
        <v>1</v>
      </c>
    </row>
    <row r="1710" spans="1:7" x14ac:dyDescent="0.3">
      <c r="A1710" s="60" t="s">
        <v>1522</v>
      </c>
      <c r="B1710" s="60">
        <v>2</v>
      </c>
      <c r="C1710" s="60" t="s">
        <v>91</v>
      </c>
      <c r="D1710" s="60" t="s">
        <v>451</v>
      </c>
      <c r="E1710" s="70">
        <v>44179</v>
      </c>
      <c r="F1710" s="70">
        <v>44734</v>
      </c>
      <c r="G1710" s="61">
        <v>1</v>
      </c>
    </row>
    <row r="1711" spans="1:7" x14ac:dyDescent="0.3">
      <c r="A1711" s="62" t="s">
        <v>1523</v>
      </c>
      <c r="B1711" s="62">
        <v>2</v>
      </c>
      <c r="C1711" s="62" t="s">
        <v>91</v>
      </c>
      <c r="D1711" s="59" t="s">
        <v>451</v>
      </c>
      <c r="E1711" s="70">
        <v>44179</v>
      </c>
      <c r="F1711" s="70">
        <v>44917</v>
      </c>
      <c r="G1711" s="63">
        <v>1</v>
      </c>
    </row>
    <row r="1712" spans="1:7" x14ac:dyDescent="0.3">
      <c r="A1712" s="60" t="s">
        <v>1524</v>
      </c>
      <c r="B1712" s="60">
        <v>2</v>
      </c>
      <c r="C1712" s="60" t="s">
        <v>91</v>
      </c>
      <c r="D1712" s="60" t="s">
        <v>627</v>
      </c>
      <c r="E1712" s="70">
        <v>44635</v>
      </c>
      <c r="F1712" s="70">
        <v>45352</v>
      </c>
      <c r="G1712" s="61">
        <v>1</v>
      </c>
    </row>
    <row r="1713" spans="1:7" x14ac:dyDescent="0.3">
      <c r="A1713" s="60" t="s">
        <v>1525</v>
      </c>
      <c r="B1713" s="60">
        <v>2</v>
      </c>
      <c r="C1713" s="60" t="s">
        <v>91</v>
      </c>
      <c r="D1713" s="60" t="s">
        <v>446</v>
      </c>
      <c r="E1713" s="70">
        <v>44449</v>
      </c>
      <c r="F1713" s="70">
        <v>44540</v>
      </c>
      <c r="G1713" s="61">
        <v>1</v>
      </c>
    </row>
    <row r="1714" spans="1:7" x14ac:dyDescent="0.3">
      <c r="A1714" s="62" t="s">
        <v>1525</v>
      </c>
      <c r="B1714" s="62">
        <v>2</v>
      </c>
      <c r="C1714" s="62" t="s">
        <v>91</v>
      </c>
      <c r="D1714" s="59" t="s">
        <v>603</v>
      </c>
      <c r="E1714" s="70">
        <v>44540</v>
      </c>
      <c r="F1714" s="70">
        <v>44631</v>
      </c>
      <c r="G1714" s="63">
        <v>1</v>
      </c>
    </row>
    <row r="1715" spans="1:7" x14ac:dyDescent="0.3">
      <c r="A1715" s="60" t="s">
        <v>1525</v>
      </c>
      <c r="B1715" s="60">
        <v>2</v>
      </c>
      <c r="C1715" s="60" t="s">
        <v>91</v>
      </c>
      <c r="D1715" s="60" t="s">
        <v>596</v>
      </c>
      <c r="E1715" s="70">
        <v>44540</v>
      </c>
      <c r="F1715" s="70">
        <v>44631</v>
      </c>
      <c r="G1715" s="61">
        <v>1</v>
      </c>
    </row>
    <row r="1716" spans="1:7" x14ac:dyDescent="0.3">
      <c r="A1716" s="60" t="s">
        <v>1525</v>
      </c>
      <c r="B1716" s="60">
        <v>2</v>
      </c>
      <c r="C1716" s="60" t="s">
        <v>91</v>
      </c>
      <c r="D1716" s="60" t="s">
        <v>597</v>
      </c>
      <c r="E1716" s="70">
        <v>44540</v>
      </c>
      <c r="F1716" s="70">
        <v>44631</v>
      </c>
      <c r="G1716" s="61">
        <v>1</v>
      </c>
    </row>
    <row r="1717" spans="1:7" x14ac:dyDescent="0.3">
      <c r="A1717" s="62" t="s">
        <v>1525</v>
      </c>
      <c r="B1717" s="62">
        <v>2</v>
      </c>
      <c r="C1717" s="62" t="s">
        <v>91</v>
      </c>
      <c r="D1717" s="59" t="s">
        <v>604</v>
      </c>
      <c r="E1717" s="70">
        <v>44540</v>
      </c>
      <c r="F1717" s="70">
        <v>44631</v>
      </c>
      <c r="G1717" s="63">
        <v>1</v>
      </c>
    </row>
    <row r="1718" spans="1:7" x14ac:dyDescent="0.3">
      <c r="A1718" s="60" t="s">
        <v>1525</v>
      </c>
      <c r="B1718" s="60">
        <v>2</v>
      </c>
      <c r="C1718" s="60" t="s">
        <v>91</v>
      </c>
      <c r="D1718" s="60" t="s">
        <v>448</v>
      </c>
      <c r="E1718" s="70">
        <v>44540</v>
      </c>
      <c r="F1718" s="70">
        <v>44722</v>
      </c>
      <c r="G1718" s="61">
        <v>1</v>
      </c>
    </row>
    <row r="1719" spans="1:7" x14ac:dyDescent="0.3">
      <c r="A1719" s="60" t="s">
        <v>1526</v>
      </c>
      <c r="B1719" s="60">
        <v>1</v>
      </c>
      <c r="C1719" s="60" t="s">
        <v>91</v>
      </c>
      <c r="D1719" s="60"/>
      <c r="E1719" s="71">
        <v>44179</v>
      </c>
      <c r="F1719" s="71">
        <v>45083</v>
      </c>
      <c r="G1719" s="61">
        <v>1</v>
      </c>
    </row>
    <row r="1720" spans="1:7" ht="21.6" x14ac:dyDescent="0.3">
      <c r="A1720" s="62" t="s">
        <v>1527</v>
      </c>
      <c r="B1720" s="62">
        <v>2</v>
      </c>
      <c r="C1720" s="62" t="s">
        <v>91</v>
      </c>
      <c r="D1720" s="59" t="s">
        <v>453</v>
      </c>
      <c r="E1720" s="70">
        <v>44179</v>
      </c>
      <c r="F1720" s="70">
        <v>44734</v>
      </c>
      <c r="G1720" s="63">
        <v>1</v>
      </c>
    </row>
    <row r="1721" spans="1:7" x14ac:dyDescent="0.3">
      <c r="A1721" s="60" t="s">
        <v>1528</v>
      </c>
      <c r="B1721" s="60">
        <v>2</v>
      </c>
      <c r="C1721" s="60" t="s">
        <v>91</v>
      </c>
      <c r="D1721" s="60" t="s">
        <v>453</v>
      </c>
      <c r="E1721" s="70">
        <v>44179</v>
      </c>
      <c r="F1721" s="70">
        <v>44734</v>
      </c>
      <c r="G1721" s="61">
        <v>1</v>
      </c>
    </row>
    <row r="1722" spans="1:7" ht="21.6" x14ac:dyDescent="0.3">
      <c r="A1722" s="60" t="s">
        <v>1529</v>
      </c>
      <c r="B1722" s="60">
        <v>2</v>
      </c>
      <c r="C1722" s="60" t="s">
        <v>91</v>
      </c>
      <c r="D1722" s="60" t="s">
        <v>627</v>
      </c>
      <c r="E1722" s="70">
        <v>44543</v>
      </c>
      <c r="F1722" s="70">
        <v>45083</v>
      </c>
      <c r="G1722" s="61">
        <v>1</v>
      </c>
    </row>
    <row r="1723" spans="1:7" x14ac:dyDescent="0.3">
      <c r="A1723" s="62" t="s">
        <v>1530</v>
      </c>
      <c r="B1723" s="62">
        <v>1</v>
      </c>
      <c r="C1723" s="62" t="s">
        <v>91</v>
      </c>
      <c r="D1723" s="59" t="s">
        <v>453</v>
      </c>
      <c r="E1723" s="70">
        <v>43531</v>
      </c>
      <c r="F1723" s="70">
        <v>44734</v>
      </c>
      <c r="G1723" s="63">
        <v>1</v>
      </c>
    </row>
    <row r="1724" spans="1:7" x14ac:dyDescent="0.3">
      <c r="A1724" s="60" t="s">
        <v>1531</v>
      </c>
      <c r="B1724" s="60">
        <v>1</v>
      </c>
      <c r="C1724" s="60" t="s">
        <v>91</v>
      </c>
      <c r="D1724" s="60"/>
      <c r="E1724" s="71">
        <v>44179</v>
      </c>
      <c r="F1724" s="71">
        <v>45352</v>
      </c>
      <c r="G1724" s="61">
        <v>1</v>
      </c>
    </row>
    <row r="1725" spans="1:7" x14ac:dyDescent="0.3">
      <c r="A1725" s="60" t="s">
        <v>1532</v>
      </c>
      <c r="B1725" s="60">
        <v>2</v>
      </c>
      <c r="C1725" s="60" t="s">
        <v>91</v>
      </c>
      <c r="D1725" s="60" t="s">
        <v>453</v>
      </c>
      <c r="E1725" s="70">
        <v>44179</v>
      </c>
      <c r="F1725" s="70">
        <v>44631</v>
      </c>
      <c r="G1725" s="61">
        <v>1</v>
      </c>
    </row>
    <row r="1726" spans="1:7" x14ac:dyDescent="0.3">
      <c r="A1726" s="62" t="s">
        <v>1533</v>
      </c>
      <c r="B1726" s="62">
        <v>2</v>
      </c>
      <c r="C1726" s="62" t="s">
        <v>91</v>
      </c>
      <c r="D1726" s="59" t="s">
        <v>453</v>
      </c>
      <c r="E1726" s="70">
        <v>44179</v>
      </c>
      <c r="F1726" s="70">
        <v>44631</v>
      </c>
      <c r="G1726" s="63">
        <v>1</v>
      </c>
    </row>
    <row r="1727" spans="1:7" ht="21.6" x14ac:dyDescent="0.3">
      <c r="A1727" s="60" t="s">
        <v>1534</v>
      </c>
      <c r="B1727" s="60">
        <v>2</v>
      </c>
      <c r="C1727" s="60" t="s">
        <v>91</v>
      </c>
      <c r="D1727" s="60" t="s">
        <v>627</v>
      </c>
      <c r="E1727" s="70">
        <v>44908</v>
      </c>
      <c r="F1727" s="70">
        <v>45352</v>
      </c>
      <c r="G1727" s="61">
        <v>1</v>
      </c>
    </row>
    <row r="1728" spans="1:7" x14ac:dyDescent="0.3">
      <c r="A1728" s="60" t="s">
        <v>1535</v>
      </c>
      <c r="B1728" s="60">
        <v>1</v>
      </c>
      <c r="C1728" s="60" t="s">
        <v>91</v>
      </c>
      <c r="D1728" s="60"/>
      <c r="E1728" s="71">
        <v>44179</v>
      </c>
      <c r="F1728" s="71">
        <v>44896</v>
      </c>
      <c r="G1728" s="61">
        <v>1</v>
      </c>
    </row>
    <row r="1729" spans="1:7" x14ac:dyDescent="0.3">
      <c r="A1729" s="62" t="s">
        <v>1536</v>
      </c>
      <c r="B1729" s="62">
        <v>2</v>
      </c>
      <c r="C1729" s="62" t="s">
        <v>91</v>
      </c>
      <c r="D1729" s="59" t="s">
        <v>453</v>
      </c>
      <c r="E1729" s="70">
        <v>44179</v>
      </c>
      <c r="F1729" s="70">
        <v>44460</v>
      </c>
      <c r="G1729" s="63">
        <v>1</v>
      </c>
    </row>
    <row r="1730" spans="1:7" x14ac:dyDescent="0.3">
      <c r="A1730" s="60" t="s">
        <v>1537</v>
      </c>
      <c r="B1730" s="60">
        <v>2</v>
      </c>
      <c r="C1730" s="60" t="s">
        <v>91</v>
      </c>
      <c r="D1730" s="60" t="s">
        <v>627</v>
      </c>
      <c r="E1730" s="70">
        <v>44456</v>
      </c>
      <c r="F1730" s="70">
        <v>44896</v>
      </c>
      <c r="G1730" s="61">
        <v>1</v>
      </c>
    </row>
    <row r="1731" spans="1:7" x14ac:dyDescent="0.3">
      <c r="A1731" s="60" t="s">
        <v>1538</v>
      </c>
      <c r="B1731" s="60">
        <v>1</v>
      </c>
      <c r="C1731" s="60" t="s">
        <v>91</v>
      </c>
      <c r="D1731" s="60"/>
      <c r="E1731" s="71">
        <v>44179</v>
      </c>
      <c r="F1731" s="71">
        <v>44916</v>
      </c>
      <c r="G1731" s="61">
        <v>1</v>
      </c>
    </row>
    <row r="1732" spans="1:7" x14ac:dyDescent="0.3">
      <c r="A1732" s="62" t="s">
        <v>1539</v>
      </c>
      <c r="B1732" s="62">
        <v>2</v>
      </c>
      <c r="C1732" s="62" t="s">
        <v>91</v>
      </c>
      <c r="D1732" s="59" t="s">
        <v>453</v>
      </c>
      <c r="E1732" s="70">
        <v>44179</v>
      </c>
      <c r="F1732" s="70">
        <v>44642</v>
      </c>
      <c r="G1732" s="63">
        <v>1</v>
      </c>
    </row>
    <row r="1733" spans="1:7" x14ac:dyDescent="0.3">
      <c r="A1733" s="60" t="s">
        <v>1540</v>
      </c>
      <c r="B1733" s="60">
        <v>2</v>
      </c>
      <c r="C1733" s="60" t="s">
        <v>91</v>
      </c>
      <c r="D1733" s="60" t="s">
        <v>453</v>
      </c>
      <c r="E1733" s="70">
        <v>44456</v>
      </c>
      <c r="F1733" s="70">
        <v>44916</v>
      </c>
      <c r="G1733" s="61">
        <v>1</v>
      </c>
    </row>
    <row r="1734" spans="1:7" x14ac:dyDescent="0.3">
      <c r="A1734" s="60" t="s">
        <v>1541</v>
      </c>
      <c r="B1734" s="60">
        <v>1</v>
      </c>
      <c r="C1734" s="60" t="s">
        <v>91</v>
      </c>
      <c r="D1734" s="60" t="s">
        <v>453</v>
      </c>
      <c r="E1734" s="71">
        <v>44456</v>
      </c>
      <c r="F1734" s="71">
        <v>45191</v>
      </c>
      <c r="G1734" s="61">
        <v>0.99</v>
      </c>
    </row>
    <row r="1735" spans="1:7" x14ac:dyDescent="0.3">
      <c r="A1735" s="62" t="s">
        <v>1542</v>
      </c>
      <c r="B1735" s="62">
        <v>2</v>
      </c>
      <c r="C1735" s="62" t="s">
        <v>91</v>
      </c>
      <c r="D1735" s="59" t="s">
        <v>453</v>
      </c>
      <c r="E1735" s="70">
        <v>44456</v>
      </c>
      <c r="F1735" s="70">
        <v>44734</v>
      </c>
      <c r="G1735" s="63">
        <v>1</v>
      </c>
    </row>
    <row r="1736" spans="1:7" x14ac:dyDescent="0.3">
      <c r="A1736" s="60" t="s">
        <v>1543</v>
      </c>
      <c r="B1736" s="60">
        <v>2</v>
      </c>
      <c r="C1736" s="60" t="s">
        <v>91</v>
      </c>
      <c r="D1736" s="60" t="s">
        <v>627</v>
      </c>
      <c r="E1736" s="70">
        <v>44908</v>
      </c>
      <c r="F1736" s="70">
        <v>45191</v>
      </c>
      <c r="G1736" s="61">
        <v>1</v>
      </c>
    </row>
    <row r="1737" spans="1:7" x14ac:dyDescent="0.3">
      <c r="A1737" s="60" t="s">
        <v>1544</v>
      </c>
      <c r="B1737" s="60">
        <v>1</v>
      </c>
      <c r="C1737" s="60" t="s">
        <v>91</v>
      </c>
      <c r="D1737" s="60" t="s">
        <v>453</v>
      </c>
      <c r="E1737" s="71">
        <v>44456</v>
      </c>
      <c r="F1737" s="71">
        <v>44896</v>
      </c>
      <c r="G1737" s="61">
        <v>0.99</v>
      </c>
    </row>
    <row r="1738" spans="1:7" x14ac:dyDescent="0.3">
      <c r="A1738" s="60" t="s">
        <v>1545</v>
      </c>
      <c r="B1738" s="60">
        <v>2</v>
      </c>
      <c r="C1738" s="60" t="s">
        <v>91</v>
      </c>
      <c r="D1738" s="60" t="s">
        <v>453</v>
      </c>
      <c r="E1738" s="70">
        <v>44456</v>
      </c>
      <c r="F1738" s="70">
        <v>44631</v>
      </c>
      <c r="G1738" s="61">
        <v>1</v>
      </c>
    </row>
    <row r="1739" spans="1:7" x14ac:dyDescent="0.3">
      <c r="A1739" s="60" t="s">
        <v>1546</v>
      </c>
      <c r="B1739" s="60">
        <v>2</v>
      </c>
      <c r="C1739" s="60" t="s">
        <v>91</v>
      </c>
      <c r="D1739" s="59" t="s">
        <v>453</v>
      </c>
      <c r="E1739" s="70">
        <v>44456</v>
      </c>
      <c r="F1739" s="70">
        <v>44631</v>
      </c>
      <c r="G1739" s="61">
        <v>1</v>
      </c>
    </row>
    <row r="1740" spans="1:7" x14ac:dyDescent="0.3">
      <c r="A1740" s="62" t="s">
        <v>1547</v>
      </c>
      <c r="B1740" s="62">
        <v>2</v>
      </c>
      <c r="C1740" s="62" t="s">
        <v>91</v>
      </c>
      <c r="D1740" s="59" t="s">
        <v>627</v>
      </c>
      <c r="E1740" s="70">
        <v>44727</v>
      </c>
      <c r="F1740" s="70">
        <v>44896</v>
      </c>
      <c r="G1740" s="63">
        <v>1</v>
      </c>
    </row>
    <row r="1741" spans="1:7" x14ac:dyDescent="0.3">
      <c r="A1741" s="60" t="s">
        <v>1548</v>
      </c>
      <c r="B1741" s="60">
        <v>1</v>
      </c>
      <c r="C1741" s="60" t="s">
        <v>91</v>
      </c>
      <c r="D1741" s="60" t="s">
        <v>453</v>
      </c>
      <c r="E1741" s="71">
        <v>44456</v>
      </c>
      <c r="F1741" s="71">
        <v>44896</v>
      </c>
      <c r="G1741" s="61">
        <v>0.99</v>
      </c>
    </row>
    <row r="1742" spans="1:7" x14ac:dyDescent="0.3">
      <c r="A1742" s="60" t="s">
        <v>1549</v>
      </c>
      <c r="B1742" s="60">
        <v>2</v>
      </c>
      <c r="C1742" s="60" t="s">
        <v>91</v>
      </c>
      <c r="D1742" s="60" t="s">
        <v>453</v>
      </c>
      <c r="E1742" s="70">
        <v>44456</v>
      </c>
      <c r="F1742" s="70">
        <v>44631</v>
      </c>
      <c r="G1742" s="61">
        <v>1</v>
      </c>
    </row>
    <row r="1743" spans="1:7" x14ac:dyDescent="0.3">
      <c r="A1743" s="62" t="s">
        <v>1550</v>
      </c>
      <c r="B1743" s="62">
        <v>2</v>
      </c>
      <c r="C1743" s="62" t="s">
        <v>91</v>
      </c>
      <c r="D1743" s="59" t="s">
        <v>453</v>
      </c>
      <c r="E1743" s="70">
        <v>44456</v>
      </c>
      <c r="F1743" s="70">
        <v>44631</v>
      </c>
      <c r="G1743" s="63">
        <v>1</v>
      </c>
    </row>
    <row r="1744" spans="1:7" x14ac:dyDescent="0.3">
      <c r="A1744" s="60" t="s">
        <v>1551</v>
      </c>
      <c r="B1744" s="60">
        <v>2</v>
      </c>
      <c r="C1744" s="60" t="s">
        <v>91</v>
      </c>
      <c r="D1744" s="60" t="s">
        <v>627</v>
      </c>
      <c r="E1744" s="70">
        <v>44727</v>
      </c>
      <c r="F1744" s="70">
        <v>44896</v>
      </c>
      <c r="G1744" s="61">
        <v>1</v>
      </c>
    </row>
    <row r="1745" spans="1:7" x14ac:dyDescent="0.3">
      <c r="A1745" s="60" t="s">
        <v>123</v>
      </c>
      <c r="B1745" s="60">
        <v>1</v>
      </c>
      <c r="C1745" s="60" t="s">
        <v>91</v>
      </c>
      <c r="D1745" s="60"/>
      <c r="E1745" s="71">
        <v>42530</v>
      </c>
      <c r="F1745" s="71">
        <v>42530</v>
      </c>
      <c r="G1745" s="61">
        <v>1</v>
      </c>
    </row>
    <row r="1746" spans="1:7" x14ac:dyDescent="0.3">
      <c r="A1746" s="62" t="s">
        <v>123</v>
      </c>
      <c r="B1746" s="62">
        <v>2</v>
      </c>
      <c r="C1746" s="62" t="s">
        <v>91</v>
      </c>
      <c r="D1746" s="62"/>
      <c r="E1746" s="70">
        <v>42530</v>
      </c>
      <c r="F1746" s="70">
        <v>42530</v>
      </c>
      <c r="G1746" s="63">
        <v>1</v>
      </c>
    </row>
    <row r="1747" spans="1:7" x14ac:dyDescent="0.3">
      <c r="A1747" s="60" t="s">
        <v>1552</v>
      </c>
      <c r="B1747" s="60">
        <v>1</v>
      </c>
      <c r="C1747" s="60" t="s">
        <v>91</v>
      </c>
      <c r="D1747" s="60"/>
      <c r="E1747" s="71">
        <v>42530</v>
      </c>
      <c r="F1747" s="71">
        <v>44734</v>
      </c>
      <c r="G1747" s="61">
        <v>1</v>
      </c>
    </row>
    <row r="1748" spans="1:7" x14ac:dyDescent="0.3">
      <c r="A1748" s="60" t="s">
        <v>1553</v>
      </c>
      <c r="B1748" s="60">
        <v>2</v>
      </c>
      <c r="C1748" s="60" t="s">
        <v>91</v>
      </c>
      <c r="D1748" s="60" t="s">
        <v>453</v>
      </c>
      <c r="E1748" s="70">
        <v>44004</v>
      </c>
      <c r="F1748" s="70">
        <v>44734</v>
      </c>
      <c r="G1748" s="61">
        <v>1</v>
      </c>
    </row>
    <row r="1749" spans="1:7" x14ac:dyDescent="0.3">
      <c r="A1749" s="60" t="s">
        <v>1554</v>
      </c>
      <c r="B1749" s="60">
        <v>2</v>
      </c>
      <c r="C1749" s="60" t="s">
        <v>91</v>
      </c>
      <c r="D1749" s="60" t="s">
        <v>453</v>
      </c>
      <c r="E1749" s="70">
        <v>44004</v>
      </c>
      <c r="F1749" s="70">
        <v>44734</v>
      </c>
      <c r="G1749" s="61">
        <v>1</v>
      </c>
    </row>
    <row r="1750" spans="1:7" x14ac:dyDescent="0.3">
      <c r="A1750" s="60" t="s">
        <v>123</v>
      </c>
      <c r="B1750" s="60">
        <v>2</v>
      </c>
      <c r="C1750" s="60" t="s">
        <v>91</v>
      </c>
      <c r="D1750" s="60"/>
      <c r="E1750" s="70">
        <v>42530</v>
      </c>
      <c r="F1750" s="70">
        <v>42530</v>
      </c>
      <c r="G1750" s="61">
        <v>1</v>
      </c>
    </row>
    <row r="1751" spans="1:7" x14ac:dyDescent="0.3">
      <c r="A1751" s="62" t="s">
        <v>1555</v>
      </c>
      <c r="B1751" s="62">
        <v>1</v>
      </c>
      <c r="C1751" s="62" t="s">
        <v>91</v>
      </c>
      <c r="D1751" s="62"/>
      <c r="E1751" s="71">
        <v>44237</v>
      </c>
      <c r="F1751" s="71">
        <v>44734</v>
      </c>
      <c r="G1751" s="63">
        <v>1</v>
      </c>
    </row>
    <row r="1752" spans="1:7" x14ac:dyDescent="0.3">
      <c r="A1752" s="60" t="s">
        <v>1556</v>
      </c>
      <c r="B1752" s="60">
        <v>2</v>
      </c>
      <c r="C1752" s="60" t="s">
        <v>91</v>
      </c>
      <c r="D1752" s="60" t="s">
        <v>453</v>
      </c>
      <c r="E1752" s="70">
        <v>44237</v>
      </c>
      <c r="F1752" s="70">
        <v>44734</v>
      </c>
      <c r="G1752" s="61">
        <v>1</v>
      </c>
    </row>
    <row r="1753" spans="1:7" x14ac:dyDescent="0.3">
      <c r="A1753" s="60" t="s">
        <v>1557</v>
      </c>
      <c r="B1753" s="60">
        <v>2</v>
      </c>
      <c r="C1753" s="60" t="s">
        <v>91</v>
      </c>
      <c r="D1753" s="60" t="s">
        <v>453</v>
      </c>
      <c r="E1753" s="70">
        <v>44237</v>
      </c>
      <c r="F1753" s="70">
        <v>44722</v>
      </c>
      <c r="G1753" s="61">
        <v>1</v>
      </c>
    </row>
    <row r="1754" spans="1:7" x14ac:dyDescent="0.3">
      <c r="A1754" s="62" t="s">
        <v>1558</v>
      </c>
      <c r="B1754" s="62">
        <v>1</v>
      </c>
      <c r="C1754" s="62" t="s">
        <v>91</v>
      </c>
      <c r="D1754" s="62"/>
      <c r="E1754" s="71">
        <v>44004</v>
      </c>
      <c r="F1754" s="71">
        <v>44734</v>
      </c>
      <c r="G1754" s="63">
        <v>1</v>
      </c>
    </row>
    <row r="1755" spans="1:7" x14ac:dyDescent="0.3">
      <c r="A1755" s="60" t="s">
        <v>1559</v>
      </c>
      <c r="B1755" s="60">
        <v>2</v>
      </c>
      <c r="C1755" s="60" t="s">
        <v>91</v>
      </c>
      <c r="D1755" s="60" t="s">
        <v>453</v>
      </c>
      <c r="E1755" s="70">
        <v>44004</v>
      </c>
      <c r="F1755" s="70">
        <v>44734</v>
      </c>
      <c r="G1755" s="61">
        <v>1</v>
      </c>
    </row>
    <row r="1756" spans="1:7" x14ac:dyDescent="0.3">
      <c r="A1756" s="60" t="s">
        <v>1560</v>
      </c>
      <c r="B1756" s="60">
        <v>2</v>
      </c>
      <c r="C1756" s="60" t="s">
        <v>91</v>
      </c>
      <c r="D1756" s="60" t="s">
        <v>453</v>
      </c>
      <c r="E1756" s="70">
        <v>44004</v>
      </c>
      <c r="F1756" s="70">
        <v>44734</v>
      </c>
      <c r="G1756" s="61">
        <v>1</v>
      </c>
    </row>
    <row r="1757" spans="1:7" x14ac:dyDescent="0.3">
      <c r="A1757" s="62" t="s">
        <v>1561</v>
      </c>
      <c r="B1757" s="62">
        <v>1</v>
      </c>
      <c r="C1757" s="62" t="s">
        <v>91</v>
      </c>
      <c r="D1757" s="62"/>
      <c r="E1757" s="71">
        <v>44004</v>
      </c>
      <c r="F1757" s="71">
        <v>44734</v>
      </c>
      <c r="G1757" s="63">
        <v>1</v>
      </c>
    </row>
    <row r="1758" spans="1:7" x14ac:dyDescent="0.3">
      <c r="A1758" s="60" t="s">
        <v>1562</v>
      </c>
      <c r="B1758" s="60">
        <v>2</v>
      </c>
      <c r="C1758" s="60" t="s">
        <v>91</v>
      </c>
      <c r="D1758" s="60" t="s">
        <v>453</v>
      </c>
      <c r="E1758" s="70">
        <v>44004</v>
      </c>
      <c r="F1758" s="70">
        <v>44734</v>
      </c>
      <c r="G1758" s="61">
        <v>1</v>
      </c>
    </row>
    <row r="1759" spans="1:7" x14ac:dyDescent="0.3">
      <c r="A1759" s="60" t="s">
        <v>1563</v>
      </c>
      <c r="B1759" s="60">
        <v>2</v>
      </c>
      <c r="C1759" s="60" t="s">
        <v>91</v>
      </c>
      <c r="D1759" s="60" t="s">
        <v>453</v>
      </c>
      <c r="E1759" s="70">
        <v>44004</v>
      </c>
      <c r="F1759" s="70">
        <v>44734</v>
      </c>
      <c r="G1759" s="61">
        <v>1</v>
      </c>
    </row>
    <row r="1760" spans="1:7" x14ac:dyDescent="0.3">
      <c r="A1760" s="62" t="s">
        <v>1564</v>
      </c>
      <c r="B1760" s="62">
        <v>1</v>
      </c>
      <c r="C1760" s="62" t="s">
        <v>91</v>
      </c>
      <c r="D1760" s="62"/>
      <c r="E1760" s="71">
        <v>44004</v>
      </c>
      <c r="F1760" s="71">
        <v>44734</v>
      </c>
      <c r="G1760" s="63">
        <v>1</v>
      </c>
    </row>
    <row r="1761" spans="1:7" x14ac:dyDescent="0.3">
      <c r="A1761" s="60" t="s">
        <v>1565</v>
      </c>
      <c r="B1761" s="60">
        <v>2</v>
      </c>
      <c r="C1761" s="60" t="s">
        <v>91</v>
      </c>
      <c r="D1761" s="60" t="s">
        <v>453</v>
      </c>
      <c r="E1761" s="70">
        <v>44004</v>
      </c>
      <c r="F1761" s="70">
        <v>44734</v>
      </c>
      <c r="G1761" s="61">
        <v>1</v>
      </c>
    </row>
    <row r="1762" spans="1:7" x14ac:dyDescent="0.3">
      <c r="A1762" s="60" t="s">
        <v>1566</v>
      </c>
      <c r="B1762" s="60">
        <v>2</v>
      </c>
      <c r="C1762" s="60" t="s">
        <v>91</v>
      </c>
      <c r="D1762" s="60" t="s">
        <v>453</v>
      </c>
      <c r="E1762" s="70">
        <v>44004</v>
      </c>
      <c r="F1762" s="70">
        <v>44734</v>
      </c>
      <c r="G1762" s="61">
        <v>1</v>
      </c>
    </row>
    <row r="1763" spans="1:7" x14ac:dyDescent="0.3">
      <c r="A1763" s="62" t="s">
        <v>1567</v>
      </c>
      <c r="B1763" s="62">
        <v>1</v>
      </c>
      <c r="C1763" s="62" t="s">
        <v>91</v>
      </c>
      <c r="D1763" s="62"/>
      <c r="E1763" s="71">
        <v>44004</v>
      </c>
      <c r="F1763" s="71">
        <v>44734</v>
      </c>
      <c r="G1763" s="63">
        <v>1</v>
      </c>
    </row>
    <row r="1764" spans="1:7" x14ac:dyDescent="0.3">
      <c r="A1764" s="60" t="s">
        <v>1568</v>
      </c>
      <c r="B1764" s="60">
        <v>2</v>
      </c>
      <c r="C1764" s="60" t="s">
        <v>91</v>
      </c>
      <c r="D1764" s="60" t="s">
        <v>453</v>
      </c>
      <c r="E1764" s="70">
        <v>44004</v>
      </c>
      <c r="F1764" s="70">
        <v>44734</v>
      </c>
      <c r="G1764" s="61">
        <v>1</v>
      </c>
    </row>
    <row r="1765" spans="1:7" x14ac:dyDescent="0.3">
      <c r="A1765" s="60" t="s">
        <v>1569</v>
      </c>
      <c r="B1765" s="60">
        <v>2</v>
      </c>
      <c r="C1765" s="60" t="s">
        <v>91</v>
      </c>
      <c r="D1765" s="60" t="s">
        <v>453</v>
      </c>
      <c r="E1765" s="70">
        <v>44004</v>
      </c>
      <c r="F1765" s="70">
        <v>44734</v>
      </c>
      <c r="G1765" s="61">
        <v>1</v>
      </c>
    </row>
    <row r="1766" spans="1:7" x14ac:dyDescent="0.3">
      <c r="A1766" s="62" t="s">
        <v>1570</v>
      </c>
      <c r="B1766" s="62">
        <v>1</v>
      </c>
      <c r="C1766" s="62" t="s">
        <v>91</v>
      </c>
      <c r="D1766" s="62"/>
      <c r="E1766" s="71">
        <v>44004</v>
      </c>
      <c r="F1766" s="71">
        <v>44734</v>
      </c>
      <c r="G1766" s="63">
        <v>1</v>
      </c>
    </row>
    <row r="1767" spans="1:7" x14ac:dyDescent="0.3">
      <c r="A1767" s="60" t="s">
        <v>1571</v>
      </c>
      <c r="B1767" s="60">
        <v>2</v>
      </c>
      <c r="C1767" s="60" t="s">
        <v>91</v>
      </c>
      <c r="D1767" s="60" t="s">
        <v>453</v>
      </c>
      <c r="E1767" s="70">
        <v>44004</v>
      </c>
      <c r="F1767" s="70">
        <v>44734</v>
      </c>
      <c r="G1767" s="61">
        <v>1</v>
      </c>
    </row>
    <row r="1768" spans="1:7" x14ac:dyDescent="0.3">
      <c r="A1768" s="60" t="s">
        <v>1572</v>
      </c>
      <c r="B1768" s="60">
        <v>2</v>
      </c>
      <c r="C1768" s="60" t="s">
        <v>91</v>
      </c>
      <c r="D1768" s="60" t="s">
        <v>453</v>
      </c>
      <c r="E1768" s="70">
        <v>44004</v>
      </c>
      <c r="F1768" s="70">
        <v>44734</v>
      </c>
      <c r="G1768" s="61">
        <v>1</v>
      </c>
    </row>
    <row r="1769" spans="1:7" x14ac:dyDescent="0.3">
      <c r="A1769" s="62" t="s">
        <v>1573</v>
      </c>
      <c r="B1769" s="62">
        <v>1</v>
      </c>
      <c r="C1769" s="62" t="s">
        <v>91</v>
      </c>
      <c r="D1769" s="62"/>
      <c r="E1769" s="71">
        <v>44004</v>
      </c>
      <c r="F1769" s="71">
        <v>44734</v>
      </c>
      <c r="G1769" s="63">
        <v>1</v>
      </c>
    </row>
    <row r="1770" spans="1:7" x14ac:dyDescent="0.3">
      <c r="A1770" s="60" t="s">
        <v>1574</v>
      </c>
      <c r="B1770" s="60">
        <v>2</v>
      </c>
      <c r="C1770" s="60" t="s">
        <v>91</v>
      </c>
      <c r="D1770" s="60" t="s">
        <v>453</v>
      </c>
      <c r="E1770" s="70">
        <v>44004</v>
      </c>
      <c r="F1770" s="70">
        <v>44734</v>
      </c>
      <c r="G1770" s="61">
        <v>1</v>
      </c>
    </row>
    <row r="1771" spans="1:7" x14ac:dyDescent="0.3">
      <c r="A1771" s="60" t="s">
        <v>1575</v>
      </c>
      <c r="B1771" s="60">
        <v>2</v>
      </c>
      <c r="C1771" s="60" t="s">
        <v>91</v>
      </c>
      <c r="D1771" s="60" t="s">
        <v>453</v>
      </c>
      <c r="E1771" s="70">
        <v>44004</v>
      </c>
      <c r="F1771" s="70">
        <v>44734</v>
      </c>
      <c r="G1771" s="61">
        <v>1</v>
      </c>
    </row>
    <row r="1772" spans="1:7" x14ac:dyDescent="0.3">
      <c r="A1772" s="62" t="s">
        <v>1576</v>
      </c>
      <c r="B1772" s="62">
        <v>1</v>
      </c>
      <c r="C1772" s="62" t="s">
        <v>91</v>
      </c>
      <c r="D1772" s="62"/>
      <c r="E1772" s="71">
        <v>44091</v>
      </c>
      <c r="F1772" s="71">
        <v>45272</v>
      </c>
      <c r="G1772" s="63">
        <v>1</v>
      </c>
    </row>
    <row r="1773" spans="1:7" x14ac:dyDescent="0.3">
      <c r="A1773" s="60" t="s">
        <v>1577</v>
      </c>
      <c r="B1773" s="60">
        <v>2</v>
      </c>
      <c r="C1773" s="60" t="s">
        <v>91</v>
      </c>
      <c r="D1773" s="60" t="s">
        <v>453</v>
      </c>
      <c r="E1773" s="70">
        <v>44091</v>
      </c>
      <c r="F1773" s="70">
        <v>44734</v>
      </c>
      <c r="G1773" s="61">
        <v>1</v>
      </c>
    </row>
    <row r="1774" spans="1:7" x14ac:dyDescent="0.3">
      <c r="A1774" s="60" t="s">
        <v>1578</v>
      </c>
      <c r="B1774" s="60">
        <v>2</v>
      </c>
      <c r="C1774" s="60" t="s">
        <v>91</v>
      </c>
      <c r="D1774" s="60" t="s">
        <v>453</v>
      </c>
      <c r="E1774" s="70">
        <v>44091</v>
      </c>
      <c r="F1774" s="70">
        <v>44734</v>
      </c>
      <c r="G1774" s="61">
        <v>1</v>
      </c>
    </row>
    <row r="1775" spans="1:7" ht="21.6" x14ac:dyDescent="0.3">
      <c r="A1775" s="62" t="s">
        <v>1579</v>
      </c>
      <c r="B1775" s="62">
        <v>2</v>
      </c>
      <c r="C1775" s="62" t="s">
        <v>91</v>
      </c>
      <c r="D1775" s="59" t="s">
        <v>627</v>
      </c>
      <c r="E1775" s="70">
        <v>44362</v>
      </c>
      <c r="F1775" s="70">
        <v>45272</v>
      </c>
      <c r="G1775" s="63">
        <v>1</v>
      </c>
    </row>
    <row r="1776" spans="1:7" x14ac:dyDescent="0.3">
      <c r="A1776" s="60" t="s">
        <v>123</v>
      </c>
      <c r="B1776" s="60">
        <v>1</v>
      </c>
      <c r="C1776" s="60" t="s">
        <v>91</v>
      </c>
      <c r="D1776" s="60"/>
      <c r="E1776" s="70">
        <v>43915</v>
      </c>
      <c r="F1776" s="70">
        <v>44089</v>
      </c>
      <c r="G1776" s="61">
        <v>1</v>
      </c>
    </row>
    <row r="1777" spans="1:7" ht="21.6" x14ac:dyDescent="0.3">
      <c r="A1777" s="60" t="s">
        <v>1580</v>
      </c>
      <c r="B1777" s="60">
        <v>1</v>
      </c>
      <c r="C1777" s="60" t="s">
        <v>91</v>
      </c>
      <c r="D1777" s="60" t="s">
        <v>453</v>
      </c>
      <c r="E1777" s="71">
        <v>43531</v>
      </c>
      <c r="F1777" s="71">
        <v>43531</v>
      </c>
      <c r="G1777" s="61">
        <v>1</v>
      </c>
    </row>
    <row r="1778" spans="1:7" ht="21.6" x14ac:dyDescent="0.3">
      <c r="A1778" s="62" t="s">
        <v>1581</v>
      </c>
      <c r="B1778" s="62">
        <v>2</v>
      </c>
      <c r="C1778" s="62" t="s">
        <v>91</v>
      </c>
      <c r="D1778" s="59" t="s">
        <v>453</v>
      </c>
      <c r="E1778" s="70">
        <v>44362</v>
      </c>
      <c r="F1778" s="70">
        <v>44545</v>
      </c>
      <c r="G1778" s="63">
        <v>1</v>
      </c>
    </row>
    <row r="1779" spans="1:7" ht="21.6" x14ac:dyDescent="0.3">
      <c r="A1779" s="60" t="s">
        <v>1582</v>
      </c>
      <c r="B1779" s="60">
        <v>2</v>
      </c>
      <c r="C1779" s="60" t="s">
        <v>91</v>
      </c>
      <c r="D1779" s="60" t="s">
        <v>627</v>
      </c>
      <c r="E1779" s="70">
        <v>44543</v>
      </c>
      <c r="F1779" s="70">
        <v>44631</v>
      </c>
      <c r="G1779" s="61">
        <v>1</v>
      </c>
    </row>
    <row r="1780" spans="1:7" x14ac:dyDescent="0.3">
      <c r="A1780" s="60" t="s">
        <v>1583</v>
      </c>
      <c r="B1780" s="60">
        <v>1</v>
      </c>
      <c r="C1780" s="60" t="s">
        <v>91</v>
      </c>
      <c r="D1780" s="60" t="s">
        <v>453</v>
      </c>
      <c r="E1780" s="71">
        <v>44362</v>
      </c>
      <c r="F1780" s="71">
        <v>44734</v>
      </c>
      <c r="G1780" s="61">
        <v>1</v>
      </c>
    </row>
    <row r="1781" spans="1:7" x14ac:dyDescent="0.3">
      <c r="A1781" s="62" t="s">
        <v>1584</v>
      </c>
      <c r="B1781" s="62">
        <v>2</v>
      </c>
      <c r="C1781" s="62" t="s">
        <v>91</v>
      </c>
      <c r="D1781" s="59" t="s">
        <v>453</v>
      </c>
      <c r="E1781" s="70">
        <v>44362</v>
      </c>
      <c r="F1781" s="70">
        <v>44734</v>
      </c>
      <c r="G1781" s="63">
        <v>1</v>
      </c>
    </row>
    <row r="1782" spans="1:7" x14ac:dyDescent="0.3">
      <c r="A1782" s="60" t="s">
        <v>1585</v>
      </c>
      <c r="B1782" s="60">
        <v>2</v>
      </c>
      <c r="C1782" s="60" t="s">
        <v>91</v>
      </c>
      <c r="D1782" s="60" t="s">
        <v>453</v>
      </c>
      <c r="E1782" s="70">
        <v>44454</v>
      </c>
      <c r="F1782" s="70">
        <v>44734</v>
      </c>
      <c r="G1782" s="61">
        <v>1</v>
      </c>
    </row>
    <row r="1783" spans="1:7" x14ac:dyDescent="0.3">
      <c r="A1783" s="60" t="s">
        <v>1586</v>
      </c>
      <c r="B1783" s="60">
        <v>1</v>
      </c>
      <c r="C1783" s="60" t="s">
        <v>91</v>
      </c>
      <c r="D1783" s="60" t="s">
        <v>453</v>
      </c>
      <c r="E1783" s="71">
        <v>44362</v>
      </c>
      <c r="F1783" s="71">
        <v>44734</v>
      </c>
      <c r="G1783" s="61">
        <v>1</v>
      </c>
    </row>
    <row r="1784" spans="1:7" x14ac:dyDescent="0.3">
      <c r="A1784" s="60" t="s">
        <v>1587</v>
      </c>
      <c r="B1784" s="60">
        <v>2</v>
      </c>
      <c r="C1784" s="60" t="s">
        <v>91</v>
      </c>
      <c r="D1784" s="60" t="s">
        <v>453</v>
      </c>
      <c r="E1784" s="70">
        <v>44362</v>
      </c>
      <c r="F1784" s="70">
        <v>44734</v>
      </c>
      <c r="G1784" s="61">
        <v>1</v>
      </c>
    </row>
    <row r="1785" spans="1:7" x14ac:dyDescent="0.3">
      <c r="A1785" s="60" t="s">
        <v>1588</v>
      </c>
      <c r="B1785" s="60">
        <v>2</v>
      </c>
      <c r="C1785" s="60" t="s">
        <v>91</v>
      </c>
      <c r="D1785" s="59" t="s">
        <v>453</v>
      </c>
      <c r="E1785" s="70">
        <v>44362</v>
      </c>
      <c r="F1785" s="70">
        <v>44734</v>
      </c>
      <c r="G1785" s="61">
        <v>1</v>
      </c>
    </row>
    <row r="1786" spans="1:7" x14ac:dyDescent="0.3">
      <c r="A1786" s="62" t="s">
        <v>1589</v>
      </c>
      <c r="B1786" s="62">
        <v>1</v>
      </c>
      <c r="C1786" s="62" t="s">
        <v>91</v>
      </c>
      <c r="D1786" s="62"/>
      <c r="E1786" s="71">
        <v>44280</v>
      </c>
      <c r="F1786" s="71">
        <v>44645</v>
      </c>
      <c r="G1786" s="63">
        <v>1</v>
      </c>
    </row>
    <row r="1787" spans="1:7" x14ac:dyDescent="0.3">
      <c r="A1787" s="60" t="s">
        <v>1590</v>
      </c>
      <c r="B1787" s="60">
        <v>2</v>
      </c>
      <c r="C1787" s="60" t="s">
        <v>91</v>
      </c>
      <c r="D1787" s="60"/>
      <c r="E1787" s="70">
        <v>44280</v>
      </c>
      <c r="F1787" s="70">
        <v>44645</v>
      </c>
      <c r="G1787" s="61">
        <v>1</v>
      </c>
    </row>
    <row r="1788" spans="1:7" x14ac:dyDescent="0.3">
      <c r="A1788" s="60" t="s">
        <v>1591</v>
      </c>
      <c r="B1788" s="60">
        <v>2</v>
      </c>
      <c r="C1788" s="60" t="s">
        <v>91</v>
      </c>
      <c r="D1788" s="59"/>
      <c r="E1788" s="70">
        <v>44280</v>
      </c>
      <c r="F1788" s="70">
        <v>44645</v>
      </c>
      <c r="G1788" s="61">
        <v>1</v>
      </c>
    </row>
    <row r="1789" spans="1:7" x14ac:dyDescent="0.3">
      <c r="A1789" s="60" t="s">
        <v>1592</v>
      </c>
      <c r="B1789" s="60">
        <v>1</v>
      </c>
      <c r="C1789" s="60" t="s">
        <v>91</v>
      </c>
      <c r="D1789" s="60"/>
      <c r="E1789" s="71">
        <v>44267</v>
      </c>
      <c r="F1789" s="71">
        <v>45449</v>
      </c>
      <c r="G1789" s="61">
        <v>0.51</v>
      </c>
    </row>
    <row r="1790" spans="1:7" x14ac:dyDescent="0.3">
      <c r="A1790" s="60" t="s">
        <v>1593</v>
      </c>
      <c r="B1790" s="60">
        <v>2</v>
      </c>
      <c r="C1790" s="60" t="s">
        <v>91</v>
      </c>
      <c r="D1790" s="60" t="s">
        <v>453</v>
      </c>
      <c r="E1790" s="70">
        <v>44267</v>
      </c>
      <c r="F1790" s="70">
        <v>44734</v>
      </c>
      <c r="G1790" s="61">
        <v>1</v>
      </c>
    </row>
    <row r="1791" spans="1:7" x14ac:dyDescent="0.3">
      <c r="A1791" s="60" t="s">
        <v>1594</v>
      </c>
      <c r="B1791" s="60">
        <v>2</v>
      </c>
      <c r="C1791" s="60" t="s">
        <v>91</v>
      </c>
      <c r="D1791" s="59" t="s">
        <v>453</v>
      </c>
      <c r="E1791" s="70">
        <v>44267</v>
      </c>
      <c r="F1791" s="70">
        <v>44734</v>
      </c>
      <c r="G1791" s="61">
        <v>1</v>
      </c>
    </row>
    <row r="1792" spans="1:7" ht="21.6" x14ac:dyDescent="0.3">
      <c r="A1792" s="60" t="s">
        <v>1595</v>
      </c>
      <c r="B1792" s="60">
        <v>2</v>
      </c>
      <c r="C1792" s="60" t="s">
        <v>91</v>
      </c>
      <c r="D1792" s="60" t="s">
        <v>627</v>
      </c>
      <c r="E1792" s="70">
        <v>44456</v>
      </c>
      <c r="F1792" s="70">
        <v>45449</v>
      </c>
      <c r="G1792" s="61">
        <v>0.06</v>
      </c>
    </row>
    <row r="1793" spans="1:7" x14ac:dyDescent="0.3">
      <c r="A1793" s="60" t="s">
        <v>1596</v>
      </c>
      <c r="B1793" s="60">
        <v>1</v>
      </c>
      <c r="C1793" s="60" t="s">
        <v>91</v>
      </c>
      <c r="D1793" s="60"/>
      <c r="E1793" s="71">
        <v>44267</v>
      </c>
      <c r="F1793" s="71">
        <v>44734</v>
      </c>
      <c r="G1793" s="61">
        <v>1</v>
      </c>
    </row>
    <row r="1794" spans="1:7" x14ac:dyDescent="0.3">
      <c r="A1794" s="60" t="s">
        <v>1597</v>
      </c>
      <c r="B1794" s="60">
        <v>2</v>
      </c>
      <c r="C1794" s="60" t="s">
        <v>91</v>
      </c>
      <c r="D1794" s="60" t="s">
        <v>453</v>
      </c>
      <c r="E1794" s="70">
        <v>44267</v>
      </c>
      <c r="F1794" s="70">
        <v>44734</v>
      </c>
      <c r="G1794" s="61">
        <v>1</v>
      </c>
    </row>
    <row r="1795" spans="1:7" x14ac:dyDescent="0.3">
      <c r="A1795" s="60" t="s">
        <v>1598</v>
      </c>
      <c r="B1795" s="60">
        <v>2</v>
      </c>
      <c r="C1795" s="60" t="s">
        <v>91</v>
      </c>
      <c r="D1795" s="59" t="s">
        <v>453</v>
      </c>
      <c r="E1795" s="70">
        <v>44267</v>
      </c>
      <c r="F1795" s="70">
        <v>44734</v>
      </c>
      <c r="G1795" s="61">
        <v>1</v>
      </c>
    </row>
    <row r="1796" spans="1:7" x14ac:dyDescent="0.3">
      <c r="A1796" s="62" t="s">
        <v>1599</v>
      </c>
      <c r="B1796" s="62">
        <v>1</v>
      </c>
      <c r="C1796" s="62" t="s">
        <v>91</v>
      </c>
      <c r="D1796" s="59"/>
      <c r="E1796" s="71">
        <v>44091</v>
      </c>
      <c r="F1796" s="71">
        <v>44631</v>
      </c>
      <c r="G1796" s="63">
        <v>1</v>
      </c>
    </row>
    <row r="1797" spans="1:7" ht="21.6" x14ac:dyDescent="0.3">
      <c r="A1797" s="62" t="s">
        <v>1600</v>
      </c>
      <c r="B1797" s="62">
        <v>2</v>
      </c>
      <c r="C1797" s="62" t="s">
        <v>91</v>
      </c>
      <c r="D1797" s="62" t="s">
        <v>453</v>
      </c>
      <c r="E1797" s="70">
        <v>44091</v>
      </c>
      <c r="F1797" s="70">
        <v>44631</v>
      </c>
      <c r="G1797" s="63">
        <v>1</v>
      </c>
    </row>
    <row r="1798" spans="1:7" x14ac:dyDescent="0.3">
      <c r="A1798" s="62" t="s">
        <v>1601</v>
      </c>
      <c r="B1798" s="62">
        <v>2</v>
      </c>
      <c r="C1798" s="62" t="s">
        <v>91</v>
      </c>
      <c r="D1798" s="62" t="s">
        <v>453</v>
      </c>
      <c r="E1798" s="70">
        <v>44091</v>
      </c>
      <c r="F1798" s="70">
        <v>44631</v>
      </c>
      <c r="G1798" s="63">
        <v>1</v>
      </c>
    </row>
    <row r="1799" spans="1:7" x14ac:dyDescent="0.3">
      <c r="A1799" s="62" t="s">
        <v>1602</v>
      </c>
      <c r="B1799" s="62">
        <v>1</v>
      </c>
      <c r="C1799" s="62" t="s">
        <v>91</v>
      </c>
      <c r="D1799" s="59"/>
      <c r="E1799" s="71">
        <v>44091</v>
      </c>
      <c r="F1799" s="71">
        <v>44631</v>
      </c>
      <c r="G1799" s="63">
        <v>1</v>
      </c>
    </row>
    <row r="1800" spans="1:7" ht="21.6" x14ac:dyDescent="0.3">
      <c r="A1800" s="62" t="s">
        <v>1603</v>
      </c>
      <c r="B1800" s="62">
        <v>2</v>
      </c>
      <c r="C1800" s="62" t="s">
        <v>91</v>
      </c>
      <c r="D1800" s="62" t="s">
        <v>453</v>
      </c>
      <c r="E1800" s="70">
        <v>44091</v>
      </c>
      <c r="F1800" s="70">
        <v>44631</v>
      </c>
      <c r="G1800" s="63">
        <v>1</v>
      </c>
    </row>
    <row r="1801" spans="1:7" x14ac:dyDescent="0.3">
      <c r="A1801" s="62" t="s">
        <v>1604</v>
      </c>
      <c r="B1801" s="62">
        <v>2</v>
      </c>
      <c r="C1801" s="62" t="s">
        <v>91</v>
      </c>
      <c r="D1801" s="62" t="s">
        <v>453</v>
      </c>
      <c r="E1801" s="70">
        <v>44091</v>
      </c>
      <c r="F1801" s="70">
        <v>44631</v>
      </c>
      <c r="G1801" s="63">
        <v>1</v>
      </c>
    </row>
    <row r="1802" spans="1:7" x14ac:dyDescent="0.3">
      <c r="A1802" s="62" t="s">
        <v>1605</v>
      </c>
      <c r="B1802" s="62">
        <v>1</v>
      </c>
      <c r="C1802" s="62" t="s">
        <v>91</v>
      </c>
      <c r="D1802" s="59"/>
      <c r="E1802" s="71">
        <v>44004</v>
      </c>
      <c r="F1802" s="71">
        <v>44734</v>
      </c>
      <c r="G1802" s="63">
        <v>1</v>
      </c>
    </row>
    <row r="1803" spans="1:7" x14ac:dyDescent="0.3">
      <c r="A1803" s="62" t="s">
        <v>1606</v>
      </c>
      <c r="B1803" s="62">
        <v>2</v>
      </c>
      <c r="C1803" s="62" t="s">
        <v>91</v>
      </c>
      <c r="D1803" s="62" t="s">
        <v>453</v>
      </c>
      <c r="E1803" s="70">
        <v>44004</v>
      </c>
      <c r="F1803" s="70">
        <v>44734</v>
      </c>
      <c r="G1803" s="63">
        <v>1</v>
      </c>
    </row>
    <row r="1804" spans="1:7" x14ac:dyDescent="0.3">
      <c r="A1804" s="62" t="s">
        <v>1607</v>
      </c>
      <c r="B1804" s="62">
        <v>2</v>
      </c>
      <c r="C1804" s="62" t="s">
        <v>91</v>
      </c>
      <c r="D1804" s="62" t="s">
        <v>453</v>
      </c>
      <c r="E1804" s="70">
        <v>44004</v>
      </c>
      <c r="F1804" s="70">
        <v>44734</v>
      </c>
      <c r="G1804" s="63">
        <v>1</v>
      </c>
    </row>
    <row r="1805" spans="1:7" x14ac:dyDescent="0.3">
      <c r="A1805" s="62" t="s">
        <v>1608</v>
      </c>
      <c r="B1805" s="62">
        <v>1</v>
      </c>
      <c r="C1805" s="62" t="s">
        <v>91</v>
      </c>
      <c r="D1805" s="59"/>
      <c r="E1805" s="71">
        <v>44004</v>
      </c>
      <c r="F1805" s="71">
        <v>45083</v>
      </c>
      <c r="G1805" s="63">
        <v>1</v>
      </c>
    </row>
    <row r="1806" spans="1:7" x14ac:dyDescent="0.3">
      <c r="A1806" s="62" t="s">
        <v>1609</v>
      </c>
      <c r="B1806" s="62">
        <v>2</v>
      </c>
      <c r="C1806" s="62" t="s">
        <v>91</v>
      </c>
      <c r="D1806" s="62" t="s">
        <v>453</v>
      </c>
      <c r="E1806" s="70">
        <v>44004</v>
      </c>
      <c r="F1806" s="70">
        <v>44734</v>
      </c>
      <c r="G1806" s="63">
        <v>1</v>
      </c>
    </row>
    <row r="1807" spans="1:7" x14ac:dyDescent="0.3">
      <c r="A1807" s="62" t="s">
        <v>1610</v>
      </c>
      <c r="B1807" s="62">
        <v>2</v>
      </c>
      <c r="C1807" s="62" t="s">
        <v>91</v>
      </c>
      <c r="D1807" s="62" t="s">
        <v>453</v>
      </c>
      <c r="E1807" s="70">
        <v>44004</v>
      </c>
      <c r="F1807" s="70">
        <v>44734</v>
      </c>
      <c r="G1807" s="63">
        <v>1</v>
      </c>
    </row>
    <row r="1808" spans="1:7" ht="21.6" x14ac:dyDescent="0.3">
      <c r="A1808" s="62" t="s">
        <v>1611</v>
      </c>
      <c r="B1808" s="62">
        <v>2</v>
      </c>
      <c r="C1808" s="62" t="s">
        <v>91</v>
      </c>
      <c r="D1808" s="59" t="s">
        <v>627</v>
      </c>
      <c r="E1808" s="70">
        <v>44267</v>
      </c>
      <c r="F1808" s="70">
        <v>45083</v>
      </c>
      <c r="G1808" s="63">
        <v>1</v>
      </c>
    </row>
    <row r="1809" spans="1:7" x14ac:dyDescent="0.3">
      <c r="A1809" s="62" t="s">
        <v>1612</v>
      </c>
      <c r="B1809" s="62">
        <v>1</v>
      </c>
      <c r="C1809" s="62" t="s">
        <v>91</v>
      </c>
      <c r="D1809" s="62"/>
      <c r="E1809" s="71">
        <v>43999</v>
      </c>
      <c r="F1809" s="71">
        <v>44089</v>
      </c>
      <c r="G1809" s="63">
        <v>1</v>
      </c>
    </row>
    <row r="1810" spans="1:7" x14ac:dyDescent="0.3">
      <c r="A1810" s="62" t="s">
        <v>1613</v>
      </c>
      <c r="B1810" s="62">
        <v>2</v>
      </c>
      <c r="C1810" s="62" t="s">
        <v>91</v>
      </c>
      <c r="D1810" s="62" t="s">
        <v>453</v>
      </c>
      <c r="E1810" s="70">
        <v>43999</v>
      </c>
      <c r="F1810" s="70">
        <v>44089</v>
      </c>
      <c r="G1810" s="63">
        <v>1</v>
      </c>
    </row>
    <row r="1811" spans="1:7" x14ac:dyDescent="0.3">
      <c r="A1811" s="60" t="s">
        <v>1614</v>
      </c>
      <c r="B1811" s="60">
        <v>1</v>
      </c>
      <c r="C1811" s="60" t="s">
        <v>91</v>
      </c>
      <c r="D1811" s="60"/>
      <c r="E1811" s="71">
        <v>43999</v>
      </c>
      <c r="F1811" s="71">
        <v>44089</v>
      </c>
      <c r="G1811" s="61">
        <v>1</v>
      </c>
    </row>
    <row r="1812" spans="1:7" x14ac:dyDescent="0.3">
      <c r="A1812" s="60" t="s">
        <v>1615</v>
      </c>
      <c r="B1812" s="60">
        <v>2</v>
      </c>
      <c r="C1812" s="60" t="s">
        <v>91</v>
      </c>
      <c r="D1812" s="59" t="s">
        <v>453</v>
      </c>
      <c r="E1812" s="70">
        <v>43999</v>
      </c>
      <c r="F1812" s="70">
        <v>44089</v>
      </c>
      <c r="G1812" s="61">
        <v>1</v>
      </c>
    </row>
    <row r="1813" spans="1:7" x14ac:dyDescent="0.3">
      <c r="A1813" s="60" t="s">
        <v>1616</v>
      </c>
      <c r="B1813" s="60">
        <v>2</v>
      </c>
      <c r="C1813" s="60" t="s">
        <v>91</v>
      </c>
      <c r="D1813" s="60" t="s">
        <v>453</v>
      </c>
      <c r="E1813" s="70">
        <v>43999</v>
      </c>
      <c r="F1813" s="70">
        <v>44089</v>
      </c>
      <c r="G1813" s="61">
        <v>1</v>
      </c>
    </row>
    <row r="1814" spans="1:7" x14ac:dyDescent="0.3">
      <c r="A1814" s="60" t="s">
        <v>1617</v>
      </c>
      <c r="B1814" s="60">
        <v>1</v>
      </c>
      <c r="C1814" s="60" t="s">
        <v>91</v>
      </c>
      <c r="D1814" s="60"/>
      <c r="E1814" s="71">
        <v>44004</v>
      </c>
      <c r="F1814" s="71">
        <v>44734</v>
      </c>
      <c r="G1814" s="61">
        <v>1</v>
      </c>
    </row>
    <row r="1815" spans="1:7" x14ac:dyDescent="0.3">
      <c r="A1815" s="60" t="s">
        <v>1618</v>
      </c>
      <c r="B1815" s="60">
        <v>2</v>
      </c>
      <c r="C1815" s="60" t="s">
        <v>91</v>
      </c>
      <c r="D1815" s="60" t="s">
        <v>453</v>
      </c>
      <c r="E1815" s="70">
        <v>44004</v>
      </c>
      <c r="F1815" s="70">
        <v>44734</v>
      </c>
      <c r="G1815" s="61">
        <v>1</v>
      </c>
    </row>
    <row r="1816" spans="1:7" x14ac:dyDescent="0.3">
      <c r="A1816" s="60" t="s">
        <v>1619</v>
      </c>
      <c r="B1816" s="60">
        <v>2</v>
      </c>
      <c r="C1816" s="60" t="s">
        <v>91</v>
      </c>
      <c r="D1816" s="60" t="s">
        <v>453</v>
      </c>
      <c r="E1816" s="70">
        <v>44004</v>
      </c>
      <c r="F1816" s="70">
        <v>44734</v>
      </c>
      <c r="G1816" s="61">
        <v>1</v>
      </c>
    </row>
    <row r="1817" spans="1:7" x14ac:dyDescent="0.3">
      <c r="A1817" s="60" t="s">
        <v>1620</v>
      </c>
      <c r="B1817" s="60">
        <v>1</v>
      </c>
      <c r="C1817" s="60" t="s">
        <v>91</v>
      </c>
      <c r="D1817" s="60"/>
      <c r="E1817" s="71">
        <v>44004</v>
      </c>
      <c r="F1817" s="71">
        <v>44734</v>
      </c>
      <c r="G1817" s="61">
        <v>1</v>
      </c>
    </row>
    <row r="1818" spans="1:7" x14ac:dyDescent="0.3">
      <c r="A1818" s="60" t="s">
        <v>1621</v>
      </c>
      <c r="B1818" s="60">
        <v>2</v>
      </c>
      <c r="C1818" s="60" t="s">
        <v>91</v>
      </c>
      <c r="D1818" s="60" t="s">
        <v>453</v>
      </c>
      <c r="E1818" s="70">
        <v>44004</v>
      </c>
      <c r="F1818" s="70">
        <v>44734</v>
      </c>
      <c r="G1818" s="61">
        <v>1</v>
      </c>
    </row>
    <row r="1819" spans="1:7" x14ac:dyDescent="0.3">
      <c r="A1819" s="60" t="s">
        <v>1622</v>
      </c>
      <c r="B1819" s="60">
        <v>2</v>
      </c>
      <c r="C1819" s="60" t="s">
        <v>91</v>
      </c>
      <c r="D1819" s="60" t="s">
        <v>453</v>
      </c>
      <c r="E1819" s="70">
        <v>44090</v>
      </c>
      <c r="F1819" s="70">
        <v>44734</v>
      </c>
      <c r="G1819" s="61">
        <v>1</v>
      </c>
    </row>
    <row r="1820" spans="1:7" x14ac:dyDescent="0.3">
      <c r="A1820" s="60" t="s">
        <v>1623</v>
      </c>
      <c r="B1820" s="60">
        <v>1</v>
      </c>
      <c r="C1820" s="60" t="s">
        <v>91</v>
      </c>
      <c r="D1820" s="60"/>
      <c r="E1820" s="71">
        <v>44004</v>
      </c>
      <c r="F1820" s="71">
        <v>44734</v>
      </c>
      <c r="G1820" s="61">
        <v>1</v>
      </c>
    </row>
    <row r="1821" spans="1:7" x14ac:dyDescent="0.3">
      <c r="A1821" s="60" t="s">
        <v>1624</v>
      </c>
      <c r="B1821" s="60">
        <v>2</v>
      </c>
      <c r="C1821" s="60" t="s">
        <v>91</v>
      </c>
      <c r="D1821" s="60" t="s">
        <v>453</v>
      </c>
      <c r="E1821" s="70">
        <v>44004</v>
      </c>
      <c r="F1821" s="70">
        <v>44734</v>
      </c>
      <c r="G1821" s="61">
        <v>1</v>
      </c>
    </row>
    <row r="1822" spans="1:7" x14ac:dyDescent="0.3">
      <c r="A1822" s="60" t="s">
        <v>1625</v>
      </c>
      <c r="B1822" s="60">
        <v>2</v>
      </c>
      <c r="C1822" s="60" t="s">
        <v>91</v>
      </c>
      <c r="D1822" s="60" t="s">
        <v>453</v>
      </c>
      <c r="E1822" s="70">
        <v>44004</v>
      </c>
      <c r="F1822" s="70">
        <v>44734</v>
      </c>
      <c r="G1822" s="61">
        <v>1</v>
      </c>
    </row>
    <row r="1823" spans="1:7" x14ac:dyDescent="0.3">
      <c r="A1823" s="62" t="s">
        <v>1626</v>
      </c>
      <c r="B1823" s="62">
        <v>1</v>
      </c>
      <c r="C1823" s="62" t="s">
        <v>91</v>
      </c>
      <c r="D1823" s="62"/>
      <c r="E1823" s="71">
        <v>44004</v>
      </c>
      <c r="F1823" s="71">
        <v>44734</v>
      </c>
      <c r="G1823" s="63">
        <v>1</v>
      </c>
    </row>
    <row r="1824" spans="1:7" x14ac:dyDescent="0.3">
      <c r="A1824" s="60" t="s">
        <v>1627</v>
      </c>
      <c r="B1824" s="60">
        <v>2</v>
      </c>
      <c r="C1824" s="60" t="s">
        <v>91</v>
      </c>
      <c r="D1824" s="60" t="s">
        <v>453</v>
      </c>
      <c r="E1824" s="70">
        <v>44004</v>
      </c>
      <c r="F1824" s="70">
        <v>44734</v>
      </c>
      <c r="G1824" s="61">
        <v>1</v>
      </c>
    </row>
    <row r="1825" spans="1:7" x14ac:dyDescent="0.3">
      <c r="A1825" s="60" t="s">
        <v>1628</v>
      </c>
      <c r="B1825" s="60">
        <v>2</v>
      </c>
      <c r="C1825" s="60" t="s">
        <v>91</v>
      </c>
      <c r="D1825" s="60" t="s">
        <v>453</v>
      </c>
      <c r="E1825" s="70">
        <v>44004</v>
      </c>
      <c r="F1825" s="70">
        <v>44734</v>
      </c>
      <c r="G1825" s="61">
        <v>1</v>
      </c>
    </row>
    <row r="1826" spans="1:7" x14ac:dyDescent="0.3">
      <c r="A1826" s="60" t="s">
        <v>1629</v>
      </c>
      <c r="B1826" s="60">
        <v>1</v>
      </c>
      <c r="C1826" s="60" t="s">
        <v>91</v>
      </c>
      <c r="D1826" s="60"/>
      <c r="E1826" s="71">
        <v>44004</v>
      </c>
      <c r="F1826" s="71">
        <v>44734</v>
      </c>
      <c r="G1826" s="61">
        <v>1</v>
      </c>
    </row>
    <row r="1827" spans="1:7" x14ac:dyDescent="0.3">
      <c r="A1827" s="60" t="s">
        <v>1630</v>
      </c>
      <c r="B1827" s="60">
        <v>2</v>
      </c>
      <c r="C1827" s="60" t="s">
        <v>91</v>
      </c>
      <c r="D1827" s="60" t="s">
        <v>453</v>
      </c>
      <c r="E1827" s="70">
        <v>44004</v>
      </c>
      <c r="F1827" s="70">
        <v>44734</v>
      </c>
      <c r="G1827" s="61">
        <v>1</v>
      </c>
    </row>
    <row r="1828" spans="1:7" x14ac:dyDescent="0.3">
      <c r="A1828" s="60" t="s">
        <v>1631</v>
      </c>
      <c r="B1828" s="60">
        <v>2</v>
      </c>
      <c r="C1828" s="60" t="s">
        <v>91</v>
      </c>
      <c r="D1828" s="60" t="s">
        <v>453</v>
      </c>
      <c r="E1828" s="70">
        <v>44004</v>
      </c>
      <c r="F1828" s="70">
        <v>44734</v>
      </c>
      <c r="G1828" s="61">
        <v>1</v>
      </c>
    </row>
    <row r="1829" spans="1:7" x14ac:dyDescent="0.3">
      <c r="A1829" s="60" t="s">
        <v>1632</v>
      </c>
      <c r="B1829" s="60">
        <v>1</v>
      </c>
      <c r="C1829" s="60" t="s">
        <v>91</v>
      </c>
      <c r="D1829" s="60"/>
      <c r="E1829" s="71">
        <v>44004</v>
      </c>
      <c r="F1829" s="71">
        <v>44734</v>
      </c>
      <c r="G1829" s="61">
        <v>1</v>
      </c>
    </row>
    <row r="1830" spans="1:7" x14ac:dyDescent="0.3">
      <c r="A1830" s="60" t="s">
        <v>1633</v>
      </c>
      <c r="B1830" s="60">
        <v>2</v>
      </c>
      <c r="C1830" s="60" t="s">
        <v>91</v>
      </c>
      <c r="D1830" s="60" t="s">
        <v>453</v>
      </c>
      <c r="E1830" s="70">
        <v>44004</v>
      </c>
      <c r="F1830" s="70">
        <v>44734</v>
      </c>
      <c r="G1830" s="61">
        <v>1</v>
      </c>
    </row>
    <row r="1831" spans="1:7" x14ac:dyDescent="0.3">
      <c r="A1831" s="60" t="s">
        <v>1634</v>
      </c>
      <c r="B1831" s="60">
        <v>2</v>
      </c>
      <c r="C1831" s="60" t="s">
        <v>91</v>
      </c>
      <c r="D1831" s="60" t="s">
        <v>453</v>
      </c>
      <c r="E1831" s="70">
        <v>44004</v>
      </c>
      <c r="F1831" s="70">
        <v>44734</v>
      </c>
      <c r="G1831" s="61">
        <v>1</v>
      </c>
    </row>
    <row r="1832" spans="1:7" x14ac:dyDescent="0.3">
      <c r="A1832" s="60" t="s">
        <v>1635</v>
      </c>
      <c r="B1832" s="60">
        <v>1</v>
      </c>
      <c r="C1832" s="60" t="s">
        <v>91</v>
      </c>
      <c r="D1832" s="60"/>
      <c r="E1832" s="71">
        <v>44004</v>
      </c>
      <c r="F1832" s="71">
        <v>44734</v>
      </c>
      <c r="G1832" s="61">
        <v>1</v>
      </c>
    </row>
    <row r="1833" spans="1:7" x14ac:dyDescent="0.3">
      <c r="A1833" s="60" t="s">
        <v>1636</v>
      </c>
      <c r="B1833" s="60">
        <v>2</v>
      </c>
      <c r="C1833" s="60" t="s">
        <v>91</v>
      </c>
      <c r="D1833" s="60" t="s">
        <v>453</v>
      </c>
      <c r="E1833" s="70">
        <v>44004</v>
      </c>
      <c r="F1833" s="70">
        <v>44734</v>
      </c>
      <c r="G1833" s="61">
        <v>1</v>
      </c>
    </row>
    <row r="1834" spans="1:7" x14ac:dyDescent="0.3">
      <c r="A1834" s="60" t="s">
        <v>1637</v>
      </c>
      <c r="B1834" s="60">
        <v>2</v>
      </c>
      <c r="C1834" s="60" t="s">
        <v>91</v>
      </c>
      <c r="D1834" s="60" t="s">
        <v>453</v>
      </c>
      <c r="E1834" s="70">
        <v>44004</v>
      </c>
      <c r="F1834" s="70">
        <v>44734</v>
      </c>
      <c r="G1834" s="61">
        <v>1</v>
      </c>
    </row>
    <row r="1835" spans="1:7" x14ac:dyDescent="0.3">
      <c r="A1835" s="60" t="s">
        <v>1638</v>
      </c>
      <c r="B1835" s="60">
        <v>1</v>
      </c>
      <c r="C1835" s="60" t="s">
        <v>91</v>
      </c>
      <c r="D1835" s="60"/>
      <c r="E1835" s="71">
        <v>44004</v>
      </c>
      <c r="F1835" s="71">
        <v>44734</v>
      </c>
      <c r="G1835" s="61">
        <v>1</v>
      </c>
    </row>
    <row r="1836" spans="1:7" x14ac:dyDescent="0.3">
      <c r="A1836" s="60" t="s">
        <v>1639</v>
      </c>
      <c r="B1836" s="60">
        <v>2</v>
      </c>
      <c r="C1836" s="60" t="s">
        <v>91</v>
      </c>
      <c r="D1836" s="60" t="s">
        <v>453</v>
      </c>
      <c r="E1836" s="70">
        <v>44004</v>
      </c>
      <c r="F1836" s="70">
        <v>44734</v>
      </c>
      <c r="G1836" s="61">
        <v>1</v>
      </c>
    </row>
    <row r="1837" spans="1:7" x14ac:dyDescent="0.3">
      <c r="A1837" s="60" t="s">
        <v>1640</v>
      </c>
      <c r="B1837" s="60">
        <v>2</v>
      </c>
      <c r="C1837" s="60" t="s">
        <v>91</v>
      </c>
      <c r="D1837" s="60" t="s">
        <v>453</v>
      </c>
      <c r="E1837" s="70">
        <v>44004</v>
      </c>
      <c r="F1837" s="70">
        <v>44734</v>
      </c>
      <c r="G1837" s="61">
        <v>1</v>
      </c>
    </row>
    <row r="1838" spans="1:7" ht="21.6" x14ac:dyDescent="0.3">
      <c r="A1838" s="60" t="s">
        <v>1641</v>
      </c>
      <c r="B1838" s="60">
        <v>1</v>
      </c>
      <c r="C1838" s="60" t="s">
        <v>91</v>
      </c>
      <c r="D1838" s="60" t="s">
        <v>627</v>
      </c>
      <c r="E1838" s="70">
        <v>44179</v>
      </c>
      <c r="F1838" s="70">
        <v>45638</v>
      </c>
      <c r="G1838" s="61">
        <v>0.11</v>
      </c>
    </row>
    <row r="1839" spans="1:7" x14ac:dyDescent="0.3">
      <c r="A1839" s="60" t="s">
        <v>123</v>
      </c>
      <c r="B1839" s="60">
        <v>1</v>
      </c>
      <c r="C1839" s="60" t="s">
        <v>91</v>
      </c>
      <c r="D1839" s="60"/>
      <c r="E1839" s="70">
        <v>42530</v>
      </c>
      <c r="F1839" s="70">
        <v>42530</v>
      </c>
      <c r="G1839" s="61">
        <v>1</v>
      </c>
    </row>
    <row r="1840" spans="1:7" x14ac:dyDescent="0.3">
      <c r="A1840" s="60" t="s">
        <v>1642</v>
      </c>
      <c r="B1840" s="60">
        <v>1</v>
      </c>
      <c r="C1840" s="60" t="s">
        <v>91</v>
      </c>
      <c r="D1840" s="59"/>
      <c r="E1840" s="71">
        <v>44267</v>
      </c>
      <c r="F1840" s="71">
        <v>44826</v>
      </c>
      <c r="G1840" s="61">
        <v>1</v>
      </c>
    </row>
    <row r="1841" spans="1:7" x14ac:dyDescent="0.3">
      <c r="A1841" s="60" t="s">
        <v>1643</v>
      </c>
      <c r="B1841" s="60">
        <v>2</v>
      </c>
      <c r="C1841" s="60" t="s">
        <v>91</v>
      </c>
      <c r="D1841" s="59" t="s">
        <v>453</v>
      </c>
      <c r="E1841" s="70">
        <v>44267</v>
      </c>
      <c r="F1841" s="70">
        <v>44826</v>
      </c>
      <c r="G1841" s="61">
        <v>1</v>
      </c>
    </row>
    <row r="1842" spans="1:7" x14ac:dyDescent="0.3">
      <c r="A1842" s="60" t="s">
        <v>1644</v>
      </c>
      <c r="B1842" s="60">
        <v>2</v>
      </c>
      <c r="C1842" s="60" t="s">
        <v>91</v>
      </c>
      <c r="D1842" s="59" t="s">
        <v>453</v>
      </c>
      <c r="E1842" s="70">
        <v>44267</v>
      </c>
      <c r="F1842" s="70">
        <v>44734</v>
      </c>
      <c r="G1842" s="61">
        <v>1</v>
      </c>
    </row>
    <row r="1843" spans="1:7" x14ac:dyDescent="0.3">
      <c r="A1843" s="62" t="s">
        <v>1645</v>
      </c>
      <c r="B1843" s="62">
        <v>1</v>
      </c>
      <c r="C1843" s="62" t="s">
        <v>91</v>
      </c>
      <c r="D1843" s="59"/>
      <c r="E1843" s="71">
        <v>44267</v>
      </c>
      <c r="F1843" s="71">
        <v>44631</v>
      </c>
      <c r="G1843" s="63">
        <v>1</v>
      </c>
    </row>
    <row r="1844" spans="1:7" x14ac:dyDescent="0.3">
      <c r="A1844" s="60" t="s">
        <v>1646</v>
      </c>
      <c r="B1844" s="60">
        <v>2</v>
      </c>
      <c r="C1844" s="60" t="s">
        <v>91</v>
      </c>
      <c r="D1844" s="60" t="s">
        <v>453</v>
      </c>
      <c r="E1844" s="70">
        <v>44267</v>
      </c>
      <c r="F1844" s="70">
        <v>44631</v>
      </c>
      <c r="G1844" s="61">
        <v>1</v>
      </c>
    </row>
    <row r="1845" spans="1:7" x14ac:dyDescent="0.3">
      <c r="A1845" s="60" t="s">
        <v>1647</v>
      </c>
      <c r="B1845" s="60">
        <v>2</v>
      </c>
      <c r="C1845" s="60" t="s">
        <v>91</v>
      </c>
      <c r="D1845" s="60" t="s">
        <v>453</v>
      </c>
      <c r="E1845" s="70">
        <v>44267</v>
      </c>
      <c r="F1845" s="70">
        <v>44631</v>
      </c>
      <c r="G1845" s="61">
        <v>1</v>
      </c>
    </row>
    <row r="1846" spans="1:7" x14ac:dyDescent="0.3">
      <c r="A1846" s="60" t="s">
        <v>1648</v>
      </c>
      <c r="B1846" s="60">
        <v>1</v>
      </c>
      <c r="C1846" s="60" t="s">
        <v>91</v>
      </c>
      <c r="D1846" s="60" t="s">
        <v>451</v>
      </c>
      <c r="E1846" s="71">
        <v>43815</v>
      </c>
      <c r="F1846" s="71">
        <v>44988</v>
      </c>
      <c r="G1846" s="61">
        <v>0.99</v>
      </c>
    </row>
    <row r="1847" spans="1:7" x14ac:dyDescent="0.3">
      <c r="A1847" s="60" t="s">
        <v>423</v>
      </c>
      <c r="B1847" s="60">
        <v>2</v>
      </c>
      <c r="C1847" s="60" t="s">
        <v>91</v>
      </c>
      <c r="D1847" s="60" t="s">
        <v>451</v>
      </c>
      <c r="E1847" s="70">
        <v>43815</v>
      </c>
      <c r="F1847" s="70">
        <v>44826</v>
      </c>
      <c r="G1847" s="61">
        <v>1</v>
      </c>
    </row>
    <row r="1848" spans="1:7" x14ac:dyDescent="0.3">
      <c r="A1848" s="62" t="s">
        <v>1649</v>
      </c>
      <c r="B1848" s="62">
        <v>2</v>
      </c>
      <c r="C1848" s="62" t="s">
        <v>91</v>
      </c>
      <c r="D1848" s="62" t="s">
        <v>451</v>
      </c>
      <c r="E1848" s="70">
        <v>43815</v>
      </c>
      <c r="F1848" s="70">
        <v>44988</v>
      </c>
      <c r="G1848" s="63">
        <v>1</v>
      </c>
    </row>
    <row r="1849" spans="1:7" x14ac:dyDescent="0.3">
      <c r="A1849" s="60" t="s">
        <v>1650</v>
      </c>
      <c r="B1849" s="60">
        <v>1</v>
      </c>
      <c r="C1849" s="60" t="s">
        <v>91</v>
      </c>
      <c r="D1849" s="60" t="s">
        <v>451</v>
      </c>
      <c r="E1849" s="70">
        <v>43815</v>
      </c>
      <c r="F1849" s="70">
        <v>43997</v>
      </c>
      <c r="G1849" s="61">
        <v>1</v>
      </c>
    </row>
    <row r="1850" spans="1:7" x14ac:dyDescent="0.3">
      <c r="A1850" s="60" t="s">
        <v>1651</v>
      </c>
      <c r="B1850" s="60">
        <v>1</v>
      </c>
      <c r="C1850" s="60" t="s">
        <v>91</v>
      </c>
      <c r="D1850" s="60" t="s">
        <v>453</v>
      </c>
      <c r="E1850" s="70">
        <v>43915</v>
      </c>
      <c r="F1850" s="70">
        <v>44180</v>
      </c>
      <c r="G1850" s="61">
        <v>1</v>
      </c>
    </row>
    <row r="1851" spans="1:7" x14ac:dyDescent="0.3">
      <c r="A1851" s="60" t="s">
        <v>1652</v>
      </c>
      <c r="B1851" s="60">
        <v>1</v>
      </c>
      <c r="C1851" s="60" t="s">
        <v>91</v>
      </c>
      <c r="D1851" s="60" t="s">
        <v>453</v>
      </c>
      <c r="E1851" s="71">
        <v>43915</v>
      </c>
      <c r="F1851" s="71">
        <v>44089</v>
      </c>
      <c r="G1851" s="61">
        <v>1</v>
      </c>
    </row>
    <row r="1852" spans="1:7" x14ac:dyDescent="0.3">
      <c r="A1852" s="60" t="s">
        <v>1653</v>
      </c>
      <c r="B1852" s="60">
        <v>2</v>
      </c>
      <c r="C1852" s="60" t="s">
        <v>91</v>
      </c>
      <c r="D1852" s="60" t="s">
        <v>453</v>
      </c>
      <c r="E1852" s="70">
        <v>43915</v>
      </c>
      <c r="F1852" s="70">
        <v>44089</v>
      </c>
      <c r="G1852" s="61">
        <v>1</v>
      </c>
    </row>
    <row r="1853" spans="1:7" x14ac:dyDescent="0.3">
      <c r="A1853" s="60" t="s">
        <v>1654</v>
      </c>
      <c r="B1853" s="60">
        <v>2</v>
      </c>
      <c r="C1853" s="60" t="s">
        <v>91</v>
      </c>
      <c r="D1853" s="60" t="s">
        <v>453</v>
      </c>
      <c r="E1853" s="70">
        <v>43915</v>
      </c>
      <c r="F1853" s="70">
        <v>44089</v>
      </c>
      <c r="G1853" s="61">
        <v>1</v>
      </c>
    </row>
    <row r="1854" spans="1:7" x14ac:dyDescent="0.3">
      <c r="A1854" s="60" t="s">
        <v>1655</v>
      </c>
      <c r="B1854" s="60">
        <v>1</v>
      </c>
      <c r="C1854" s="60" t="s">
        <v>91</v>
      </c>
      <c r="D1854" s="60" t="s">
        <v>453</v>
      </c>
      <c r="E1854" s="71">
        <v>43531</v>
      </c>
      <c r="F1854" s="71">
        <v>43531</v>
      </c>
      <c r="G1854" s="61">
        <v>1</v>
      </c>
    </row>
    <row r="1855" spans="1:7" x14ac:dyDescent="0.3">
      <c r="A1855" s="60" t="s">
        <v>1656</v>
      </c>
      <c r="B1855" s="60">
        <v>2</v>
      </c>
      <c r="C1855" s="60" t="s">
        <v>91</v>
      </c>
      <c r="D1855" s="60" t="s">
        <v>453</v>
      </c>
      <c r="E1855" s="70">
        <v>43909</v>
      </c>
      <c r="F1855" s="70">
        <v>44274</v>
      </c>
      <c r="G1855" s="61">
        <v>1</v>
      </c>
    </row>
    <row r="1856" spans="1:7" x14ac:dyDescent="0.3">
      <c r="A1856" s="62" t="s">
        <v>1657</v>
      </c>
      <c r="B1856" s="62">
        <v>2</v>
      </c>
      <c r="C1856" s="62" t="s">
        <v>91</v>
      </c>
      <c r="D1856" s="62" t="s">
        <v>453</v>
      </c>
      <c r="E1856" s="70">
        <v>43909</v>
      </c>
      <c r="F1856" s="70">
        <v>44274</v>
      </c>
      <c r="G1856" s="63">
        <v>1</v>
      </c>
    </row>
    <row r="1857" spans="1:7" x14ac:dyDescent="0.3">
      <c r="A1857" s="60" t="s">
        <v>1658</v>
      </c>
      <c r="B1857" s="60">
        <v>1</v>
      </c>
      <c r="C1857" s="60" t="s">
        <v>91</v>
      </c>
      <c r="D1857" s="60" t="s">
        <v>453</v>
      </c>
      <c r="E1857" s="71">
        <v>43909</v>
      </c>
      <c r="F1857" s="71">
        <v>44274</v>
      </c>
      <c r="G1857" s="61">
        <v>1</v>
      </c>
    </row>
    <row r="1858" spans="1:7" x14ac:dyDescent="0.3">
      <c r="A1858" s="60" t="s">
        <v>1659</v>
      </c>
      <c r="B1858" s="60">
        <v>2</v>
      </c>
      <c r="C1858" s="60" t="s">
        <v>91</v>
      </c>
      <c r="D1858" s="60" t="s">
        <v>453</v>
      </c>
      <c r="E1858" s="70">
        <v>43909</v>
      </c>
      <c r="F1858" s="70">
        <v>44274</v>
      </c>
      <c r="G1858" s="61">
        <v>1</v>
      </c>
    </row>
    <row r="1859" spans="1:7" x14ac:dyDescent="0.3">
      <c r="A1859" s="60" t="s">
        <v>1660</v>
      </c>
      <c r="B1859" s="60">
        <v>2</v>
      </c>
      <c r="C1859" s="60" t="s">
        <v>91</v>
      </c>
      <c r="D1859" s="60" t="s">
        <v>453</v>
      </c>
      <c r="E1859" s="70">
        <v>43909</v>
      </c>
      <c r="F1859" s="70">
        <v>44274</v>
      </c>
      <c r="G1859" s="61">
        <v>1</v>
      </c>
    </row>
    <row r="1860" spans="1:7" x14ac:dyDescent="0.3">
      <c r="A1860" s="60" t="s">
        <v>1661</v>
      </c>
      <c r="B1860" s="60">
        <v>1</v>
      </c>
      <c r="C1860" s="60" t="s">
        <v>91</v>
      </c>
      <c r="D1860" s="60" t="s">
        <v>453</v>
      </c>
      <c r="E1860" s="71">
        <v>44091</v>
      </c>
      <c r="F1860" s="71">
        <v>44826</v>
      </c>
      <c r="G1860" s="61">
        <v>1</v>
      </c>
    </row>
    <row r="1861" spans="1:7" x14ac:dyDescent="0.3">
      <c r="A1861" s="62" t="s">
        <v>1662</v>
      </c>
      <c r="B1861" s="62">
        <v>2</v>
      </c>
      <c r="C1861" s="62" t="s">
        <v>91</v>
      </c>
      <c r="D1861" s="62" t="s">
        <v>453</v>
      </c>
      <c r="E1861" s="70">
        <v>44091</v>
      </c>
      <c r="F1861" s="70">
        <v>44734</v>
      </c>
      <c r="G1861" s="63">
        <v>1</v>
      </c>
    </row>
    <row r="1862" spans="1:7" x14ac:dyDescent="0.3">
      <c r="A1862" s="60" t="s">
        <v>1663</v>
      </c>
      <c r="B1862" s="60">
        <v>2</v>
      </c>
      <c r="C1862" s="60" t="s">
        <v>91</v>
      </c>
      <c r="D1862" s="60" t="s">
        <v>453</v>
      </c>
      <c r="E1862" s="70">
        <v>44091</v>
      </c>
      <c r="F1862" s="70">
        <v>44826</v>
      </c>
      <c r="G1862" s="61">
        <v>1</v>
      </c>
    </row>
    <row r="1863" spans="1:7" x14ac:dyDescent="0.3">
      <c r="A1863" s="60" t="s">
        <v>1664</v>
      </c>
      <c r="B1863" s="60">
        <v>1</v>
      </c>
      <c r="C1863" s="60" t="s">
        <v>91</v>
      </c>
      <c r="D1863" s="60" t="s">
        <v>453</v>
      </c>
      <c r="E1863" s="71">
        <v>44362</v>
      </c>
      <c r="F1863" s="71">
        <v>44727</v>
      </c>
      <c r="G1863" s="61">
        <v>0.43</v>
      </c>
    </row>
    <row r="1864" spans="1:7" x14ac:dyDescent="0.3">
      <c r="A1864" s="60" t="s">
        <v>1665</v>
      </c>
      <c r="B1864" s="60">
        <v>2</v>
      </c>
      <c r="C1864" s="60" t="s">
        <v>91</v>
      </c>
      <c r="D1864" s="60" t="s">
        <v>453</v>
      </c>
      <c r="E1864" s="70">
        <v>44362</v>
      </c>
      <c r="F1864" s="70">
        <v>44642</v>
      </c>
      <c r="G1864" s="61">
        <v>1</v>
      </c>
    </row>
    <row r="1865" spans="1:7" x14ac:dyDescent="0.3">
      <c r="A1865" s="60" t="s">
        <v>1666</v>
      </c>
      <c r="B1865" s="60">
        <v>2</v>
      </c>
      <c r="C1865" s="60" t="s">
        <v>91</v>
      </c>
      <c r="D1865" s="60" t="s">
        <v>453</v>
      </c>
      <c r="E1865" s="70">
        <v>44363</v>
      </c>
      <c r="F1865" s="70">
        <v>44727</v>
      </c>
      <c r="G1865" s="61">
        <v>0</v>
      </c>
    </row>
    <row r="1866" spans="1:7" x14ac:dyDescent="0.3">
      <c r="A1866" s="60" t="s">
        <v>1667</v>
      </c>
      <c r="B1866" s="60">
        <v>1</v>
      </c>
      <c r="C1866" s="60" t="s">
        <v>91</v>
      </c>
      <c r="D1866" s="59" t="s">
        <v>453</v>
      </c>
      <c r="E1866" s="71">
        <v>44091</v>
      </c>
      <c r="F1866" s="71">
        <v>44631</v>
      </c>
      <c r="G1866" s="61">
        <v>1</v>
      </c>
    </row>
    <row r="1867" spans="1:7" x14ac:dyDescent="0.3">
      <c r="A1867" s="60" t="s">
        <v>1668</v>
      </c>
      <c r="B1867" s="60">
        <v>2</v>
      </c>
      <c r="C1867" s="60" t="s">
        <v>91</v>
      </c>
      <c r="D1867" s="60" t="s">
        <v>453</v>
      </c>
      <c r="E1867" s="70">
        <v>44091</v>
      </c>
      <c r="F1867" s="70">
        <v>44631</v>
      </c>
      <c r="G1867" s="61">
        <v>1</v>
      </c>
    </row>
    <row r="1868" spans="1:7" x14ac:dyDescent="0.3">
      <c r="A1868" s="60" t="s">
        <v>1669</v>
      </c>
      <c r="B1868" s="60">
        <v>2</v>
      </c>
      <c r="C1868" s="60" t="s">
        <v>91</v>
      </c>
      <c r="D1868" s="60" t="s">
        <v>453</v>
      </c>
      <c r="E1868" s="70">
        <v>44091</v>
      </c>
      <c r="F1868" s="70">
        <v>44631</v>
      </c>
      <c r="G1868" s="61">
        <v>1</v>
      </c>
    </row>
    <row r="1869" spans="1:7" x14ac:dyDescent="0.3">
      <c r="A1869" s="62" t="s">
        <v>1670</v>
      </c>
      <c r="B1869" s="62">
        <v>1</v>
      </c>
      <c r="C1869" s="62" t="s">
        <v>91</v>
      </c>
      <c r="D1869" s="59" t="s">
        <v>453</v>
      </c>
      <c r="E1869" s="71">
        <v>44179</v>
      </c>
      <c r="F1869" s="71">
        <v>44358</v>
      </c>
      <c r="G1869" s="63">
        <v>1</v>
      </c>
    </row>
    <row r="1870" spans="1:7" x14ac:dyDescent="0.3">
      <c r="A1870" s="60" t="s">
        <v>1671</v>
      </c>
      <c r="B1870" s="60">
        <v>2</v>
      </c>
      <c r="C1870" s="60" t="s">
        <v>91</v>
      </c>
      <c r="D1870" s="60" t="s">
        <v>453</v>
      </c>
      <c r="E1870" s="70">
        <v>44179</v>
      </c>
      <c r="F1870" s="70">
        <v>44358</v>
      </c>
      <c r="G1870" s="61">
        <v>1</v>
      </c>
    </row>
    <row r="1871" spans="1:7" x14ac:dyDescent="0.3">
      <c r="A1871" s="60" t="s">
        <v>1672</v>
      </c>
      <c r="B1871" s="60">
        <v>2</v>
      </c>
      <c r="C1871" s="60" t="s">
        <v>91</v>
      </c>
      <c r="D1871" s="60" t="s">
        <v>453</v>
      </c>
      <c r="E1871" s="70">
        <v>44179</v>
      </c>
      <c r="F1871" s="70">
        <v>44358</v>
      </c>
      <c r="G1871" s="61">
        <v>1</v>
      </c>
    </row>
    <row r="1872" spans="1:7" x14ac:dyDescent="0.3">
      <c r="A1872" s="60" t="s">
        <v>1673</v>
      </c>
      <c r="B1872" s="60">
        <v>1</v>
      </c>
      <c r="C1872" s="60" t="s">
        <v>91</v>
      </c>
      <c r="D1872" s="60" t="s">
        <v>453</v>
      </c>
      <c r="E1872" s="71">
        <v>44179</v>
      </c>
      <c r="F1872" s="71">
        <v>44358</v>
      </c>
      <c r="G1872" s="61">
        <v>1</v>
      </c>
    </row>
    <row r="1873" spans="1:7" x14ac:dyDescent="0.3">
      <c r="A1873" s="60" t="s">
        <v>1674</v>
      </c>
      <c r="B1873" s="60">
        <v>2</v>
      </c>
      <c r="C1873" s="60" t="s">
        <v>91</v>
      </c>
      <c r="D1873" s="60" t="s">
        <v>453</v>
      </c>
      <c r="E1873" s="70">
        <v>44179</v>
      </c>
      <c r="F1873" s="70">
        <v>44358</v>
      </c>
      <c r="G1873" s="61">
        <v>1</v>
      </c>
    </row>
    <row r="1874" spans="1:7" x14ac:dyDescent="0.3">
      <c r="A1874" s="62" t="s">
        <v>1675</v>
      </c>
      <c r="B1874" s="62">
        <v>2</v>
      </c>
      <c r="C1874" s="62" t="s">
        <v>91</v>
      </c>
      <c r="D1874" s="62" t="s">
        <v>453</v>
      </c>
      <c r="E1874" s="70">
        <v>44179</v>
      </c>
      <c r="F1874" s="70">
        <v>44358</v>
      </c>
      <c r="G1874" s="63">
        <v>1</v>
      </c>
    </row>
    <row r="1875" spans="1:7" x14ac:dyDescent="0.3">
      <c r="A1875" s="60" t="s">
        <v>1676</v>
      </c>
      <c r="B1875" s="60">
        <v>1</v>
      </c>
      <c r="C1875" s="60" t="s">
        <v>91</v>
      </c>
      <c r="D1875" s="60"/>
      <c r="E1875" s="71">
        <v>43909</v>
      </c>
      <c r="F1875" s="71">
        <v>44274</v>
      </c>
      <c r="G1875" s="61">
        <v>1</v>
      </c>
    </row>
    <row r="1876" spans="1:7" x14ac:dyDescent="0.3">
      <c r="A1876" s="60" t="s">
        <v>1677</v>
      </c>
      <c r="B1876" s="60">
        <v>2</v>
      </c>
      <c r="C1876" s="60" t="s">
        <v>91</v>
      </c>
      <c r="D1876" s="60" t="s">
        <v>453</v>
      </c>
      <c r="E1876" s="70">
        <v>43909</v>
      </c>
      <c r="F1876" s="70">
        <v>44274</v>
      </c>
      <c r="G1876" s="61">
        <v>1</v>
      </c>
    </row>
    <row r="1877" spans="1:7" x14ac:dyDescent="0.3">
      <c r="A1877" s="60" t="s">
        <v>1678</v>
      </c>
      <c r="B1877" s="60">
        <v>2</v>
      </c>
      <c r="C1877" s="60" t="s">
        <v>91</v>
      </c>
      <c r="D1877" s="60" t="s">
        <v>453</v>
      </c>
      <c r="E1877" s="70">
        <v>43909</v>
      </c>
      <c r="F1877" s="70">
        <v>44274</v>
      </c>
      <c r="G1877" s="61">
        <v>1</v>
      </c>
    </row>
    <row r="1878" spans="1:7" x14ac:dyDescent="0.3">
      <c r="A1878" s="62" t="s">
        <v>1679</v>
      </c>
      <c r="B1878" s="62">
        <v>1</v>
      </c>
      <c r="C1878" s="62" t="s">
        <v>91</v>
      </c>
      <c r="D1878" s="59"/>
      <c r="E1878" s="71">
        <v>44004</v>
      </c>
      <c r="F1878" s="71">
        <v>44180</v>
      </c>
      <c r="G1878" s="63">
        <v>1</v>
      </c>
    </row>
    <row r="1879" spans="1:7" x14ac:dyDescent="0.3">
      <c r="A1879" s="60" t="s">
        <v>1680</v>
      </c>
      <c r="B1879" s="60">
        <v>2</v>
      </c>
      <c r="C1879" s="60" t="s">
        <v>91</v>
      </c>
      <c r="D1879" s="60" t="s">
        <v>453</v>
      </c>
      <c r="E1879" s="70">
        <v>44004</v>
      </c>
      <c r="F1879" s="70">
        <v>44180</v>
      </c>
      <c r="G1879" s="61">
        <v>1</v>
      </c>
    </row>
    <row r="1880" spans="1:7" x14ac:dyDescent="0.3">
      <c r="A1880" s="60" t="s">
        <v>1681</v>
      </c>
      <c r="B1880" s="60">
        <v>2</v>
      </c>
      <c r="C1880" s="60" t="s">
        <v>91</v>
      </c>
      <c r="D1880" s="60" t="s">
        <v>453</v>
      </c>
      <c r="E1880" s="70">
        <v>44004</v>
      </c>
      <c r="F1880" s="70">
        <v>44180</v>
      </c>
      <c r="G1880" s="61">
        <v>1</v>
      </c>
    </row>
    <row r="1881" spans="1:7" x14ac:dyDescent="0.3">
      <c r="A1881" s="62" t="s">
        <v>1682</v>
      </c>
      <c r="B1881" s="62">
        <v>1</v>
      </c>
      <c r="C1881" s="62" t="s">
        <v>91</v>
      </c>
      <c r="D1881" s="62"/>
      <c r="E1881" s="71">
        <v>44004</v>
      </c>
      <c r="F1881" s="71">
        <v>44180</v>
      </c>
      <c r="G1881" s="63">
        <v>1</v>
      </c>
    </row>
    <row r="1882" spans="1:7" x14ac:dyDescent="0.3">
      <c r="A1882" s="60" t="s">
        <v>1683</v>
      </c>
      <c r="B1882" s="60">
        <v>2</v>
      </c>
      <c r="C1882" s="60" t="s">
        <v>91</v>
      </c>
      <c r="D1882" s="60" t="s">
        <v>453</v>
      </c>
      <c r="E1882" s="70">
        <v>44004</v>
      </c>
      <c r="F1882" s="70">
        <v>44180</v>
      </c>
      <c r="G1882" s="61">
        <v>1</v>
      </c>
    </row>
    <row r="1883" spans="1:7" x14ac:dyDescent="0.3">
      <c r="A1883" s="60" t="s">
        <v>1684</v>
      </c>
      <c r="B1883" s="60">
        <v>2</v>
      </c>
      <c r="C1883" s="60" t="s">
        <v>91</v>
      </c>
      <c r="D1883" s="60" t="s">
        <v>453</v>
      </c>
      <c r="E1883" s="70">
        <v>44004</v>
      </c>
      <c r="F1883" s="70">
        <v>44180</v>
      </c>
      <c r="G1883" s="61">
        <v>1</v>
      </c>
    </row>
    <row r="1884" spans="1:7" x14ac:dyDescent="0.3">
      <c r="A1884" s="62" t="s">
        <v>1685</v>
      </c>
      <c r="B1884" s="62">
        <v>1</v>
      </c>
      <c r="C1884" s="62" t="s">
        <v>91</v>
      </c>
      <c r="D1884" s="62" t="s">
        <v>627</v>
      </c>
      <c r="E1884" s="70">
        <v>44179</v>
      </c>
      <c r="F1884" s="70">
        <v>44896</v>
      </c>
      <c r="G1884" s="63">
        <v>1</v>
      </c>
    </row>
    <row r="1885" spans="1:7" x14ac:dyDescent="0.3">
      <c r="A1885" s="60" t="s">
        <v>123</v>
      </c>
      <c r="B1885" s="60">
        <v>1</v>
      </c>
      <c r="C1885" s="60" t="s">
        <v>91</v>
      </c>
      <c r="D1885" s="60"/>
      <c r="E1885" s="70">
        <v>42530</v>
      </c>
      <c r="F1885" s="70">
        <v>42530</v>
      </c>
      <c r="G1885" s="61">
        <v>1</v>
      </c>
    </row>
    <row r="1886" spans="1:7" x14ac:dyDescent="0.3">
      <c r="A1886" s="60" t="s">
        <v>1686</v>
      </c>
      <c r="B1886" s="60">
        <v>1</v>
      </c>
      <c r="C1886" s="60" t="s">
        <v>91</v>
      </c>
      <c r="D1886" s="60" t="s">
        <v>1687</v>
      </c>
      <c r="E1886" s="71">
        <v>44197</v>
      </c>
      <c r="F1886" s="71">
        <v>44642</v>
      </c>
      <c r="G1886" s="61">
        <v>0.82</v>
      </c>
    </row>
    <row r="1887" spans="1:7" x14ac:dyDescent="0.3">
      <c r="A1887" s="60" t="s">
        <v>1688</v>
      </c>
      <c r="B1887" s="60">
        <v>2</v>
      </c>
      <c r="C1887" s="60" t="s">
        <v>91</v>
      </c>
      <c r="D1887" s="60" t="s">
        <v>1687</v>
      </c>
      <c r="E1887" s="70">
        <v>44197</v>
      </c>
      <c r="F1887" s="70">
        <v>44642</v>
      </c>
      <c r="G1887" s="61">
        <v>0.97</v>
      </c>
    </row>
    <row r="1888" spans="1:7" x14ac:dyDescent="0.3">
      <c r="A1888" s="60" t="s">
        <v>1689</v>
      </c>
      <c r="B1888" s="60">
        <v>1</v>
      </c>
      <c r="C1888" s="60" t="s">
        <v>91</v>
      </c>
      <c r="D1888" s="60"/>
      <c r="E1888" s="70">
        <v>43990</v>
      </c>
      <c r="F1888" s="70">
        <v>44734</v>
      </c>
      <c r="G1888" s="61">
        <v>1</v>
      </c>
    </row>
    <row r="1889" spans="1:7" ht="21.6" x14ac:dyDescent="0.3">
      <c r="A1889" s="62" t="s">
        <v>1690</v>
      </c>
      <c r="B1889" s="62">
        <v>2</v>
      </c>
      <c r="C1889" s="62" t="s">
        <v>91</v>
      </c>
      <c r="D1889" s="62" t="s">
        <v>453</v>
      </c>
      <c r="E1889" s="70">
        <v>43990</v>
      </c>
      <c r="F1889" s="70">
        <v>44734</v>
      </c>
      <c r="G1889" s="63">
        <v>1</v>
      </c>
    </row>
    <row r="1890" spans="1:7" ht="21.6" x14ac:dyDescent="0.3">
      <c r="A1890" s="60" t="s">
        <v>1691</v>
      </c>
      <c r="B1890" s="60">
        <v>2</v>
      </c>
      <c r="C1890" s="60" t="s">
        <v>91</v>
      </c>
      <c r="D1890" s="60" t="s">
        <v>453</v>
      </c>
      <c r="E1890" s="70">
        <v>43990</v>
      </c>
      <c r="F1890" s="70">
        <v>44734</v>
      </c>
      <c r="G1890" s="61">
        <v>1</v>
      </c>
    </row>
    <row r="1891" spans="1:7" x14ac:dyDescent="0.3">
      <c r="A1891" s="60" t="s">
        <v>1692</v>
      </c>
      <c r="B1891" s="60">
        <v>1</v>
      </c>
      <c r="C1891" s="60" t="s">
        <v>91</v>
      </c>
      <c r="D1891" s="60"/>
      <c r="E1891" s="70">
        <v>43997</v>
      </c>
      <c r="F1891" s="70">
        <v>44545</v>
      </c>
      <c r="G1891" s="61">
        <v>1</v>
      </c>
    </row>
    <row r="1892" spans="1:7" x14ac:dyDescent="0.3">
      <c r="A1892" s="60" t="s">
        <v>1693</v>
      </c>
      <c r="B1892" s="60">
        <v>2</v>
      </c>
      <c r="C1892" s="60" t="s">
        <v>91</v>
      </c>
      <c r="D1892" s="60" t="s">
        <v>453</v>
      </c>
      <c r="E1892" s="70">
        <v>43997</v>
      </c>
      <c r="F1892" s="70">
        <v>44274</v>
      </c>
      <c r="G1892" s="61">
        <v>1</v>
      </c>
    </row>
    <row r="1893" spans="1:7" x14ac:dyDescent="0.3">
      <c r="A1893" s="62" t="s">
        <v>1694</v>
      </c>
      <c r="B1893" s="62">
        <v>2</v>
      </c>
      <c r="C1893" s="62" t="s">
        <v>91</v>
      </c>
      <c r="D1893" s="59" t="s">
        <v>453</v>
      </c>
      <c r="E1893" s="70">
        <v>43997</v>
      </c>
      <c r="F1893" s="70">
        <v>44274</v>
      </c>
      <c r="G1893" s="63">
        <v>1</v>
      </c>
    </row>
    <row r="1894" spans="1:7" x14ac:dyDescent="0.3">
      <c r="A1894" s="62" t="s">
        <v>1695</v>
      </c>
      <c r="B1894" s="62">
        <v>2</v>
      </c>
      <c r="C1894" s="62" t="s">
        <v>91</v>
      </c>
      <c r="D1894" s="59" t="s">
        <v>627</v>
      </c>
      <c r="E1894" s="70">
        <v>44362</v>
      </c>
      <c r="F1894" s="70">
        <v>44545</v>
      </c>
      <c r="G1894" s="63">
        <v>1</v>
      </c>
    </row>
    <row r="1895" spans="1:7" x14ac:dyDescent="0.3">
      <c r="A1895" s="60" t="s">
        <v>123</v>
      </c>
      <c r="B1895" s="60">
        <v>1</v>
      </c>
      <c r="C1895" s="60" t="s">
        <v>91</v>
      </c>
      <c r="D1895" s="60"/>
      <c r="E1895" s="70">
        <v>42530</v>
      </c>
      <c r="F1895" s="70">
        <v>42530</v>
      </c>
      <c r="G1895" s="61">
        <v>1</v>
      </c>
    </row>
    <row r="1896" spans="1:7" x14ac:dyDescent="0.3">
      <c r="A1896" s="60" t="s">
        <v>1696</v>
      </c>
      <c r="B1896" s="60">
        <v>1</v>
      </c>
      <c r="C1896" s="60" t="s">
        <v>91</v>
      </c>
      <c r="D1896" s="60"/>
      <c r="E1896" s="71">
        <v>44004</v>
      </c>
      <c r="F1896" s="71">
        <v>44734</v>
      </c>
      <c r="G1896" s="61">
        <v>1</v>
      </c>
    </row>
    <row r="1897" spans="1:7" x14ac:dyDescent="0.3">
      <c r="A1897" s="62" t="s">
        <v>1697</v>
      </c>
      <c r="B1897" s="62">
        <v>2</v>
      </c>
      <c r="C1897" s="62" t="s">
        <v>91</v>
      </c>
      <c r="D1897" s="62" t="s">
        <v>453</v>
      </c>
      <c r="E1897" s="71">
        <v>44004</v>
      </c>
      <c r="F1897" s="71">
        <v>44734</v>
      </c>
      <c r="G1897" s="63">
        <v>1</v>
      </c>
    </row>
    <row r="1898" spans="1:7" x14ac:dyDescent="0.3">
      <c r="A1898" s="60" t="s">
        <v>1698</v>
      </c>
      <c r="B1898" s="60">
        <v>2</v>
      </c>
      <c r="C1898" s="60" t="s">
        <v>91</v>
      </c>
      <c r="D1898" s="60" t="s">
        <v>453</v>
      </c>
      <c r="E1898" s="71">
        <v>44004</v>
      </c>
      <c r="F1898" s="71">
        <v>44734</v>
      </c>
      <c r="G1898" s="61">
        <v>1</v>
      </c>
    </row>
    <row r="1899" spans="1:7" x14ac:dyDescent="0.3">
      <c r="A1899" s="60" t="s">
        <v>1699</v>
      </c>
      <c r="B1899" s="60">
        <v>1</v>
      </c>
      <c r="C1899" s="60" t="s">
        <v>91</v>
      </c>
      <c r="D1899" s="60"/>
      <c r="E1899" s="71">
        <v>44004</v>
      </c>
      <c r="F1899" s="71">
        <v>44734</v>
      </c>
      <c r="G1899" s="61">
        <v>1</v>
      </c>
    </row>
    <row r="1900" spans="1:7" x14ac:dyDescent="0.3">
      <c r="A1900" s="60" t="s">
        <v>1700</v>
      </c>
      <c r="B1900" s="60">
        <v>2</v>
      </c>
      <c r="C1900" s="60" t="s">
        <v>91</v>
      </c>
      <c r="D1900" s="60" t="s">
        <v>453</v>
      </c>
      <c r="E1900" s="71">
        <v>44004</v>
      </c>
      <c r="F1900" s="71">
        <v>44734</v>
      </c>
      <c r="G1900" s="61">
        <v>1</v>
      </c>
    </row>
    <row r="1901" spans="1:7" x14ac:dyDescent="0.3">
      <c r="A1901" s="60" t="s">
        <v>1701</v>
      </c>
      <c r="B1901" s="60">
        <v>2</v>
      </c>
      <c r="C1901" s="60" t="s">
        <v>91</v>
      </c>
      <c r="D1901" s="60" t="s">
        <v>453</v>
      </c>
      <c r="E1901" s="71">
        <v>44004</v>
      </c>
      <c r="F1901" s="71">
        <v>44734</v>
      </c>
      <c r="G1901" s="61">
        <v>1</v>
      </c>
    </row>
    <row r="1902" spans="1:7" x14ac:dyDescent="0.3">
      <c r="A1902" s="60" t="s">
        <v>1702</v>
      </c>
      <c r="B1902" s="60">
        <v>1</v>
      </c>
      <c r="C1902" s="60" t="s">
        <v>91</v>
      </c>
      <c r="D1902" s="60"/>
      <c r="E1902" s="71">
        <v>44004</v>
      </c>
      <c r="F1902" s="71">
        <v>44734</v>
      </c>
      <c r="G1902" s="61">
        <v>1</v>
      </c>
    </row>
    <row r="1903" spans="1:7" x14ac:dyDescent="0.3">
      <c r="A1903" s="60" t="s">
        <v>1703</v>
      </c>
      <c r="B1903" s="60">
        <v>2</v>
      </c>
      <c r="C1903" s="60" t="s">
        <v>91</v>
      </c>
      <c r="D1903" s="60" t="s">
        <v>453</v>
      </c>
      <c r="E1903" s="71">
        <v>44004</v>
      </c>
      <c r="F1903" s="71">
        <v>44734</v>
      </c>
      <c r="G1903" s="61">
        <v>1</v>
      </c>
    </row>
    <row r="1904" spans="1:7" x14ac:dyDescent="0.3">
      <c r="A1904" s="60" t="s">
        <v>1704</v>
      </c>
      <c r="B1904" s="60">
        <v>2</v>
      </c>
      <c r="C1904" s="60" t="s">
        <v>91</v>
      </c>
      <c r="D1904" s="60" t="s">
        <v>453</v>
      </c>
      <c r="E1904" s="71">
        <v>44004</v>
      </c>
      <c r="F1904" s="71">
        <v>44734</v>
      </c>
      <c r="G1904" s="61">
        <v>1</v>
      </c>
    </row>
    <row r="1905" spans="1:7" x14ac:dyDescent="0.3">
      <c r="A1905" s="62" t="s">
        <v>1705</v>
      </c>
      <c r="B1905" s="62">
        <v>1</v>
      </c>
      <c r="C1905" s="62" t="s">
        <v>91</v>
      </c>
      <c r="D1905" s="62"/>
      <c r="E1905" s="71">
        <v>44004</v>
      </c>
      <c r="F1905" s="71">
        <v>44734</v>
      </c>
      <c r="G1905" s="63">
        <v>1</v>
      </c>
    </row>
    <row r="1906" spans="1:7" x14ac:dyDescent="0.3">
      <c r="A1906" s="60" t="s">
        <v>1706</v>
      </c>
      <c r="B1906" s="60">
        <v>2</v>
      </c>
      <c r="C1906" s="60" t="s">
        <v>91</v>
      </c>
      <c r="D1906" s="60" t="s">
        <v>453</v>
      </c>
      <c r="E1906" s="71">
        <v>44004</v>
      </c>
      <c r="F1906" s="71">
        <v>44734</v>
      </c>
      <c r="G1906" s="61">
        <v>1</v>
      </c>
    </row>
    <row r="1907" spans="1:7" x14ac:dyDescent="0.3">
      <c r="A1907" s="60" t="s">
        <v>1707</v>
      </c>
      <c r="B1907" s="60">
        <v>2</v>
      </c>
      <c r="C1907" s="60" t="s">
        <v>91</v>
      </c>
      <c r="D1907" s="60" t="s">
        <v>453</v>
      </c>
      <c r="E1907" s="71">
        <v>44004</v>
      </c>
      <c r="F1907" s="71">
        <v>44734</v>
      </c>
      <c r="G1907" s="61">
        <v>1</v>
      </c>
    </row>
    <row r="1908" spans="1:7" x14ac:dyDescent="0.3">
      <c r="A1908" s="62" t="s">
        <v>1708</v>
      </c>
      <c r="B1908" s="62">
        <v>1</v>
      </c>
      <c r="C1908" s="62" t="s">
        <v>91</v>
      </c>
      <c r="D1908" s="62"/>
      <c r="E1908" s="71">
        <v>44004</v>
      </c>
      <c r="F1908" s="71">
        <v>44734</v>
      </c>
      <c r="G1908" s="63">
        <v>1</v>
      </c>
    </row>
    <row r="1909" spans="1:7" x14ac:dyDescent="0.3">
      <c r="A1909" s="60" t="s">
        <v>1709</v>
      </c>
      <c r="B1909" s="60">
        <v>2</v>
      </c>
      <c r="C1909" s="60" t="s">
        <v>91</v>
      </c>
      <c r="D1909" s="60" t="s">
        <v>453</v>
      </c>
      <c r="E1909" s="71">
        <v>44004</v>
      </c>
      <c r="F1909" s="71">
        <v>44734</v>
      </c>
      <c r="G1909" s="61">
        <v>1</v>
      </c>
    </row>
    <row r="1910" spans="1:7" x14ac:dyDescent="0.3">
      <c r="A1910" s="60" t="s">
        <v>1710</v>
      </c>
      <c r="B1910" s="60">
        <v>2</v>
      </c>
      <c r="C1910" s="60" t="s">
        <v>91</v>
      </c>
      <c r="D1910" s="60" t="s">
        <v>453</v>
      </c>
      <c r="E1910" s="71">
        <v>44004</v>
      </c>
      <c r="F1910" s="71">
        <v>44734</v>
      </c>
      <c r="G1910" s="61">
        <v>1</v>
      </c>
    </row>
    <row r="1911" spans="1:7" x14ac:dyDescent="0.3">
      <c r="A1911" s="62" t="s">
        <v>1711</v>
      </c>
      <c r="B1911" s="62">
        <v>1</v>
      </c>
      <c r="C1911" s="62" t="s">
        <v>91</v>
      </c>
      <c r="D1911" s="62" t="s">
        <v>627</v>
      </c>
      <c r="E1911" s="70">
        <v>45178</v>
      </c>
      <c r="F1911" s="70">
        <v>45638</v>
      </c>
      <c r="G1911" s="63">
        <v>0.3</v>
      </c>
    </row>
    <row r="1912" spans="1:7" x14ac:dyDescent="0.3">
      <c r="A1912" s="60" t="s">
        <v>123</v>
      </c>
      <c r="B1912" s="60">
        <v>1</v>
      </c>
      <c r="C1912" s="60" t="s">
        <v>91</v>
      </c>
      <c r="D1912" s="60"/>
      <c r="E1912" s="70">
        <v>42444</v>
      </c>
      <c r="F1912" s="70">
        <v>42444</v>
      </c>
      <c r="G1912" s="61">
        <v>1</v>
      </c>
    </row>
    <row r="1913" spans="1:7" x14ac:dyDescent="0.3">
      <c r="A1913" s="60" t="s">
        <v>1712</v>
      </c>
      <c r="B1913" s="60">
        <v>1</v>
      </c>
      <c r="C1913" s="60" t="s">
        <v>91</v>
      </c>
      <c r="D1913" s="60" t="s">
        <v>478</v>
      </c>
      <c r="E1913" s="70">
        <v>44090</v>
      </c>
      <c r="F1913" s="70">
        <v>44540</v>
      </c>
      <c r="G1913" s="61">
        <v>1</v>
      </c>
    </row>
    <row r="1914" spans="1:7" x14ac:dyDescent="0.3">
      <c r="A1914" s="60" t="s">
        <v>1713</v>
      </c>
      <c r="B1914" s="60">
        <v>1</v>
      </c>
      <c r="C1914" s="60" t="s">
        <v>91</v>
      </c>
      <c r="D1914" s="59" t="s">
        <v>478</v>
      </c>
      <c r="E1914" s="70">
        <v>44169</v>
      </c>
      <c r="F1914" s="70">
        <v>44540</v>
      </c>
      <c r="G1914" s="61">
        <v>1</v>
      </c>
    </row>
    <row r="1915" spans="1:7" x14ac:dyDescent="0.3">
      <c r="A1915" s="60" t="s">
        <v>1714</v>
      </c>
      <c r="B1915" s="60">
        <v>1</v>
      </c>
      <c r="C1915" s="60" t="s">
        <v>91</v>
      </c>
      <c r="D1915" s="60" t="s">
        <v>478</v>
      </c>
      <c r="E1915" s="70">
        <v>43375</v>
      </c>
      <c r="F1915" s="70">
        <v>44540</v>
      </c>
      <c r="G1915" s="61">
        <v>1</v>
      </c>
    </row>
    <row r="1916" spans="1:7" x14ac:dyDescent="0.3">
      <c r="A1916" s="60" t="s">
        <v>1715</v>
      </c>
      <c r="B1916" s="60">
        <v>1</v>
      </c>
      <c r="C1916" s="60" t="s">
        <v>91</v>
      </c>
      <c r="D1916" s="60" t="s">
        <v>478</v>
      </c>
      <c r="E1916" s="70">
        <v>43447</v>
      </c>
      <c r="F1916" s="70">
        <v>43902</v>
      </c>
      <c r="G1916" s="61">
        <v>1</v>
      </c>
    </row>
    <row r="1917" spans="1:7" x14ac:dyDescent="0.3">
      <c r="A1917" s="62" t="s">
        <v>1716</v>
      </c>
      <c r="B1917" s="62">
        <v>1</v>
      </c>
      <c r="C1917" s="62" t="s">
        <v>91</v>
      </c>
      <c r="D1917" s="59" t="s">
        <v>533</v>
      </c>
      <c r="E1917" s="70">
        <v>44007</v>
      </c>
      <c r="F1917" s="70">
        <v>44631</v>
      </c>
      <c r="G1917" s="63">
        <v>1</v>
      </c>
    </row>
    <row r="1918" spans="1:7" x14ac:dyDescent="0.3">
      <c r="A1918" s="60" t="s">
        <v>1717</v>
      </c>
      <c r="B1918" s="60">
        <v>1</v>
      </c>
      <c r="C1918" s="60" t="s">
        <v>91</v>
      </c>
      <c r="D1918" s="60" t="s">
        <v>533</v>
      </c>
      <c r="E1918" s="70">
        <v>43721</v>
      </c>
      <c r="F1918" s="70">
        <v>44631</v>
      </c>
      <c r="G1918" s="61">
        <v>1</v>
      </c>
    </row>
    <row r="1919" spans="1:7" x14ac:dyDescent="0.3">
      <c r="A1919" s="60" t="s">
        <v>1718</v>
      </c>
      <c r="B1919" s="60">
        <v>1</v>
      </c>
      <c r="C1919" s="60" t="s">
        <v>91</v>
      </c>
      <c r="D1919" s="60" t="s">
        <v>533</v>
      </c>
      <c r="E1919" s="70">
        <v>44169</v>
      </c>
      <c r="F1919" s="70">
        <v>44631</v>
      </c>
      <c r="G1919" s="61">
        <v>1</v>
      </c>
    </row>
    <row r="1920" spans="1:7" x14ac:dyDescent="0.3">
      <c r="A1920" s="62" t="s">
        <v>1719</v>
      </c>
      <c r="B1920" s="62">
        <v>1</v>
      </c>
      <c r="C1920" s="62" t="s">
        <v>91</v>
      </c>
      <c r="D1920" s="62" t="s">
        <v>533</v>
      </c>
      <c r="E1920" s="70">
        <v>43915</v>
      </c>
      <c r="F1920" s="70">
        <v>44358</v>
      </c>
      <c r="G1920" s="63">
        <v>1</v>
      </c>
    </row>
    <row r="1921" spans="1:7" x14ac:dyDescent="0.3">
      <c r="A1921" s="60" t="s">
        <v>1720</v>
      </c>
      <c r="B1921" s="60">
        <v>1</v>
      </c>
      <c r="C1921" s="60" t="s">
        <v>91</v>
      </c>
      <c r="D1921" s="60" t="s">
        <v>533</v>
      </c>
      <c r="E1921" s="70">
        <v>43915</v>
      </c>
      <c r="F1921" s="70">
        <v>44722</v>
      </c>
      <c r="G1921" s="61">
        <v>1</v>
      </c>
    </row>
    <row r="1922" spans="1:7" x14ac:dyDescent="0.3">
      <c r="A1922" s="60" t="s">
        <v>1721</v>
      </c>
      <c r="B1922" s="60">
        <v>1</v>
      </c>
      <c r="C1922" s="60" t="s">
        <v>91</v>
      </c>
      <c r="D1922" s="60" t="s">
        <v>533</v>
      </c>
      <c r="E1922" s="70">
        <v>43915</v>
      </c>
      <c r="F1922" s="70">
        <v>44447</v>
      </c>
      <c r="G1922" s="61">
        <v>1</v>
      </c>
    </row>
    <row r="1923" spans="1:7" x14ac:dyDescent="0.3">
      <c r="A1923" s="60" t="s">
        <v>1722</v>
      </c>
      <c r="B1923" s="60">
        <v>1</v>
      </c>
      <c r="C1923" s="60" t="s">
        <v>91</v>
      </c>
      <c r="D1923" s="60" t="s">
        <v>1159</v>
      </c>
      <c r="E1923" s="71">
        <v>44099</v>
      </c>
      <c r="F1923" s="71">
        <v>44631</v>
      </c>
      <c r="G1923" s="61">
        <v>1</v>
      </c>
    </row>
    <row r="1924" spans="1:7" x14ac:dyDescent="0.3">
      <c r="A1924" s="62" t="s">
        <v>1722</v>
      </c>
      <c r="B1924" s="62">
        <v>2</v>
      </c>
      <c r="C1924" s="62" t="s">
        <v>91</v>
      </c>
      <c r="D1924" s="59" t="s">
        <v>603</v>
      </c>
      <c r="E1924" s="70">
        <v>44099</v>
      </c>
      <c r="F1924" s="70">
        <v>44631</v>
      </c>
      <c r="G1924" s="63">
        <v>1</v>
      </c>
    </row>
    <row r="1925" spans="1:7" x14ac:dyDescent="0.3">
      <c r="A1925" s="60" t="s">
        <v>1722</v>
      </c>
      <c r="B1925" s="60">
        <v>2</v>
      </c>
      <c r="C1925" s="60" t="s">
        <v>91</v>
      </c>
      <c r="D1925" s="60" t="s">
        <v>596</v>
      </c>
      <c r="E1925" s="70">
        <v>44099</v>
      </c>
      <c r="F1925" s="70">
        <v>44631</v>
      </c>
      <c r="G1925" s="61">
        <v>1</v>
      </c>
    </row>
    <row r="1926" spans="1:7" x14ac:dyDescent="0.3">
      <c r="A1926" s="60" t="s">
        <v>1722</v>
      </c>
      <c r="B1926" s="60">
        <v>2</v>
      </c>
      <c r="C1926" s="60" t="s">
        <v>91</v>
      </c>
      <c r="D1926" s="60" t="s">
        <v>597</v>
      </c>
      <c r="E1926" s="70">
        <v>44099</v>
      </c>
      <c r="F1926" s="70">
        <v>44631</v>
      </c>
      <c r="G1926" s="61">
        <v>1</v>
      </c>
    </row>
    <row r="1927" spans="1:7" x14ac:dyDescent="0.3">
      <c r="A1927" s="62" t="s">
        <v>1723</v>
      </c>
      <c r="B1927" s="62">
        <v>1</v>
      </c>
      <c r="C1927" s="62" t="s">
        <v>91</v>
      </c>
      <c r="D1927" s="62" t="s">
        <v>597</v>
      </c>
      <c r="E1927" s="70">
        <v>44090</v>
      </c>
      <c r="F1927" s="70">
        <v>44631</v>
      </c>
      <c r="G1927" s="63">
        <v>1</v>
      </c>
    </row>
    <row r="1928" spans="1:7" x14ac:dyDescent="0.3">
      <c r="A1928" s="60" t="s">
        <v>1724</v>
      </c>
      <c r="B1928" s="60">
        <v>1</v>
      </c>
      <c r="C1928" s="60" t="s">
        <v>91</v>
      </c>
      <c r="D1928" s="60" t="s">
        <v>590</v>
      </c>
      <c r="E1928" s="70">
        <v>44004</v>
      </c>
      <c r="F1928" s="70">
        <v>44454</v>
      </c>
      <c r="G1928" s="61">
        <v>1</v>
      </c>
    </row>
    <row r="1929" spans="1:7" x14ac:dyDescent="0.3">
      <c r="A1929" s="60" t="s">
        <v>1725</v>
      </c>
      <c r="B1929" s="60">
        <v>1</v>
      </c>
      <c r="C1929" s="60" t="s">
        <v>91</v>
      </c>
      <c r="D1929" s="60" t="s">
        <v>451</v>
      </c>
      <c r="E1929" s="70">
        <v>43815</v>
      </c>
      <c r="F1929" s="70">
        <v>44551</v>
      </c>
      <c r="G1929" s="61">
        <v>1</v>
      </c>
    </row>
    <row r="1930" spans="1:7" x14ac:dyDescent="0.3">
      <c r="A1930" s="60" t="s">
        <v>1726</v>
      </c>
      <c r="B1930" s="60">
        <v>1</v>
      </c>
      <c r="C1930" s="60" t="s">
        <v>91</v>
      </c>
      <c r="D1930" s="60" t="s">
        <v>466</v>
      </c>
      <c r="E1930" s="70">
        <v>43815</v>
      </c>
      <c r="F1930" s="70">
        <v>44180</v>
      </c>
      <c r="G1930" s="61">
        <v>1</v>
      </c>
    </row>
    <row r="1931" spans="1:7" x14ac:dyDescent="0.3">
      <c r="A1931" s="60" t="s">
        <v>1727</v>
      </c>
      <c r="B1931" s="60">
        <v>1</v>
      </c>
      <c r="C1931" s="60" t="s">
        <v>91</v>
      </c>
      <c r="D1931" s="60" t="s">
        <v>464</v>
      </c>
      <c r="E1931" s="70">
        <v>44004</v>
      </c>
      <c r="F1931" s="70">
        <v>44631</v>
      </c>
      <c r="G1931" s="61">
        <v>1</v>
      </c>
    </row>
    <row r="1932" spans="1:7" x14ac:dyDescent="0.3">
      <c r="A1932" s="60" t="s">
        <v>1728</v>
      </c>
      <c r="B1932" s="60">
        <v>1</v>
      </c>
      <c r="C1932" s="60" t="s">
        <v>91</v>
      </c>
      <c r="D1932" s="60" t="s">
        <v>453</v>
      </c>
      <c r="E1932" s="70">
        <v>43909</v>
      </c>
      <c r="F1932" s="70">
        <v>43909</v>
      </c>
      <c r="G1932" s="61">
        <v>1</v>
      </c>
    </row>
    <row r="1933" spans="1:7" x14ac:dyDescent="0.3">
      <c r="A1933" s="60" t="s">
        <v>1729</v>
      </c>
      <c r="B1933" s="60">
        <v>1</v>
      </c>
      <c r="C1933" s="60" t="s">
        <v>91</v>
      </c>
      <c r="D1933" s="60" t="s">
        <v>453</v>
      </c>
      <c r="E1933" s="70">
        <v>44179</v>
      </c>
      <c r="F1933" s="70">
        <v>44460</v>
      </c>
      <c r="G1933" s="61">
        <v>1</v>
      </c>
    </row>
    <row r="1934" spans="1:7" x14ac:dyDescent="0.3">
      <c r="A1934" s="60" t="s">
        <v>1730</v>
      </c>
      <c r="B1934" s="60">
        <v>1</v>
      </c>
      <c r="C1934" s="60" t="s">
        <v>91</v>
      </c>
      <c r="D1934" s="60" t="s">
        <v>453</v>
      </c>
      <c r="E1934" s="70">
        <v>44179</v>
      </c>
      <c r="F1934" s="70">
        <v>44447</v>
      </c>
      <c r="G1934" s="61">
        <v>1</v>
      </c>
    </row>
    <row r="1935" spans="1:7" x14ac:dyDescent="0.3">
      <c r="A1935" s="60" t="s">
        <v>1731</v>
      </c>
      <c r="B1935" s="60">
        <v>1</v>
      </c>
      <c r="C1935" s="60" t="s">
        <v>91</v>
      </c>
      <c r="D1935" s="60" t="s">
        <v>448</v>
      </c>
      <c r="E1935" s="70">
        <v>44090</v>
      </c>
      <c r="F1935" s="70">
        <v>44540</v>
      </c>
      <c r="G1935" s="61">
        <v>1</v>
      </c>
    </row>
    <row r="1936" spans="1:7" x14ac:dyDescent="0.3">
      <c r="A1936" s="62" t="s">
        <v>1732</v>
      </c>
      <c r="B1936" s="62">
        <v>1</v>
      </c>
      <c r="C1936" s="62" t="s">
        <v>91</v>
      </c>
      <c r="D1936" s="62" t="s">
        <v>446</v>
      </c>
      <c r="E1936" s="70">
        <v>43622</v>
      </c>
      <c r="F1936" s="70">
        <v>43994</v>
      </c>
      <c r="G1936" s="63">
        <v>1</v>
      </c>
    </row>
    <row r="1937" spans="1:7" x14ac:dyDescent="0.3">
      <c r="A1937" s="60" t="s">
        <v>1733</v>
      </c>
      <c r="B1937" s="60">
        <v>1</v>
      </c>
      <c r="C1937" s="60" t="s">
        <v>91</v>
      </c>
      <c r="D1937" s="60" t="s">
        <v>446</v>
      </c>
      <c r="E1937" s="70">
        <v>43531</v>
      </c>
      <c r="F1937" s="70">
        <v>43804</v>
      </c>
      <c r="G1937" s="61">
        <v>1</v>
      </c>
    </row>
    <row r="1938" spans="1:7" x14ac:dyDescent="0.3">
      <c r="A1938" s="60" t="s">
        <v>1734</v>
      </c>
      <c r="B1938" s="60">
        <v>1</v>
      </c>
      <c r="C1938" s="60" t="s">
        <v>91</v>
      </c>
      <c r="D1938" s="60" t="s">
        <v>446</v>
      </c>
      <c r="E1938" s="70">
        <v>43531</v>
      </c>
      <c r="F1938" s="70">
        <v>43896</v>
      </c>
      <c r="G1938" s="61">
        <v>1</v>
      </c>
    </row>
    <row r="1939" spans="1:7" x14ac:dyDescent="0.3">
      <c r="A1939" s="60" t="s">
        <v>1735</v>
      </c>
      <c r="B1939" s="60">
        <v>1</v>
      </c>
      <c r="C1939" s="60" t="s">
        <v>91</v>
      </c>
      <c r="D1939" s="60" t="s">
        <v>478</v>
      </c>
      <c r="E1939" s="70">
        <v>44007</v>
      </c>
      <c r="F1939" s="70">
        <v>44267</v>
      </c>
      <c r="G1939" s="61">
        <v>1</v>
      </c>
    </row>
    <row r="1940" spans="1:7" x14ac:dyDescent="0.3">
      <c r="A1940" s="60" t="s">
        <v>123</v>
      </c>
      <c r="B1940" s="60">
        <v>1</v>
      </c>
      <c r="C1940" s="60" t="s">
        <v>92</v>
      </c>
      <c r="D1940" s="59"/>
      <c r="E1940" s="70">
        <v>42444</v>
      </c>
      <c r="F1940" s="70">
        <v>42444</v>
      </c>
      <c r="G1940" s="61">
        <v>1</v>
      </c>
    </row>
    <row r="1941" spans="1:7" x14ac:dyDescent="0.3">
      <c r="A1941" s="62" t="s">
        <v>123</v>
      </c>
      <c r="B1941" s="62">
        <v>1</v>
      </c>
      <c r="C1941" s="62" t="s">
        <v>92</v>
      </c>
      <c r="D1941" s="62"/>
      <c r="E1941" s="70">
        <v>42444</v>
      </c>
      <c r="F1941" s="70">
        <v>42444</v>
      </c>
      <c r="G1941" s="63">
        <v>1</v>
      </c>
    </row>
    <row r="1942" spans="1:7" x14ac:dyDescent="0.3">
      <c r="A1942" s="60" t="s">
        <v>123</v>
      </c>
      <c r="B1942" s="60">
        <v>1</v>
      </c>
      <c r="C1942" s="60" t="s">
        <v>92</v>
      </c>
      <c r="D1942" s="60"/>
      <c r="E1942" s="70">
        <v>43084</v>
      </c>
      <c r="F1942" s="70">
        <v>43084</v>
      </c>
      <c r="G1942" s="61">
        <v>1</v>
      </c>
    </row>
    <row r="1943" spans="1:7" x14ac:dyDescent="0.3">
      <c r="A1943" s="60" t="s">
        <v>1736</v>
      </c>
      <c r="B1943" s="60">
        <v>1</v>
      </c>
      <c r="C1943" s="60" t="s">
        <v>92</v>
      </c>
      <c r="D1943" s="60"/>
      <c r="E1943" s="71">
        <v>43084</v>
      </c>
      <c r="F1943" s="71">
        <v>45354</v>
      </c>
      <c r="G1943" s="61">
        <v>1</v>
      </c>
    </row>
    <row r="1944" spans="1:7" x14ac:dyDescent="0.3">
      <c r="A1944" s="62" t="s">
        <v>1737</v>
      </c>
      <c r="B1944" s="62">
        <v>2</v>
      </c>
      <c r="C1944" s="62" t="s">
        <v>92</v>
      </c>
      <c r="D1944" s="59" t="s">
        <v>446</v>
      </c>
      <c r="E1944" s="70">
        <v>43174</v>
      </c>
      <c r="F1944" s="70">
        <v>43448</v>
      </c>
      <c r="G1944" s="63">
        <v>1</v>
      </c>
    </row>
    <row r="1945" spans="1:7" x14ac:dyDescent="0.3">
      <c r="A1945" s="60" t="s">
        <v>1738</v>
      </c>
      <c r="B1945" s="60">
        <v>2</v>
      </c>
      <c r="C1945" s="60" t="s">
        <v>92</v>
      </c>
      <c r="D1945" s="60" t="s">
        <v>478</v>
      </c>
      <c r="E1945" s="70">
        <v>43349</v>
      </c>
      <c r="F1945" s="70">
        <v>43628</v>
      </c>
      <c r="G1945" s="61">
        <v>1</v>
      </c>
    </row>
    <row r="1946" spans="1:7" x14ac:dyDescent="0.3">
      <c r="A1946" s="60" t="s">
        <v>1736</v>
      </c>
      <c r="B1946" s="60">
        <v>2</v>
      </c>
      <c r="C1946" s="60" t="s">
        <v>92</v>
      </c>
      <c r="D1946" s="60" t="s">
        <v>446</v>
      </c>
      <c r="E1946" s="70">
        <v>43447</v>
      </c>
      <c r="F1946" s="70">
        <v>43636</v>
      </c>
      <c r="G1946" s="61">
        <v>1</v>
      </c>
    </row>
    <row r="1947" spans="1:7" x14ac:dyDescent="0.3">
      <c r="A1947" s="60" t="s">
        <v>1739</v>
      </c>
      <c r="B1947" s="60">
        <v>2</v>
      </c>
      <c r="C1947" s="60" t="s">
        <v>92</v>
      </c>
      <c r="D1947" s="60" t="s">
        <v>478</v>
      </c>
      <c r="E1947" s="70">
        <v>43622</v>
      </c>
      <c r="F1947" s="70">
        <v>43902</v>
      </c>
      <c r="G1947" s="61">
        <v>1</v>
      </c>
    </row>
    <row r="1948" spans="1:7" x14ac:dyDescent="0.3">
      <c r="A1948" s="62" t="s">
        <v>1736</v>
      </c>
      <c r="B1948" s="62">
        <v>2</v>
      </c>
      <c r="C1948" s="62" t="s">
        <v>92</v>
      </c>
      <c r="D1948" s="62" t="s">
        <v>1159</v>
      </c>
      <c r="E1948" s="71">
        <v>43622</v>
      </c>
      <c r="F1948" s="71">
        <v>43902</v>
      </c>
      <c r="G1948" s="63">
        <v>1</v>
      </c>
    </row>
    <row r="1949" spans="1:7" x14ac:dyDescent="0.3">
      <c r="A1949" s="60" t="s">
        <v>1736</v>
      </c>
      <c r="B1949" s="60">
        <v>3</v>
      </c>
      <c r="C1949" s="60" t="s">
        <v>92</v>
      </c>
      <c r="D1949" s="60" t="s">
        <v>603</v>
      </c>
      <c r="E1949" s="70">
        <v>43622</v>
      </c>
      <c r="F1949" s="70">
        <v>43902</v>
      </c>
      <c r="G1949" s="61">
        <v>1</v>
      </c>
    </row>
    <row r="1950" spans="1:7" x14ac:dyDescent="0.3">
      <c r="A1950" s="60" t="s">
        <v>1736</v>
      </c>
      <c r="B1950" s="60">
        <v>3</v>
      </c>
      <c r="C1950" s="60" t="s">
        <v>92</v>
      </c>
      <c r="D1950" s="60" t="s">
        <v>596</v>
      </c>
      <c r="E1950" s="70">
        <v>43622</v>
      </c>
      <c r="F1950" s="70">
        <v>43902</v>
      </c>
      <c r="G1950" s="61">
        <v>1</v>
      </c>
    </row>
    <row r="1951" spans="1:7" x14ac:dyDescent="0.3">
      <c r="A1951" s="60" t="s">
        <v>1736</v>
      </c>
      <c r="B1951" s="60">
        <v>3</v>
      </c>
      <c r="C1951" s="60" t="s">
        <v>92</v>
      </c>
      <c r="D1951" s="60" t="s">
        <v>597</v>
      </c>
      <c r="E1951" s="70">
        <v>43622</v>
      </c>
      <c r="F1951" s="70">
        <v>43902</v>
      </c>
      <c r="G1951" s="61">
        <v>1</v>
      </c>
    </row>
    <row r="1952" spans="1:7" x14ac:dyDescent="0.3">
      <c r="A1952" s="60" t="s">
        <v>1736</v>
      </c>
      <c r="B1952" s="60">
        <v>2</v>
      </c>
      <c r="C1952" s="60" t="s">
        <v>91</v>
      </c>
      <c r="D1952" s="60" t="s">
        <v>448</v>
      </c>
      <c r="E1952" s="70">
        <v>44090</v>
      </c>
      <c r="F1952" s="70">
        <v>44358</v>
      </c>
      <c r="G1952" s="61">
        <v>1</v>
      </c>
    </row>
    <row r="1953" spans="1:7" x14ac:dyDescent="0.3">
      <c r="A1953" s="62" t="s">
        <v>353</v>
      </c>
      <c r="B1953" s="62">
        <v>2</v>
      </c>
      <c r="C1953" s="62" t="s">
        <v>90</v>
      </c>
      <c r="D1953" s="62" t="s">
        <v>448</v>
      </c>
      <c r="E1953" s="70">
        <v>45085</v>
      </c>
      <c r="F1953" s="70">
        <v>45354</v>
      </c>
      <c r="G1953" s="63">
        <v>1</v>
      </c>
    </row>
    <row r="1954" spans="1:7" x14ac:dyDescent="0.3">
      <c r="A1954" s="60" t="s">
        <v>1740</v>
      </c>
      <c r="B1954" s="60">
        <v>2</v>
      </c>
      <c r="C1954" s="60" t="s">
        <v>92</v>
      </c>
      <c r="D1954" s="60" t="s">
        <v>446</v>
      </c>
      <c r="E1954" s="70">
        <v>43084</v>
      </c>
      <c r="F1954" s="70">
        <v>43357</v>
      </c>
      <c r="G1954" s="61">
        <v>1</v>
      </c>
    </row>
    <row r="1955" spans="1:7" x14ac:dyDescent="0.3">
      <c r="A1955" s="60" t="s">
        <v>1741</v>
      </c>
      <c r="B1955" s="60">
        <v>2</v>
      </c>
      <c r="C1955" s="60" t="s">
        <v>92</v>
      </c>
      <c r="D1955" s="60" t="s">
        <v>446</v>
      </c>
      <c r="E1955" s="70">
        <v>43174</v>
      </c>
      <c r="F1955" s="70">
        <v>43448</v>
      </c>
      <c r="G1955" s="61">
        <v>1</v>
      </c>
    </row>
    <row r="1956" spans="1:7" x14ac:dyDescent="0.3">
      <c r="A1956" s="60" t="s">
        <v>1742</v>
      </c>
      <c r="B1956" s="60">
        <v>1</v>
      </c>
      <c r="C1956" s="60" t="s">
        <v>92</v>
      </c>
      <c r="D1956" s="60" t="s">
        <v>451</v>
      </c>
      <c r="E1956" s="71">
        <v>43266</v>
      </c>
      <c r="F1956" s="71">
        <v>45272</v>
      </c>
      <c r="G1956" s="61">
        <v>0.99</v>
      </c>
    </row>
    <row r="1957" spans="1:7" x14ac:dyDescent="0.3">
      <c r="A1957" s="60" t="s">
        <v>1743</v>
      </c>
      <c r="B1957" s="60">
        <v>2</v>
      </c>
      <c r="C1957" s="60" t="s">
        <v>92</v>
      </c>
      <c r="D1957" s="60" t="s">
        <v>451</v>
      </c>
      <c r="E1957" s="70">
        <v>43266</v>
      </c>
      <c r="F1957" s="70">
        <v>43539</v>
      </c>
      <c r="G1957" s="61">
        <v>1</v>
      </c>
    </row>
    <row r="1958" spans="1:7" x14ac:dyDescent="0.3">
      <c r="A1958" s="60" t="s">
        <v>1744</v>
      </c>
      <c r="B1958" s="60">
        <v>2</v>
      </c>
      <c r="C1958" s="60" t="s">
        <v>92</v>
      </c>
      <c r="D1958" s="60" t="s">
        <v>451</v>
      </c>
      <c r="E1958" s="70">
        <v>43525</v>
      </c>
      <c r="F1958" s="70">
        <v>43889</v>
      </c>
      <c r="G1958" s="61">
        <v>1</v>
      </c>
    </row>
    <row r="1959" spans="1:7" x14ac:dyDescent="0.3">
      <c r="A1959" s="60" t="s">
        <v>1745</v>
      </c>
      <c r="B1959" s="60">
        <v>2</v>
      </c>
      <c r="C1959" s="60" t="s">
        <v>92</v>
      </c>
      <c r="D1959" s="59" t="s">
        <v>453</v>
      </c>
      <c r="E1959" s="70">
        <v>43525</v>
      </c>
      <c r="F1959" s="70">
        <v>44089</v>
      </c>
      <c r="G1959" s="61">
        <v>1</v>
      </c>
    </row>
    <row r="1960" spans="1:7" x14ac:dyDescent="0.3">
      <c r="A1960" s="62" t="s">
        <v>1746</v>
      </c>
      <c r="B1960" s="62">
        <v>2</v>
      </c>
      <c r="C1960" s="62" t="s">
        <v>92</v>
      </c>
      <c r="D1960" s="59" t="s">
        <v>627</v>
      </c>
      <c r="E1960" s="70">
        <v>44179</v>
      </c>
      <c r="F1960" s="70">
        <v>45272</v>
      </c>
      <c r="G1960" s="63">
        <v>1</v>
      </c>
    </row>
    <row r="1961" spans="1:7" x14ac:dyDescent="0.3">
      <c r="A1961" s="60" t="s">
        <v>1747</v>
      </c>
      <c r="B1961" s="60">
        <v>1</v>
      </c>
      <c r="C1961" s="60" t="s">
        <v>92</v>
      </c>
      <c r="D1961" s="60" t="s">
        <v>466</v>
      </c>
      <c r="E1961" s="71">
        <v>43266</v>
      </c>
      <c r="F1961" s="71">
        <v>44631</v>
      </c>
      <c r="G1961" s="61">
        <v>1</v>
      </c>
    </row>
    <row r="1962" spans="1:7" x14ac:dyDescent="0.3">
      <c r="A1962" s="60" t="s">
        <v>1748</v>
      </c>
      <c r="B1962" s="60">
        <v>2</v>
      </c>
      <c r="C1962" s="60" t="s">
        <v>92</v>
      </c>
      <c r="D1962" s="60" t="s">
        <v>451</v>
      </c>
      <c r="E1962" s="70">
        <v>43357</v>
      </c>
      <c r="F1962" s="70">
        <v>43721</v>
      </c>
      <c r="G1962" s="61">
        <v>1</v>
      </c>
    </row>
    <row r="1963" spans="1:7" x14ac:dyDescent="0.3">
      <c r="A1963" s="62" t="s">
        <v>1749</v>
      </c>
      <c r="B1963" s="62">
        <v>2</v>
      </c>
      <c r="C1963" s="62" t="s">
        <v>92</v>
      </c>
      <c r="D1963" s="62" t="s">
        <v>466</v>
      </c>
      <c r="E1963" s="70">
        <v>43266</v>
      </c>
      <c r="F1963" s="70">
        <v>43539</v>
      </c>
      <c r="G1963" s="63">
        <v>1</v>
      </c>
    </row>
    <row r="1964" spans="1:7" x14ac:dyDescent="0.3">
      <c r="A1964" s="60" t="s">
        <v>1750</v>
      </c>
      <c r="B1964" s="60">
        <v>2</v>
      </c>
      <c r="C1964" s="60" t="s">
        <v>92</v>
      </c>
      <c r="D1964" s="60" t="s">
        <v>466</v>
      </c>
      <c r="E1964" s="70">
        <v>43525</v>
      </c>
      <c r="F1964" s="70">
        <v>43889</v>
      </c>
      <c r="G1964" s="61">
        <v>1</v>
      </c>
    </row>
    <row r="1965" spans="1:7" x14ac:dyDescent="0.3">
      <c r="A1965" s="60" t="s">
        <v>1751</v>
      </c>
      <c r="B1965" s="60">
        <v>2</v>
      </c>
      <c r="C1965" s="60" t="s">
        <v>92</v>
      </c>
      <c r="D1965" s="60" t="s">
        <v>627</v>
      </c>
      <c r="E1965" s="70">
        <v>44004</v>
      </c>
      <c r="F1965" s="70">
        <v>44631</v>
      </c>
      <c r="G1965" s="61">
        <v>1</v>
      </c>
    </row>
    <row r="1966" spans="1:7" x14ac:dyDescent="0.3">
      <c r="A1966" s="60" t="s">
        <v>123</v>
      </c>
      <c r="B1966" s="60">
        <v>1</v>
      </c>
      <c r="C1966" s="60" t="s">
        <v>92</v>
      </c>
      <c r="D1966" s="60"/>
      <c r="E1966" s="70">
        <v>43084</v>
      </c>
      <c r="F1966" s="70">
        <v>43084</v>
      </c>
      <c r="G1966" s="61">
        <v>1</v>
      </c>
    </row>
    <row r="1967" spans="1:7" x14ac:dyDescent="0.3">
      <c r="A1967" s="62" t="s">
        <v>1752</v>
      </c>
      <c r="B1967" s="62">
        <v>1</v>
      </c>
      <c r="C1967" s="62" t="s">
        <v>92</v>
      </c>
      <c r="D1967" s="62" t="s">
        <v>444</v>
      </c>
      <c r="E1967" s="70">
        <v>42796</v>
      </c>
      <c r="F1967" s="70">
        <v>43174</v>
      </c>
      <c r="G1967" s="63">
        <v>1</v>
      </c>
    </row>
    <row r="1968" spans="1:7" x14ac:dyDescent="0.3">
      <c r="A1968" s="60" t="s">
        <v>1753</v>
      </c>
      <c r="B1968" s="60">
        <v>1</v>
      </c>
      <c r="C1968" s="60" t="s">
        <v>92</v>
      </c>
      <c r="D1968" s="60" t="s">
        <v>444</v>
      </c>
      <c r="E1968" s="70">
        <v>43257</v>
      </c>
      <c r="F1968" s="70">
        <v>43357</v>
      </c>
      <c r="G1968" s="61">
        <v>1</v>
      </c>
    </row>
    <row r="1969" spans="1:7" x14ac:dyDescent="0.3">
      <c r="A1969" s="60" t="s">
        <v>1754</v>
      </c>
      <c r="B1969" s="60">
        <v>1</v>
      </c>
      <c r="C1969" s="60" t="s">
        <v>92</v>
      </c>
      <c r="D1969" s="60"/>
      <c r="E1969" s="71">
        <v>43257</v>
      </c>
      <c r="F1969" s="71">
        <v>43902</v>
      </c>
      <c r="G1969" s="61">
        <v>1</v>
      </c>
    </row>
    <row r="1970" spans="1:7" x14ac:dyDescent="0.3">
      <c r="A1970" s="60" t="s">
        <v>1755</v>
      </c>
      <c r="B1970" s="60">
        <v>2</v>
      </c>
      <c r="C1970" s="60" t="s">
        <v>92</v>
      </c>
      <c r="D1970" s="60" t="s">
        <v>446</v>
      </c>
      <c r="E1970" s="70">
        <v>43257</v>
      </c>
      <c r="F1970" s="70">
        <v>43448</v>
      </c>
      <c r="G1970" s="61">
        <v>1</v>
      </c>
    </row>
    <row r="1971" spans="1:7" x14ac:dyDescent="0.3">
      <c r="A1971" s="60" t="s">
        <v>1754</v>
      </c>
      <c r="B1971" s="60">
        <v>2</v>
      </c>
      <c r="C1971" s="60" t="s">
        <v>92</v>
      </c>
      <c r="D1971" s="60" t="s">
        <v>446</v>
      </c>
      <c r="E1971" s="70">
        <v>43447</v>
      </c>
      <c r="F1971" s="70">
        <v>43640</v>
      </c>
      <c r="G1971" s="61">
        <v>1</v>
      </c>
    </row>
    <row r="1972" spans="1:7" x14ac:dyDescent="0.3">
      <c r="A1972" s="60" t="s">
        <v>1756</v>
      </c>
      <c r="B1972" s="60">
        <v>2</v>
      </c>
      <c r="C1972" s="60" t="s">
        <v>92</v>
      </c>
      <c r="D1972" s="59" t="s">
        <v>478</v>
      </c>
      <c r="E1972" s="70">
        <v>43349</v>
      </c>
      <c r="F1972" s="70">
        <v>43811</v>
      </c>
      <c r="G1972" s="61">
        <v>1</v>
      </c>
    </row>
    <row r="1973" spans="1:7" x14ac:dyDescent="0.3">
      <c r="A1973" s="62" t="s">
        <v>1757</v>
      </c>
      <c r="B1973" s="62">
        <v>2</v>
      </c>
      <c r="C1973" s="62" t="s">
        <v>92</v>
      </c>
      <c r="D1973" s="59" t="s">
        <v>478</v>
      </c>
      <c r="E1973" s="70">
        <v>43622</v>
      </c>
      <c r="F1973" s="70">
        <v>43902</v>
      </c>
      <c r="G1973" s="63">
        <v>1</v>
      </c>
    </row>
    <row r="1974" spans="1:7" x14ac:dyDescent="0.3">
      <c r="A1974" s="60" t="s">
        <v>1754</v>
      </c>
      <c r="B1974" s="60">
        <v>2</v>
      </c>
      <c r="C1974" s="60" t="s">
        <v>92</v>
      </c>
      <c r="D1974" s="60" t="s">
        <v>1159</v>
      </c>
      <c r="E1974" s="70">
        <v>43538</v>
      </c>
      <c r="F1974" s="70">
        <v>43902</v>
      </c>
      <c r="G1974" s="61">
        <v>1</v>
      </c>
    </row>
    <row r="1975" spans="1:7" x14ac:dyDescent="0.3">
      <c r="A1975" s="60" t="s">
        <v>1754</v>
      </c>
      <c r="B1975" s="60">
        <v>3</v>
      </c>
      <c r="C1975" s="60" t="s">
        <v>92</v>
      </c>
      <c r="D1975" s="60" t="s">
        <v>603</v>
      </c>
      <c r="E1975" s="70">
        <v>43538</v>
      </c>
      <c r="F1975" s="70">
        <v>43902</v>
      </c>
      <c r="G1975" s="61">
        <v>1</v>
      </c>
    </row>
    <row r="1976" spans="1:7" x14ac:dyDescent="0.3">
      <c r="A1976" s="62" t="s">
        <v>1754</v>
      </c>
      <c r="B1976" s="62">
        <v>3</v>
      </c>
      <c r="C1976" s="62" t="s">
        <v>92</v>
      </c>
      <c r="D1976" s="62" t="s">
        <v>596</v>
      </c>
      <c r="E1976" s="70">
        <v>43538</v>
      </c>
      <c r="F1976" s="70">
        <v>43902</v>
      </c>
      <c r="G1976" s="63">
        <v>1</v>
      </c>
    </row>
    <row r="1977" spans="1:7" x14ac:dyDescent="0.3">
      <c r="A1977" s="60" t="s">
        <v>1754</v>
      </c>
      <c r="B1977" s="60">
        <v>3</v>
      </c>
      <c r="C1977" s="60" t="s">
        <v>92</v>
      </c>
      <c r="D1977" s="60" t="s">
        <v>597</v>
      </c>
      <c r="E1977" s="70">
        <v>43538</v>
      </c>
      <c r="F1977" s="70">
        <v>43902</v>
      </c>
      <c r="G1977" s="61">
        <v>1</v>
      </c>
    </row>
    <row r="1978" spans="1:7" x14ac:dyDescent="0.3">
      <c r="A1978" s="60" t="s">
        <v>1758</v>
      </c>
      <c r="B1978" s="60">
        <v>1</v>
      </c>
      <c r="C1978" s="60" t="s">
        <v>92</v>
      </c>
      <c r="D1978" s="60"/>
      <c r="E1978" s="71">
        <v>43531</v>
      </c>
      <c r="F1978" s="71">
        <v>43994</v>
      </c>
      <c r="G1978" s="61">
        <v>1</v>
      </c>
    </row>
    <row r="1979" spans="1:7" x14ac:dyDescent="0.3">
      <c r="A1979" s="62" t="s">
        <v>1758</v>
      </c>
      <c r="B1979" s="62">
        <v>2</v>
      </c>
      <c r="C1979" s="62" t="s">
        <v>92</v>
      </c>
      <c r="D1979" s="59" t="s">
        <v>462</v>
      </c>
      <c r="E1979" s="70">
        <v>43531</v>
      </c>
      <c r="F1979" s="70">
        <v>43706</v>
      </c>
      <c r="G1979" s="63">
        <v>1</v>
      </c>
    </row>
    <row r="1980" spans="1:7" x14ac:dyDescent="0.3">
      <c r="A1980" s="60" t="s">
        <v>1758</v>
      </c>
      <c r="B1980" s="60">
        <v>2</v>
      </c>
      <c r="C1980" s="60" t="s">
        <v>92</v>
      </c>
      <c r="D1980" s="60" t="s">
        <v>478</v>
      </c>
      <c r="E1980" s="70">
        <v>43727</v>
      </c>
      <c r="F1980" s="70">
        <v>43994</v>
      </c>
      <c r="G1980" s="61">
        <v>1</v>
      </c>
    </row>
    <row r="1981" spans="1:7" x14ac:dyDescent="0.3">
      <c r="A1981" s="60" t="s">
        <v>1758</v>
      </c>
      <c r="B1981" s="60">
        <v>2</v>
      </c>
      <c r="C1981" s="60" t="s">
        <v>92</v>
      </c>
      <c r="D1981" s="60" t="s">
        <v>1159</v>
      </c>
      <c r="E1981" s="71">
        <v>43727</v>
      </c>
      <c r="F1981" s="71">
        <v>43902</v>
      </c>
      <c r="G1981" s="61">
        <v>1</v>
      </c>
    </row>
    <row r="1982" spans="1:7" x14ac:dyDescent="0.3">
      <c r="A1982" s="62" t="s">
        <v>1758</v>
      </c>
      <c r="B1982" s="62">
        <v>3</v>
      </c>
      <c r="C1982" s="62" t="s">
        <v>92</v>
      </c>
      <c r="D1982" s="59" t="s">
        <v>603</v>
      </c>
      <c r="E1982" s="70">
        <v>43727</v>
      </c>
      <c r="F1982" s="70">
        <v>43902</v>
      </c>
      <c r="G1982" s="63">
        <v>1</v>
      </c>
    </row>
    <row r="1983" spans="1:7" x14ac:dyDescent="0.3">
      <c r="A1983" s="60" t="s">
        <v>1758</v>
      </c>
      <c r="B1983" s="60">
        <v>3</v>
      </c>
      <c r="C1983" s="60" t="s">
        <v>92</v>
      </c>
      <c r="D1983" s="60" t="s">
        <v>596</v>
      </c>
      <c r="E1983" s="70">
        <v>43727</v>
      </c>
      <c r="F1983" s="70">
        <v>43902</v>
      </c>
      <c r="G1983" s="61">
        <v>1</v>
      </c>
    </row>
    <row r="1984" spans="1:7" x14ac:dyDescent="0.3">
      <c r="A1984" s="62" t="s">
        <v>1759</v>
      </c>
      <c r="B1984" s="62">
        <v>1</v>
      </c>
      <c r="C1984" s="62" t="s">
        <v>92</v>
      </c>
      <c r="D1984" s="62" t="s">
        <v>451</v>
      </c>
      <c r="E1984" s="70">
        <v>42809</v>
      </c>
      <c r="F1984" s="70">
        <v>43814</v>
      </c>
      <c r="G1984" s="63">
        <v>0.86</v>
      </c>
    </row>
    <row r="1985" spans="1:7" x14ac:dyDescent="0.3">
      <c r="A1985" s="60" t="s">
        <v>1760</v>
      </c>
      <c r="B1985" s="60">
        <v>2</v>
      </c>
      <c r="C1985" s="60" t="s">
        <v>92</v>
      </c>
      <c r="D1985" s="60" t="s">
        <v>451</v>
      </c>
      <c r="E1985" s="70">
        <v>42809</v>
      </c>
      <c r="F1985" s="70">
        <v>43448</v>
      </c>
      <c r="G1985" s="61">
        <v>1</v>
      </c>
    </row>
    <row r="1986" spans="1:7" x14ac:dyDescent="0.3">
      <c r="A1986" s="60" t="s">
        <v>1761</v>
      </c>
      <c r="B1986" s="60">
        <v>2</v>
      </c>
      <c r="C1986" s="60" t="s">
        <v>92</v>
      </c>
      <c r="D1986" s="60" t="s">
        <v>451</v>
      </c>
      <c r="E1986" s="70">
        <v>43449</v>
      </c>
      <c r="F1986" s="70">
        <v>43814</v>
      </c>
      <c r="G1986" s="61">
        <v>1</v>
      </c>
    </row>
    <row r="1987" spans="1:7" x14ac:dyDescent="0.3">
      <c r="A1987" s="60" t="s">
        <v>1762</v>
      </c>
      <c r="B1987" s="60">
        <v>2</v>
      </c>
      <c r="C1987" s="60" t="s">
        <v>92</v>
      </c>
      <c r="D1987" s="60" t="s">
        <v>453</v>
      </c>
      <c r="E1987" s="70">
        <v>43449</v>
      </c>
      <c r="F1987" s="70">
        <v>43814</v>
      </c>
      <c r="G1987" s="61">
        <v>1</v>
      </c>
    </row>
    <row r="1988" spans="1:7" x14ac:dyDescent="0.3">
      <c r="A1988" s="60" t="s">
        <v>1763</v>
      </c>
      <c r="B1988" s="60">
        <v>2</v>
      </c>
      <c r="C1988" s="60" t="s">
        <v>92</v>
      </c>
      <c r="D1988" s="60" t="s">
        <v>627</v>
      </c>
      <c r="E1988" s="70">
        <v>44267</v>
      </c>
      <c r="F1988" s="70">
        <v>45449</v>
      </c>
      <c r="G1988" s="61">
        <v>0.7</v>
      </c>
    </row>
    <row r="1989" spans="1:7" x14ac:dyDescent="0.3">
      <c r="A1989" s="60" t="s">
        <v>1764</v>
      </c>
      <c r="B1989" s="60">
        <v>1</v>
      </c>
      <c r="C1989" s="60" t="s">
        <v>92</v>
      </c>
      <c r="D1989" s="60" t="s">
        <v>444</v>
      </c>
      <c r="E1989" s="71">
        <v>42891</v>
      </c>
      <c r="F1989" s="71">
        <v>43448</v>
      </c>
      <c r="G1989" s="61">
        <v>1</v>
      </c>
    </row>
    <row r="1990" spans="1:7" x14ac:dyDescent="0.3">
      <c r="A1990" s="62" t="s">
        <v>1765</v>
      </c>
      <c r="B1990" s="62">
        <v>2</v>
      </c>
      <c r="C1990" s="62" t="s">
        <v>92</v>
      </c>
      <c r="D1990" s="62" t="s">
        <v>444</v>
      </c>
      <c r="E1990" s="70">
        <v>42891</v>
      </c>
      <c r="F1990" s="70">
        <v>43174</v>
      </c>
      <c r="G1990" s="63">
        <v>1</v>
      </c>
    </row>
    <row r="1991" spans="1:7" x14ac:dyDescent="0.3">
      <c r="A1991" s="60" t="s">
        <v>1764</v>
      </c>
      <c r="B1991" s="60">
        <v>2</v>
      </c>
      <c r="C1991" s="60" t="s">
        <v>92</v>
      </c>
      <c r="D1991" s="60" t="s">
        <v>444</v>
      </c>
      <c r="E1991" s="70">
        <v>43257</v>
      </c>
      <c r="F1991" s="70">
        <v>43448</v>
      </c>
      <c r="G1991" s="61">
        <v>1</v>
      </c>
    </row>
    <row r="1992" spans="1:7" x14ac:dyDescent="0.3">
      <c r="A1992" s="60" t="s">
        <v>1766</v>
      </c>
      <c r="B1992" s="60">
        <v>1</v>
      </c>
      <c r="C1992" s="60" t="s">
        <v>92</v>
      </c>
      <c r="D1992" s="59" t="s">
        <v>448</v>
      </c>
      <c r="E1992" s="70">
        <v>43531</v>
      </c>
      <c r="F1992" s="70">
        <v>43994</v>
      </c>
      <c r="G1992" s="61">
        <v>1</v>
      </c>
    </row>
    <row r="1993" spans="1:7" x14ac:dyDescent="0.3">
      <c r="A1993" s="60" t="s">
        <v>123</v>
      </c>
      <c r="B1993" s="60">
        <v>1</v>
      </c>
      <c r="C1993" s="60" t="s">
        <v>92</v>
      </c>
      <c r="D1993" s="60"/>
      <c r="E1993" s="71">
        <v>42539</v>
      </c>
      <c r="F1993" s="71">
        <v>42539</v>
      </c>
      <c r="G1993" s="61">
        <v>1</v>
      </c>
    </row>
    <row r="1994" spans="1:7" x14ac:dyDescent="0.3">
      <c r="A1994" s="60" t="s">
        <v>1767</v>
      </c>
      <c r="B1994" s="60">
        <v>1</v>
      </c>
      <c r="C1994" s="60" t="s">
        <v>92</v>
      </c>
      <c r="D1994" s="60"/>
      <c r="E1994" s="71">
        <v>42986</v>
      </c>
      <c r="F1994" s="71">
        <v>43994</v>
      </c>
      <c r="G1994" s="61">
        <v>1</v>
      </c>
    </row>
    <row r="1995" spans="1:7" x14ac:dyDescent="0.3">
      <c r="A1995" s="62" t="s">
        <v>1768</v>
      </c>
      <c r="B1995" s="62">
        <v>2</v>
      </c>
      <c r="C1995" s="62" t="s">
        <v>92</v>
      </c>
      <c r="D1995" s="62" t="s">
        <v>446</v>
      </c>
      <c r="E1995" s="70">
        <v>42986</v>
      </c>
      <c r="F1995" s="70">
        <v>43448</v>
      </c>
      <c r="G1995" s="63">
        <v>1</v>
      </c>
    </row>
    <row r="1996" spans="1:7" x14ac:dyDescent="0.3">
      <c r="A1996" s="60" t="s">
        <v>1767</v>
      </c>
      <c r="B1996" s="60">
        <v>2</v>
      </c>
      <c r="C1996" s="60" t="s">
        <v>92</v>
      </c>
      <c r="D1996" s="60" t="s">
        <v>446</v>
      </c>
      <c r="E1996" s="70">
        <v>43447</v>
      </c>
      <c r="F1996" s="70">
        <v>43636</v>
      </c>
      <c r="G1996" s="61">
        <v>1</v>
      </c>
    </row>
    <row r="1997" spans="1:7" x14ac:dyDescent="0.3">
      <c r="A1997" s="60" t="s">
        <v>1767</v>
      </c>
      <c r="B1997" s="60">
        <v>2</v>
      </c>
      <c r="C1997" s="60" t="s">
        <v>92</v>
      </c>
      <c r="D1997" s="60" t="s">
        <v>1159</v>
      </c>
      <c r="E1997" s="71">
        <v>43538</v>
      </c>
      <c r="F1997" s="71">
        <v>43902</v>
      </c>
      <c r="G1997" s="61">
        <v>1</v>
      </c>
    </row>
    <row r="1998" spans="1:7" x14ac:dyDescent="0.3">
      <c r="A1998" s="62" t="s">
        <v>1767</v>
      </c>
      <c r="B1998" s="62">
        <v>3</v>
      </c>
      <c r="C1998" s="62" t="s">
        <v>92</v>
      </c>
      <c r="D1998" s="62" t="s">
        <v>603</v>
      </c>
      <c r="E1998" s="70">
        <v>43538</v>
      </c>
      <c r="F1998" s="70">
        <v>43902</v>
      </c>
      <c r="G1998" s="63">
        <v>1</v>
      </c>
    </row>
    <row r="1999" spans="1:7" x14ac:dyDescent="0.3">
      <c r="A1999" s="60" t="s">
        <v>1767</v>
      </c>
      <c r="B1999" s="60">
        <v>3</v>
      </c>
      <c r="C1999" s="60" t="s">
        <v>92</v>
      </c>
      <c r="D1999" s="60" t="s">
        <v>596</v>
      </c>
      <c r="E1999" s="70">
        <v>43538</v>
      </c>
      <c r="F1999" s="70">
        <v>43902</v>
      </c>
      <c r="G1999" s="61">
        <v>1</v>
      </c>
    </row>
    <row r="2000" spans="1:7" x14ac:dyDescent="0.3">
      <c r="A2000" s="60" t="s">
        <v>1767</v>
      </c>
      <c r="B2000" s="60">
        <v>3</v>
      </c>
      <c r="C2000" s="60" t="s">
        <v>92</v>
      </c>
      <c r="D2000" s="60" t="s">
        <v>597</v>
      </c>
      <c r="E2000" s="70">
        <v>43538</v>
      </c>
      <c r="F2000" s="70">
        <v>43902</v>
      </c>
      <c r="G2000" s="61">
        <v>1</v>
      </c>
    </row>
    <row r="2001" spans="1:7" x14ac:dyDescent="0.3">
      <c r="A2001" s="62" t="s">
        <v>1767</v>
      </c>
      <c r="B2001" s="62">
        <v>3</v>
      </c>
      <c r="C2001" s="62" t="s">
        <v>92</v>
      </c>
      <c r="D2001" s="59" t="s">
        <v>604</v>
      </c>
      <c r="E2001" s="70">
        <v>43538</v>
      </c>
      <c r="F2001" s="70">
        <v>43902</v>
      </c>
      <c r="G2001" s="63">
        <v>1</v>
      </c>
    </row>
    <row r="2002" spans="1:7" x14ac:dyDescent="0.3">
      <c r="A2002" s="60" t="s">
        <v>1767</v>
      </c>
      <c r="B2002" s="60">
        <v>2</v>
      </c>
      <c r="C2002" s="60" t="s">
        <v>92</v>
      </c>
      <c r="D2002" s="60" t="s">
        <v>478</v>
      </c>
      <c r="E2002" s="70">
        <v>43727</v>
      </c>
      <c r="F2002" s="70">
        <v>43994</v>
      </c>
      <c r="G2002" s="61">
        <v>1</v>
      </c>
    </row>
    <row r="2003" spans="1:7" x14ac:dyDescent="0.3">
      <c r="A2003" s="60" t="s">
        <v>1769</v>
      </c>
      <c r="B2003" s="60">
        <v>1</v>
      </c>
      <c r="C2003" s="60" t="s">
        <v>92</v>
      </c>
      <c r="D2003" s="60" t="s">
        <v>478</v>
      </c>
      <c r="E2003" s="70">
        <v>43257</v>
      </c>
      <c r="F2003" s="70">
        <v>43811</v>
      </c>
      <c r="G2003" s="61">
        <v>1</v>
      </c>
    </row>
    <row r="2004" spans="1:7" x14ac:dyDescent="0.3">
      <c r="A2004" s="60" t="s">
        <v>1770</v>
      </c>
      <c r="B2004" s="60">
        <v>1</v>
      </c>
      <c r="C2004" s="60" t="s">
        <v>92</v>
      </c>
      <c r="D2004" s="60" t="s">
        <v>533</v>
      </c>
      <c r="E2004" s="70">
        <v>42891</v>
      </c>
      <c r="F2004" s="70">
        <v>43357</v>
      </c>
      <c r="G2004" s="61">
        <v>1</v>
      </c>
    </row>
    <row r="2005" spans="1:7" x14ac:dyDescent="0.3">
      <c r="A2005" s="60" t="s">
        <v>1771</v>
      </c>
      <c r="B2005" s="60">
        <v>1</v>
      </c>
      <c r="C2005" s="60" t="s">
        <v>92</v>
      </c>
      <c r="D2005" s="60" t="s">
        <v>451</v>
      </c>
      <c r="E2005" s="71">
        <v>43266</v>
      </c>
      <c r="F2005" s="71">
        <v>43997</v>
      </c>
      <c r="G2005" s="61">
        <v>1</v>
      </c>
    </row>
    <row r="2006" spans="1:7" x14ac:dyDescent="0.3">
      <c r="A2006" s="62" t="s">
        <v>1772</v>
      </c>
      <c r="B2006" s="62">
        <v>2</v>
      </c>
      <c r="C2006" s="62" t="s">
        <v>92</v>
      </c>
      <c r="D2006" s="62" t="s">
        <v>451</v>
      </c>
      <c r="E2006" s="70">
        <v>43266</v>
      </c>
      <c r="F2006" s="70">
        <v>43812</v>
      </c>
      <c r="G2006" s="63">
        <v>1</v>
      </c>
    </row>
    <row r="2007" spans="1:7" x14ac:dyDescent="0.3">
      <c r="A2007" s="60" t="s">
        <v>1773</v>
      </c>
      <c r="B2007" s="60">
        <v>2</v>
      </c>
      <c r="C2007" s="60" t="s">
        <v>92</v>
      </c>
      <c r="D2007" s="60" t="s">
        <v>453</v>
      </c>
      <c r="E2007" s="70">
        <v>43266</v>
      </c>
      <c r="F2007" s="70">
        <v>43997</v>
      </c>
      <c r="G2007" s="61">
        <v>1</v>
      </c>
    </row>
    <row r="2008" spans="1:7" x14ac:dyDescent="0.3">
      <c r="A2008" s="60" t="s">
        <v>1774</v>
      </c>
      <c r="B2008" s="60">
        <v>1</v>
      </c>
      <c r="C2008" s="60" t="s">
        <v>92</v>
      </c>
      <c r="D2008" s="60" t="s">
        <v>451</v>
      </c>
      <c r="E2008" s="71">
        <v>43266</v>
      </c>
      <c r="F2008" s="71">
        <v>43997</v>
      </c>
      <c r="G2008" s="61">
        <v>1</v>
      </c>
    </row>
    <row r="2009" spans="1:7" x14ac:dyDescent="0.3">
      <c r="A2009" s="62" t="s">
        <v>1775</v>
      </c>
      <c r="B2009" s="62">
        <v>2</v>
      </c>
      <c r="C2009" s="62" t="s">
        <v>92</v>
      </c>
      <c r="D2009" s="62" t="s">
        <v>451</v>
      </c>
      <c r="E2009" s="70">
        <v>43266</v>
      </c>
      <c r="F2009" s="70">
        <v>43812</v>
      </c>
      <c r="G2009" s="63">
        <v>1</v>
      </c>
    </row>
    <row r="2010" spans="1:7" x14ac:dyDescent="0.3">
      <c r="A2010" s="60" t="s">
        <v>1776</v>
      </c>
      <c r="B2010" s="60">
        <v>2</v>
      </c>
      <c r="C2010" s="60" t="s">
        <v>92</v>
      </c>
      <c r="D2010" s="60" t="s">
        <v>453</v>
      </c>
      <c r="E2010" s="70">
        <v>43266</v>
      </c>
      <c r="F2010" s="70">
        <v>43997</v>
      </c>
      <c r="G2010" s="61">
        <v>1</v>
      </c>
    </row>
    <row r="2011" spans="1:7" x14ac:dyDescent="0.3">
      <c r="A2011" s="60" t="s">
        <v>1333</v>
      </c>
      <c r="B2011" s="60">
        <v>1</v>
      </c>
      <c r="C2011" s="60" t="s">
        <v>92</v>
      </c>
      <c r="D2011" s="60" t="s">
        <v>444</v>
      </c>
      <c r="E2011" s="71">
        <v>42539</v>
      </c>
      <c r="F2011" s="71">
        <v>43448</v>
      </c>
      <c r="G2011" s="61">
        <v>1</v>
      </c>
    </row>
    <row r="2012" spans="1:7" x14ac:dyDescent="0.3">
      <c r="A2012" s="60" t="s">
        <v>1777</v>
      </c>
      <c r="B2012" s="60">
        <v>2</v>
      </c>
      <c r="C2012" s="60" t="s">
        <v>92</v>
      </c>
      <c r="D2012" s="60" t="s">
        <v>444</v>
      </c>
      <c r="E2012" s="70">
        <v>42539</v>
      </c>
      <c r="F2012" s="70">
        <v>43357</v>
      </c>
      <c r="G2012" s="61">
        <v>1</v>
      </c>
    </row>
    <row r="2013" spans="1:7" x14ac:dyDescent="0.3">
      <c r="A2013" s="62" t="s">
        <v>1778</v>
      </c>
      <c r="B2013" s="62">
        <v>2</v>
      </c>
      <c r="C2013" s="62" t="s">
        <v>92</v>
      </c>
      <c r="D2013" s="59" t="s">
        <v>444</v>
      </c>
      <c r="E2013" s="70">
        <v>43349</v>
      </c>
      <c r="F2013" s="70">
        <v>43448</v>
      </c>
      <c r="G2013" s="63">
        <v>1</v>
      </c>
    </row>
    <row r="2014" spans="1:7" x14ac:dyDescent="0.3">
      <c r="A2014" s="60" t="s">
        <v>123</v>
      </c>
      <c r="B2014" s="60">
        <v>1</v>
      </c>
      <c r="C2014" s="60" t="s">
        <v>92</v>
      </c>
      <c r="D2014" s="60"/>
      <c r="E2014" s="70">
        <v>42891</v>
      </c>
      <c r="F2014" s="70">
        <v>42891</v>
      </c>
      <c r="G2014" s="61">
        <v>1</v>
      </c>
    </row>
    <row r="2015" spans="1:7" x14ac:dyDescent="0.3">
      <c r="A2015" s="60" t="s">
        <v>1779</v>
      </c>
      <c r="B2015" s="60">
        <v>1</v>
      </c>
      <c r="C2015" s="60" t="s">
        <v>92</v>
      </c>
      <c r="D2015" s="60" t="s">
        <v>444</v>
      </c>
      <c r="E2015" s="70">
        <v>43174</v>
      </c>
      <c r="F2015" s="70">
        <v>43265</v>
      </c>
      <c r="G2015" s="61">
        <v>1</v>
      </c>
    </row>
    <row r="2016" spans="1:7" x14ac:dyDescent="0.3">
      <c r="A2016" s="60" t="s">
        <v>1780</v>
      </c>
      <c r="B2016" s="60">
        <v>1</v>
      </c>
      <c r="C2016" s="60" t="s">
        <v>92</v>
      </c>
      <c r="D2016" s="60" t="s">
        <v>444</v>
      </c>
      <c r="E2016" s="70">
        <v>43398</v>
      </c>
      <c r="F2016" s="70">
        <v>43438</v>
      </c>
      <c r="G2016" s="61">
        <v>1</v>
      </c>
    </row>
    <row r="2017" spans="1:7" x14ac:dyDescent="0.3">
      <c r="A2017" s="62" t="s">
        <v>1781</v>
      </c>
      <c r="B2017" s="62">
        <v>1</v>
      </c>
      <c r="C2017" s="62" t="s">
        <v>92</v>
      </c>
      <c r="D2017" s="59"/>
      <c r="E2017" s="71">
        <v>43084</v>
      </c>
      <c r="F2017" s="71">
        <v>43902</v>
      </c>
      <c r="G2017" s="63">
        <v>1</v>
      </c>
    </row>
    <row r="2018" spans="1:7" x14ac:dyDescent="0.3">
      <c r="A2018" s="60" t="s">
        <v>1782</v>
      </c>
      <c r="B2018" s="60">
        <v>2</v>
      </c>
      <c r="C2018" s="60" t="s">
        <v>92</v>
      </c>
      <c r="D2018" s="60" t="s">
        <v>462</v>
      </c>
      <c r="E2018" s="70">
        <v>43084</v>
      </c>
      <c r="F2018" s="70">
        <v>43357</v>
      </c>
      <c r="G2018" s="61">
        <v>1</v>
      </c>
    </row>
    <row r="2019" spans="1:7" x14ac:dyDescent="0.3">
      <c r="A2019" s="60" t="s">
        <v>1781</v>
      </c>
      <c r="B2019" s="60">
        <v>2</v>
      </c>
      <c r="C2019" s="60" t="s">
        <v>92</v>
      </c>
      <c r="D2019" s="60" t="s">
        <v>462</v>
      </c>
      <c r="E2019" s="70">
        <v>43349</v>
      </c>
      <c r="F2019" s="70">
        <v>43630</v>
      </c>
      <c r="G2019" s="61">
        <v>1</v>
      </c>
    </row>
    <row r="2020" spans="1:7" x14ac:dyDescent="0.3">
      <c r="A2020" s="62" t="s">
        <v>1781</v>
      </c>
      <c r="B2020" s="62">
        <v>2</v>
      </c>
      <c r="C2020" s="62" t="s">
        <v>92</v>
      </c>
      <c r="D2020" s="62" t="s">
        <v>1159</v>
      </c>
      <c r="E2020" s="71">
        <v>43622</v>
      </c>
      <c r="F2020" s="71">
        <v>43902</v>
      </c>
      <c r="G2020" s="63">
        <v>1</v>
      </c>
    </row>
    <row r="2021" spans="1:7" x14ac:dyDescent="0.3">
      <c r="A2021" s="60" t="s">
        <v>1781</v>
      </c>
      <c r="B2021" s="60">
        <v>3</v>
      </c>
      <c r="C2021" s="60" t="s">
        <v>92</v>
      </c>
      <c r="D2021" s="60" t="s">
        <v>603</v>
      </c>
      <c r="E2021" s="70">
        <v>43622</v>
      </c>
      <c r="F2021" s="70">
        <v>43902</v>
      </c>
      <c r="G2021" s="61">
        <v>1</v>
      </c>
    </row>
    <row r="2022" spans="1:7" x14ac:dyDescent="0.3">
      <c r="A2022" s="60" t="s">
        <v>1781</v>
      </c>
      <c r="B2022" s="60">
        <v>3</v>
      </c>
      <c r="C2022" s="60" t="s">
        <v>92</v>
      </c>
      <c r="D2022" s="60" t="s">
        <v>596</v>
      </c>
      <c r="E2022" s="70">
        <v>43622</v>
      </c>
      <c r="F2022" s="70">
        <v>43902</v>
      </c>
      <c r="G2022" s="61">
        <v>1</v>
      </c>
    </row>
    <row r="2023" spans="1:7" x14ac:dyDescent="0.3">
      <c r="A2023" s="60" t="s">
        <v>1781</v>
      </c>
      <c r="B2023" s="60">
        <v>3</v>
      </c>
      <c r="C2023" s="60" t="s">
        <v>92</v>
      </c>
      <c r="D2023" s="60" t="s">
        <v>597</v>
      </c>
      <c r="E2023" s="70">
        <v>43622</v>
      </c>
      <c r="F2023" s="70">
        <v>43902</v>
      </c>
      <c r="G2023" s="61">
        <v>1</v>
      </c>
    </row>
    <row r="2024" spans="1:7" x14ac:dyDescent="0.3">
      <c r="A2024" s="62" t="s">
        <v>1783</v>
      </c>
      <c r="B2024" s="62">
        <v>1</v>
      </c>
      <c r="C2024" s="62" t="s">
        <v>92</v>
      </c>
      <c r="D2024" s="59"/>
      <c r="E2024" s="71">
        <v>42891</v>
      </c>
      <c r="F2024" s="71">
        <v>43902</v>
      </c>
      <c r="G2024" s="63">
        <v>1</v>
      </c>
    </row>
    <row r="2025" spans="1:7" x14ac:dyDescent="0.3">
      <c r="A2025" s="60" t="s">
        <v>1784</v>
      </c>
      <c r="B2025" s="60">
        <v>2</v>
      </c>
      <c r="C2025" s="60" t="s">
        <v>92</v>
      </c>
      <c r="D2025" s="60" t="s">
        <v>446</v>
      </c>
      <c r="E2025" s="70">
        <v>42891</v>
      </c>
      <c r="F2025" s="70">
        <v>43448</v>
      </c>
      <c r="G2025" s="61">
        <v>1</v>
      </c>
    </row>
    <row r="2026" spans="1:7" x14ac:dyDescent="0.3">
      <c r="A2026" s="60" t="s">
        <v>1783</v>
      </c>
      <c r="B2026" s="60">
        <v>2</v>
      </c>
      <c r="C2026" s="60" t="s">
        <v>92</v>
      </c>
      <c r="D2026" s="60" t="s">
        <v>446</v>
      </c>
      <c r="E2026" s="70">
        <v>43447</v>
      </c>
      <c r="F2026" s="70">
        <v>43630</v>
      </c>
      <c r="G2026" s="61">
        <v>1</v>
      </c>
    </row>
    <row r="2027" spans="1:7" x14ac:dyDescent="0.3">
      <c r="A2027" s="60" t="s">
        <v>1783</v>
      </c>
      <c r="B2027" s="60">
        <v>2</v>
      </c>
      <c r="C2027" s="60" t="s">
        <v>92</v>
      </c>
      <c r="D2027" s="60" t="s">
        <v>1159</v>
      </c>
      <c r="E2027" s="71">
        <v>43622</v>
      </c>
      <c r="F2027" s="71">
        <v>43902</v>
      </c>
      <c r="G2027" s="61">
        <v>1</v>
      </c>
    </row>
    <row r="2028" spans="1:7" x14ac:dyDescent="0.3">
      <c r="A2028" s="60" t="s">
        <v>1783</v>
      </c>
      <c r="B2028" s="60">
        <v>3</v>
      </c>
      <c r="C2028" s="60" t="s">
        <v>92</v>
      </c>
      <c r="D2028" s="60" t="s">
        <v>603</v>
      </c>
      <c r="E2028" s="70">
        <v>43622</v>
      </c>
      <c r="F2028" s="70">
        <v>43902</v>
      </c>
      <c r="G2028" s="61">
        <v>1</v>
      </c>
    </row>
    <row r="2029" spans="1:7" x14ac:dyDescent="0.3">
      <c r="A2029" s="62" t="s">
        <v>1783</v>
      </c>
      <c r="B2029" s="62">
        <v>3</v>
      </c>
      <c r="C2029" s="62" t="s">
        <v>92</v>
      </c>
      <c r="D2029" s="62" t="s">
        <v>596</v>
      </c>
      <c r="E2029" s="70">
        <v>43622</v>
      </c>
      <c r="F2029" s="70">
        <v>43902</v>
      </c>
      <c r="G2029" s="63">
        <v>1</v>
      </c>
    </row>
    <row r="2030" spans="1:7" x14ac:dyDescent="0.3">
      <c r="A2030" s="60" t="s">
        <v>1783</v>
      </c>
      <c r="B2030" s="60">
        <v>3</v>
      </c>
      <c r="C2030" s="60" t="s">
        <v>92</v>
      </c>
      <c r="D2030" s="60" t="s">
        <v>597</v>
      </c>
      <c r="E2030" s="70">
        <v>43622</v>
      </c>
      <c r="F2030" s="70">
        <v>43902</v>
      </c>
      <c r="G2030" s="61">
        <v>1</v>
      </c>
    </row>
    <row r="2031" spans="1:7" x14ac:dyDescent="0.3">
      <c r="A2031" s="67" t="s">
        <v>1783</v>
      </c>
      <c r="B2031" s="67">
        <v>3</v>
      </c>
      <c r="C2031" s="67" t="s">
        <v>92</v>
      </c>
      <c r="D2031" s="67" t="s">
        <v>604</v>
      </c>
      <c r="E2031" s="70">
        <v>43622</v>
      </c>
      <c r="F2031" s="70">
        <v>43902</v>
      </c>
      <c r="G2031" s="68">
        <v>1</v>
      </c>
    </row>
    <row r="2032" spans="1:7" x14ac:dyDescent="0.3">
      <c r="A2032" s="62" t="s">
        <v>1783</v>
      </c>
      <c r="B2032" s="62">
        <v>2</v>
      </c>
      <c r="C2032" s="62" t="s">
        <v>92</v>
      </c>
      <c r="D2032" s="62" t="s">
        <v>478</v>
      </c>
      <c r="E2032" s="70">
        <v>43805</v>
      </c>
      <c r="F2032" s="70">
        <v>43902</v>
      </c>
      <c r="G2032" s="63">
        <v>1</v>
      </c>
    </row>
    <row r="2033" spans="1:7" x14ac:dyDescent="0.3">
      <c r="A2033" s="60" t="s">
        <v>1785</v>
      </c>
      <c r="B2033" s="60">
        <v>1</v>
      </c>
      <c r="C2033" s="60" t="s">
        <v>92</v>
      </c>
      <c r="D2033" s="60" t="s">
        <v>451</v>
      </c>
      <c r="E2033" s="70">
        <v>43266</v>
      </c>
      <c r="F2033" s="70">
        <v>43539</v>
      </c>
      <c r="G2033" s="61">
        <v>1</v>
      </c>
    </row>
    <row r="2034" spans="1:7" x14ac:dyDescent="0.3">
      <c r="A2034" s="60" t="s">
        <v>1786</v>
      </c>
      <c r="B2034" s="60">
        <v>1</v>
      </c>
      <c r="C2034" s="60" t="s">
        <v>92</v>
      </c>
      <c r="D2034" s="60" t="s">
        <v>533</v>
      </c>
      <c r="E2034" s="70">
        <v>42986</v>
      </c>
      <c r="F2034" s="70">
        <v>43720</v>
      </c>
      <c r="G2034" s="61">
        <v>1</v>
      </c>
    </row>
    <row r="2035" spans="1:7" x14ac:dyDescent="0.3">
      <c r="A2035" s="60" t="s">
        <v>1787</v>
      </c>
      <c r="B2035" s="60">
        <v>1</v>
      </c>
      <c r="C2035" s="60" t="s">
        <v>92</v>
      </c>
      <c r="D2035" s="60" t="s">
        <v>478</v>
      </c>
      <c r="E2035" s="70">
        <v>43531</v>
      </c>
      <c r="F2035" s="70">
        <v>43902</v>
      </c>
      <c r="G2035" s="61">
        <v>1</v>
      </c>
    </row>
    <row r="2036" spans="1:7" x14ac:dyDescent="0.3">
      <c r="A2036" s="62" t="s">
        <v>1788</v>
      </c>
      <c r="B2036" s="62">
        <v>1</v>
      </c>
      <c r="C2036" s="62" t="s">
        <v>92</v>
      </c>
      <c r="D2036" s="62" t="s">
        <v>451</v>
      </c>
      <c r="E2036" s="71">
        <v>43525</v>
      </c>
      <c r="F2036" s="71">
        <v>45449</v>
      </c>
      <c r="G2036" s="63">
        <v>0.79</v>
      </c>
    </row>
    <row r="2037" spans="1:7" x14ac:dyDescent="0.3">
      <c r="A2037" s="60" t="s">
        <v>367</v>
      </c>
      <c r="B2037" s="60">
        <v>2</v>
      </c>
      <c r="C2037" s="60" t="s">
        <v>92</v>
      </c>
      <c r="D2037" s="60" t="s">
        <v>451</v>
      </c>
      <c r="E2037" s="70">
        <v>43525</v>
      </c>
      <c r="F2037" s="70">
        <v>43889</v>
      </c>
      <c r="G2037" s="61">
        <v>1</v>
      </c>
    </row>
    <row r="2038" spans="1:7" x14ac:dyDescent="0.3">
      <c r="A2038" s="60" t="s">
        <v>1789</v>
      </c>
      <c r="B2038" s="60">
        <v>2</v>
      </c>
      <c r="C2038" s="60" t="s">
        <v>92</v>
      </c>
      <c r="D2038" s="60" t="s">
        <v>453</v>
      </c>
      <c r="E2038" s="70">
        <v>43525</v>
      </c>
      <c r="F2038" s="70">
        <v>44089</v>
      </c>
      <c r="G2038" s="61">
        <v>1</v>
      </c>
    </row>
    <row r="2039" spans="1:7" x14ac:dyDescent="0.3">
      <c r="A2039" s="60" t="s">
        <v>1790</v>
      </c>
      <c r="B2039" s="60">
        <v>2</v>
      </c>
      <c r="C2039" s="60" t="s">
        <v>92</v>
      </c>
      <c r="D2039" s="59" t="s">
        <v>627</v>
      </c>
      <c r="E2039" s="70">
        <v>44004</v>
      </c>
      <c r="F2039" s="70">
        <v>45449</v>
      </c>
      <c r="G2039" s="61">
        <v>0.65</v>
      </c>
    </row>
    <row r="2040" spans="1:7" x14ac:dyDescent="0.3">
      <c r="A2040" s="62" t="s">
        <v>123</v>
      </c>
      <c r="B2040" s="62">
        <v>1</v>
      </c>
      <c r="C2040" s="62" t="s">
        <v>92</v>
      </c>
      <c r="D2040" s="62"/>
      <c r="E2040" s="70">
        <v>42891</v>
      </c>
      <c r="F2040" s="70">
        <v>42891</v>
      </c>
      <c r="G2040" s="61">
        <v>1</v>
      </c>
    </row>
    <row r="2041" spans="1:7" x14ac:dyDescent="0.3">
      <c r="A2041" s="60" t="s">
        <v>1791</v>
      </c>
      <c r="B2041" s="60">
        <v>1</v>
      </c>
      <c r="C2041" s="60" t="s">
        <v>92</v>
      </c>
      <c r="D2041" s="60" t="s">
        <v>444</v>
      </c>
      <c r="E2041" s="71">
        <v>42891</v>
      </c>
      <c r="F2041" s="71">
        <v>43448</v>
      </c>
      <c r="G2041" s="61">
        <v>1</v>
      </c>
    </row>
    <row r="2042" spans="1:7" x14ac:dyDescent="0.3">
      <c r="A2042" s="60" t="s">
        <v>1792</v>
      </c>
      <c r="B2042" s="60">
        <v>2</v>
      </c>
      <c r="C2042" s="60" t="s">
        <v>92</v>
      </c>
      <c r="D2042" s="60" t="s">
        <v>444</v>
      </c>
      <c r="E2042" s="70">
        <v>42891</v>
      </c>
      <c r="F2042" s="70">
        <v>43266</v>
      </c>
      <c r="G2042" s="61">
        <v>1</v>
      </c>
    </row>
    <row r="2043" spans="1:7" x14ac:dyDescent="0.3">
      <c r="A2043" s="60" t="s">
        <v>1791</v>
      </c>
      <c r="B2043" s="60">
        <v>2</v>
      </c>
      <c r="C2043" s="60" t="s">
        <v>92</v>
      </c>
      <c r="D2043" s="60" t="s">
        <v>444</v>
      </c>
      <c r="E2043" s="70">
        <v>43257</v>
      </c>
      <c r="F2043" s="70">
        <v>43448</v>
      </c>
      <c r="G2043" s="61">
        <v>1</v>
      </c>
    </row>
    <row r="2044" spans="1:7" x14ac:dyDescent="0.3">
      <c r="A2044" s="60" t="s">
        <v>1793</v>
      </c>
      <c r="B2044" s="60">
        <v>1</v>
      </c>
      <c r="C2044" s="60" t="s">
        <v>92</v>
      </c>
      <c r="D2044" s="60"/>
      <c r="E2044" s="71">
        <v>43084</v>
      </c>
      <c r="F2044" s="71">
        <v>43994</v>
      </c>
      <c r="G2044" s="61">
        <v>0.98</v>
      </c>
    </row>
    <row r="2045" spans="1:7" x14ac:dyDescent="0.3">
      <c r="A2045" s="60" t="s">
        <v>1794</v>
      </c>
      <c r="B2045" s="60">
        <v>2</v>
      </c>
      <c r="C2045" s="60" t="s">
        <v>92</v>
      </c>
      <c r="D2045" s="60" t="s">
        <v>446</v>
      </c>
      <c r="E2045" s="70">
        <v>43084</v>
      </c>
      <c r="F2045" s="70">
        <v>43538</v>
      </c>
      <c r="G2045" s="61">
        <v>1</v>
      </c>
    </row>
    <row r="2046" spans="1:7" x14ac:dyDescent="0.3">
      <c r="A2046" s="60" t="s">
        <v>1795</v>
      </c>
      <c r="B2046" s="60">
        <v>2</v>
      </c>
      <c r="C2046" s="60" t="s">
        <v>92</v>
      </c>
      <c r="D2046" s="60" t="s">
        <v>478</v>
      </c>
      <c r="E2046" s="70">
        <v>43349</v>
      </c>
      <c r="F2046" s="70">
        <v>43812</v>
      </c>
      <c r="G2046" s="61">
        <v>1</v>
      </c>
    </row>
    <row r="2047" spans="1:7" x14ac:dyDescent="0.3">
      <c r="A2047" s="60" t="s">
        <v>1793</v>
      </c>
      <c r="B2047" s="60">
        <v>2</v>
      </c>
      <c r="C2047" s="60" t="s">
        <v>92</v>
      </c>
      <c r="D2047" s="60" t="s">
        <v>446</v>
      </c>
      <c r="E2047" s="70">
        <v>43447</v>
      </c>
      <c r="F2047" s="70">
        <v>43636</v>
      </c>
      <c r="G2047" s="61">
        <v>1</v>
      </c>
    </row>
    <row r="2048" spans="1:7" x14ac:dyDescent="0.3">
      <c r="A2048" s="60" t="s">
        <v>1793</v>
      </c>
      <c r="B2048" s="60">
        <v>2</v>
      </c>
      <c r="C2048" s="60" t="s">
        <v>92</v>
      </c>
      <c r="D2048" s="60" t="s">
        <v>1159</v>
      </c>
      <c r="E2048" s="71">
        <v>43531</v>
      </c>
      <c r="F2048" s="71">
        <v>43804</v>
      </c>
      <c r="G2048" s="61">
        <v>0.95</v>
      </c>
    </row>
    <row r="2049" spans="1:7" x14ac:dyDescent="0.3">
      <c r="A2049" s="62" t="s">
        <v>1793</v>
      </c>
      <c r="B2049" s="62">
        <v>3</v>
      </c>
      <c r="C2049" s="62" t="s">
        <v>92</v>
      </c>
      <c r="D2049" s="62" t="s">
        <v>603</v>
      </c>
      <c r="E2049" s="70">
        <v>43531</v>
      </c>
      <c r="F2049" s="70">
        <v>43804</v>
      </c>
      <c r="G2049" s="63">
        <v>1</v>
      </c>
    </row>
    <row r="2050" spans="1:7" x14ac:dyDescent="0.3">
      <c r="A2050" s="60" t="s">
        <v>1793</v>
      </c>
      <c r="B2050" s="60">
        <v>3</v>
      </c>
      <c r="C2050" s="60" t="s">
        <v>92</v>
      </c>
      <c r="D2050" s="60" t="s">
        <v>596</v>
      </c>
      <c r="E2050" s="70">
        <v>43531</v>
      </c>
      <c r="F2050" s="70">
        <v>43804</v>
      </c>
      <c r="G2050" s="61">
        <v>0.85</v>
      </c>
    </row>
    <row r="2051" spans="1:7" x14ac:dyDescent="0.3">
      <c r="A2051" s="60" t="s">
        <v>1793</v>
      </c>
      <c r="B2051" s="60">
        <v>3</v>
      </c>
      <c r="C2051" s="60" t="s">
        <v>92</v>
      </c>
      <c r="D2051" s="60" t="s">
        <v>597</v>
      </c>
      <c r="E2051" s="70">
        <v>43531</v>
      </c>
      <c r="F2051" s="70">
        <v>43804</v>
      </c>
      <c r="G2051" s="61">
        <v>1</v>
      </c>
    </row>
    <row r="2052" spans="1:7" x14ac:dyDescent="0.3">
      <c r="A2052" s="60" t="s">
        <v>1793</v>
      </c>
      <c r="B2052" s="60">
        <v>2</v>
      </c>
      <c r="C2052" s="60" t="s">
        <v>92</v>
      </c>
      <c r="D2052" s="60" t="s">
        <v>478</v>
      </c>
      <c r="E2052" s="70">
        <v>43727</v>
      </c>
      <c r="F2052" s="70">
        <v>43994</v>
      </c>
      <c r="G2052" s="61">
        <v>1</v>
      </c>
    </row>
    <row r="2053" spans="1:7" x14ac:dyDescent="0.3">
      <c r="A2053" s="60" t="s">
        <v>1796</v>
      </c>
      <c r="B2053" s="60">
        <v>1</v>
      </c>
      <c r="C2053" s="60" t="s">
        <v>92</v>
      </c>
      <c r="D2053" s="60" t="s">
        <v>451</v>
      </c>
      <c r="E2053" s="71">
        <v>43266</v>
      </c>
      <c r="F2053" s="71">
        <v>45177</v>
      </c>
      <c r="G2053" s="61">
        <v>0.99</v>
      </c>
    </row>
    <row r="2054" spans="1:7" x14ac:dyDescent="0.3">
      <c r="A2054" s="60" t="s">
        <v>1797</v>
      </c>
      <c r="B2054" s="60">
        <v>2</v>
      </c>
      <c r="C2054" s="60" t="s">
        <v>92</v>
      </c>
      <c r="D2054" s="60" t="s">
        <v>451</v>
      </c>
      <c r="E2054" s="70">
        <v>43266</v>
      </c>
      <c r="F2054" s="70">
        <v>43539</v>
      </c>
      <c r="G2054" s="61">
        <v>1</v>
      </c>
    </row>
    <row r="2055" spans="1:7" x14ac:dyDescent="0.3">
      <c r="A2055" s="60" t="s">
        <v>1798</v>
      </c>
      <c r="B2055" s="60">
        <v>2</v>
      </c>
      <c r="C2055" s="60" t="s">
        <v>92</v>
      </c>
      <c r="D2055" s="59" t="s">
        <v>464</v>
      </c>
      <c r="E2055" s="70">
        <v>43525</v>
      </c>
      <c r="F2055" s="70">
        <v>43812</v>
      </c>
      <c r="G2055" s="61">
        <v>1</v>
      </c>
    </row>
    <row r="2056" spans="1:7" x14ac:dyDescent="0.3">
      <c r="A2056" s="62" t="s">
        <v>128</v>
      </c>
      <c r="B2056" s="62">
        <v>2</v>
      </c>
      <c r="C2056" s="62" t="s">
        <v>92</v>
      </c>
      <c r="D2056" s="62" t="s">
        <v>451</v>
      </c>
      <c r="E2056" s="70">
        <v>43525</v>
      </c>
      <c r="F2056" s="70">
        <v>43889</v>
      </c>
      <c r="G2056" s="63">
        <v>1</v>
      </c>
    </row>
    <row r="2057" spans="1:7" x14ac:dyDescent="0.3">
      <c r="A2057" s="60" t="s">
        <v>1799</v>
      </c>
      <c r="B2057" s="60">
        <v>2</v>
      </c>
      <c r="C2057" s="60" t="s">
        <v>92</v>
      </c>
      <c r="D2057" s="60" t="s">
        <v>453</v>
      </c>
      <c r="E2057" s="70">
        <v>43525</v>
      </c>
      <c r="F2057" s="70">
        <v>44089</v>
      </c>
      <c r="G2057" s="61">
        <v>1</v>
      </c>
    </row>
    <row r="2058" spans="1:7" x14ac:dyDescent="0.3">
      <c r="A2058" s="60" t="s">
        <v>1800</v>
      </c>
      <c r="B2058" s="60">
        <v>2</v>
      </c>
      <c r="C2058" s="60" t="s">
        <v>92</v>
      </c>
      <c r="D2058" s="60" t="s">
        <v>627</v>
      </c>
      <c r="E2058" s="70">
        <v>44179</v>
      </c>
      <c r="F2058" s="70">
        <v>45177</v>
      </c>
      <c r="G2058" s="61">
        <v>1</v>
      </c>
    </row>
    <row r="2059" spans="1:7" x14ac:dyDescent="0.3">
      <c r="A2059" s="62" t="s">
        <v>123</v>
      </c>
      <c r="B2059" s="62">
        <v>1</v>
      </c>
      <c r="C2059" s="62" t="s">
        <v>92</v>
      </c>
      <c r="D2059" s="59"/>
      <c r="E2059" s="70">
        <v>43257</v>
      </c>
      <c r="F2059" s="70">
        <v>43257</v>
      </c>
      <c r="G2059" s="63">
        <v>1</v>
      </c>
    </row>
    <row r="2060" spans="1:7" x14ac:dyDescent="0.3">
      <c r="A2060" s="60" t="s">
        <v>1801</v>
      </c>
      <c r="B2060" s="60">
        <v>1</v>
      </c>
      <c r="C2060" s="60" t="s">
        <v>92</v>
      </c>
      <c r="D2060" s="60"/>
      <c r="E2060" s="71">
        <v>43257</v>
      </c>
      <c r="F2060" s="71">
        <v>43902</v>
      </c>
      <c r="G2060" s="61">
        <v>1</v>
      </c>
    </row>
    <row r="2061" spans="1:7" x14ac:dyDescent="0.3">
      <c r="A2061" s="62" t="s">
        <v>1802</v>
      </c>
      <c r="B2061" s="62">
        <v>2</v>
      </c>
      <c r="C2061" s="62" t="s">
        <v>92</v>
      </c>
      <c r="D2061" s="62" t="s">
        <v>446</v>
      </c>
      <c r="E2061" s="70">
        <v>43257</v>
      </c>
      <c r="F2061" s="70">
        <v>43448</v>
      </c>
      <c r="G2061" s="63">
        <v>1</v>
      </c>
    </row>
    <row r="2062" spans="1:7" x14ac:dyDescent="0.3">
      <c r="A2062" s="60" t="s">
        <v>1801</v>
      </c>
      <c r="B2062" s="60">
        <v>2</v>
      </c>
      <c r="C2062" s="60" t="s">
        <v>92</v>
      </c>
      <c r="D2062" s="60" t="s">
        <v>446</v>
      </c>
      <c r="E2062" s="70">
        <v>43531</v>
      </c>
      <c r="F2062" s="70">
        <v>43622</v>
      </c>
      <c r="G2062" s="61">
        <v>1</v>
      </c>
    </row>
    <row r="2063" spans="1:7" x14ac:dyDescent="0.3">
      <c r="A2063" s="60" t="s">
        <v>1801</v>
      </c>
      <c r="B2063" s="60">
        <v>2</v>
      </c>
      <c r="C2063" s="60" t="s">
        <v>92</v>
      </c>
      <c r="D2063" s="60" t="s">
        <v>1159</v>
      </c>
      <c r="E2063" s="71">
        <v>43622</v>
      </c>
      <c r="F2063" s="71">
        <v>43902</v>
      </c>
      <c r="G2063" s="61">
        <v>1</v>
      </c>
    </row>
    <row r="2064" spans="1:7" x14ac:dyDescent="0.3">
      <c r="A2064" s="60" t="s">
        <v>1801</v>
      </c>
      <c r="B2064" s="60">
        <v>3</v>
      </c>
      <c r="C2064" s="60" t="s">
        <v>92</v>
      </c>
      <c r="D2064" s="59" t="s">
        <v>603</v>
      </c>
      <c r="E2064" s="70">
        <v>43622</v>
      </c>
      <c r="F2064" s="70">
        <v>43902</v>
      </c>
      <c r="G2064" s="61">
        <v>1</v>
      </c>
    </row>
    <row r="2065" spans="1:7" x14ac:dyDescent="0.3">
      <c r="A2065" s="62" t="s">
        <v>1801</v>
      </c>
      <c r="B2065" s="62">
        <v>3</v>
      </c>
      <c r="C2065" s="62" t="s">
        <v>92</v>
      </c>
      <c r="D2065" s="59" t="s">
        <v>596</v>
      </c>
      <c r="E2065" s="70">
        <v>43622</v>
      </c>
      <c r="F2065" s="70">
        <v>43902</v>
      </c>
      <c r="G2065" s="63">
        <v>1</v>
      </c>
    </row>
    <row r="2066" spans="1:7" x14ac:dyDescent="0.3">
      <c r="A2066" s="60" t="s">
        <v>1801</v>
      </c>
      <c r="B2066" s="60">
        <v>3</v>
      </c>
      <c r="C2066" s="60" t="s">
        <v>92</v>
      </c>
      <c r="D2066" s="60" t="s">
        <v>597</v>
      </c>
      <c r="E2066" s="70">
        <v>43622</v>
      </c>
      <c r="F2066" s="70">
        <v>43902</v>
      </c>
      <c r="G2066" s="61">
        <v>1</v>
      </c>
    </row>
    <row r="2067" spans="1:7" x14ac:dyDescent="0.3">
      <c r="A2067" s="60" t="s">
        <v>1803</v>
      </c>
      <c r="B2067" s="60">
        <v>1</v>
      </c>
      <c r="C2067" s="60" t="s">
        <v>92</v>
      </c>
      <c r="D2067" s="60" t="s">
        <v>466</v>
      </c>
      <c r="E2067" s="71">
        <v>43266</v>
      </c>
      <c r="F2067" s="71">
        <v>44988</v>
      </c>
      <c r="G2067" s="61">
        <v>0.99</v>
      </c>
    </row>
    <row r="2068" spans="1:7" x14ac:dyDescent="0.3">
      <c r="A2068" s="62" t="s">
        <v>1804</v>
      </c>
      <c r="B2068" s="62">
        <v>2</v>
      </c>
      <c r="C2068" s="62" t="s">
        <v>92</v>
      </c>
      <c r="D2068" s="62" t="s">
        <v>466</v>
      </c>
      <c r="E2068" s="70">
        <v>43266</v>
      </c>
      <c r="F2068" s="70">
        <v>43539</v>
      </c>
      <c r="G2068" s="63">
        <v>1</v>
      </c>
    </row>
    <row r="2069" spans="1:7" x14ac:dyDescent="0.3">
      <c r="A2069" s="60" t="s">
        <v>1805</v>
      </c>
      <c r="B2069" s="60">
        <v>2</v>
      </c>
      <c r="C2069" s="60" t="s">
        <v>92</v>
      </c>
      <c r="D2069" s="60" t="s">
        <v>466</v>
      </c>
      <c r="E2069" s="70">
        <v>43525</v>
      </c>
      <c r="F2069" s="70">
        <v>43889</v>
      </c>
      <c r="G2069" s="61">
        <v>1</v>
      </c>
    </row>
    <row r="2070" spans="1:7" x14ac:dyDescent="0.3">
      <c r="A2070" s="60" t="s">
        <v>1806</v>
      </c>
      <c r="B2070" s="60">
        <v>2</v>
      </c>
      <c r="C2070" s="60" t="s">
        <v>92</v>
      </c>
      <c r="D2070" s="60" t="s">
        <v>627</v>
      </c>
      <c r="E2070" s="70">
        <v>43909</v>
      </c>
      <c r="F2070" s="70">
        <v>44988</v>
      </c>
      <c r="G2070" s="61">
        <v>1</v>
      </c>
    </row>
    <row r="2071" spans="1:7" x14ac:dyDescent="0.3">
      <c r="A2071" s="60" t="s">
        <v>1807</v>
      </c>
      <c r="B2071" s="60">
        <v>1</v>
      </c>
      <c r="C2071" s="60" t="s">
        <v>92</v>
      </c>
      <c r="D2071" s="60" t="s">
        <v>464</v>
      </c>
      <c r="E2071" s="70">
        <v>43266</v>
      </c>
      <c r="F2071" s="70">
        <v>43812</v>
      </c>
      <c r="G2071" s="61">
        <v>1</v>
      </c>
    </row>
    <row r="2072" spans="1:7" x14ac:dyDescent="0.3">
      <c r="A2072" s="60" t="s">
        <v>123</v>
      </c>
      <c r="B2072" s="60">
        <v>1</v>
      </c>
      <c r="C2072" s="60" t="s">
        <v>92</v>
      </c>
      <c r="D2072" s="60"/>
      <c r="E2072" s="70">
        <v>42891</v>
      </c>
      <c r="F2072" s="70">
        <v>42891</v>
      </c>
      <c r="G2072" s="61">
        <v>1</v>
      </c>
    </row>
    <row r="2073" spans="1:7" x14ac:dyDescent="0.3">
      <c r="A2073" s="60" t="s">
        <v>1808</v>
      </c>
      <c r="B2073" s="60">
        <v>1</v>
      </c>
      <c r="C2073" s="60" t="s">
        <v>92</v>
      </c>
      <c r="D2073" s="60"/>
      <c r="E2073" s="71">
        <v>42891</v>
      </c>
      <c r="F2073" s="71">
        <v>43902</v>
      </c>
      <c r="G2073" s="61">
        <v>1</v>
      </c>
    </row>
    <row r="2074" spans="1:7" x14ac:dyDescent="0.3">
      <c r="A2074" s="60" t="s">
        <v>1809</v>
      </c>
      <c r="B2074" s="60">
        <v>2</v>
      </c>
      <c r="C2074" s="60" t="s">
        <v>92</v>
      </c>
      <c r="D2074" s="60" t="s">
        <v>446</v>
      </c>
      <c r="E2074" s="70">
        <v>42891</v>
      </c>
      <c r="F2074" s="70">
        <v>43448</v>
      </c>
      <c r="G2074" s="61">
        <v>1</v>
      </c>
    </row>
    <row r="2075" spans="1:7" x14ac:dyDescent="0.3">
      <c r="A2075" s="62" t="s">
        <v>1808</v>
      </c>
      <c r="B2075" s="62">
        <v>2</v>
      </c>
      <c r="C2075" s="62" t="s">
        <v>92</v>
      </c>
      <c r="D2075" s="62" t="s">
        <v>446</v>
      </c>
      <c r="E2075" s="70">
        <v>43440</v>
      </c>
      <c r="F2075" s="70">
        <v>43633</v>
      </c>
      <c r="G2075" s="63">
        <v>1</v>
      </c>
    </row>
    <row r="2076" spans="1:7" x14ac:dyDescent="0.3">
      <c r="A2076" s="60" t="s">
        <v>1808</v>
      </c>
      <c r="B2076" s="60">
        <v>2</v>
      </c>
      <c r="C2076" s="60" t="s">
        <v>92</v>
      </c>
      <c r="D2076" s="60" t="s">
        <v>1159</v>
      </c>
      <c r="E2076" s="71">
        <v>43531</v>
      </c>
      <c r="F2076" s="71">
        <v>43902</v>
      </c>
      <c r="G2076" s="61">
        <v>1</v>
      </c>
    </row>
    <row r="2077" spans="1:7" x14ac:dyDescent="0.3">
      <c r="A2077" s="60" t="s">
        <v>1808</v>
      </c>
      <c r="B2077" s="60">
        <v>3</v>
      </c>
      <c r="C2077" s="60" t="s">
        <v>92</v>
      </c>
      <c r="D2077" s="60" t="s">
        <v>596</v>
      </c>
      <c r="E2077" s="70">
        <v>43531</v>
      </c>
      <c r="F2077" s="70">
        <v>43902</v>
      </c>
      <c r="G2077" s="61">
        <v>1</v>
      </c>
    </row>
    <row r="2078" spans="1:7" x14ac:dyDescent="0.3">
      <c r="A2078" s="60" t="s">
        <v>1808</v>
      </c>
      <c r="B2078" s="60">
        <v>3</v>
      </c>
      <c r="C2078" s="60" t="s">
        <v>92</v>
      </c>
      <c r="D2078" s="60" t="s">
        <v>597</v>
      </c>
      <c r="E2078" s="70">
        <v>43531</v>
      </c>
      <c r="F2078" s="70">
        <v>43804</v>
      </c>
      <c r="G2078" s="61">
        <v>1</v>
      </c>
    </row>
    <row r="2079" spans="1:7" x14ac:dyDescent="0.3">
      <c r="A2079" s="62" t="s">
        <v>123</v>
      </c>
      <c r="B2079" s="62">
        <v>1</v>
      </c>
      <c r="C2079" s="62" t="s">
        <v>92</v>
      </c>
      <c r="D2079" s="62"/>
      <c r="E2079" s="71">
        <v>42891</v>
      </c>
      <c r="F2079" s="71">
        <v>42891</v>
      </c>
      <c r="G2079" s="63">
        <v>1</v>
      </c>
    </row>
    <row r="2080" spans="1:7" x14ac:dyDescent="0.3">
      <c r="A2080" s="60" t="s">
        <v>1810</v>
      </c>
      <c r="B2080" s="60">
        <v>1</v>
      </c>
      <c r="C2080" s="60" t="s">
        <v>92</v>
      </c>
      <c r="D2080" s="60" t="s">
        <v>446</v>
      </c>
      <c r="E2080" s="70">
        <v>42891</v>
      </c>
      <c r="F2080" s="70">
        <v>43448</v>
      </c>
      <c r="G2080" s="61">
        <v>1</v>
      </c>
    </row>
    <row r="2081" spans="1:7" x14ac:dyDescent="0.3">
      <c r="A2081" s="60" t="s">
        <v>1811</v>
      </c>
      <c r="B2081" s="60">
        <v>1</v>
      </c>
      <c r="C2081" s="60" t="s">
        <v>92</v>
      </c>
      <c r="D2081" s="60" t="s">
        <v>478</v>
      </c>
      <c r="E2081" s="70">
        <v>43257</v>
      </c>
      <c r="F2081" s="70">
        <v>43720</v>
      </c>
      <c r="G2081" s="61">
        <v>1</v>
      </c>
    </row>
    <row r="2082" spans="1:7" x14ac:dyDescent="0.3">
      <c r="A2082" s="60" t="s">
        <v>1812</v>
      </c>
      <c r="B2082" s="60">
        <v>1</v>
      </c>
      <c r="C2082" s="60" t="s">
        <v>92</v>
      </c>
      <c r="D2082" s="60"/>
      <c r="E2082" s="71">
        <v>43440</v>
      </c>
      <c r="F2082" s="71">
        <v>43994</v>
      </c>
      <c r="G2082" s="61">
        <v>1</v>
      </c>
    </row>
    <row r="2083" spans="1:7" x14ac:dyDescent="0.3">
      <c r="A2083" s="60" t="s">
        <v>1812</v>
      </c>
      <c r="B2083" s="60">
        <v>2</v>
      </c>
      <c r="C2083" s="60" t="s">
        <v>92</v>
      </c>
      <c r="D2083" s="59" t="s">
        <v>446</v>
      </c>
      <c r="E2083" s="70">
        <v>43440</v>
      </c>
      <c r="F2083" s="70">
        <v>43629</v>
      </c>
      <c r="G2083" s="61">
        <v>1</v>
      </c>
    </row>
    <row r="2084" spans="1:7" x14ac:dyDescent="0.3">
      <c r="A2084" s="62" t="s">
        <v>1812</v>
      </c>
      <c r="B2084" s="62">
        <v>2</v>
      </c>
      <c r="C2084" s="62" t="s">
        <v>92</v>
      </c>
      <c r="D2084" s="59" t="s">
        <v>1159</v>
      </c>
      <c r="E2084" s="71">
        <v>43531</v>
      </c>
      <c r="F2084" s="71">
        <v>43902</v>
      </c>
      <c r="G2084" s="63">
        <v>1</v>
      </c>
    </row>
    <row r="2085" spans="1:7" x14ac:dyDescent="0.3">
      <c r="A2085" s="60" t="s">
        <v>1812</v>
      </c>
      <c r="B2085" s="60">
        <v>3</v>
      </c>
      <c r="C2085" s="60" t="s">
        <v>92</v>
      </c>
      <c r="D2085" s="60" t="s">
        <v>603</v>
      </c>
      <c r="E2085" s="70">
        <v>43531</v>
      </c>
      <c r="F2085" s="70">
        <v>43902</v>
      </c>
      <c r="G2085" s="61">
        <v>1</v>
      </c>
    </row>
    <row r="2086" spans="1:7" x14ac:dyDescent="0.3">
      <c r="A2086" s="60" t="s">
        <v>1812</v>
      </c>
      <c r="B2086" s="60">
        <v>3</v>
      </c>
      <c r="C2086" s="60" t="s">
        <v>92</v>
      </c>
      <c r="D2086" s="60" t="s">
        <v>596</v>
      </c>
      <c r="E2086" s="70">
        <v>43531</v>
      </c>
      <c r="F2086" s="70">
        <v>43902</v>
      </c>
      <c r="G2086" s="61">
        <v>1</v>
      </c>
    </row>
    <row r="2087" spans="1:7" x14ac:dyDescent="0.3">
      <c r="A2087" s="60" t="s">
        <v>1812</v>
      </c>
      <c r="B2087" s="60">
        <v>3</v>
      </c>
      <c r="C2087" s="60" t="s">
        <v>92</v>
      </c>
      <c r="D2087" s="60" t="s">
        <v>597</v>
      </c>
      <c r="E2087" s="70">
        <v>43629</v>
      </c>
      <c r="F2087" s="70">
        <v>43902</v>
      </c>
      <c r="G2087" s="61">
        <v>1</v>
      </c>
    </row>
    <row r="2088" spans="1:7" x14ac:dyDescent="0.3">
      <c r="A2088" s="60" t="s">
        <v>1812</v>
      </c>
      <c r="B2088" s="60">
        <v>2</v>
      </c>
      <c r="C2088" s="60" t="s">
        <v>92</v>
      </c>
      <c r="D2088" s="60" t="s">
        <v>478</v>
      </c>
      <c r="E2088" s="70">
        <v>43727</v>
      </c>
      <c r="F2088" s="70">
        <v>43994</v>
      </c>
      <c r="G2088" s="61">
        <v>1</v>
      </c>
    </row>
    <row r="2089" spans="1:7" x14ac:dyDescent="0.3">
      <c r="A2089" s="62" t="s">
        <v>1812</v>
      </c>
      <c r="B2089" s="62">
        <v>2</v>
      </c>
      <c r="C2089" s="62" t="s">
        <v>92</v>
      </c>
      <c r="D2089" s="62" t="s">
        <v>448</v>
      </c>
      <c r="E2089" s="70">
        <v>43805</v>
      </c>
      <c r="F2089" s="70">
        <v>43902</v>
      </c>
      <c r="G2089" s="63">
        <v>1</v>
      </c>
    </row>
    <row r="2090" spans="1:7" x14ac:dyDescent="0.3">
      <c r="A2090" s="60" t="s">
        <v>1813</v>
      </c>
      <c r="B2090" s="60">
        <v>2</v>
      </c>
      <c r="C2090" s="60" t="s">
        <v>92</v>
      </c>
      <c r="D2090" s="60" t="s">
        <v>464</v>
      </c>
      <c r="E2090" s="71">
        <v>43525</v>
      </c>
      <c r="F2090" s="71">
        <v>43812</v>
      </c>
      <c r="G2090" s="61">
        <v>1</v>
      </c>
    </row>
    <row r="2091" spans="1:7" x14ac:dyDescent="0.3">
      <c r="A2091" s="60" t="s">
        <v>1814</v>
      </c>
      <c r="B2091" s="60">
        <v>3</v>
      </c>
      <c r="C2091" s="60" t="s">
        <v>92</v>
      </c>
      <c r="D2091" s="60" t="s">
        <v>464</v>
      </c>
      <c r="E2091" s="70">
        <v>43525</v>
      </c>
      <c r="F2091" s="70">
        <v>43812</v>
      </c>
      <c r="G2091" s="61">
        <v>1</v>
      </c>
    </row>
    <row r="2092" spans="1:7" x14ac:dyDescent="0.3">
      <c r="A2092" s="60" t="s">
        <v>123</v>
      </c>
      <c r="B2092" s="60">
        <v>1</v>
      </c>
      <c r="C2092" s="60" t="s">
        <v>92</v>
      </c>
      <c r="D2092" s="60"/>
      <c r="E2092" s="70">
        <v>42632</v>
      </c>
      <c r="F2092" s="70">
        <v>42632</v>
      </c>
      <c r="G2092" s="61">
        <v>1</v>
      </c>
    </row>
    <row r="2093" spans="1:7" x14ac:dyDescent="0.3">
      <c r="A2093" s="60" t="s">
        <v>1815</v>
      </c>
      <c r="B2093" s="60">
        <v>1</v>
      </c>
      <c r="C2093" s="60" t="s">
        <v>92</v>
      </c>
      <c r="D2093" s="60" t="s">
        <v>462</v>
      </c>
      <c r="E2093" s="70">
        <v>43174</v>
      </c>
      <c r="F2093" s="70">
        <v>43628</v>
      </c>
      <c r="G2093" s="61">
        <v>1</v>
      </c>
    </row>
    <row r="2094" spans="1:7" x14ac:dyDescent="0.3">
      <c r="A2094" s="60" t="s">
        <v>1816</v>
      </c>
      <c r="B2094" s="60">
        <v>1</v>
      </c>
      <c r="C2094" s="60" t="s">
        <v>92</v>
      </c>
      <c r="D2094" s="60" t="s">
        <v>462</v>
      </c>
      <c r="E2094" s="70">
        <v>43257</v>
      </c>
      <c r="F2094" s="70">
        <v>43628</v>
      </c>
      <c r="G2094" s="61">
        <v>1</v>
      </c>
    </row>
    <row r="2095" spans="1:7" x14ac:dyDescent="0.3">
      <c r="A2095" s="62" t="s">
        <v>1817</v>
      </c>
      <c r="B2095" s="62">
        <v>1</v>
      </c>
      <c r="C2095" s="62" t="s">
        <v>92</v>
      </c>
      <c r="D2095" s="59" t="s">
        <v>462</v>
      </c>
      <c r="E2095" s="71">
        <v>43805</v>
      </c>
      <c r="F2095" s="71">
        <v>43902</v>
      </c>
      <c r="G2095" s="63">
        <v>1</v>
      </c>
    </row>
    <row r="2096" spans="1:7" x14ac:dyDescent="0.3">
      <c r="A2096" s="60" t="s">
        <v>1817</v>
      </c>
      <c r="B2096" s="60">
        <v>2</v>
      </c>
      <c r="C2096" s="60" t="s">
        <v>92</v>
      </c>
      <c r="D2096" s="60" t="s">
        <v>462</v>
      </c>
      <c r="E2096" s="70">
        <v>43805</v>
      </c>
      <c r="F2096" s="70">
        <v>43902</v>
      </c>
      <c r="G2096" s="61">
        <v>1</v>
      </c>
    </row>
    <row r="2097" spans="1:7" x14ac:dyDescent="0.3">
      <c r="A2097" s="60" t="s">
        <v>1818</v>
      </c>
      <c r="B2097" s="60">
        <v>2</v>
      </c>
      <c r="C2097" s="60" t="s">
        <v>92</v>
      </c>
      <c r="D2097" s="60" t="s">
        <v>603</v>
      </c>
      <c r="E2097" s="70">
        <v>43805</v>
      </c>
      <c r="F2097" s="70">
        <v>43902</v>
      </c>
      <c r="G2097" s="61">
        <v>1</v>
      </c>
    </row>
    <row r="2098" spans="1:7" x14ac:dyDescent="0.3">
      <c r="A2098" s="62" t="s">
        <v>1819</v>
      </c>
      <c r="B2098" s="62">
        <v>1</v>
      </c>
      <c r="C2098" s="62" t="s">
        <v>92</v>
      </c>
      <c r="D2098" s="62" t="s">
        <v>462</v>
      </c>
      <c r="E2098" s="71">
        <v>43257</v>
      </c>
      <c r="F2098" s="71">
        <v>43902</v>
      </c>
      <c r="G2098" s="63">
        <v>1</v>
      </c>
    </row>
    <row r="2099" spans="1:7" x14ac:dyDescent="0.3">
      <c r="A2099" s="60" t="s">
        <v>1819</v>
      </c>
      <c r="B2099" s="60">
        <v>2</v>
      </c>
      <c r="C2099" s="60" t="s">
        <v>92</v>
      </c>
      <c r="D2099" s="60" t="s">
        <v>462</v>
      </c>
      <c r="E2099" s="70">
        <v>43257</v>
      </c>
      <c r="F2099" s="70">
        <v>43630</v>
      </c>
      <c r="G2099" s="61">
        <v>1</v>
      </c>
    </row>
    <row r="2100" spans="1:7" x14ac:dyDescent="0.3">
      <c r="A2100" s="60" t="s">
        <v>1819</v>
      </c>
      <c r="B2100" s="60">
        <v>2</v>
      </c>
      <c r="C2100" s="60" t="s">
        <v>92</v>
      </c>
      <c r="D2100" s="60" t="s">
        <v>603</v>
      </c>
      <c r="E2100" s="70">
        <v>43538</v>
      </c>
      <c r="F2100" s="70">
        <v>43902</v>
      </c>
      <c r="G2100" s="61">
        <v>1</v>
      </c>
    </row>
    <row r="2101" spans="1:7" x14ac:dyDescent="0.3">
      <c r="A2101" s="60" t="s">
        <v>1820</v>
      </c>
      <c r="B2101" s="60">
        <v>1</v>
      </c>
      <c r="C2101" s="60" t="s">
        <v>92</v>
      </c>
      <c r="D2101" s="60"/>
      <c r="E2101" s="71">
        <v>43349</v>
      </c>
      <c r="F2101" s="71">
        <v>43902</v>
      </c>
      <c r="G2101" s="61">
        <v>1</v>
      </c>
    </row>
    <row r="2102" spans="1:7" x14ac:dyDescent="0.3">
      <c r="A2102" s="62" t="s">
        <v>1820</v>
      </c>
      <c r="B2102" s="62">
        <v>2</v>
      </c>
      <c r="C2102" s="62" t="s">
        <v>92</v>
      </c>
      <c r="D2102" s="59" t="s">
        <v>533</v>
      </c>
      <c r="E2102" s="70">
        <v>43349</v>
      </c>
      <c r="F2102" s="70">
        <v>43623</v>
      </c>
      <c r="G2102" s="63">
        <v>1</v>
      </c>
    </row>
    <row r="2103" spans="1:7" x14ac:dyDescent="0.3">
      <c r="A2103" s="60" t="s">
        <v>1821</v>
      </c>
      <c r="B2103" s="60">
        <v>2</v>
      </c>
      <c r="C2103" s="60" t="s">
        <v>92</v>
      </c>
      <c r="D2103" s="60" t="s">
        <v>596</v>
      </c>
      <c r="E2103" s="70">
        <v>43727</v>
      </c>
      <c r="F2103" s="70">
        <v>43902</v>
      </c>
      <c r="G2103" s="61">
        <v>1</v>
      </c>
    </row>
    <row r="2104" spans="1:7" x14ac:dyDescent="0.3">
      <c r="A2104" s="60" t="s">
        <v>1822</v>
      </c>
      <c r="B2104" s="60">
        <v>1</v>
      </c>
      <c r="C2104" s="60" t="s">
        <v>92</v>
      </c>
      <c r="D2104" s="60" t="s">
        <v>603</v>
      </c>
      <c r="E2104" s="70">
        <v>43349</v>
      </c>
      <c r="F2104" s="70">
        <v>43819</v>
      </c>
      <c r="G2104" s="61">
        <v>1</v>
      </c>
    </row>
    <row r="2105" spans="1:7" ht="21.6" x14ac:dyDescent="0.3">
      <c r="A2105" s="62" t="s">
        <v>1823</v>
      </c>
      <c r="B2105" s="62">
        <v>1</v>
      </c>
      <c r="C2105" s="62" t="s">
        <v>92</v>
      </c>
      <c r="D2105" s="62" t="s">
        <v>627</v>
      </c>
      <c r="E2105" s="70">
        <v>44812</v>
      </c>
      <c r="F2105" s="70">
        <v>45544</v>
      </c>
      <c r="G2105" s="63">
        <v>0.67</v>
      </c>
    </row>
    <row r="2106" spans="1:7" x14ac:dyDescent="0.3">
      <c r="A2106" s="60" t="s">
        <v>1824</v>
      </c>
      <c r="B2106" s="60">
        <v>1</v>
      </c>
      <c r="C2106" s="60" t="s">
        <v>92</v>
      </c>
      <c r="D2106" s="60" t="s">
        <v>462</v>
      </c>
      <c r="E2106" s="71">
        <v>42891</v>
      </c>
      <c r="F2106" s="71">
        <v>43538</v>
      </c>
      <c r="G2106" s="61">
        <v>1</v>
      </c>
    </row>
    <row r="2107" spans="1:7" x14ac:dyDescent="0.3">
      <c r="A2107" s="60" t="s">
        <v>1825</v>
      </c>
      <c r="B2107" s="60">
        <v>2</v>
      </c>
      <c r="C2107" s="60" t="s">
        <v>92</v>
      </c>
      <c r="D2107" s="60" t="s">
        <v>462</v>
      </c>
      <c r="E2107" s="70">
        <v>42891</v>
      </c>
      <c r="F2107" s="70">
        <v>43266</v>
      </c>
      <c r="G2107" s="61">
        <v>1</v>
      </c>
    </row>
    <row r="2108" spans="1:7" x14ac:dyDescent="0.3">
      <c r="A2108" s="60" t="s">
        <v>1824</v>
      </c>
      <c r="B2108" s="60">
        <v>2</v>
      </c>
      <c r="C2108" s="60" t="s">
        <v>92</v>
      </c>
      <c r="D2108" s="60" t="s">
        <v>462</v>
      </c>
      <c r="E2108" s="70">
        <v>43257</v>
      </c>
      <c r="F2108" s="70">
        <v>43538</v>
      </c>
      <c r="G2108" s="61">
        <v>1</v>
      </c>
    </row>
    <row r="2109" spans="1:7" x14ac:dyDescent="0.3">
      <c r="A2109" s="60" t="s">
        <v>1826</v>
      </c>
      <c r="B2109" s="60">
        <v>1</v>
      </c>
      <c r="C2109" s="60" t="s">
        <v>92</v>
      </c>
      <c r="D2109" s="60" t="s">
        <v>596</v>
      </c>
      <c r="E2109" s="71">
        <v>43622</v>
      </c>
      <c r="F2109" s="71">
        <v>43902</v>
      </c>
      <c r="G2109" s="61">
        <v>1</v>
      </c>
    </row>
    <row r="2110" spans="1:7" x14ac:dyDescent="0.3">
      <c r="A2110" s="60" t="s">
        <v>1826</v>
      </c>
      <c r="B2110" s="60">
        <v>2</v>
      </c>
      <c r="C2110" s="60" t="s">
        <v>92</v>
      </c>
      <c r="D2110" s="60" t="s">
        <v>596</v>
      </c>
      <c r="E2110" s="70">
        <v>43622</v>
      </c>
      <c r="F2110" s="70">
        <v>43902</v>
      </c>
      <c r="G2110" s="61">
        <v>1</v>
      </c>
    </row>
    <row r="2111" spans="1:7" x14ac:dyDescent="0.3">
      <c r="A2111" s="60" t="s">
        <v>1826</v>
      </c>
      <c r="B2111" s="60">
        <v>2</v>
      </c>
      <c r="C2111" s="60" t="s">
        <v>92</v>
      </c>
      <c r="D2111" s="60" t="s">
        <v>597</v>
      </c>
      <c r="E2111" s="70">
        <v>43725</v>
      </c>
      <c r="F2111" s="70">
        <v>43902</v>
      </c>
      <c r="G2111" s="61">
        <v>1</v>
      </c>
    </row>
    <row r="2112" spans="1:7" x14ac:dyDescent="0.3">
      <c r="A2112" s="60" t="s">
        <v>1827</v>
      </c>
      <c r="B2112" s="60">
        <v>1</v>
      </c>
      <c r="C2112" s="60" t="s">
        <v>92</v>
      </c>
      <c r="D2112" s="60" t="s">
        <v>462</v>
      </c>
      <c r="E2112" s="70">
        <v>43257</v>
      </c>
      <c r="F2112" s="70">
        <v>43628</v>
      </c>
      <c r="G2112" s="61">
        <v>1</v>
      </c>
    </row>
    <row r="2113" spans="1:7" x14ac:dyDescent="0.3">
      <c r="A2113" s="62" t="s">
        <v>1828</v>
      </c>
      <c r="B2113" s="62">
        <v>1</v>
      </c>
      <c r="C2113" s="62" t="s">
        <v>92</v>
      </c>
      <c r="D2113" s="59"/>
      <c r="E2113" s="71">
        <v>43257</v>
      </c>
      <c r="F2113" s="71">
        <v>43630</v>
      </c>
      <c r="G2113" s="63">
        <v>1</v>
      </c>
    </row>
    <row r="2114" spans="1:7" x14ac:dyDescent="0.3">
      <c r="A2114" s="60" t="s">
        <v>1828</v>
      </c>
      <c r="B2114" s="60">
        <v>2</v>
      </c>
      <c r="C2114" s="60" t="s">
        <v>92</v>
      </c>
      <c r="D2114" s="60" t="s">
        <v>462</v>
      </c>
      <c r="E2114" s="70">
        <v>43257</v>
      </c>
      <c r="F2114" s="70">
        <v>43630</v>
      </c>
      <c r="G2114" s="61">
        <v>1</v>
      </c>
    </row>
    <row r="2115" spans="1:7" x14ac:dyDescent="0.3">
      <c r="A2115" s="60" t="s">
        <v>1829</v>
      </c>
      <c r="B2115" s="60">
        <v>1</v>
      </c>
      <c r="C2115" s="60" t="s">
        <v>92</v>
      </c>
      <c r="D2115" s="60" t="s">
        <v>603</v>
      </c>
      <c r="E2115" s="70">
        <v>43257</v>
      </c>
      <c r="F2115" s="70">
        <v>43720</v>
      </c>
      <c r="G2115" s="61">
        <v>1</v>
      </c>
    </row>
    <row r="2116" spans="1:7" x14ac:dyDescent="0.3">
      <c r="A2116" s="60" t="s">
        <v>1830</v>
      </c>
      <c r="B2116" s="60">
        <v>1</v>
      </c>
      <c r="C2116" s="60" t="s">
        <v>92</v>
      </c>
      <c r="D2116" s="60" t="s">
        <v>478</v>
      </c>
      <c r="E2116" s="70">
        <v>43257</v>
      </c>
      <c r="F2116" s="70">
        <v>43993</v>
      </c>
      <c r="G2116" s="61">
        <v>1</v>
      </c>
    </row>
    <row r="2117" spans="1:7" x14ac:dyDescent="0.3">
      <c r="A2117" s="62" t="s">
        <v>1831</v>
      </c>
      <c r="B2117" s="62">
        <v>1</v>
      </c>
      <c r="C2117" s="62" t="s">
        <v>92</v>
      </c>
      <c r="D2117" s="62"/>
      <c r="E2117" s="71">
        <v>42632</v>
      </c>
      <c r="F2117" s="71">
        <v>43902</v>
      </c>
      <c r="G2117" s="63">
        <v>1</v>
      </c>
    </row>
    <row r="2118" spans="1:7" x14ac:dyDescent="0.3">
      <c r="A2118" s="60" t="s">
        <v>1832</v>
      </c>
      <c r="B2118" s="60">
        <v>2</v>
      </c>
      <c r="C2118" s="60" t="s">
        <v>92</v>
      </c>
      <c r="D2118" s="60" t="s">
        <v>444</v>
      </c>
      <c r="E2118" s="70">
        <v>42632</v>
      </c>
      <c r="F2118" s="70">
        <v>42992</v>
      </c>
      <c r="G2118" s="61">
        <v>1</v>
      </c>
    </row>
    <row r="2119" spans="1:7" x14ac:dyDescent="0.3">
      <c r="A2119" s="60" t="s">
        <v>1831</v>
      </c>
      <c r="B2119" s="60">
        <v>2</v>
      </c>
      <c r="C2119" s="60" t="s">
        <v>92</v>
      </c>
      <c r="D2119" s="60" t="s">
        <v>444</v>
      </c>
      <c r="E2119" s="70">
        <v>43084</v>
      </c>
      <c r="F2119" s="70">
        <v>43448</v>
      </c>
      <c r="G2119" s="61">
        <v>1</v>
      </c>
    </row>
    <row r="2120" spans="1:7" x14ac:dyDescent="0.3">
      <c r="A2120" s="60" t="s">
        <v>1831</v>
      </c>
      <c r="B2120" s="60">
        <v>2</v>
      </c>
      <c r="C2120" s="60" t="s">
        <v>92</v>
      </c>
      <c r="D2120" s="60" t="s">
        <v>1159</v>
      </c>
      <c r="E2120" s="71">
        <v>43349</v>
      </c>
      <c r="F2120" s="71">
        <v>43902</v>
      </c>
      <c r="G2120" s="61">
        <v>1</v>
      </c>
    </row>
    <row r="2121" spans="1:7" x14ac:dyDescent="0.3">
      <c r="A2121" s="62" t="s">
        <v>1831</v>
      </c>
      <c r="B2121" s="62">
        <v>3</v>
      </c>
      <c r="C2121" s="62" t="s">
        <v>92</v>
      </c>
      <c r="D2121" s="62" t="s">
        <v>603</v>
      </c>
      <c r="E2121" s="70">
        <v>43353</v>
      </c>
      <c r="F2121" s="70">
        <v>43630</v>
      </c>
      <c r="G2121" s="63">
        <v>1</v>
      </c>
    </row>
    <row r="2122" spans="1:7" x14ac:dyDescent="0.3">
      <c r="A2122" s="60" t="s">
        <v>1831</v>
      </c>
      <c r="B2122" s="60">
        <v>3</v>
      </c>
      <c r="C2122" s="60" t="s">
        <v>92</v>
      </c>
      <c r="D2122" s="60" t="s">
        <v>603</v>
      </c>
      <c r="E2122" s="70">
        <v>43349</v>
      </c>
      <c r="F2122" s="70">
        <v>43902</v>
      </c>
      <c r="G2122" s="61">
        <v>1</v>
      </c>
    </row>
    <row r="2123" spans="1:7" x14ac:dyDescent="0.3">
      <c r="A2123" s="60" t="s">
        <v>1831</v>
      </c>
      <c r="B2123" s="60">
        <v>3</v>
      </c>
      <c r="C2123" s="60" t="s">
        <v>92</v>
      </c>
      <c r="D2123" s="60" t="s">
        <v>597</v>
      </c>
      <c r="E2123" s="70">
        <v>43349</v>
      </c>
      <c r="F2123" s="70">
        <v>43812</v>
      </c>
      <c r="G2123" s="61">
        <v>1</v>
      </c>
    </row>
    <row r="2124" spans="1:7" x14ac:dyDescent="0.3">
      <c r="A2124" s="60" t="s">
        <v>1833</v>
      </c>
      <c r="B2124" s="60">
        <v>1</v>
      </c>
      <c r="C2124" s="60" t="s">
        <v>92</v>
      </c>
      <c r="D2124" s="60"/>
      <c r="E2124" s="71">
        <v>42891</v>
      </c>
      <c r="F2124" s="71">
        <v>43902</v>
      </c>
      <c r="G2124" s="61">
        <v>1</v>
      </c>
    </row>
    <row r="2125" spans="1:7" x14ac:dyDescent="0.3">
      <c r="A2125" s="60" t="s">
        <v>1834</v>
      </c>
      <c r="B2125" s="60">
        <v>2</v>
      </c>
      <c r="C2125" s="60" t="s">
        <v>92</v>
      </c>
      <c r="D2125" s="60" t="s">
        <v>444</v>
      </c>
      <c r="E2125" s="70">
        <v>42891</v>
      </c>
      <c r="F2125" s="70">
        <v>43630</v>
      </c>
      <c r="G2125" s="61">
        <v>1</v>
      </c>
    </row>
    <row r="2126" spans="1:7" x14ac:dyDescent="0.3">
      <c r="A2126" s="60" t="s">
        <v>1835</v>
      </c>
      <c r="B2126" s="60">
        <v>2</v>
      </c>
      <c r="C2126" s="60" t="s">
        <v>92</v>
      </c>
      <c r="D2126" s="60" t="s">
        <v>462</v>
      </c>
      <c r="E2126" s="70">
        <v>43174</v>
      </c>
      <c r="F2126" s="70">
        <v>43536</v>
      </c>
      <c r="G2126" s="61">
        <v>1</v>
      </c>
    </row>
    <row r="2127" spans="1:7" x14ac:dyDescent="0.3">
      <c r="A2127" s="62" t="s">
        <v>1833</v>
      </c>
      <c r="B2127" s="62">
        <v>2</v>
      </c>
      <c r="C2127" s="62" t="s">
        <v>92</v>
      </c>
      <c r="D2127" s="59" t="s">
        <v>444</v>
      </c>
      <c r="E2127" s="70">
        <v>42891</v>
      </c>
      <c r="F2127" s="70">
        <v>43448</v>
      </c>
      <c r="G2127" s="63">
        <v>1</v>
      </c>
    </row>
    <row r="2128" spans="1:7" x14ac:dyDescent="0.3">
      <c r="A2128" s="60" t="s">
        <v>1833</v>
      </c>
      <c r="B2128" s="60">
        <v>2</v>
      </c>
      <c r="C2128" s="60" t="s">
        <v>92</v>
      </c>
      <c r="D2128" s="60" t="s">
        <v>462</v>
      </c>
      <c r="E2128" s="70">
        <v>43538</v>
      </c>
      <c r="F2128" s="70">
        <v>43629</v>
      </c>
      <c r="G2128" s="61">
        <v>1</v>
      </c>
    </row>
    <row r="2129" spans="1:7" x14ac:dyDescent="0.3">
      <c r="A2129" s="60" t="s">
        <v>1833</v>
      </c>
      <c r="B2129" s="60">
        <v>2</v>
      </c>
      <c r="C2129" s="60" t="s">
        <v>92</v>
      </c>
      <c r="D2129" s="60" t="s">
        <v>1159</v>
      </c>
      <c r="E2129" s="71">
        <v>43622</v>
      </c>
      <c r="F2129" s="71">
        <v>43902</v>
      </c>
      <c r="G2129" s="61">
        <v>1</v>
      </c>
    </row>
    <row r="2130" spans="1:7" x14ac:dyDescent="0.3">
      <c r="A2130" s="62" t="s">
        <v>1833</v>
      </c>
      <c r="B2130" s="62">
        <v>3</v>
      </c>
      <c r="C2130" s="62" t="s">
        <v>92</v>
      </c>
      <c r="D2130" s="62" t="s">
        <v>603</v>
      </c>
      <c r="E2130" s="70">
        <v>43622</v>
      </c>
      <c r="F2130" s="70">
        <v>43902</v>
      </c>
      <c r="G2130" s="63">
        <v>1</v>
      </c>
    </row>
    <row r="2131" spans="1:7" x14ac:dyDescent="0.3">
      <c r="A2131" s="60" t="s">
        <v>1833</v>
      </c>
      <c r="B2131" s="60">
        <v>3</v>
      </c>
      <c r="C2131" s="60" t="s">
        <v>92</v>
      </c>
      <c r="D2131" s="60" t="s">
        <v>596</v>
      </c>
      <c r="E2131" s="74">
        <v>43622</v>
      </c>
      <c r="F2131" s="74">
        <v>43902</v>
      </c>
      <c r="G2131" s="61">
        <v>1</v>
      </c>
    </row>
    <row r="2132" spans="1:7" x14ac:dyDescent="0.3">
      <c r="A2132" s="60" t="s">
        <v>1836</v>
      </c>
      <c r="B2132" s="60">
        <v>1</v>
      </c>
      <c r="C2132" s="60" t="s">
        <v>92</v>
      </c>
      <c r="D2132" s="60" t="s">
        <v>453</v>
      </c>
      <c r="E2132" s="71">
        <v>43633</v>
      </c>
      <c r="F2132" s="71">
        <v>44734</v>
      </c>
      <c r="G2132" s="61">
        <v>1</v>
      </c>
    </row>
    <row r="2133" spans="1:7" x14ac:dyDescent="0.3">
      <c r="A2133" s="62" t="s">
        <v>1837</v>
      </c>
      <c r="B2133" s="62">
        <v>2</v>
      </c>
      <c r="C2133" s="62" t="s">
        <v>92</v>
      </c>
      <c r="D2133" s="62" t="s">
        <v>453</v>
      </c>
      <c r="E2133" s="70">
        <v>43633</v>
      </c>
      <c r="F2133" s="70">
        <v>43903</v>
      </c>
      <c r="G2133" s="63">
        <v>1</v>
      </c>
    </row>
    <row r="2134" spans="1:7" x14ac:dyDescent="0.3">
      <c r="A2134" s="60" t="s">
        <v>1838</v>
      </c>
      <c r="B2134" s="60">
        <v>2</v>
      </c>
      <c r="C2134" s="60" t="s">
        <v>92</v>
      </c>
      <c r="D2134" s="60" t="s">
        <v>453</v>
      </c>
      <c r="E2134" s="70">
        <v>43633</v>
      </c>
      <c r="F2134" s="70">
        <v>43903</v>
      </c>
      <c r="G2134" s="61">
        <v>1</v>
      </c>
    </row>
    <row r="2135" spans="1:7" x14ac:dyDescent="0.3">
      <c r="A2135" s="62" t="s">
        <v>1839</v>
      </c>
      <c r="B2135" s="62">
        <v>2</v>
      </c>
      <c r="C2135" s="62" t="s">
        <v>92</v>
      </c>
      <c r="D2135" s="59" t="s">
        <v>627</v>
      </c>
      <c r="E2135" s="70">
        <v>44179</v>
      </c>
      <c r="F2135" s="70">
        <v>44734</v>
      </c>
      <c r="G2135" s="63">
        <v>1</v>
      </c>
    </row>
    <row r="2136" spans="1:7" x14ac:dyDescent="0.3">
      <c r="A2136" s="60" t="s">
        <v>1840</v>
      </c>
      <c r="B2136" s="60">
        <v>1</v>
      </c>
      <c r="C2136" s="60" t="s">
        <v>92</v>
      </c>
      <c r="D2136" s="60" t="s">
        <v>444</v>
      </c>
      <c r="E2136" s="71">
        <v>42632</v>
      </c>
      <c r="F2136" s="71">
        <v>43447</v>
      </c>
      <c r="G2136" s="61">
        <v>1</v>
      </c>
    </row>
    <row r="2137" spans="1:7" x14ac:dyDescent="0.3">
      <c r="A2137" s="62" t="s">
        <v>1841</v>
      </c>
      <c r="B2137" s="62">
        <v>2</v>
      </c>
      <c r="C2137" s="62" t="s">
        <v>92</v>
      </c>
      <c r="D2137" s="62" t="s">
        <v>444</v>
      </c>
      <c r="E2137" s="70">
        <v>42632</v>
      </c>
      <c r="F2137" s="70">
        <v>43266</v>
      </c>
      <c r="G2137" s="63">
        <v>1</v>
      </c>
    </row>
    <row r="2138" spans="1:7" x14ac:dyDescent="0.3">
      <c r="A2138" s="60" t="s">
        <v>1840</v>
      </c>
      <c r="B2138" s="60">
        <v>2</v>
      </c>
      <c r="C2138" s="60" t="s">
        <v>92</v>
      </c>
      <c r="D2138" s="60" t="s">
        <v>444</v>
      </c>
      <c r="E2138" s="70">
        <v>43257</v>
      </c>
      <c r="F2138" s="70">
        <v>43447</v>
      </c>
      <c r="G2138" s="61">
        <v>1</v>
      </c>
    </row>
    <row r="2139" spans="1:7" x14ac:dyDescent="0.3">
      <c r="A2139" s="60" t="s">
        <v>123</v>
      </c>
      <c r="B2139" s="60">
        <v>1</v>
      </c>
      <c r="C2139" s="60" t="s">
        <v>92</v>
      </c>
      <c r="D2139" s="60"/>
      <c r="E2139" s="70">
        <v>42705</v>
      </c>
      <c r="F2139" s="70">
        <v>43621</v>
      </c>
      <c r="G2139" s="61">
        <v>1</v>
      </c>
    </row>
    <row r="2140" spans="1:7" x14ac:dyDescent="0.3">
      <c r="A2140" s="60" t="s">
        <v>1842</v>
      </c>
      <c r="B2140" s="60">
        <v>1</v>
      </c>
      <c r="C2140" s="60" t="s">
        <v>92</v>
      </c>
      <c r="D2140" s="60" t="s">
        <v>444</v>
      </c>
      <c r="E2140" s="71">
        <v>42705</v>
      </c>
      <c r="F2140" s="71">
        <v>43357</v>
      </c>
      <c r="G2140" s="61">
        <v>1</v>
      </c>
    </row>
    <row r="2141" spans="1:7" x14ac:dyDescent="0.3">
      <c r="A2141" s="62" t="s">
        <v>1843</v>
      </c>
      <c r="B2141" s="62">
        <v>2</v>
      </c>
      <c r="C2141" s="62" t="s">
        <v>92</v>
      </c>
      <c r="D2141" s="62" t="s">
        <v>444</v>
      </c>
      <c r="E2141" s="70">
        <v>42705</v>
      </c>
      <c r="F2141" s="70">
        <v>43174</v>
      </c>
      <c r="G2141" s="63">
        <v>1</v>
      </c>
    </row>
    <row r="2142" spans="1:7" x14ac:dyDescent="0.3">
      <c r="A2142" s="60" t="s">
        <v>1842</v>
      </c>
      <c r="B2142" s="60">
        <v>2</v>
      </c>
      <c r="C2142" s="60" t="s">
        <v>92</v>
      </c>
      <c r="D2142" s="60" t="s">
        <v>444</v>
      </c>
      <c r="E2142" s="70">
        <v>43228</v>
      </c>
      <c r="F2142" s="70">
        <v>43357</v>
      </c>
      <c r="G2142" s="61">
        <v>1</v>
      </c>
    </row>
    <row r="2143" spans="1:7" x14ac:dyDescent="0.3">
      <c r="A2143" s="60" t="s">
        <v>1844</v>
      </c>
      <c r="B2143" s="60">
        <v>1</v>
      </c>
      <c r="C2143" s="60" t="s">
        <v>92</v>
      </c>
      <c r="D2143" s="60" t="s">
        <v>533</v>
      </c>
      <c r="E2143" s="70">
        <v>43257</v>
      </c>
      <c r="F2143" s="70">
        <v>44015</v>
      </c>
      <c r="G2143" s="61">
        <v>0.95</v>
      </c>
    </row>
    <row r="2144" spans="1:7" x14ac:dyDescent="0.3">
      <c r="A2144" s="62" t="s">
        <v>1845</v>
      </c>
      <c r="B2144" s="62">
        <v>1</v>
      </c>
      <c r="C2144" s="62" t="s">
        <v>92</v>
      </c>
      <c r="D2144" s="59" t="s">
        <v>533</v>
      </c>
      <c r="E2144" s="70">
        <v>43349</v>
      </c>
      <c r="F2144" s="70">
        <v>43623</v>
      </c>
      <c r="G2144" s="63">
        <v>1</v>
      </c>
    </row>
    <row r="2145" spans="1:7" x14ac:dyDescent="0.3">
      <c r="A2145" s="60" t="s">
        <v>1846</v>
      </c>
      <c r="B2145" s="60">
        <v>1</v>
      </c>
      <c r="C2145" s="60" t="s">
        <v>92</v>
      </c>
      <c r="D2145" s="60" t="s">
        <v>533</v>
      </c>
      <c r="E2145" s="70">
        <v>42986</v>
      </c>
      <c r="F2145" s="70">
        <v>43728</v>
      </c>
      <c r="G2145" s="61">
        <v>1</v>
      </c>
    </row>
    <row r="2146" spans="1:7" x14ac:dyDescent="0.3">
      <c r="A2146" s="60" t="s">
        <v>1847</v>
      </c>
      <c r="B2146" s="60">
        <v>1</v>
      </c>
      <c r="C2146" s="60" t="s">
        <v>92</v>
      </c>
      <c r="D2146" s="60" t="s">
        <v>533</v>
      </c>
      <c r="E2146" s="70">
        <v>42891</v>
      </c>
      <c r="F2146" s="70">
        <v>43357</v>
      </c>
      <c r="G2146" s="61">
        <v>1</v>
      </c>
    </row>
    <row r="2147" spans="1:7" x14ac:dyDescent="0.3">
      <c r="A2147" s="62" t="s">
        <v>1848</v>
      </c>
      <c r="B2147" s="62">
        <v>1</v>
      </c>
      <c r="C2147" s="62" t="s">
        <v>92</v>
      </c>
      <c r="D2147" s="62" t="s">
        <v>533</v>
      </c>
      <c r="E2147" s="70">
        <v>43440</v>
      </c>
      <c r="F2147" s="70">
        <v>43628</v>
      </c>
      <c r="G2147" s="63">
        <v>1</v>
      </c>
    </row>
    <row r="2148" spans="1:7" x14ac:dyDescent="0.3">
      <c r="A2148" s="60" t="s">
        <v>1849</v>
      </c>
      <c r="B2148" s="60">
        <v>1</v>
      </c>
      <c r="C2148" s="60" t="s">
        <v>92</v>
      </c>
      <c r="D2148" s="60" t="s">
        <v>533</v>
      </c>
      <c r="E2148" s="70">
        <v>43622</v>
      </c>
      <c r="F2148" s="70">
        <v>43902</v>
      </c>
      <c r="G2148" s="61">
        <v>1</v>
      </c>
    </row>
    <row r="2149" spans="1:7" x14ac:dyDescent="0.3">
      <c r="A2149" s="60" t="s">
        <v>1850</v>
      </c>
      <c r="B2149" s="60">
        <v>1</v>
      </c>
      <c r="C2149" s="60" t="s">
        <v>92</v>
      </c>
      <c r="D2149" s="60" t="s">
        <v>533</v>
      </c>
      <c r="E2149" s="71">
        <v>42891</v>
      </c>
      <c r="F2149" s="71">
        <v>43811</v>
      </c>
      <c r="G2149" s="61">
        <v>1</v>
      </c>
    </row>
    <row r="2150" spans="1:7" x14ac:dyDescent="0.3">
      <c r="A2150" s="60" t="s">
        <v>1851</v>
      </c>
      <c r="B2150" s="60">
        <v>2</v>
      </c>
      <c r="C2150" s="60" t="s">
        <v>92</v>
      </c>
      <c r="D2150" s="60" t="s">
        <v>533</v>
      </c>
      <c r="E2150" s="70">
        <v>42891</v>
      </c>
      <c r="F2150" s="70">
        <v>43357</v>
      </c>
      <c r="G2150" s="61">
        <v>1</v>
      </c>
    </row>
    <row r="2151" spans="1:7" x14ac:dyDescent="0.3">
      <c r="A2151" s="62" t="s">
        <v>1850</v>
      </c>
      <c r="B2151" s="62">
        <v>2</v>
      </c>
      <c r="C2151" s="62" t="s">
        <v>92</v>
      </c>
      <c r="D2151" s="59" t="s">
        <v>533</v>
      </c>
      <c r="E2151" s="70">
        <v>43349</v>
      </c>
      <c r="F2151" s="70">
        <v>43811</v>
      </c>
      <c r="G2151" s="63">
        <v>1</v>
      </c>
    </row>
    <row r="2152" spans="1:7" x14ac:dyDescent="0.3">
      <c r="A2152" s="60" t="s">
        <v>1852</v>
      </c>
      <c r="B2152" s="60">
        <v>1</v>
      </c>
      <c r="C2152" s="60" t="s">
        <v>92</v>
      </c>
      <c r="D2152" s="60" t="s">
        <v>533</v>
      </c>
      <c r="E2152" s="70">
        <v>42986</v>
      </c>
      <c r="F2152" s="70">
        <v>43357</v>
      </c>
      <c r="G2152" s="61">
        <v>1</v>
      </c>
    </row>
    <row r="2153" spans="1:7" x14ac:dyDescent="0.3">
      <c r="A2153" s="60" t="s">
        <v>1853</v>
      </c>
      <c r="B2153" s="60">
        <v>1</v>
      </c>
      <c r="C2153" s="60" t="s">
        <v>92</v>
      </c>
      <c r="D2153" s="60" t="s">
        <v>533</v>
      </c>
      <c r="E2153" s="70">
        <v>43257</v>
      </c>
      <c r="F2153" s="70">
        <v>43811</v>
      </c>
      <c r="G2153" s="61">
        <v>1</v>
      </c>
    </row>
    <row r="2154" spans="1:7" x14ac:dyDescent="0.3">
      <c r="A2154" s="60" t="s">
        <v>1854</v>
      </c>
      <c r="B2154" s="60">
        <v>1</v>
      </c>
      <c r="C2154" s="60" t="s">
        <v>92</v>
      </c>
      <c r="D2154" s="60" t="s">
        <v>533</v>
      </c>
      <c r="E2154" s="70">
        <v>43257</v>
      </c>
      <c r="F2154" s="70">
        <v>43357</v>
      </c>
      <c r="G2154" s="61">
        <v>1</v>
      </c>
    </row>
    <row r="2155" spans="1:7" x14ac:dyDescent="0.3">
      <c r="A2155" s="62" t="s">
        <v>123</v>
      </c>
      <c r="B2155" s="62">
        <v>1</v>
      </c>
      <c r="C2155" s="62" t="s">
        <v>92</v>
      </c>
      <c r="D2155" s="62"/>
      <c r="E2155" s="70">
        <v>43084</v>
      </c>
      <c r="F2155" s="70">
        <v>43084</v>
      </c>
      <c r="G2155" s="63">
        <v>1</v>
      </c>
    </row>
    <row r="2156" spans="1:7" x14ac:dyDescent="0.3">
      <c r="A2156" s="60" t="s">
        <v>1855</v>
      </c>
      <c r="B2156" s="60">
        <v>1</v>
      </c>
      <c r="C2156" s="60" t="s">
        <v>92</v>
      </c>
      <c r="D2156" s="60" t="s">
        <v>444</v>
      </c>
      <c r="E2156" s="71">
        <v>43084</v>
      </c>
      <c r="F2156" s="71">
        <v>43357</v>
      </c>
      <c r="G2156" s="61">
        <v>1</v>
      </c>
    </row>
    <row r="2157" spans="1:7" x14ac:dyDescent="0.3">
      <c r="A2157" s="60" t="s">
        <v>1856</v>
      </c>
      <c r="B2157" s="60">
        <v>2</v>
      </c>
      <c r="C2157" s="60" t="s">
        <v>92</v>
      </c>
      <c r="D2157" s="60" t="s">
        <v>444</v>
      </c>
      <c r="E2157" s="70">
        <v>43084</v>
      </c>
      <c r="F2157" s="70">
        <v>43265</v>
      </c>
      <c r="G2157" s="61">
        <v>1</v>
      </c>
    </row>
    <row r="2158" spans="1:7" x14ac:dyDescent="0.3">
      <c r="A2158" s="60" t="s">
        <v>1855</v>
      </c>
      <c r="B2158" s="60">
        <v>2</v>
      </c>
      <c r="C2158" s="60" t="s">
        <v>92</v>
      </c>
      <c r="D2158" s="60" t="s">
        <v>444</v>
      </c>
      <c r="E2158" s="70">
        <v>43257</v>
      </c>
      <c r="F2158" s="70">
        <v>43357</v>
      </c>
      <c r="G2158" s="61">
        <v>1</v>
      </c>
    </row>
    <row r="2159" spans="1:7" x14ac:dyDescent="0.3">
      <c r="A2159" s="60" t="s">
        <v>1857</v>
      </c>
      <c r="B2159" s="60">
        <v>1</v>
      </c>
      <c r="C2159" s="60" t="s">
        <v>92</v>
      </c>
      <c r="D2159" s="60"/>
      <c r="E2159" s="71">
        <v>43257</v>
      </c>
      <c r="F2159" s="71">
        <v>43997</v>
      </c>
      <c r="G2159" s="61">
        <v>1</v>
      </c>
    </row>
    <row r="2160" spans="1:7" x14ac:dyDescent="0.3">
      <c r="A2160" s="60" t="s">
        <v>1857</v>
      </c>
      <c r="B2160" s="60">
        <v>2</v>
      </c>
      <c r="C2160" s="60" t="s">
        <v>92</v>
      </c>
      <c r="D2160" s="60" t="s">
        <v>444</v>
      </c>
      <c r="E2160" s="70">
        <v>43257</v>
      </c>
      <c r="F2160" s="70">
        <v>43357</v>
      </c>
      <c r="G2160" s="61">
        <v>1</v>
      </c>
    </row>
    <row r="2161" spans="1:7" x14ac:dyDescent="0.3">
      <c r="A2161" s="60" t="s">
        <v>1857</v>
      </c>
      <c r="B2161" s="60">
        <v>2</v>
      </c>
      <c r="C2161" s="60" t="s">
        <v>92</v>
      </c>
      <c r="D2161" s="60" t="s">
        <v>1159</v>
      </c>
      <c r="E2161" s="71">
        <v>43349</v>
      </c>
      <c r="F2161" s="71">
        <v>43997</v>
      </c>
      <c r="G2161" s="61">
        <v>1</v>
      </c>
    </row>
    <row r="2162" spans="1:7" x14ac:dyDescent="0.3">
      <c r="A2162" s="60" t="s">
        <v>1857</v>
      </c>
      <c r="B2162" s="60">
        <v>3</v>
      </c>
      <c r="C2162" s="60" t="s">
        <v>92</v>
      </c>
      <c r="D2162" s="59" t="s">
        <v>603</v>
      </c>
      <c r="E2162" s="70">
        <v>43349</v>
      </c>
      <c r="F2162" s="70">
        <v>43997</v>
      </c>
      <c r="G2162" s="61">
        <v>1</v>
      </c>
    </row>
    <row r="2163" spans="1:7" x14ac:dyDescent="0.3">
      <c r="A2163" s="62" t="s">
        <v>1857</v>
      </c>
      <c r="B2163" s="62">
        <v>3</v>
      </c>
      <c r="C2163" s="62" t="s">
        <v>92</v>
      </c>
      <c r="D2163" s="62" t="s">
        <v>596</v>
      </c>
      <c r="E2163" s="70">
        <v>43349</v>
      </c>
      <c r="F2163" s="70">
        <v>43997</v>
      </c>
      <c r="G2163" s="63">
        <v>1</v>
      </c>
    </row>
    <row r="2164" spans="1:7" x14ac:dyDescent="0.3">
      <c r="A2164" s="60" t="s">
        <v>123</v>
      </c>
      <c r="B2164" s="60">
        <v>1</v>
      </c>
      <c r="C2164" s="60" t="s">
        <v>92</v>
      </c>
      <c r="D2164" s="60"/>
      <c r="E2164" s="70">
        <v>42986</v>
      </c>
      <c r="F2164" s="70">
        <v>42986</v>
      </c>
      <c r="G2164" s="61">
        <v>1</v>
      </c>
    </row>
    <row r="2165" spans="1:7" x14ac:dyDescent="0.3">
      <c r="A2165" s="60" t="s">
        <v>1858</v>
      </c>
      <c r="B2165" s="60">
        <v>1</v>
      </c>
      <c r="C2165" s="60" t="s">
        <v>92</v>
      </c>
      <c r="D2165" s="60"/>
      <c r="E2165" s="71">
        <v>43174</v>
      </c>
      <c r="F2165" s="71">
        <v>44816</v>
      </c>
      <c r="G2165" s="61">
        <v>0.94</v>
      </c>
    </row>
    <row r="2166" spans="1:7" x14ac:dyDescent="0.3">
      <c r="A2166" s="62" t="s">
        <v>1859</v>
      </c>
      <c r="B2166" s="62">
        <v>2</v>
      </c>
      <c r="C2166" s="62" t="s">
        <v>92</v>
      </c>
      <c r="D2166" s="62" t="s">
        <v>446</v>
      </c>
      <c r="E2166" s="70">
        <v>43174</v>
      </c>
      <c r="F2166" s="70">
        <v>43448</v>
      </c>
      <c r="G2166" s="63">
        <v>1</v>
      </c>
    </row>
    <row r="2167" spans="1:7" x14ac:dyDescent="0.3">
      <c r="A2167" s="60" t="s">
        <v>1858</v>
      </c>
      <c r="B2167" s="60">
        <v>2</v>
      </c>
      <c r="C2167" s="60" t="s">
        <v>92</v>
      </c>
      <c r="D2167" s="60" t="s">
        <v>446</v>
      </c>
      <c r="E2167" s="70">
        <v>43447</v>
      </c>
      <c r="F2167" s="70">
        <v>43636</v>
      </c>
      <c r="G2167" s="61">
        <v>1</v>
      </c>
    </row>
    <row r="2168" spans="1:7" x14ac:dyDescent="0.3">
      <c r="A2168" s="60" t="s">
        <v>1858</v>
      </c>
      <c r="B2168" s="60">
        <v>2</v>
      </c>
      <c r="C2168" s="60" t="s">
        <v>92</v>
      </c>
      <c r="D2168" s="60" t="s">
        <v>1159</v>
      </c>
      <c r="E2168" s="71">
        <v>43531</v>
      </c>
      <c r="F2168" s="71">
        <v>43804</v>
      </c>
      <c r="G2168" s="61">
        <v>1</v>
      </c>
    </row>
    <row r="2169" spans="1:7" x14ac:dyDescent="0.3">
      <c r="A2169" s="62" t="s">
        <v>1858</v>
      </c>
      <c r="B2169" s="62">
        <v>3</v>
      </c>
      <c r="C2169" s="62" t="s">
        <v>92</v>
      </c>
      <c r="D2169" s="62" t="s">
        <v>603</v>
      </c>
      <c r="E2169" s="70">
        <v>43531</v>
      </c>
      <c r="F2169" s="70">
        <v>43804</v>
      </c>
      <c r="G2169" s="63">
        <v>1</v>
      </c>
    </row>
    <row r="2170" spans="1:7" x14ac:dyDescent="0.3">
      <c r="A2170" s="60" t="s">
        <v>1858</v>
      </c>
      <c r="B2170" s="60">
        <v>3</v>
      </c>
      <c r="C2170" s="60" t="s">
        <v>92</v>
      </c>
      <c r="D2170" s="60" t="s">
        <v>596</v>
      </c>
      <c r="E2170" s="70">
        <v>43531</v>
      </c>
      <c r="F2170" s="70">
        <v>43804</v>
      </c>
      <c r="G2170" s="61">
        <v>1</v>
      </c>
    </row>
    <row r="2171" spans="1:7" x14ac:dyDescent="0.3">
      <c r="A2171" s="60" t="s">
        <v>1858</v>
      </c>
      <c r="B2171" s="60">
        <v>3</v>
      </c>
      <c r="C2171" s="60" t="s">
        <v>92</v>
      </c>
      <c r="D2171" s="60" t="s">
        <v>597</v>
      </c>
      <c r="E2171" s="70">
        <v>43531</v>
      </c>
      <c r="F2171" s="70">
        <v>43804</v>
      </c>
      <c r="G2171" s="61">
        <v>1</v>
      </c>
    </row>
    <row r="2172" spans="1:7" x14ac:dyDescent="0.3">
      <c r="A2172" s="60" t="s">
        <v>1860</v>
      </c>
      <c r="B2172" s="60">
        <v>2</v>
      </c>
      <c r="C2172" s="60" t="s">
        <v>92</v>
      </c>
      <c r="D2172" s="60" t="s">
        <v>478</v>
      </c>
      <c r="E2172" s="70">
        <v>43349</v>
      </c>
      <c r="F2172" s="70">
        <v>43902</v>
      </c>
      <c r="G2172" s="61">
        <v>1</v>
      </c>
    </row>
    <row r="2173" spans="1:7" x14ac:dyDescent="0.3">
      <c r="A2173" s="62" t="s">
        <v>1858</v>
      </c>
      <c r="B2173" s="62">
        <v>2</v>
      </c>
      <c r="C2173" s="62" t="s">
        <v>92</v>
      </c>
      <c r="D2173" s="62" t="s">
        <v>478</v>
      </c>
      <c r="E2173" s="70">
        <v>43727</v>
      </c>
      <c r="F2173" s="70">
        <v>44358</v>
      </c>
      <c r="G2173" s="63">
        <v>1</v>
      </c>
    </row>
    <row r="2174" spans="1:7" x14ac:dyDescent="0.3">
      <c r="A2174" s="60" t="s">
        <v>1861</v>
      </c>
      <c r="B2174" s="60">
        <v>2</v>
      </c>
      <c r="C2174" s="60" t="s">
        <v>92</v>
      </c>
      <c r="D2174" s="60" t="s">
        <v>627</v>
      </c>
      <c r="E2174" s="70">
        <v>44267</v>
      </c>
      <c r="F2174" s="70">
        <v>44816</v>
      </c>
      <c r="G2174" s="61">
        <v>0.67</v>
      </c>
    </row>
    <row r="2175" spans="1:7" x14ac:dyDescent="0.3">
      <c r="A2175" s="60" t="s">
        <v>1862</v>
      </c>
      <c r="B2175" s="60">
        <v>1</v>
      </c>
      <c r="C2175" s="60" t="s">
        <v>92</v>
      </c>
      <c r="D2175" s="60" t="s">
        <v>444</v>
      </c>
      <c r="E2175" s="71">
        <v>42986</v>
      </c>
      <c r="F2175" s="71">
        <v>43447</v>
      </c>
      <c r="G2175" s="61">
        <v>1</v>
      </c>
    </row>
    <row r="2176" spans="1:7" x14ac:dyDescent="0.3">
      <c r="A2176" s="59" t="s">
        <v>1863</v>
      </c>
      <c r="B2176" s="62">
        <v>2</v>
      </c>
      <c r="C2176" s="62" t="s">
        <v>92</v>
      </c>
      <c r="D2176" s="59" t="s">
        <v>444</v>
      </c>
      <c r="E2176" s="70">
        <v>42986</v>
      </c>
      <c r="F2176" s="70">
        <v>43357</v>
      </c>
      <c r="G2176" s="63">
        <v>1</v>
      </c>
    </row>
    <row r="2177" spans="1:7" x14ac:dyDescent="0.3">
      <c r="A2177" s="62" t="s">
        <v>1862</v>
      </c>
      <c r="B2177" s="62">
        <v>2</v>
      </c>
      <c r="C2177" s="62" t="s">
        <v>92</v>
      </c>
      <c r="D2177" s="62" t="s">
        <v>444</v>
      </c>
      <c r="E2177" s="70">
        <v>43349</v>
      </c>
      <c r="F2177" s="70">
        <v>43447</v>
      </c>
      <c r="G2177" s="63">
        <v>1</v>
      </c>
    </row>
    <row r="2178" spans="1:7" x14ac:dyDescent="0.3">
      <c r="A2178" s="60" t="s">
        <v>1864</v>
      </c>
      <c r="B2178" s="60">
        <v>1</v>
      </c>
      <c r="C2178" s="60" t="s">
        <v>92</v>
      </c>
      <c r="D2178" s="60" t="s">
        <v>448</v>
      </c>
      <c r="E2178" s="70">
        <v>43349</v>
      </c>
      <c r="F2178" s="70">
        <v>43630</v>
      </c>
      <c r="G2178" s="61">
        <v>1</v>
      </c>
    </row>
    <row r="2179" spans="1:7" x14ac:dyDescent="0.3">
      <c r="A2179" s="60" t="s">
        <v>1865</v>
      </c>
      <c r="B2179" s="60">
        <v>1</v>
      </c>
      <c r="C2179" s="60" t="s">
        <v>92</v>
      </c>
      <c r="D2179" s="60" t="s">
        <v>448</v>
      </c>
      <c r="E2179" s="71">
        <v>43349</v>
      </c>
      <c r="F2179" s="71">
        <v>43902</v>
      </c>
      <c r="G2179" s="61">
        <v>1</v>
      </c>
    </row>
    <row r="2180" spans="1:7" x14ac:dyDescent="0.3">
      <c r="A2180" s="62" t="s">
        <v>1865</v>
      </c>
      <c r="B2180" s="62">
        <v>2</v>
      </c>
      <c r="C2180" s="62" t="s">
        <v>92</v>
      </c>
      <c r="D2180" s="62" t="s">
        <v>448</v>
      </c>
      <c r="E2180" s="70">
        <v>43349</v>
      </c>
      <c r="F2180" s="70">
        <v>43811</v>
      </c>
      <c r="G2180" s="63">
        <v>1</v>
      </c>
    </row>
    <row r="2181" spans="1:7" x14ac:dyDescent="0.3">
      <c r="A2181" s="60" t="s">
        <v>1866</v>
      </c>
      <c r="B2181" s="60">
        <v>2</v>
      </c>
      <c r="C2181" s="60" t="s">
        <v>92</v>
      </c>
      <c r="D2181" s="60" t="s">
        <v>448</v>
      </c>
      <c r="E2181" s="70">
        <v>43727</v>
      </c>
      <c r="F2181" s="70">
        <v>43902</v>
      </c>
      <c r="G2181" s="61">
        <v>1</v>
      </c>
    </row>
    <row r="2182" spans="1:7" x14ac:dyDescent="0.3">
      <c r="A2182" s="60" t="s">
        <v>1867</v>
      </c>
      <c r="B2182" s="60">
        <v>1</v>
      </c>
      <c r="C2182" s="60" t="s">
        <v>92</v>
      </c>
      <c r="D2182" s="60" t="s">
        <v>448</v>
      </c>
      <c r="E2182" s="70">
        <v>43447</v>
      </c>
      <c r="F2182" s="70">
        <v>43811</v>
      </c>
      <c r="G2182" s="61">
        <v>1</v>
      </c>
    </row>
    <row r="2183" spans="1:7" x14ac:dyDescent="0.3">
      <c r="A2183" s="59" t="s">
        <v>123</v>
      </c>
      <c r="B2183" s="62">
        <v>1</v>
      </c>
      <c r="C2183" s="62" t="s">
        <v>92</v>
      </c>
      <c r="D2183" s="59"/>
      <c r="E2183" s="70">
        <v>42530</v>
      </c>
      <c r="F2183" s="70">
        <v>42530</v>
      </c>
      <c r="G2183" s="63">
        <v>1</v>
      </c>
    </row>
    <row r="2184" spans="1:7" x14ac:dyDescent="0.3">
      <c r="A2184" s="60" t="s">
        <v>1868</v>
      </c>
      <c r="B2184" s="60">
        <v>1</v>
      </c>
      <c r="C2184" s="60" t="s">
        <v>92</v>
      </c>
      <c r="D2184" s="60"/>
      <c r="E2184" s="71">
        <v>42705</v>
      </c>
      <c r="F2184" s="71">
        <v>43812</v>
      </c>
      <c r="G2184" s="61">
        <v>1</v>
      </c>
    </row>
    <row r="2185" spans="1:7" x14ac:dyDescent="0.3">
      <c r="A2185" s="62" t="s">
        <v>1869</v>
      </c>
      <c r="B2185" s="62">
        <v>2</v>
      </c>
      <c r="C2185" s="62" t="s">
        <v>93</v>
      </c>
      <c r="D2185" s="62" t="s">
        <v>444</v>
      </c>
      <c r="E2185" s="70">
        <v>42705</v>
      </c>
      <c r="F2185" s="70">
        <v>43353</v>
      </c>
      <c r="G2185" s="63">
        <v>1</v>
      </c>
    </row>
    <row r="2186" spans="1:7" x14ac:dyDescent="0.3">
      <c r="A2186" s="60" t="s">
        <v>1870</v>
      </c>
      <c r="B2186" s="60">
        <v>2</v>
      </c>
      <c r="C2186" s="60" t="s">
        <v>92</v>
      </c>
      <c r="D2186" s="60" t="s">
        <v>446</v>
      </c>
      <c r="E2186" s="70">
        <v>42891</v>
      </c>
      <c r="F2186" s="70">
        <v>43357</v>
      </c>
      <c r="G2186" s="61">
        <v>1</v>
      </c>
    </row>
    <row r="2187" spans="1:7" x14ac:dyDescent="0.3">
      <c r="A2187" s="60" t="s">
        <v>1871</v>
      </c>
      <c r="B2187" s="60">
        <v>2</v>
      </c>
      <c r="C2187" s="60" t="s">
        <v>92</v>
      </c>
      <c r="D2187" s="60" t="s">
        <v>478</v>
      </c>
      <c r="E2187" s="70">
        <v>43257</v>
      </c>
      <c r="F2187" s="70">
        <v>43720</v>
      </c>
      <c r="G2187" s="61">
        <v>1</v>
      </c>
    </row>
    <row r="2188" spans="1:7" x14ac:dyDescent="0.3">
      <c r="A2188" s="62" t="s">
        <v>1868</v>
      </c>
      <c r="B2188" s="62">
        <v>2</v>
      </c>
      <c r="C2188" s="62" t="s">
        <v>92</v>
      </c>
      <c r="D2188" s="62" t="s">
        <v>444</v>
      </c>
      <c r="E2188" s="70">
        <v>42865</v>
      </c>
      <c r="F2188" s="70">
        <v>42894</v>
      </c>
      <c r="G2188" s="63">
        <v>1</v>
      </c>
    </row>
    <row r="2189" spans="1:7" x14ac:dyDescent="0.3">
      <c r="A2189" s="60" t="s">
        <v>1868</v>
      </c>
      <c r="B2189" s="60">
        <v>2</v>
      </c>
      <c r="C2189" s="60" t="s">
        <v>92</v>
      </c>
      <c r="D2189" s="60" t="s">
        <v>446</v>
      </c>
      <c r="E2189" s="70">
        <v>43349</v>
      </c>
      <c r="F2189" s="70">
        <v>43539</v>
      </c>
      <c r="G2189" s="61">
        <v>1</v>
      </c>
    </row>
    <row r="2190" spans="1:7" x14ac:dyDescent="0.3">
      <c r="A2190" s="60" t="s">
        <v>1868</v>
      </c>
      <c r="B2190" s="60">
        <v>2</v>
      </c>
      <c r="C2190" s="60" t="s">
        <v>92</v>
      </c>
      <c r="D2190" s="60" t="s">
        <v>1159</v>
      </c>
      <c r="E2190" s="71">
        <v>43538</v>
      </c>
      <c r="F2190" s="71">
        <v>43811</v>
      </c>
      <c r="G2190" s="61">
        <v>1</v>
      </c>
    </row>
    <row r="2191" spans="1:7" x14ac:dyDescent="0.3">
      <c r="A2191" s="59" t="s">
        <v>1868</v>
      </c>
      <c r="B2191" s="62">
        <v>3</v>
      </c>
      <c r="C2191" s="62" t="s">
        <v>92</v>
      </c>
      <c r="D2191" s="62" t="s">
        <v>603</v>
      </c>
      <c r="E2191" s="70">
        <v>43538</v>
      </c>
      <c r="F2191" s="70">
        <v>43811</v>
      </c>
      <c r="G2191" s="63">
        <v>1</v>
      </c>
    </row>
    <row r="2192" spans="1:7" x14ac:dyDescent="0.3">
      <c r="A2192" s="60" t="s">
        <v>1868</v>
      </c>
      <c r="B2192" s="60">
        <v>3</v>
      </c>
      <c r="C2192" s="60" t="s">
        <v>92</v>
      </c>
      <c r="D2192" s="60" t="s">
        <v>596</v>
      </c>
      <c r="E2192" s="70">
        <v>43538</v>
      </c>
      <c r="F2192" s="70">
        <v>43811</v>
      </c>
      <c r="G2192" s="61">
        <v>1</v>
      </c>
    </row>
    <row r="2193" spans="1:7" x14ac:dyDescent="0.3">
      <c r="A2193" s="62" t="s">
        <v>1868</v>
      </c>
      <c r="B2193" s="62">
        <v>3</v>
      </c>
      <c r="C2193" s="62" t="s">
        <v>92</v>
      </c>
      <c r="D2193" s="62" t="s">
        <v>597</v>
      </c>
      <c r="E2193" s="70">
        <v>43538</v>
      </c>
      <c r="F2193" s="70">
        <v>43811</v>
      </c>
      <c r="G2193" s="63">
        <v>1</v>
      </c>
    </row>
    <row r="2194" spans="1:7" x14ac:dyDescent="0.3">
      <c r="A2194" s="60" t="s">
        <v>1868</v>
      </c>
      <c r="B2194" s="60">
        <v>3</v>
      </c>
      <c r="C2194" s="60" t="s">
        <v>92</v>
      </c>
      <c r="D2194" s="60" t="s">
        <v>604</v>
      </c>
      <c r="E2194" s="70">
        <v>43538</v>
      </c>
      <c r="F2194" s="70">
        <v>43811</v>
      </c>
      <c r="G2194" s="61">
        <v>1</v>
      </c>
    </row>
    <row r="2195" spans="1:7" x14ac:dyDescent="0.3">
      <c r="A2195" s="60" t="s">
        <v>1868</v>
      </c>
      <c r="B2195" s="60">
        <v>2</v>
      </c>
      <c r="C2195" s="60" t="s">
        <v>92</v>
      </c>
      <c r="D2195" s="60" t="s">
        <v>478</v>
      </c>
      <c r="E2195" s="70">
        <v>43805</v>
      </c>
      <c r="F2195" s="70">
        <v>43812</v>
      </c>
      <c r="G2195" s="61">
        <v>1</v>
      </c>
    </row>
    <row r="2196" spans="1:7" x14ac:dyDescent="0.3">
      <c r="A2196" s="62" t="s">
        <v>1872</v>
      </c>
      <c r="B2196" s="62">
        <v>1</v>
      </c>
      <c r="C2196" s="62" t="s">
        <v>92</v>
      </c>
      <c r="D2196" s="62"/>
      <c r="E2196" s="71">
        <v>42986</v>
      </c>
      <c r="F2196" s="70">
        <v>43902</v>
      </c>
      <c r="G2196" s="63">
        <v>1</v>
      </c>
    </row>
    <row r="2197" spans="1:7" x14ac:dyDescent="0.3">
      <c r="A2197" s="60" t="s">
        <v>1873</v>
      </c>
      <c r="B2197" s="60">
        <v>2</v>
      </c>
      <c r="C2197" s="60" t="s">
        <v>92</v>
      </c>
      <c r="D2197" s="60" t="s">
        <v>446</v>
      </c>
      <c r="E2197" s="70">
        <v>42986</v>
      </c>
      <c r="F2197" s="70">
        <v>43448</v>
      </c>
      <c r="G2197" s="61">
        <v>1</v>
      </c>
    </row>
    <row r="2198" spans="1:7" x14ac:dyDescent="0.3">
      <c r="A2198" s="60" t="s">
        <v>1872</v>
      </c>
      <c r="B2198" s="60">
        <v>2</v>
      </c>
      <c r="C2198" s="60" t="s">
        <v>92</v>
      </c>
      <c r="D2198" s="60" t="s">
        <v>446</v>
      </c>
      <c r="E2198" s="70">
        <v>43441</v>
      </c>
      <c r="F2198" s="70">
        <v>43633</v>
      </c>
      <c r="G2198" s="61">
        <v>1</v>
      </c>
    </row>
    <row r="2199" spans="1:7" x14ac:dyDescent="0.3">
      <c r="A2199" s="62" t="s">
        <v>1872</v>
      </c>
      <c r="B2199" s="62">
        <v>2</v>
      </c>
      <c r="C2199" s="62" t="s">
        <v>92</v>
      </c>
      <c r="D2199" s="62" t="s">
        <v>1159</v>
      </c>
      <c r="E2199" s="71">
        <v>43532</v>
      </c>
      <c r="F2199" s="71">
        <v>43805</v>
      </c>
      <c r="G2199" s="63">
        <v>1</v>
      </c>
    </row>
    <row r="2200" spans="1:7" x14ac:dyDescent="0.3">
      <c r="A2200" s="60" t="s">
        <v>1872</v>
      </c>
      <c r="B2200" s="60">
        <v>3</v>
      </c>
      <c r="C2200" s="60" t="s">
        <v>92</v>
      </c>
      <c r="D2200" s="60" t="s">
        <v>596</v>
      </c>
      <c r="E2200" s="70">
        <v>43532</v>
      </c>
      <c r="F2200" s="70">
        <v>43805</v>
      </c>
      <c r="G2200" s="61">
        <v>1</v>
      </c>
    </row>
    <row r="2201" spans="1:7" x14ac:dyDescent="0.3">
      <c r="A2201" s="60" t="s">
        <v>1872</v>
      </c>
      <c r="B2201" s="60">
        <v>3</v>
      </c>
      <c r="C2201" s="60" t="s">
        <v>92</v>
      </c>
      <c r="D2201" s="60" t="s">
        <v>597</v>
      </c>
      <c r="E2201" s="70">
        <v>43532</v>
      </c>
      <c r="F2201" s="70">
        <v>43805</v>
      </c>
      <c r="G2201" s="61">
        <v>1</v>
      </c>
    </row>
    <row r="2202" spans="1:7" x14ac:dyDescent="0.3">
      <c r="A2202" s="62" t="s">
        <v>1872</v>
      </c>
      <c r="B2202" s="62">
        <v>2</v>
      </c>
      <c r="C2202" s="62" t="s">
        <v>92</v>
      </c>
      <c r="D2202" s="62" t="s">
        <v>448</v>
      </c>
      <c r="E2202" s="70">
        <v>43727</v>
      </c>
      <c r="F2202" s="70">
        <v>43902</v>
      </c>
      <c r="G2202" s="63">
        <v>1</v>
      </c>
    </row>
    <row r="2203" spans="1:7" x14ac:dyDescent="0.3">
      <c r="A2203" s="60" t="s">
        <v>1874</v>
      </c>
      <c r="B2203" s="60">
        <v>1</v>
      </c>
      <c r="C2203" s="60" t="s">
        <v>92</v>
      </c>
      <c r="D2203" s="60"/>
      <c r="E2203" s="70">
        <v>42891</v>
      </c>
      <c r="F2203" s="70">
        <v>45083</v>
      </c>
      <c r="G2203" s="61">
        <v>1</v>
      </c>
    </row>
    <row r="2204" spans="1:7" x14ac:dyDescent="0.3">
      <c r="A2204" s="60" t="s">
        <v>1875</v>
      </c>
      <c r="B2204" s="60">
        <v>2</v>
      </c>
      <c r="C2204" s="60" t="s">
        <v>92</v>
      </c>
      <c r="D2204" s="60" t="s">
        <v>446</v>
      </c>
      <c r="E2204" s="70">
        <v>42891</v>
      </c>
      <c r="F2204" s="70">
        <v>43448</v>
      </c>
      <c r="G2204" s="61">
        <v>1</v>
      </c>
    </row>
    <row r="2205" spans="1:7" x14ac:dyDescent="0.3">
      <c r="A2205" s="62" t="s">
        <v>1874</v>
      </c>
      <c r="B2205" s="62">
        <v>2</v>
      </c>
      <c r="C2205" s="62" t="s">
        <v>92</v>
      </c>
      <c r="D2205" s="62" t="s">
        <v>446</v>
      </c>
      <c r="E2205" s="70">
        <v>43448</v>
      </c>
      <c r="F2205" s="70">
        <v>43637</v>
      </c>
      <c r="G2205" s="63">
        <v>1</v>
      </c>
    </row>
    <row r="2206" spans="1:7" x14ac:dyDescent="0.3">
      <c r="A2206" s="60" t="s">
        <v>1874</v>
      </c>
      <c r="B2206" s="60">
        <v>2</v>
      </c>
      <c r="C2206" s="60" t="s">
        <v>92</v>
      </c>
      <c r="D2206" s="60" t="s">
        <v>1159</v>
      </c>
      <c r="E2206" s="71">
        <v>43535</v>
      </c>
      <c r="F2206" s="71">
        <v>43808</v>
      </c>
      <c r="G2206" s="61">
        <v>1</v>
      </c>
    </row>
    <row r="2207" spans="1:7" x14ac:dyDescent="0.3">
      <c r="A2207" s="60" t="s">
        <v>1874</v>
      </c>
      <c r="B2207" s="60">
        <v>3</v>
      </c>
      <c r="C2207" s="60" t="s">
        <v>92</v>
      </c>
      <c r="D2207" s="60" t="s">
        <v>603</v>
      </c>
      <c r="E2207" s="70">
        <v>43535</v>
      </c>
      <c r="F2207" s="70">
        <v>43808</v>
      </c>
      <c r="G2207" s="61">
        <v>1</v>
      </c>
    </row>
    <row r="2208" spans="1:7" x14ac:dyDescent="0.3">
      <c r="A2208" s="62" t="s">
        <v>1874</v>
      </c>
      <c r="B2208" s="62">
        <v>3</v>
      </c>
      <c r="C2208" s="62" t="s">
        <v>92</v>
      </c>
      <c r="D2208" s="62" t="s">
        <v>596</v>
      </c>
      <c r="E2208" s="70">
        <v>43535</v>
      </c>
      <c r="F2208" s="70">
        <v>43808</v>
      </c>
      <c r="G2208" s="63">
        <v>1</v>
      </c>
    </row>
    <row r="2209" spans="1:7" x14ac:dyDescent="0.3">
      <c r="A2209" s="60" t="s">
        <v>1874</v>
      </c>
      <c r="B2209" s="60">
        <v>3</v>
      </c>
      <c r="C2209" s="60" t="s">
        <v>92</v>
      </c>
      <c r="D2209" s="60" t="s">
        <v>597</v>
      </c>
      <c r="E2209" s="70">
        <v>43535</v>
      </c>
      <c r="F2209" s="70">
        <v>43808</v>
      </c>
      <c r="G2209" s="61">
        <v>1</v>
      </c>
    </row>
    <row r="2210" spans="1:7" x14ac:dyDescent="0.3">
      <c r="A2210" s="60" t="s">
        <v>1874</v>
      </c>
      <c r="B2210" s="60">
        <v>3</v>
      </c>
      <c r="C2210" s="60" t="s">
        <v>92</v>
      </c>
      <c r="D2210" s="60" t="s">
        <v>1876</v>
      </c>
      <c r="E2210" s="70">
        <v>43642</v>
      </c>
      <c r="F2210" s="70">
        <v>43808</v>
      </c>
      <c r="G2210" s="61">
        <v>1</v>
      </c>
    </row>
    <row r="2211" spans="1:7" x14ac:dyDescent="0.3">
      <c r="A2211" s="62" t="s">
        <v>1874</v>
      </c>
      <c r="B2211" s="62">
        <v>3</v>
      </c>
      <c r="C2211" s="62" t="s">
        <v>92</v>
      </c>
      <c r="D2211" s="62" t="s">
        <v>1876</v>
      </c>
      <c r="E2211" s="70">
        <v>43642</v>
      </c>
      <c r="F2211" s="70">
        <v>43808</v>
      </c>
      <c r="G2211" s="63">
        <v>1</v>
      </c>
    </row>
    <row r="2212" spans="1:7" x14ac:dyDescent="0.3">
      <c r="A2212" s="60" t="s">
        <v>1874</v>
      </c>
      <c r="B2212" s="60">
        <v>2</v>
      </c>
      <c r="C2212" s="60" t="s">
        <v>92</v>
      </c>
      <c r="D2212" s="60" t="s">
        <v>448</v>
      </c>
      <c r="E2212" s="70">
        <v>43805</v>
      </c>
      <c r="F2212" s="70">
        <v>43902</v>
      </c>
      <c r="G2212" s="61">
        <v>1</v>
      </c>
    </row>
    <row r="2213" spans="1:7" x14ac:dyDescent="0.3">
      <c r="A2213" s="60" t="s">
        <v>1877</v>
      </c>
      <c r="B2213" s="60">
        <v>2</v>
      </c>
      <c r="C2213" s="60" t="s">
        <v>92</v>
      </c>
      <c r="D2213" s="60" t="s">
        <v>627</v>
      </c>
      <c r="E2213" s="70">
        <v>44812</v>
      </c>
      <c r="F2213" s="70">
        <v>45083</v>
      </c>
      <c r="G2213" s="61">
        <v>1</v>
      </c>
    </row>
    <row r="2214" spans="1:7" x14ac:dyDescent="0.3">
      <c r="A2214" s="62" t="s">
        <v>1878</v>
      </c>
      <c r="B2214" s="62">
        <v>1</v>
      </c>
      <c r="C2214" s="62" t="s">
        <v>92</v>
      </c>
      <c r="D2214" s="62"/>
      <c r="E2214" s="71">
        <v>43174</v>
      </c>
      <c r="F2214" s="71">
        <v>44540</v>
      </c>
      <c r="G2214" s="63">
        <v>1</v>
      </c>
    </row>
    <row r="2215" spans="1:7" x14ac:dyDescent="0.3">
      <c r="A2215" s="60" t="s">
        <v>1879</v>
      </c>
      <c r="B2215" s="60">
        <v>2</v>
      </c>
      <c r="C2215" s="60" t="s">
        <v>92</v>
      </c>
      <c r="D2215" s="60" t="s">
        <v>446</v>
      </c>
      <c r="E2215" s="70">
        <v>43174</v>
      </c>
      <c r="F2215" s="70">
        <v>43266</v>
      </c>
      <c r="G2215" s="61">
        <v>1</v>
      </c>
    </row>
    <row r="2216" spans="1:7" x14ac:dyDescent="0.3">
      <c r="A2216" s="60" t="s">
        <v>1878</v>
      </c>
      <c r="B2216" s="60">
        <v>2</v>
      </c>
      <c r="C2216" s="60" t="s">
        <v>92</v>
      </c>
      <c r="D2216" s="60" t="s">
        <v>446</v>
      </c>
      <c r="E2216" s="70">
        <v>43349</v>
      </c>
      <c r="F2216" s="70">
        <v>43538</v>
      </c>
      <c r="G2216" s="61">
        <v>1</v>
      </c>
    </row>
    <row r="2217" spans="1:7" x14ac:dyDescent="0.3">
      <c r="A2217" s="62" t="s">
        <v>1880</v>
      </c>
      <c r="B2217" s="62">
        <v>2</v>
      </c>
      <c r="C2217" s="62" t="s">
        <v>92</v>
      </c>
      <c r="D2217" s="62" t="s">
        <v>478</v>
      </c>
      <c r="E2217" s="70">
        <v>43447</v>
      </c>
      <c r="F2217" s="70">
        <v>43628</v>
      </c>
      <c r="G2217" s="63">
        <v>1</v>
      </c>
    </row>
    <row r="2218" spans="1:7" x14ac:dyDescent="0.3">
      <c r="A2218" s="60" t="s">
        <v>1881</v>
      </c>
      <c r="B2218" s="60">
        <v>2</v>
      </c>
      <c r="C2218" s="60" t="s">
        <v>92</v>
      </c>
      <c r="D2218" s="60" t="s">
        <v>466</v>
      </c>
      <c r="E2218" s="71">
        <v>43449</v>
      </c>
      <c r="F2218" s="71">
        <v>43814</v>
      </c>
      <c r="G2218" s="61">
        <v>1</v>
      </c>
    </row>
    <row r="2219" spans="1:7" x14ac:dyDescent="0.3">
      <c r="A2219" s="60" t="s">
        <v>1882</v>
      </c>
      <c r="B2219" s="60">
        <v>3</v>
      </c>
      <c r="C2219" s="60" t="s">
        <v>92</v>
      </c>
      <c r="D2219" s="60" t="s">
        <v>466</v>
      </c>
      <c r="E2219" s="70">
        <v>43449</v>
      </c>
      <c r="F2219" s="70">
        <v>43814</v>
      </c>
      <c r="G2219" s="61">
        <v>1</v>
      </c>
    </row>
    <row r="2220" spans="1:7" x14ac:dyDescent="0.3">
      <c r="A2220" s="62" t="s">
        <v>1883</v>
      </c>
      <c r="B2220" s="62">
        <v>3</v>
      </c>
      <c r="C2220" s="62" t="s">
        <v>92</v>
      </c>
      <c r="D2220" s="62" t="s">
        <v>453</v>
      </c>
      <c r="E2220" s="70">
        <v>43525</v>
      </c>
      <c r="F2220" s="70">
        <v>43983</v>
      </c>
      <c r="G2220" s="63">
        <v>1</v>
      </c>
    </row>
    <row r="2221" spans="1:7" x14ac:dyDescent="0.3">
      <c r="A2221" s="60" t="s">
        <v>1884</v>
      </c>
      <c r="B2221" s="60">
        <v>3</v>
      </c>
      <c r="C2221" s="60" t="s">
        <v>92</v>
      </c>
      <c r="D2221" s="60" t="s">
        <v>627</v>
      </c>
      <c r="E2221" s="70">
        <v>44091</v>
      </c>
      <c r="F2221" s="70">
        <v>44540</v>
      </c>
      <c r="G2221" s="61">
        <v>1</v>
      </c>
    </row>
    <row r="2222" spans="1:7" x14ac:dyDescent="0.3">
      <c r="A2222" s="60" t="s">
        <v>1878</v>
      </c>
      <c r="B2222" s="60">
        <v>2</v>
      </c>
      <c r="C2222" s="60" t="s">
        <v>92</v>
      </c>
      <c r="D2222" s="60" t="s">
        <v>1159</v>
      </c>
      <c r="E2222" s="71">
        <v>43622</v>
      </c>
      <c r="F2222" s="71">
        <v>43902</v>
      </c>
      <c r="G2222" s="61">
        <v>1</v>
      </c>
    </row>
    <row r="2223" spans="1:7" x14ac:dyDescent="0.3">
      <c r="A2223" s="59" t="s">
        <v>1878</v>
      </c>
      <c r="B2223" s="62">
        <v>3</v>
      </c>
      <c r="C2223" s="62" t="s">
        <v>92</v>
      </c>
      <c r="D2223" s="62" t="s">
        <v>603</v>
      </c>
      <c r="E2223" s="70">
        <v>43622</v>
      </c>
      <c r="F2223" s="70">
        <v>43902</v>
      </c>
      <c r="G2223" s="63">
        <v>1</v>
      </c>
    </row>
    <row r="2224" spans="1:7" x14ac:dyDescent="0.3">
      <c r="A2224" s="62" t="s">
        <v>1878</v>
      </c>
      <c r="B2224" s="62">
        <v>3</v>
      </c>
      <c r="C2224" s="62" t="s">
        <v>92</v>
      </c>
      <c r="D2224" s="62" t="s">
        <v>596</v>
      </c>
      <c r="E2224" s="70">
        <v>43622</v>
      </c>
      <c r="F2224" s="70">
        <v>43902</v>
      </c>
      <c r="G2224" s="63">
        <v>1</v>
      </c>
    </row>
    <row r="2225" spans="1:7" x14ac:dyDescent="0.3">
      <c r="A2225" s="60" t="s">
        <v>1878</v>
      </c>
      <c r="B2225" s="60">
        <v>3</v>
      </c>
      <c r="C2225" s="60" t="s">
        <v>92</v>
      </c>
      <c r="D2225" s="60" t="s">
        <v>597</v>
      </c>
      <c r="E2225" s="70">
        <v>43622</v>
      </c>
      <c r="F2225" s="70">
        <v>43902</v>
      </c>
      <c r="G2225" s="61">
        <v>1</v>
      </c>
    </row>
    <row r="2226" spans="1:7" x14ac:dyDescent="0.3">
      <c r="A2226" s="60" t="s">
        <v>1885</v>
      </c>
      <c r="B2226" s="60">
        <v>1</v>
      </c>
      <c r="C2226" s="60" t="s">
        <v>92</v>
      </c>
      <c r="D2226" s="60" t="s">
        <v>444</v>
      </c>
      <c r="E2226" s="70">
        <v>43174</v>
      </c>
      <c r="F2226" s="70">
        <v>43357</v>
      </c>
      <c r="G2226" s="61">
        <v>1</v>
      </c>
    </row>
    <row r="2227" spans="1:7" x14ac:dyDescent="0.3">
      <c r="A2227" s="60" t="s">
        <v>1886</v>
      </c>
      <c r="B2227" s="60">
        <v>1</v>
      </c>
      <c r="C2227" s="60" t="s">
        <v>92</v>
      </c>
      <c r="D2227" s="60" t="s">
        <v>478</v>
      </c>
      <c r="E2227" s="70">
        <v>43257</v>
      </c>
      <c r="F2227" s="70">
        <v>43902</v>
      </c>
      <c r="G2227" s="61">
        <v>1</v>
      </c>
    </row>
    <row r="2228" spans="1:7" x14ac:dyDescent="0.3">
      <c r="A2228" s="62" t="s">
        <v>1887</v>
      </c>
      <c r="B2228" s="62">
        <v>1</v>
      </c>
      <c r="C2228" s="62" t="s">
        <v>92</v>
      </c>
      <c r="D2228" s="62"/>
      <c r="E2228" s="71">
        <v>43174</v>
      </c>
      <c r="F2228" s="70">
        <v>43994</v>
      </c>
      <c r="G2228" s="63">
        <v>1</v>
      </c>
    </row>
    <row r="2229" spans="1:7" x14ac:dyDescent="0.3">
      <c r="A2229" s="60" t="s">
        <v>1888</v>
      </c>
      <c r="B2229" s="60">
        <v>2</v>
      </c>
      <c r="C2229" s="60" t="s">
        <v>92</v>
      </c>
      <c r="D2229" s="60" t="s">
        <v>446</v>
      </c>
      <c r="E2229" s="70">
        <v>43174</v>
      </c>
      <c r="F2229" s="70">
        <v>43448</v>
      </c>
      <c r="G2229" s="61">
        <v>1</v>
      </c>
    </row>
    <row r="2230" spans="1:7" x14ac:dyDescent="0.3">
      <c r="A2230" s="60" t="s">
        <v>1887</v>
      </c>
      <c r="B2230" s="60">
        <v>2</v>
      </c>
      <c r="C2230" s="60" t="s">
        <v>92</v>
      </c>
      <c r="D2230" s="60" t="s">
        <v>446</v>
      </c>
      <c r="E2230" s="70">
        <v>43447</v>
      </c>
      <c r="F2230" s="70">
        <v>43636</v>
      </c>
      <c r="G2230" s="61">
        <v>1</v>
      </c>
    </row>
    <row r="2231" spans="1:7" x14ac:dyDescent="0.3">
      <c r="A2231" s="60" t="s">
        <v>1887</v>
      </c>
      <c r="B2231" s="60">
        <v>2</v>
      </c>
      <c r="C2231" s="60" t="s">
        <v>92</v>
      </c>
      <c r="D2231" s="60" t="s">
        <v>1159</v>
      </c>
      <c r="E2231" s="71">
        <v>43538</v>
      </c>
      <c r="F2231" s="71">
        <v>43811</v>
      </c>
      <c r="G2231" s="61">
        <v>1</v>
      </c>
    </row>
    <row r="2232" spans="1:7" x14ac:dyDescent="0.3">
      <c r="A2232" s="62" t="s">
        <v>1887</v>
      </c>
      <c r="B2232" s="62">
        <v>3</v>
      </c>
      <c r="C2232" s="62" t="s">
        <v>92</v>
      </c>
      <c r="D2232" s="62" t="s">
        <v>596</v>
      </c>
      <c r="E2232" s="70">
        <v>43538</v>
      </c>
      <c r="F2232" s="70">
        <v>43811</v>
      </c>
      <c r="G2232" s="63">
        <v>1</v>
      </c>
    </row>
    <row r="2233" spans="1:7" x14ac:dyDescent="0.3">
      <c r="A2233" s="60" t="s">
        <v>1887</v>
      </c>
      <c r="B2233" s="60">
        <v>3</v>
      </c>
      <c r="C2233" s="60" t="s">
        <v>92</v>
      </c>
      <c r="D2233" s="60" t="s">
        <v>597</v>
      </c>
      <c r="E2233" s="70">
        <v>43538</v>
      </c>
      <c r="F2233" s="70">
        <v>43811</v>
      </c>
      <c r="G2233" s="61">
        <v>1</v>
      </c>
    </row>
    <row r="2234" spans="1:7" x14ac:dyDescent="0.3">
      <c r="A2234" s="60" t="s">
        <v>1887</v>
      </c>
      <c r="B2234" s="60">
        <v>2</v>
      </c>
      <c r="C2234" s="60" t="s">
        <v>92</v>
      </c>
      <c r="D2234" s="60" t="s">
        <v>478</v>
      </c>
      <c r="E2234" s="71">
        <v>43727</v>
      </c>
      <c r="F2234" s="71">
        <v>43994</v>
      </c>
      <c r="G2234" s="61">
        <v>1</v>
      </c>
    </row>
    <row r="2235" spans="1:7" x14ac:dyDescent="0.3">
      <c r="A2235" s="60" t="s">
        <v>1889</v>
      </c>
      <c r="B2235" s="60">
        <v>1</v>
      </c>
      <c r="C2235" s="60" t="s">
        <v>92</v>
      </c>
      <c r="D2235" s="60" t="s">
        <v>446</v>
      </c>
      <c r="E2235" s="70">
        <v>43084</v>
      </c>
      <c r="F2235" s="70">
        <v>43630</v>
      </c>
      <c r="G2235" s="61">
        <v>1</v>
      </c>
    </row>
    <row r="2236" spans="1:7" x14ac:dyDescent="0.3">
      <c r="A2236" s="62" t="s">
        <v>1890</v>
      </c>
      <c r="B2236" s="62">
        <v>1</v>
      </c>
      <c r="C2236" s="62" t="s">
        <v>92</v>
      </c>
      <c r="D2236" s="62"/>
      <c r="E2236" s="71">
        <v>43538</v>
      </c>
      <c r="F2236" s="71">
        <v>43629</v>
      </c>
      <c r="G2236" s="63">
        <v>1</v>
      </c>
    </row>
    <row r="2237" spans="1:7" x14ac:dyDescent="0.3">
      <c r="A2237" s="60" t="s">
        <v>1890</v>
      </c>
      <c r="B2237" s="60">
        <v>2</v>
      </c>
      <c r="C2237" s="60" t="s">
        <v>92</v>
      </c>
      <c r="D2237" s="60" t="s">
        <v>446</v>
      </c>
      <c r="E2237" s="70">
        <v>43538</v>
      </c>
      <c r="F2237" s="70">
        <v>43629</v>
      </c>
      <c r="G2237" s="61">
        <v>1</v>
      </c>
    </row>
    <row r="2238" spans="1:7" x14ac:dyDescent="0.3">
      <c r="A2238" s="60" t="s">
        <v>1890</v>
      </c>
      <c r="B2238" s="60">
        <v>2</v>
      </c>
      <c r="C2238" s="60" t="s">
        <v>92</v>
      </c>
      <c r="D2238" s="60" t="s">
        <v>1159</v>
      </c>
      <c r="E2238" s="71">
        <v>43622</v>
      </c>
      <c r="F2238" s="71">
        <v>43902</v>
      </c>
      <c r="G2238" s="61">
        <v>1</v>
      </c>
    </row>
    <row r="2239" spans="1:7" x14ac:dyDescent="0.3">
      <c r="A2239" s="62" t="s">
        <v>1890</v>
      </c>
      <c r="B2239" s="62">
        <v>3</v>
      </c>
      <c r="C2239" s="62" t="s">
        <v>92</v>
      </c>
      <c r="D2239" s="62" t="s">
        <v>603</v>
      </c>
      <c r="E2239" s="70">
        <v>43622</v>
      </c>
      <c r="F2239" s="70">
        <v>43902</v>
      </c>
      <c r="G2239" s="63">
        <v>1</v>
      </c>
    </row>
    <row r="2240" spans="1:7" x14ac:dyDescent="0.3">
      <c r="A2240" s="60" t="s">
        <v>1890</v>
      </c>
      <c r="B2240" s="60">
        <v>3</v>
      </c>
      <c r="C2240" s="60" t="s">
        <v>92</v>
      </c>
      <c r="D2240" s="60" t="s">
        <v>596</v>
      </c>
      <c r="E2240" s="70">
        <v>43622</v>
      </c>
      <c r="F2240" s="70">
        <v>43902</v>
      </c>
      <c r="G2240" s="61">
        <v>1</v>
      </c>
    </row>
    <row r="2241" spans="1:7" x14ac:dyDescent="0.3">
      <c r="A2241" s="62" t="s">
        <v>1890</v>
      </c>
      <c r="B2241" s="62">
        <v>3</v>
      </c>
      <c r="C2241" s="62" t="s">
        <v>92</v>
      </c>
      <c r="D2241" s="62" t="s">
        <v>597</v>
      </c>
      <c r="E2241" s="70">
        <v>43622</v>
      </c>
      <c r="F2241" s="70">
        <v>43902</v>
      </c>
      <c r="G2241" s="63">
        <v>1</v>
      </c>
    </row>
    <row r="2242" spans="1:7" x14ac:dyDescent="0.3">
      <c r="A2242" s="60" t="s">
        <v>1891</v>
      </c>
      <c r="B2242" s="60">
        <v>1</v>
      </c>
      <c r="C2242" s="60" t="s">
        <v>92</v>
      </c>
      <c r="D2242" s="60" t="s">
        <v>464</v>
      </c>
      <c r="E2242" s="71">
        <v>43525</v>
      </c>
      <c r="F2242" s="71">
        <v>44916</v>
      </c>
      <c r="G2242" s="61">
        <v>0.99</v>
      </c>
    </row>
    <row r="2243" spans="1:7" x14ac:dyDescent="0.3">
      <c r="A2243" s="60" t="s">
        <v>1892</v>
      </c>
      <c r="B2243" s="60">
        <v>2</v>
      </c>
      <c r="C2243" s="60" t="s">
        <v>92</v>
      </c>
      <c r="D2243" s="60" t="s">
        <v>464</v>
      </c>
      <c r="E2243" s="70">
        <v>43525</v>
      </c>
      <c r="F2243" s="70">
        <v>43889</v>
      </c>
      <c r="G2243" s="61">
        <v>1</v>
      </c>
    </row>
    <row r="2244" spans="1:7" ht="21.6" x14ac:dyDescent="0.3">
      <c r="A2244" s="62" t="s">
        <v>1893</v>
      </c>
      <c r="B2244" s="62">
        <v>2</v>
      </c>
      <c r="C2244" s="62" t="s">
        <v>92</v>
      </c>
      <c r="D2244" s="62" t="s">
        <v>627</v>
      </c>
      <c r="E2244" s="70">
        <v>44004</v>
      </c>
      <c r="F2244" s="70">
        <v>44916</v>
      </c>
      <c r="G2244" s="63">
        <v>1</v>
      </c>
    </row>
    <row r="2245" spans="1:7" x14ac:dyDescent="0.3">
      <c r="A2245" s="60" t="s">
        <v>1894</v>
      </c>
      <c r="B2245" s="60">
        <v>1</v>
      </c>
      <c r="C2245" s="60" t="s">
        <v>92</v>
      </c>
      <c r="D2245" s="60"/>
      <c r="E2245" s="71">
        <v>43084</v>
      </c>
      <c r="F2245" s="71">
        <v>43811</v>
      </c>
      <c r="G2245" s="61">
        <v>1</v>
      </c>
    </row>
    <row r="2246" spans="1:7" x14ac:dyDescent="0.3">
      <c r="A2246" s="60" t="s">
        <v>1895</v>
      </c>
      <c r="B2246" s="60">
        <v>2</v>
      </c>
      <c r="C2246" s="60" t="s">
        <v>92</v>
      </c>
      <c r="D2246" s="60" t="s">
        <v>533</v>
      </c>
      <c r="E2246" s="70">
        <v>43084</v>
      </c>
      <c r="F2246" s="70">
        <v>43357</v>
      </c>
      <c r="G2246" s="61">
        <v>1</v>
      </c>
    </row>
    <row r="2247" spans="1:7" x14ac:dyDescent="0.3">
      <c r="A2247" s="62" t="s">
        <v>1894</v>
      </c>
      <c r="B2247" s="62">
        <v>2</v>
      </c>
      <c r="C2247" s="62" t="s">
        <v>92</v>
      </c>
      <c r="D2247" s="62" t="s">
        <v>533</v>
      </c>
      <c r="E2247" s="70">
        <v>43349</v>
      </c>
      <c r="F2247" s="70">
        <v>43623</v>
      </c>
      <c r="G2247" s="63">
        <v>1</v>
      </c>
    </row>
    <row r="2248" spans="1:7" x14ac:dyDescent="0.3">
      <c r="A2248" s="60" t="s">
        <v>1894</v>
      </c>
      <c r="B2248" s="60">
        <v>2</v>
      </c>
      <c r="C2248" s="60" t="s">
        <v>92</v>
      </c>
      <c r="D2248" s="60" t="s">
        <v>1159</v>
      </c>
      <c r="E2248" s="71">
        <v>43538</v>
      </c>
      <c r="F2248" s="71">
        <v>43811</v>
      </c>
      <c r="G2248" s="61">
        <v>1</v>
      </c>
    </row>
    <row r="2249" spans="1:7" x14ac:dyDescent="0.3">
      <c r="A2249" s="60" t="s">
        <v>1894</v>
      </c>
      <c r="B2249" s="60">
        <v>3</v>
      </c>
      <c r="C2249" s="60" t="s">
        <v>92</v>
      </c>
      <c r="D2249" s="60" t="s">
        <v>603</v>
      </c>
      <c r="E2249" s="70">
        <v>43538</v>
      </c>
      <c r="F2249" s="70">
        <v>43811</v>
      </c>
      <c r="G2249" s="61">
        <v>1</v>
      </c>
    </row>
    <row r="2250" spans="1:7" x14ac:dyDescent="0.3">
      <c r="A2250" s="62" t="s">
        <v>1894</v>
      </c>
      <c r="B2250" s="62">
        <v>3</v>
      </c>
      <c r="C2250" s="62" t="s">
        <v>92</v>
      </c>
      <c r="D2250" s="62" t="s">
        <v>596</v>
      </c>
      <c r="E2250" s="70">
        <v>43538</v>
      </c>
      <c r="F2250" s="70">
        <v>43811</v>
      </c>
      <c r="G2250" s="63">
        <v>1</v>
      </c>
    </row>
    <row r="2251" spans="1:7" x14ac:dyDescent="0.3">
      <c r="A2251" s="60" t="s">
        <v>1894</v>
      </c>
      <c r="B2251" s="60">
        <v>3</v>
      </c>
      <c r="C2251" s="60" t="s">
        <v>92</v>
      </c>
      <c r="D2251" s="60" t="s">
        <v>597</v>
      </c>
      <c r="E2251" s="70">
        <v>43538</v>
      </c>
      <c r="F2251" s="70">
        <v>43811</v>
      </c>
      <c r="G2251" s="61">
        <v>1</v>
      </c>
    </row>
    <row r="2252" spans="1:7" x14ac:dyDescent="0.3">
      <c r="A2252" s="62" t="s">
        <v>1896</v>
      </c>
      <c r="B2252" s="62">
        <v>1</v>
      </c>
      <c r="C2252" s="62" t="s">
        <v>92</v>
      </c>
      <c r="D2252" s="62"/>
      <c r="E2252" s="71">
        <v>43174</v>
      </c>
      <c r="F2252" s="71">
        <v>43902</v>
      </c>
      <c r="G2252" s="63">
        <v>1</v>
      </c>
    </row>
    <row r="2253" spans="1:7" x14ac:dyDescent="0.3">
      <c r="A2253" s="60" t="s">
        <v>1896</v>
      </c>
      <c r="B2253" s="60">
        <v>2</v>
      </c>
      <c r="C2253" s="60" t="s">
        <v>92</v>
      </c>
      <c r="D2253" s="60" t="s">
        <v>462</v>
      </c>
      <c r="E2253" s="70">
        <v>43174</v>
      </c>
      <c r="F2253" s="70">
        <v>43628</v>
      </c>
      <c r="G2253" s="61">
        <v>1</v>
      </c>
    </row>
    <row r="2254" spans="1:7" x14ac:dyDescent="0.3">
      <c r="A2254" s="60" t="s">
        <v>1896</v>
      </c>
      <c r="B2254" s="60">
        <v>2</v>
      </c>
      <c r="C2254" s="60" t="s">
        <v>92</v>
      </c>
      <c r="D2254" s="60" t="s">
        <v>478</v>
      </c>
      <c r="E2254" s="70">
        <v>43531</v>
      </c>
      <c r="F2254" s="70">
        <v>43811</v>
      </c>
      <c r="G2254" s="61">
        <v>1</v>
      </c>
    </row>
    <row r="2255" spans="1:7" x14ac:dyDescent="0.3">
      <c r="A2255" s="62" t="s">
        <v>1896</v>
      </c>
      <c r="B2255" s="62">
        <v>2</v>
      </c>
      <c r="C2255" s="62" t="s">
        <v>92</v>
      </c>
      <c r="D2255" s="62" t="s">
        <v>596</v>
      </c>
      <c r="E2255" s="70">
        <v>43727</v>
      </c>
      <c r="F2255" s="70">
        <v>43902</v>
      </c>
      <c r="G2255" s="63">
        <v>1</v>
      </c>
    </row>
    <row r="2256" spans="1:7" x14ac:dyDescent="0.3">
      <c r="A2256" s="60" t="s">
        <v>1897</v>
      </c>
      <c r="B2256" s="60">
        <v>1</v>
      </c>
      <c r="C2256" s="60" t="s">
        <v>92</v>
      </c>
      <c r="D2256" s="60" t="s">
        <v>446</v>
      </c>
      <c r="E2256" s="71">
        <v>43538</v>
      </c>
      <c r="F2256" s="71">
        <v>43630</v>
      </c>
      <c r="G2256" s="61">
        <v>1</v>
      </c>
    </row>
    <row r="2257" spans="1:7" x14ac:dyDescent="0.3">
      <c r="A2257" s="60" t="s">
        <v>1898</v>
      </c>
      <c r="B2257" s="60">
        <v>2</v>
      </c>
      <c r="C2257" s="60" t="s">
        <v>92</v>
      </c>
      <c r="D2257" s="60" t="s">
        <v>446</v>
      </c>
      <c r="E2257" s="70">
        <v>43266</v>
      </c>
      <c r="F2257" s="70">
        <v>43628</v>
      </c>
      <c r="G2257" s="61">
        <v>1</v>
      </c>
    </row>
    <row r="2258" spans="1:7" x14ac:dyDescent="0.3">
      <c r="A2258" s="62" t="s">
        <v>1897</v>
      </c>
      <c r="B2258" s="62">
        <v>2</v>
      </c>
      <c r="C2258" s="62" t="s">
        <v>92</v>
      </c>
      <c r="D2258" s="62" t="s">
        <v>446</v>
      </c>
      <c r="E2258" s="70">
        <v>43538</v>
      </c>
      <c r="F2258" s="70">
        <v>43630</v>
      </c>
      <c r="G2258" s="63">
        <v>1</v>
      </c>
    </row>
    <row r="2259" spans="1:7" x14ac:dyDescent="0.3">
      <c r="A2259" s="60" t="s">
        <v>1897</v>
      </c>
      <c r="B2259" s="60">
        <v>2</v>
      </c>
      <c r="C2259" s="60" t="s">
        <v>92</v>
      </c>
      <c r="D2259" s="60" t="s">
        <v>597</v>
      </c>
      <c r="E2259" s="70">
        <v>43622</v>
      </c>
      <c r="F2259" s="70">
        <v>43902</v>
      </c>
      <c r="G2259" s="61">
        <v>1</v>
      </c>
    </row>
    <row r="2260" spans="1:7" x14ac:dyDescent="0.3">
      <c r="A2260" s="60" t="s">
        <v>1899</v>
      </c>
      <c r="B2260" s="60">
        <v>1</v>
      </c>
      <c r="C2260" s="60" t="s">
        <v>92</v>
      </c>
      <c r="D2260" s="60" t="s">
        <v>604</v>
      </c>
      <c r="E2260" s="70">
        <v>44273</v>
      </c>
      <c r="F2260" s="70">
        <v>44630</v>
      </c>
      <c r="G2260" s="61">
        <v>0.8</v>
      </c>
    </row>
    <row r="2261" spans="1:7" x14ac:dyDescent="0.3">
      <c r="A2261" s="62" t="s">
        <v>1900</v>
      </c>
      <c r="B2261" s="62">
        <v>1</v>
      </c>
      <c r="C2261" s="62" t="s">
        <v>92</v>
      </c>
      <c r="D2261" s="62" t="s">
        <v>478</v>
      </c>
      <c r="E2261" s="70">
        <v>43257</v>
      </c>
      <c r="F2261" s="70">
        <v>43811</v>
      </c>
      <c r="G2261" s="63">
        <v>1</v>
      </c>
    </row>
    <row r="2262" spans="1:7" x14ac:dyDescent="0.3">
      <c r="A2262" s="60" t="s">
        <v>1901</v>
      </c>
      <c r="B2262" s="60">
        <v>1</v>
      </c>
      <c r="C2262" s="60" t="s">
        <v>92</v>
      </c>
      <c r="D2262" s="60" t="s">
        <v>478</v>
      </c>
      <c r="E2262" s="70">
        <v>44169</v>
      </c>
      <c r="F2262" s="70">
        <v>44176</v>
      </c>
      <c r="G2262" s="61">
        <v>1</v>
      </c>
    </row>
    <row r="2263" spans="1:7" x14ac:dyDescent="0.3">
      <c r="A2263" s="60" t="s">
        <v>123</v>
      </c>
      <c r="B2263" s="60">
        <v>1</v>
      </c>
      <c r="C2263" s="60" t="s">
        <v>92</v>
      </c>
      <c r="D2263" s="60"/>
      <c r="E2263" s="70">
        <v>43531</v>
      </c>
      <c r="F2263" s="70">
        <v>43531</v>
      </c>
      <c r="G2263" s="61">
        <v>1</v>
      </c>
    </row>
    <row r="2264" spans="1:7" x14ac:dyDescent="0.3">
      <c r="A2264" s="62" t="s">
        <v>1902</v>
      </c>
      <c r="B2264" s="62">
        <v>1</v>
      </c>
      <c r="C2264" s="62" t="s">
        <v>92</v>
      </c>
      <c r="D2264" s="62" t="s">
        <v>453</v>
      </c>
      <c r="E2264" s="71">
        <v>43815</v>
      </c>
      <c r="F2264" s="71">
        <v>43903</v>
      </c>
      <c r="G2264" s="63">
        <v>1</v>
      </c>
    </row>
    <row r="2265" spans="1:7" x14ac:dyDescent="0.3">
      <c r="A2265" s="60" t="s">
        <v>1903</v>
      </c>
      <c r="B2265" s="60">
        <v>2</v>
      </c>
      <c r="C2265" s="60" t="s">
        <v>92</v>
      </c>
      <c r="D2265" s="60" t="s">
        <v>453</v>
      </c>
      <c r="E2265" s="70">
        <v>43815</v>
      </c>
      <c r="F2265" s="70">
        <v>43903</v>
      </c>
      <c r="G2265" s="61">
        <v>1</v>
      </c>
    </row>
    <row r="2266" spans="1:7" x14ac:dyDescent="0.3">
      <c r="A2266" s="62" t="s">
        <v>1904</v>
      </c>
      <c r="B2266" s="62">
        <v>2</v>
      </c>
      <c r="C2266" s="62" t="s">
        <v>92</v>
      </c>
      <c r="D2266" s="62" t="s">
        <v>453</v>
      </c>
      <c r="E2266" s="70">
        <v>43815</v>
      </c>
      <c r="F2266" s="70">
        <v>43903</v>
      </c>
      <c r="G2266" s="63">
        <v>1</v>
      </c>
    </row>
    <row r="2267" spans="1:7" x14ac:dyDescent="0.3">
      <c r="A2267" s="60" t="s">
        <v>1905</v>
      </c>
      <c r="B2267" s="60">
        <v>1</v>
      </c>
      <c r="C2267" s="60" t="s">
        <v>92</v>
      </c>
      <c r="D2267" s="60" t="s">
        <v>453</v>
      </c>
      <c r="E2267" s="71">
        <v>43815</v>
      </c>
      <c r="F2267" s="71">
        <v>43903</v>
      </c>
      <c r="G2267" s="61">
        <v>1</v>
      </c>
    </row>
    <row r="2268" spans="1:7" x14ac:dyDescent="0.3">
      <c r="A2268" s="60" t="s">
        <v>1906</v>
      </c>
      <c r="B2268" s="60">
        <v>2</v>
      </c>
      <c r="C2268" s="60" t="s">
        <v>92</v>
      </c>
      <c r="D2268" s="60" t="s">
        <v>453</v>
      </c>
      <c r="E2268" s="70">
        <v>43815</v>
      </c>
      <c r="F2268" s="70">
        <v>43903</v>
      </c>
      <c r="G2268" s="61">
        <v>1</v>
      </c>
    </row>
    <row r="2269" spans="1:7" x14ac:dyDescent="0.3">
      <c r="A2269" s="60" t="s">
        <v>1907</v>
      </c>
      <c r="B2269" s="60">
        <v>2</v>
      </c>
      <c r="C2269" s="60" t="s">
        <v>92</v>
      </c>
      <c r="D2269" s="60" t="s">
        <v>453</v>
      </c>
      <c r="E2269" s="70">
        <v>43815</v>
      </c>
      <c r="F2269" s="70">
        <v>43903</v>
      </c>
      <c r="G2269" s="61">
        <v>1</v>
      </c>
    </row>
    <row r="2270" spans="1:7" x14ac:dyDescent="0.3">
      <c r="A2270" s="62" t="s">
        <v>1908</v>
      </c>
      <c r="B2270" s="62">
        <v>1</v>
      </c>
      <c r="C2270" s="62" t="s">
        <v>92</v>
      </c>
      <c r="D2270" s="62" t="s">
        <v>451</v>
      </c>
      <c r="E2270" s="71">
        <v>43266</v>
      </c>
      <c r="F2270" s="71">
        <v>44089</v>
      </c>
      <c r="G2270" s="63">
        <v>1</v>
      </c>
    </row>
    <row r="2271" spans="1:7" x14ac:dyDescent="0.3">
      <c r="A2271" s="60" t="s">
        <v>1909</v>
      </c>
      <c r="B2271" s="60">
        <v>2</v>
      </c>
      <c r="C2271" s="60" t="s">
        <v>92</v>
      </c>
      <c r="D2271" s="60" t="s">
        <v>451</v>
      </c>
      <c r="E2271" s="70">
        <v>43266</v>
      </c>
      <c r="F2271" s="70">
        <v>43630</v>
      </c>
      <c r="G2271" s="61">
        <v>1</v>
      </c>
    </row>
    <row r="2272" spans="1:7" x14ac:dyDescent="0.3">
      <c r="A2272" s="60" t="s">
        <v>1910</v>
      </c>
      <c r="B2272" s="60">
        <v>2</v>
      </c>
      <c r="C2272" s="60" t="s">
        <v>92</v>
      </c>
      <c r="D2272" s="60" t="s">
        <v>451</v>
      </c>
      <c r="E2272" s="70">
        <v>43525</v>
      </c>
      <c r="F2272" s="70">
        <v>43889</v>
      </c>
      <c r="G2272" s="61">
        <v>1</v>
      </c>
    </row>
    <row r="2273" spans="1:7" x14ac:dyDescent="0.3">
      <c r="A2273" s="60" t="s">
        <v>1911</v>
      </c>
      <c r="B2273" s="60">
        <v>2</v>
      </c>
      <c r="C2273" s="60" t="s">
        <v>92</v>
      </c>
      <c r="D2273" s="60" t="s">
        <v>453</v>
      </c>
      <c r="E2273" s="70">
        <v>43525</v>
      </c>
      <c r="F2273" s="70">
        <v>44089</v>
      </c>
      <c r="G2273" s="61">
        <v>1</v>
      </c>
    </row>
    <row r="2274" spans="1:7" x14ac:dyDescent="0.3">
      <c r="A2274" s="62" t="s">
        <v>1912</v>
      </c>
      <c r="B2274" s="62">
        <v>1</v>
      </c>
      <c r="C2274" s="62" t="s">
        <v>92</v>
      </c>
      <c r="D2274" s="62" t="s">
        <v>453</v>
      </c>
      <c r="E2274" s="71">
        <v>43266</v>
      </c>
      <c r="F2274" s="71">
        <v>43812</v>
      </c>
      <c r="G2274" s="63">
        <v>1</v>
      </c>
    </row>
    <row r="2275" spans="1:7" x14ac:dyDescent="0.3">
      <c r="A2275" s="60" t="s">
        <v>1913</v>
      </c>
      <c r="B2275" s="60">
        <v>2</v>
      </c>
      <c r="C2275" s="60" t="s">
        <v>92</v>
      </c>
      <c r="D2275" s="60" t="s">
        <v>453</v>
      </c>
      <c r="E2275" s="70">
        <v>43266</v>
      </c>
      <c r="F2275" s="70">
        <v>43812</v>
      </c>
      <c r="G2275" s="61">
        <v>1</v>
      </c>
    </row>
    <row r="2276" spans="1:7" x14ac:dyDescent="0.3">
      <c r="A2276" s="60" t="s">
        <v>1914</v>
      </c>
      <c r="B2276" s="60">
        <v>2</v>
      </c>
      <c r="C2276" s="60" t="s">
        <v>92</v>
      </c>
      <c r="D2276" s="60" t="s">
        <v>453</v>
      </c>
      <c r="E2276" s="70">
        <v>43266</v>
      </c>
      <c r="F2276" s="70">
        <v>43812</v>
      </c>
      <c r="G2276" s="61">
        <v>1</v>
      </c>
    </row>
    <row r="2277" spans="1:7" x14ac:dyDescent="0.3">
      <c r="A2277" s="60"/>
      <c r="B2277" s="60">
        <v>1</v>
      </c>
      <c r="C2277" s="60" t="s">
        <v>92</v>
      </c>
      <c r="D2277" s="60"/>
      <c r="E2277" s="71">
        <v>43266</v>
      </c>
      <c r="F2277" s="71">
        <v>43812</v>
      </c>
      <c r="G2277" s="61">
        <v>1</v>
      </c>
    </row>
    <row r="2278" spans="1:7" x14ac:dyDescent="0.3">
      <c r="A2278" s="62" t="s">
        <v>1915</v>
      </c>
      <c r="B2278" s="62">
        <v>2</v>
      </c>
      <c r="C2278" s="62" t="s">
        <v>92</v>
      </c>
      <c r="D2278" s="62" t="s">
        <v>453</v>
      </c>
      <c r="E2278" s="71">
        <v>43266</v>
      </c>
      <c r="F2278" s="71">
        <v>43812</v>
      </c>
      <c r="G2278" s="63">
        <v>1</v>
      </c>
    </row>
    <row r="2279" spans="1:7" x14ac:dyDescent="0.3">
      <c r="A2279" s="60" t="s">
        <v>1916</v>
      </c>
      <c r="B2279" s="60">
        <v>3</v>
      </c>
      <c r="C2279" s="60" t="s">
        <v>92</v>
      </c>
      <c r="D2279" s="60" t="s">
        <v>453</v>
      </c>
      <c r="E2279" s="70">
        <v>43266</v>
      </c>
      <c r="F2279" s="70">
        <v>43812</v>
      </c>
      <c r="G2279" s="61">
        <v>1</v>
      </c>
    </row>
    <row r="2280" spans="1:7" x14ac:dyDescent="0.3">
      <c r="A2280" s="60" t="s">
        <v>1917</v>
      </c>
      <c r="B2280" s="60">
        <v>3</v>
      </c>
      <c r="C2280" s="60" t="s">
        <v>92</v>
      </c>
      <c r="D2280" s="60" t="s">
        <v>453</v>
      </c>
      <c r="E2280" s="70">
        <v>43266</v>
      </c>
      <c r="F2280" s="70">
        <v>43812</v>
      </c>
      <c r="G2280" s="61">
        <v>1</v>
      </c>
    </row>
    <row r="2281" spans="1:7" x14ac:dyDescent="0.3">
      <c r="A2281" s="60" t="s">
        <v>1918</v>
      </c>
      <c r="B2281" s="60">
        <v>2</v>
      </c>
      <c r="C2281" s="60" t="s">
        <v>92</v>
      </c>
      <c r="D2281" s="60" t="s">
        <v>453</v>
      </c>
      <c r="E2281" s="71">
        <v>43266</v>
      </c>
      <c r="F2281" s="71">
        <v>43812</v>
      </c>
      <c r="G2281" s="61">
        <v>1</v>
      </c>
    </row>
    <row r="2282" spans="1:7" x14ac:dyDescent="0.3">
      <c r="A2282" s="60" t="s">
        <v>1919</v>
      </c>
      <c r="B2282" s="60">
        <v>3</v>
      </c>
      <c r="C2282" s="60" t="s">
        <v>92</v>
      </c>
      <c r="D2282" s="60" t="s">
        <v>453</v>
      </c>
      <c r="E2282" s="70">
        <v>43266</v>
      </c>
      <c r="F2282" s="70">
        <v>43812</v>
      </c>
      <c r="G2282" s="61">
        <v>1</v>
      </c>
    </row>
    <row r="2283" spans="1:7" x14ac:dyDescent="0.3">
      <c r="A2283" s="62" t="s">
        <v>1920</v>
      </c>
      <c r="B2283" s="62">
        <v>3</v>
      </c>
      <c r="C2283" s="62" t="s">
        <v>92</v>
      </c>
      <c r="D2283" s="62" t="s">
        <v>453</v>
      </c>
      <c r="E2283" s="70">
        <v>43266</v>
      </c>
      <c r="F2283" s="70">
        <v>43812</v>
      </c>
      <c r="G2283" s="63">
        <v>1</v>
      </c>
    </row>
    <row r="2284" spans="1:7" x14ac:dyDescent="0.3">
      <c r="A2284" s="60"/>
      <c r="B2284" s="60">
        <v>1</v>
      </c>
      <c r="C2284" s="60" t="s">
        <v>92</v>
      </c>
      <c r="D2284" s="60"/>
      <c r="E2284" s="71">
        <v>43525</v>
      </c>
      <c r="F2284" s="71">
        <v>45449</v>
      </c>
      <c r="G2284" s="61">
        <v>0.73</v>
      </c>
    </row>
    <row r="2285" spans="1:7" ht="21.6" x14ac:dyDescent="0.3">
      <c r="A2285" s="60" t="s">
        <v>1921</v>
      </c>
      <c r="B2285" s="60">
        <v>2</v>
      </c>
      <c r="C2285" s="60" t="s">
        <v>92</v>
      </c>
      <c r="D2285" s="60" t="s">
        <v>627</v>
      </c>
      <c r="E2285" s="70">
        <v>43525</v>
      </c>
      <c r="F2285" s="70">
        <v>45449</v>
      </c>
      <c r="G2285" s="61">
        <v>0.52</v>
      </c>
    </row>
    <row r="2286" spans="1:7" x14ac:dyDescent="0.3">
      <c r="A2286" s="62" t="s">
        <v>1922</v>
      </c>
      <c r="B2286" s="62">
        <v>2</v>
      </c>
      <c r="C2286" s="62" t="s">
        <v>92</v>
      </c>
      <c r="D2286" s="62" t="s">
        <v>453</v>
      </c>
      <c r="E2286" s="71">
        <v>43525</v>
      </c>
      <c r="F2286" s="71">
        <v>43889</v>
      </c>
      <c r="G2286" s="63">
        <v>1</v>
      </c>
    </row>
    <row r="2287" spans="1:7" x14ac:dyDescent="0.3">
      <c r="A2287" s="60" t="s">
        <v>1923</v>
      </c>
      <c r="B2287" s="60">
        <v>3</v>
      </c>
      <c r="C2287" s="60" t="s">
        <v>92</v>
      </c>
      <c r="D2287" s="60" t="s">
        <v>453</v>
      </c>
      <c r="E2287" s="70">
        <v>43525</v>
      </c>
      <c r="F2287" s="70">
        <v>43889</v>
      </c>
      <c r="G2287" s="61">
        <v>1</v>
      </c>
    </row>
    <row r="2288" spans="1:7" x14ac:dyDescent="0.3">
      <c r="A2288" s="60" t="s">
        <v>1924</v>
      </c>
      <c r="B2288" s="60">
        <v>3</v>
      </c>
      <c r="C2288" s="60" t="s">
        <v>92</v>
      </c>
      <c r="D2288" s="60" t="s">
        <v>453</v>
      </c>
      <c r="E2288" s="70">
        <v>43525</v>
      </c>
      <c r="F2288" s="70">
        <v>43889</v>
      </c>
      <c r="G2288" s="61">
        <v>1</v>
      </c>
    </row>
    <row r="2289" spans="1:7" x14ac:dyDescent="0.3">
      <c r="A2289" s="62" t="s">
        <v>1925</v>
      </c>
      <c r="B2289" s="62">
        <v>2</v>
      </c>
      <c r="C2289" s="62" t="s">
        <v>92</v>
      </c>
      <c r="D2289" s="62" t="s">
        <v>453</v>
      </c>
      <c r="E2289" s="71">
        <v>43525</v>
      </c>
      <c r="F2289" s="71">
        <v>43889</v>
      </c>
      <c r="G2289" s="63">
        <v>1</v>
      </c>
    </row>
    <row r="2290" spans="1:7" x14ac:dyDescent="0.3">
      <c r="A2290" s="60" t="s">
        <v>1926</v>
      </c>
      <c r="B2290" s="60">
        <v>3</v>
      </c>
      <c r="C2290" s="60" t="s">
        <v>92</v>
      </c>
      <c r="D2290" s="60" t="s">
        <v>453</v>
      </c>
      <c r="E2290" s="70">
        <v>43525</v>
      </c>
      <c r="F2290" s="70">
        <v>43889</v>
      </c>
      <c r="G2290" s="61">
        <v>1</v>
      </c>
    </row>
    <row r="2291" spans="1:7" x14ac:dyDescent="0.3">
      <c r="A2291" s="60" t="s">
        <v>1927</v>
      </c>
      <c r="B2291" s="60">
        <v>3</v>
      </c>
      <c r="C2291" s="60" t="s">
        <v>92</v>
      </c>
      <c r="D2291" s="60" t="s">
        <v>453</v>
      </c>
      <c r="E2291" s="70">
        <v>43525</v>
      </c>
      <c r="F2291" s="70">
        <v>43889</v>
      </c>
      <c r="G2291" s="61">
        <v>1</v>
      </c>
    </row>
    <row r="2292" spans="1:7" x14ac:dyDescent="0.3">
      <c r="A2292" s="60"/>
      <c r="B2292" s="60">
        <v>1</v>
      </c>
      <c r="C2292" s="60" t="s">
        <v>92</v>
      </c>
      <c r="D2292" s="60" t="s">
        <v>453</v>
      </c>
      <c r="E2292" s="71">
        <v>43266</v>
      </c>
      <c r="F2292" s="71">
        <v>44896</v>
      </c>
      <c r="G2292" s="61">
        <v>0.99</v>
      </c>
    </row>
    <row r="2293" spans="1:7" x14ac:dyDescent="0.3">
      <c r="A2293" s="62" t="s">
        <v>1928</v>
      </c>
      <c r="B2293" s="62">
        <v>2</v>
      </c>
      <c r="C2293" s="62" t="s">
        <v>92</v>
      </c>
      <c r="D2293" s="62" t="s">
        <v>627</v>
      </c>
      <c r="E2293" s="70">
        <v>43727</v>
      </c>
      <c r="F2293" s="70">
        <v>44896</v>
      </c>
      <c r="G2293" s="63">
        <v>1</v>
      </c>
    </row>
    <row r="2294" spans="1:7" x14ac:dyDescent="0.3">
      <c r="A2294" s="60" t="s">
        <v>1929</v>
      </c>
      <c r="B2294" s="60">
        <v>2</v>
      </c>
      <c r="C2294" s="60" t="s">
        <v>92</v>
      </c>
      <c r="D2294" s="60" t="s">
        <v>453</v>
      </c>
      <c r="E2294" s="71">
        <v>43266</v>
      </c>
      <c r="F2294" s="71">
        <v>43448</v>
      </c>
      <c r="G2294" s="61">
        <v>1</v>
      </c>
    </row>
    <row r="2295" spans="1:7" x14ac:dyDescent="0.3">
      <c r="A2295" s="60" t="s">
        <v>1930</v>
      </c>
      <c r="B2295" s="60">
        <v>3</v>
      </c>
      <c r="C2295" s="60" t="s">
        <v>92</v>
      </c>
      <c r="D2295" s="60" t="s">
        <v>453</v>
      </c>
      <c r="E2295" s="70">
        <v>43266</v>
      </c>
      <c r="F2295" s="70">
        <v>43448</v>
      </c>
      <c r="G2295" s="61">
        <v>1</v>
      </c>
    </row>
    <row r="2296" spans="1:7" x14ac:dyDescent="0.3">
      <c r="A2296" s="62" t="s">
        <v>1931</v>
      </c>
      <c r="B2296" s="62">
        <v>3</v>
      </c>
      <c r="C2296" s="62" t="s">
        <v>92</v>
      </c>
      <c r="D2296" s="62" t="s">
        <v>453</v>
      </c>
      <c r="E2296" s="70">
        <v>43266</v>
      </c>
      <c r="F2296" s="70">
        <v>43448</v>
      </c>
      <c r="G2296" s="63">
        <v>1</v>
      </c>
    </row>
    <row r="2297" spans="1:7" x14ac:dyDescent="0.3">
      <c r="A2297" s="60" t="s">
        <v>1932</v>
      </c>
      <c r="B2297" s="60">
        <v>2</v>
      </c>
      <c r="C2297" s="60" t="s">
        <v>92</v>
      </c>
      <c r="D2297" s="60" t="s">
        <v>453</v>
      </c>
      <c r="E2297" s="71">
        <v>43447</v>
      </c>
      <c r="F2297" s="71">
        <v>43812</v>
      </c>
      <c r="G2297" s="61">
        <v>1</v>
      </c>
    </row>
    <row r="2298" spans="1:7" x14ac:dyDescent="0.3">
      <c r="A2298" s="60" t="s">
        <v>1933</v>
      </c>
      <c r="B2298" s="60">
        <v>3</v>
      </c>
      <c r="C2298" s="60" t="s">
        <v>92</v>
      </c>
      <c r="D2298" s="60" t="s">
        <v>453</v>
      </c>
      <c r="E2298" s="70">
        <v>43447</v>
      </c>
      <c r="F2298" s="70">
        <v>43812</v>
      </c>
      <c r="G2298" s="61">
        <v>1</v>
      </c>
    </row>
    <row r="2299" spans="1:7" x14ac:dyDescent="0.3">
      <c r="A2299" s="62" t="s">
        <v>1934</v>
      </c>
      <c r="B2299" s="62">
        <v>3</v>
      </c>
      <c r="C2299" s="62" t="s">
        <v>92</v>
      </c>
      <c r="D2299" s="62" t="s">
        <v>453</v>
      </c>
      <c r="E2299" s="70">
        <v>43447</v>
      </c>
      <c r="F2299" s="70">
        <v>43812</v>
      </c>
      <c r="G2299" s="63">
        <v>1</v>
      </c>
    </row>
    <row r="2300" spans="1:7" x14ac:dyDescent="0.3">
      <c r="A2300" s="60" t="s">
        <v>1935</v>
      </c>
      <c r="B2300" s="60">
        <v>2</v>
      </c>
      <c r="C2300" s="60" t="s">
        <v>92</v>
      </c>
      <c r="D2300" s="60" t="s">
        <v>453</v>
      </c>
      <c r="E2300" s="71">
        <v>43447</v>
      </c>
      <c r="F2300" s="71">
        <v>43616</v>
      </c>
      <c r="G2300" s="61">
        <v>1</v>
      </c>
    </row>
    <row r="2301" spans="1:7" x14ac:dyDescent="0.3">
      <c r="A2301" s="62" t="s">
        <v>1936</v>
      </c>
      <c r="B2301" s="62">
        <v>3</v>
      </c>
      <c r="C2301" s="62" t="s">
        <v>92</v>
      </c>
      <c r="D2301" s="62" t="s">
        <v>453</v>
      </c>
      <c r="E2301" s="70">
        <v>43447</v>
      </c>
      <c r="F2301" s="70">
        <v>43542</v>
      </c>
      <c r="G2301" s="63">
        <v>1</v>
      </c>
    </row>
    <row r="2302" spans="1:7" x14ac:dyDescent="0.3">
      <c r="A2302" s="60" t="s">
        <v>1937</v>
      </c>
      <c r="B2302" s="60">
        <v>3</v>
      </c>
      <c r="C2302" s="60" t="s">
        <v>92</v>
      </c>
      <c r="D2302" s="60" t="s">
        <v>453</v>
      </c>
      <c r="E2302" s="70">
        <v>43525</v>
      </c>
      <c r="F2302" s="70">
        <v>43616</v>
      </c>
      <c r="G2302" s="61">
        <v>1</v>
      </c>
    </row>
    <row r="2303" spans="1:7" x14ac:dyDescent="0.3">
      <c r="A2303" s="60" t="s">
        <v>1938</v>
      </c>
      <c r="B2303" s="60">
        <v>2</v>
      </c>
      <c r="C2303" s="60" t="s">
        <v>92</v>
      </c>
      <c r="D2303" s="60" t="s">
        <v>453</v>
      </c>
      <c r="E2303" s="71">
        <v>43525</v>
      </c>
      <c r="F2303" s="71">
        <v>43616</v>
      </c>
      <c r="G2303" s="61">
        <v>1</v>
      </c>
    </row>
    <row r="2304" spans="1:7" x14ac:dyDescent="0.3">
      <c r="A2304" s="62" t="s">
        <v>1939</v>
      </c>
      <c r="B2304" s="62">
        <v>3</v>
      </c>
      <c r="C2304" s="62" t="s">
        <v>92</v>
      </c>
      <c r="D2304" s="62" t="s">
        <v>453</v>
      </c>
      <c r="E2304" s="70">
        <v>43525</v>
      </c>
      <c r="F2304" s="70">
        <v>43616</v>
      </c>
      <c r="G2304" s="63">
        <v>1</v>
      </c>
    </row>
    <row r="2305" spans="1:7" x14ac:dyDescent="0.3">
      <c r="A2305" s="60" t="s">
        <v>1940</v>
      </c>
      <c r="B2305" s="60">
        <v>3</v>
      </c>
      <c r="C2305" s="60" t="s">
        <v>92</v>
      </c>
      <c r="D2305" s="60" t="s">
        <v>453</v>
      </c>
      <c r="E2305" s="70">
        <v>43525</v>
      </c>
      <c r="F2305" s="70">
        <v>43616</v>
      </c>
      <c r="G2305" s="61">
        <v>1</v>
      </c>
    </row>
    <row r="2306" spans="1:7" x14ac:dyDescent="0.3">
      <c r="A2306" s="60" t="s">
        <v>1941</v>
      </c>
      <c r="B2306" s="60">
        <v>2</v>
      </c>
      <c r="C2306" s="60" t="s">
        <v>92</v>
      </c>
      <c r="D2306" s="60" t="s">
        <v>453</v>
      </c>
      <c r="E2306" s="71">
        <v>43525</v>
      </c>
      <c r="F2306" s="71">
        <v>43616</v>
      </c>
      <c r="G2306" s="61">
        <v>1</v>
      </c>
    </row>
    <row r="2307" spans="1:7" x14ac:dyDescent="0.3">
      <c r="A2307" s="62" t="s">
        <v>1942</v>
      </c>
      <c r="B2307" s="62">
        <v>3</v>
      </c>
      <c r="C2307" s="62" t="s">
        <v>92</v>
      </c>
      <c r="D2307" s="62" t="s">
        <v>453</v>
      </c>
      <c r="E2307" s="70">
        <v>43525</v>
      </c>
      <c r="F2307" s="70">
        <v>43616</v>
      </c>
      <c r="G2307" s="63">
        <v>1</v>
      </c>
    </row>
    <row r="2308" spans="1:7" x14ac:dyDescent="0.3">
      <c r="A2308" s="60" t="s">
        <v>1943</v>
      </c>
      <c r="B2308" s="60">
        <v>3</v>
      </c>
      <c r="C2308" s="60" t="s">
        <v>92</v>
      </c>
      <c r="D2308" s="60" t="s">
        <v>453</v>
      </c>
      <c r="E2308" s="70">
        <v>43525</v>
      </c>
      <c r="F2308" s="70">
        <v>43616</v>
      </c>
      <c r="G2308" s="61">
        <v>1</v>
      </c>
    </row>
    <row r="2309" spans="1:7" x14ac:dyDescent="0.3">
      <c r="A2309" s="60" t="s">
        <v>1944</v>
      </c>
      <c r="B2309" s="60">
        <v>2</v>
      </c>
      <c r="C2309" s="60" t="s">
        <v>92</v>
      </c>
      <c r="D2309" s="60" t="s">
        <v>453</v>
      </c>
      <c r="E2309" s="71">
        <v>43525</v>
      </c>
      <c r="F2309" s="71">
        <v>43812</v>
      </c>
      <c r="G2309" s="61">
        <v>1</v>
      </c>
    </row>
    <row r="2310" spans="1:7" x14ac:dyDescent="0.3">
      <c r="A2310" s="62" t="s">
        <v>1945</v>
      </c>
      <c r="B2310" s="62">
        <v>3</v>
      </c>
      <c r="C2310" s="62" t="s">
        <v>92</v>
      </c>
      <c r="D2310" s="62" t="s">
        <v>453</v>
      </c>
      <c r="E2310" s="70">
        <v>43525</v>
      </c>
      <c r="F2310" s="70">
        <v>43812</v>
      </c>
      <c r="G2310" s="63">
        <v>1</v>
      </c>
    </row>
    <row r="2311" spans="1:7" x14ac:dyDescent="0.3">
      <c r="A2311" s="60" t="s">
        <v>1946</v>
      </c>
      <c r="B2311" s="60">
        <v>3</v>
      </c>
      <c r="C2311" s="60" t="s">
        <v>92</v>
      </c>
      <c r="D2311" s="60" t="s">
        <v>453</v>
      </c>
      <c r="E2311" s="70">
        <v>43525</v>
      </c>
      <c r="F2311" s="70">
        <v>43812</v>
      </c>
      <c r="G2311" s="61">
        <v>1</v>
      </c>
    </row>
    <row r="2312" spans="1:7" x14ac:dyDescent="0.3">
      <c r="A2312" s="60" t="s">
        <v>1947</v>
      </c>
      <c r="B2312" s="60">
        <v>2</v>
      </c>
      <c r="C2312" s="60" t="s">
        <v>92</v>
      </c>
      <c r="D2312" s="59" t="s">
        <v>453</v>
      </c>
      <c r="E2312" s="71">
        <v>43727</v>
      </c>
      <c r="F2312" s="71">
        <v>43903</v>
      </c>
      <c r="G2312" s="61">
        <v>1</v>
      </c>
    </row>
    <row r="2313" spans="1:7" x14ac:dyDescent="0.3">
      <c r="A2313" s="62" t="s">
        <v>1948</v>
      </c>
      <c r="B2313" s="62">
        <v>3</v>
      </c>
      <c r="C2313" s="62" t="s">
        <v>92</v>
      </c>
      <c r="D2313" s="62" t="s">
        <v>453</v>
      </c>
      <c r="E2313" s="70">
        <v>43727</v>
      </c>
      <c r="F2313" s="70">
        <v>43903</v>
      </c>
      <c r="G2313" s="63">
        <v>1</v>
      </c>
    </row>
    <row r="2314" spans="1:7" x14ac:dyDescent="0.3">
      <c r="A2314" s="60" t="s">
        <v>1949</v>
      </c>
      <c r="B2314" s="60">
        <v>3</v>
      </c>
      <c r="C2314" s="60" t="s">
        <v>92</v>
      </c>
      <c r="D2314" s="60" t="s">
        <v>453</v>
      </c>
      <c r="E2314" s="70">
        <v>43727</v>
      </c>
      <c r="F2314" s="70">
        <v>43903</v>
      </c>
      <c r="G2314" s="61">
        <v>1</v>
      </c>
    </row>
    <row r="2315" spans="1:7" x14ac:dyDescent="0.3">
      <c r="A2315" s="62" t="s">
        <v>1950</v>
      </c>
      <c r="B2315" s="62">
        <v>2</v>
      </c>
      <c r="C2315" s="62" t="s">
        <v>92</v>
      </c>
      <c r="D2315" s="62" t="s">
        <v>453</v>
      </c>
      <c r="E2315" s="71">
        <v>43633</v>
      </c>
      <c r="F2315" s="71">
        <v>43721</v>
      </c>
      <c r="G2315" s="63">
        <v>1</v>
      </c>
    </row>
    <row r="2316" spans="1:7" x14ac:dyDescent="0.3">
      <c r="A2316" s="60" t="s">
        <v>1951</v>
      </c>
      <c r="B2316" s="60">
        <v>3</v>
      </c>
      <c r="C2316" s="60" t="s">
        <v>92</v>
      </c>
      <c r="D2316" s="60" t="s">
        <v>453</v>
      </c>
      <c r="E2316" s="70">
        <v>43633</v>
      </c>
      <c r="F2316" s="70">
        <v>43721</v>
      </c>
      <c r="G2316" s="61">
        <v>1</v>
      </c>
    </row>
    <row r="2317" spans="1:7" x14ac:dyDescent="0.3">
      <c r="A2317" s="60" t="s">
        <v>1952</v>
      </c>
      <c r="B2317" s="60">
        <v>3</v>
      </c>
      <c r="C2317" s="60" t="s">
        <v>92</v>
      </c>
      <c r="D2317" s="60" t="s">
        <v>453</v>
      </c>
      <c r="E2317" s="70">
        <v>43633</v>
      </c>
      <c r="F2317" s="70">
        <v>43721</v>
      </c>
      <c r="G2317" s="61">
        <v>1</v>
      </c>
    </row>
    <row r="2318" spans="1:7" x14ac:dyDescent="0.3">
      <c r="A2318" s="62" t="s">
        <v>1953</v>
      </c>
      <c r="B2318" s="62">
        <v>2</v>
      </c>
      <c r="C2318" s="62" t="s">
        <v>92</v>
      </c>
      <c r="D2318" s="62" t="s">
        <v>453</v>
      </c>
      <c r="E2318" s="71">
        <v>43727</v>
      </c>
      <c r="F2318" s="71">
        <v>43903</v>
      </c>
      <c r="G2318" s="63">
        <v>1</v>
      </c>
    </row>
    <row r="2319" spans="1:7" x14ac:dyDescent="0.3">
      <c r="A2319" s="60" t="s">
        <v>1954</v>
      </c>
      <c r="B2319" s="60">
        <v>3</v>
      </c>
      <c r="C2319" s="60" t="s">
        <v>92</v>
      </c>
      <c r="D2319" s="60" t="s">
        <v>453</v>
      </c>
      <c r="E2319" s="70">
        <v>43727</v>
      </c>
      <c r="F2319" s="70">
        <v>43903</v>
      </c>
      <c r="G2319" s="61">
        <v>1</v>
      </c>
    </row>
    <row r="2320" spans="1:7" x14ac:dyDescent="0.3">
      <c r="A2320" s="60" t="s">
        <v>1955</v>
      </c>
      <c r="B2320" s="60">
        <v>3</v>
      </c>
      <c r="C2320" s="60" t="s">
        <v>92</v>
      </c>
      <c r="D2320" s="60" t="s">
        <v>453</v>
      </c>
      <c r="E2320" s="70">
        <v>43727</v>
      </c>
      <c r="F2320" s="70">
        <v>43903</v>
      </c>
      <c r="G2320" s="61">
        <v>1</v>
      </c>
    </row>
    <row r="2321" spans="1:7" x14ac:dyDescent="0.3">
      <c r="A2321" s="62" t="s">
        <v>1956</v>
      </c>
      <c r="B2321" s="62">
        <v>2</v>
      </c>
      <c r="C2321" s="62" t="s">
        <v>92</v>
      </c>
      <c r="D2321" s="62" t="s">
        <v>453</v>
      </c>
      <c r="E2321" s="71">
        <v>43815</v>
      </c>
      <c r="F2321" s="71">
        <v>43903</v>
      </c>
      <c r="G2321" s="63">
        <v>1</v>
      </c>
    </row>
    <row r="2322" spans="1:7" x14ac:dyDescent="0.3">
      <c r="A2322" s="60" t="s">
        <v>1957</v>
      </c>
      <c r="B2322" s="60">
        <v>3</v>
      </c>
      <c r="C2322" s="60" t="s">
        <v>92</v>
      </c>
      <c r="D2322" s="60" t="s">
        <v>453</v>
      </c>
      <c r="E2322" s="70">
        <v>43815</v>
      </c>
      <c r="F2322" s="70">
        <v>43903</v>
      </c>
      <c r="G2322" s="61">
        <v>1</v>
      </c>
    </row>
    <row r="2323" spans="1:7" x14ac:dyDescent="0.3">
      <c r="A2323" s="62" t="s">
        <v>1958</v>
      </c>
      <c r="B2323" s="62">
        <v>3</v>
      </c>
      <c r="C2323" s="62" t="s">
        <v>92</v>
      </c>
      <c r="D2323" s="62" t="s">
        <v>453</v>
      </c>
      <c r="E2323" s="70">
        <v>43815</v>
      </c>
      <c r="F2323" s="70">
        <v>43903</v>
      </c>
      <c r="G2323" s="63">
        <v>1</v>
      </c>
    </row>
    <row r="2324" spans="1:7" x14ac:dyDescent="0.3">
      <c r="A2324" s="60"/>
      <c r="B2324" s="60">
        <v>1</v>
      </c>
      <c r="C2324" s="60" t="s">
        <v>92</v>
      </c>
      <c r="D2324" s="60" t="s">
        <v>453</v>
      </c>
      <c r="E2324" s="71">
        <v>43447</v>
      </c>
      <c r="F2324" s="71">
        <v>45272</v>
      </c>
      <c r="G2324" s="61">
        <v>0.99</v>
      </c>
    </row>
    <row r="2325" spans="1:7" x14ac:dyDescent="0.3">
      <c r="A2325" s="60" t="s">
        <v>1959</v>
      </c>
      <c r="B2325" s="60">
        <v>2</v>
      </c>
      <c r="C2325" s="60" t="s">
        <v>92</v>
      </c>
      <c r="D2325" s="60" t="s">
        <v>453</v>
      </c>
      <c r="E2325" s="71">
        <v>43525</v>
      </c>
      <c r="F2325" s="71">
        <v>45272</v>
      </c>
      <c r="G2325" s="61">
        <v>0.99</v>
      </c>
    </row>
    <row r="2326" spans="1:7" x14ac:dyDescent="0.3">
      <c r="A2326" s="60" t="s">
        <v>1960</v>
      </c>
      <c r="B2326" s="60">
        <v>3</v>
      </c>
      <c r="C2326" s="60" t="s">
        <v>92</v>
      </c>
      <c r="D2326" s="60" t="s">
        <v>453</v>
      </c>
      <c r="E2326" s="70">
        <v>43525</v>
      </c>
      <c r="F2326" s="70">
        <v>43889</v>
      </c>
      <c r="G2326" s="61">
        <v>1</v>
      </c>
    </row>
    <row r="2327" spans="1:7" x14ac:dyDescent="0.3">
      <c r="A2327" s="62" t="s">
        <v>1961</v>
      </c>
      <c r="B2327" s="62">
        <v>3</v>
      </c>
      <c r="C2327" s="62" t="s">
        <v>92</v>
      </c>
      <c r="D2327" s="62" t="s">
        <v>453</v>
      </c>
      <c r="E2327" s="70">
        <v>43525</v>
      </c>
      <c r="F2327" s="70">
        <v>43983</v>
      </c>
      <c r="G2327" s="63">
        <v>1</v>
      </c>
    </row>
    <row r="2328" spans="1:7" x14ac:dyDescent="0.3">
      <c r="A2328" s="60" t="s">
        <v>1962</v>
      </c>
      <c r="B2328" s="60">
        <v>3</v>
      </c>
      <c r="C2328" s="60" t="s">
        <v>92</v>
      </c>
      <c r="D2328" s="60" t="s">
        <v>627</v>
      </c>
      <c r="E2328" s="70">
        <v>43915</v>
      </c>
      <c r="F2328" s="70">
        <v>45272</v>
      </c>
      <c r="G2328" s="61">
        <v>1</v>
      </c>
    </row>
    <row r="2329" spans="1:7" x14ac:dyDescent="0.3">
      <c r="A2329" s="60" t="s">
        <v>1963</v>
      </c>
      <c r="B2329" s="60">
        <v>2</v>
      </c>
      <c r="C2329" s="60" t="s">
        <v>92</v>
      </c>
      <c r="D2329" s="60" t="s">
        <v>453</v>
      </c>
      <c r="E2329" s="71">
        <v>43525</v>
      </c>
      <c r="F2329" s="71">
        <v>44631</v>
      </c>
      <c r="G2329" s="61">
        <v>1</v>
      </c>
    </row>
    <row r="2330" spans="1:7" x14ac:dyDescent="0.3">
      <c r="A2330" s="60" t="s">
        <v>1964</v>
      </c>
      <c r="B2330" s="60">
        <v>3</v>
      </c>
      <c r="C2330" s="60" t="s">
        <v>92</v>
      </c>
      <c r="D2330" s="60" t="s">
        <v>453</v>
      </c>
      <c r="E2330" s="70">
        <v>43525</v>
      </c>
      <c r="F2330" s="70">
        <v>43889</v>
      </c>
      <c r="G2330" s="61">
        <v>1</v>
      </c>
    </row>
    <row r="2331" spans="1:7" x14ac:dyDescent="0.3">
      <c r="A2331" s="60" t="s">
        <v>1965</v>
      </c>
      <c r="B2331" s="60">
        <v>3</v>
      </c>
      <c r="C2331" s="60" t="s">
        <v>92</v>
      </c>
      <c r="D2331" s="60" t="s">
        <v>453</v>
      </c>
      <c r="E2331" s="70">
        <v>43525</v>
      </c>
      <c r="F2331" s="70">
        <v>44089</v>
      </c>
      <c r="G2331" s="61">
        <v>1</v>
      </c>
    </row>
    <row r="2332" spans="1:7" x14ac:dyDescent="0.3">
      <c r="A2332" s="62" t="s">
        <v>1966</v>
      </c>
      <c r="B2332" s="62">
        <v>3</v>
      </c>
      <c r="C2332" s="62" t="s">
        <v>92</v>
      </c>
      <c r="D2332" s="62" t="s">
        <v>627</v>
      </c>
      <c r="E2332" s="70">
        <v>44179</v>
      </c>
      <c r="F2332" s="70">
        <v>44631</v>
      </c>
      <c r="G2332" s="63">
        <v>1</v>
      </c>
    </row>
    <row r="2333" spans="1:7" x14ac:dyDescent="0.3">
      <c r="A2333" s="60" t="s">
        <v>1967</v>
      </c>
      <c r="B2333" s="60">
        <v>2</v>
      </c>
      <c r="C2333" s="60" t="s">
        <v>92</v>
      </c>
      <c r="D2333" s="60" t="s">
        <v>453</v>
      </c>
      <c r="E2333" s="71">
        <v>43525</v>
      </c>
      <c r="F2333" s="71">
        <v>45191</v>
      </c>
      <c r="G2333" s="61">
        <v>0.99</v>
      </c>
    </row>
    <row r="2334" spans="1:7" x14ac:dyDescent="0.3">
      <c r="A2334" s="62" t="s">
        <v>1968</v>
      </c>
      <c r="B2334" s="62">
        <v>3</v>
      </c>
      <c r="C2334" s="62" t="s">
        <v>92</v>
      </c>
      <c r="D2334" s="62" t="s">
        <v>453</v>
      </c>
      <c r="E2334" s="70">
        <v>43525</v>
      </c>
      <c r="F2334" s="70">
        <v>43889</v>
      </c>
      <c r="G2334" s="63">
        <v>1</v>
      </c>
    </row>
    <row r="2335" spans="1:7" x14ac:dyDescent="0.3">
      <c r="A2335" s="60" t="s">
        <v>1969</v>
      </c>
      <c r="B2335" s="60">
        <v>3</v>
      </c>
      <c r="C2335" s="60" t="s">
        <v>92</v>
      </c>
      <c r="D2335" s="60" t="s">
        <v>453</v>
      </c>
      <c r="E2335" s="70">
        <v>43727</v>
      </c>
      <c r="F2335" s="70">
        <v>43903</v>
      </c>
      <c r="G2335" s="61">
        <v>1</v>
      </c>
    </row>
    <row r="2336" spans="1:7" x14ac:dyDescent="0.3">
      <c r="A2336" s="62" t="s">
        <v>1970</v>
      </c>
      <c r="B2336" s="62">
        <v>3</v>
      </c>
      <c r="C2336" s="62" t="s">
        <v>92</v>
      </c>
      <c r="D2336" s="62" t="s">
        <v>627</v>
      </c>
      <c r="E2336" s="70">
        <v>44267</v>
      </c>
      <c r="F2336" s="70">
        <v>45191</v>
      </c>
      <c r="G2336" s="63">
        <v>1</v>
      </c>
    </row>
    <row r="2337" spans="1:7" x14ac:dyDescent="0.3">
      <c r="A2337" s="60" t="s">
        <v>1971</v>
      </c>
      <c r="B2337" s="60">
        <v>2</v>
      </c>
      <c r="C2337" s="60" t="s">
        <v>92</v>
      </c>
      <c r="D2337" s="60" t="s">
        <v>453</v>
      </c>
      <c r="E2337" s="71">
        <v>43525</v>
      </c>
      <c r="F2337" s="71">
        <v>43721</v>
      </c>
      <c r="G2337" s="61">
        <v>1</v>
      </c>
    </row>
    <row r="2338" spans="1:7" x14ac:dyDescent="0.3">
      <c r="A2338" s="60" t="s">
        <v>1972</v>
      </c>
      <c r="B2338" s="60">
        <v>3</v>
      </c>
      <c r="C2338" s="60" t="s">
        <v>92</v>
      </c>
      <c r="D2338" s="60" t="s">
        <v>453</v>
      </c>
      <c r="E2338" s="70">
        <v>43525</v>
      </c>
      <c r="F2338" s="70">
        <v>43721</v>
      </c>
      <c r="G2338" s="61">
        <v>1</v>
      </c>
    </row>
    <row r="2339" spans="1:7" x14ac:dyDescent="0.3">
      <c r="A2339" s="59" t="s">
        <v>1973</v>
      </c>
      <c r="B2339" s="62">
        <v>3</v>
      </c>
      <c r="C2339" s="62" t="s">
        <v>92</v>
      </c>
      <c r="D2339" s="59" t="s">
        <v>453</v>
      </c>
      <c r="E2339" s="70">
        <v>43525</v>
      </c>
      <c r="F2339" s="70">
        <v>43721</v>
      </c>
      <c r="G2339" s="63">
        <v>1</v>
      </c>
    </row>
    <row r="2340" spans="1:7" x14ac:dyDescent="0.3">
      <c r="A2340" s="62" t="s">
        <v>1974</v>
      </c>
      <c r="B2340" s="62">
        <v>2</v>
      </c>
      <c r="C2340" s="62" t="s">
        <v>92</v>
      </c>
      <c r="D2340" s="62" t="s">
        <v>453</v>
      </c>
      <c r="E2340" s="71">
        <v>43447</v>
      </c>
      <c r="F2340" s="71">
        <v>43721</v>
      </c>
      <c r="G2340" s="63">
        <v>1</v>
      </c>
    </row>
    <row r="2341" spans="1:7" x14ac:dyDescent="0.3">
      <c r="A2341" s="60" t="s">
        <v>1975</v>
      </c>
      <c r="B2341" s="60">
        <v>3</v>
      </c>
      <c r="C2341" s="60" t="s">
        <v>92</v>
      </c>
      <c r="D2341" s="60" t="s">
        <v>453</v>
      </c>
      <c r="E2341" s="70">
        <v>43447</v>
      </c>
      <c r="F2341" s="70">
        <v>43721</v>
      </c>
      <c r="G2341" s="61">
        <v>1</v>
      </c>
    </row>
    <row r="2342" spans="1:7" x14ac:dyDescent="0.3">
      <c r="A2342" s="60" t="s">
        <v>1976</v>
      </c>
      <c r="B2342" s="60">
        <v>2</v>
      </c>
      <c r="C2342" s="60" t="s">
        <v>92</v>
      </c>
      <c r="D2342" s="60" t="s">
        <v>453</v>
      </c>
      <c r="E2342" s="71">
        <v>43525</v>
      </c>
      <c r="F2342" s="71">
        <v>43812</v>
      </c>
      <c r="G2342" s="61">
        <v>1</v>
      </c>
    </row>
    <row r="2343" spans="1:7" x14ac:dyDescent="0.3">
      <c r="A2343" s="62" t="s">
        <v>1977</v>
      </c>
      <c r="B2343" s="62">
        <v>3</v>
      </c>
      <c r="C2343" s="62" t="s">
        <v>92</v>
      </c>
      <c r="D2343" s="62" t="s">
        <v>453</v>
      </c>
      <c r="E2343" s="70">
        <v>43525</v>
      </c>
      <c r="F2343" s="70">
        <v>43812</v>
      </c>
      <c r="G2343" s="63">
        <v>1</v>
      </c>
    </row>
    <row r="2344" spans="1:7" x14ac:dyDescent="0.3">
      <c r="A2344" s="60" t="s">
        <v>1978</v>
      </c>
      <c r="B2344" s="60">
        <v>3</v>
      </c>
      <c r="C2344" s="60" t="s">
        <v>92</v>
      </c>
      <c r="D2344" s="60" t="s">
        <v>453</v>
      </c>
      <c r="E2344" s="70">
        <v>43525</v>
      </c>
      <c r="F2344" s="70">
        <v>43812</v>
      </c>
      <c r="G2344" s="61">
        <v>1</v>
      </c>
    </row>
    <row r="2345" spans="1:7" x14ac:dyDescent="0.3">
      <c r="A2345" s="60" t="s">
        <v>1979</v>
      </c>
      <c r="B2345" s="60">
        <v>2</v>
      </c>
      <c r="C2345" s="60" t="s">
        <v>92</v>
      </c>
      <c r="D2345" s="60" t="s">
        <v>453</v>
      </c>
      <c r="E2345" s="71">
        <v>43727</v>
      </c>
      <c r="F2345" s="71">
        <v>43903</v>
      </c>
      <c r="G2345" s="61">
        <v>1</v>
      </c>
    </row>
    <row r="2346" spans="1:7" x14ac:dyDescent="0.3">
      <c r="A2346" s="62" t="s">
        <v>1980</v>
      </c>
      <c r="B2346" s="62">
        <v>3</v>
      </c>
      <c r="C2346" s="62" t="s">
        <v>92</v>
      </c>
      <c r="D2346" s="62" t="s">
        <v>453</v>
      </c>
      <c r="E2346" s="70">
        <v>43727</v>
      </c>
      <c r="F2346" s="70">
        <v>43903</v>
      </c>
      <c r="G2346" s="63">
        <v>1</v>
      </c>
    </row>
    <row r="2347" spans="1:7" x14ac:dyDescent="0.3">
      <c r="A2347" s="60" t="s">
        <v>1981</v>
      </c>
      <c r="B2347" s="60">
        <v>3</v>
      </c>
      <c r="C2347" s="60" t="s">
        <v>92</v>
      </c>
      <c r="D2347" s="60" t="s">
        <v>453</v>
      </c>
      <c r="E2347" s="70">
        <v>43727</v>
      </c>
      <c r="F2347" s="70">
        <v>43903</v>
      </c>
      <c r="G2347" s="61">
        <v>1</v>
      </c>
    </row>
    <row r="2348" spans="1:7" x14ac:dyDescent="0.3">
      <c r="A2348" s="60" t="s">
        <v>1982</v>
      </c>
      <c r="B2348" s="60">
        <v>2</v>
      </c>
      <c r="C2348" s="60" t="s">
        <v>92</v>
      </c>
      <c r="D2348" s="60" t="s">
        <v>453</v>
      </c>
      <c r="E2348" s="71">
        <v>43447</v>
      </c>
      <c r="F2348" s="71">
        <v>43634</v>
      </c>
      <c r="G2348" s="61">
        <v>1</v>
      </c>
    </row>
    <row r="2349" spans="1:7" x14ac:dyDescent="0.3">
      <c r="A2349" s="62" t="s">
        <v>1983</v>
      </c>
      <c r="B2349" s="62">
        <v>3</v>
      </c>
      <c r="C2349" s="62" t="s">
        <v>92</v>
      </c>
      <c r="D2349" s="62" t="s">
        <v>453</v>
      </c>
      <c r="E2349" s="70">
        <v>43447</v>
      </c>
      <c r="F2349" s="70">
        <v>43634</v>
      </c>
      <c r="G2349" s="63">
        <v>1</v>
      </c>
    </row>
    <row r="2350" spans="1:7" x14ac:dyDescent="0.3">
      <c r="A2350" s="60" t="s">
        <v>1984</v>
      </c>
      <c r="B2350" s="60">
        <v>3</v>
      </c>
      <c r="C2350" s="60" t="s">
        <v>92</v>
      </c>
      <c r="D2350" s="60" t="s">
        <v>453</v>
      </c>
      <c r="E2350" s="70">
        <v>43447</v>
      </c>
      <c r="F2350" s="70">
        <v>43634</v>
      </c>
      <c r="G2350" s="61">
        <v>1</v>
      </c>
    </row>
    <row r="2351" spans="1:7" x14ac:dyDescent="0.3">
      <c r="A2351" s="60" t="s">
        <v>1985</v>
      </c>
      <c r="B2351" s="60">
        <v>2</v>
      </c>
      <c r="C2351" s="60" t="s">
        <v>92</v>
      </c>
      <c r="D2351" s="60" t="s">
        <v>453</v>
      </c>
      <c r="E2351" s="71">
        <v>43447</v>
      </c>
      <c r="F2351" s="71">
        <v>43634</v>
      </c>
      <c r="G2351" s="61">
        <v>1</v>
      </c>
    </row>
    <row r="2352" spans="1:7" x14ac:dyDescent="0.3">
      <c r="A2352" s="62" t="s">
        <v>1986</v>
      </c>
      <c r="B2352" s="62">
        <v>3</v>
      </c>
      <c r="C2352" s="62" t="s">
        <v>92</v>
      </c>
      <c r="D2352" s="62" t="s">
        <v>453</v>
      </c>
      <c r="E2352" s="70">
        <v>43447</v>
      </c>
      <c r="F2352" s="70">
        <v>43634</v>
      </c>
      <c r="G2352" s="63">
        <v>1</v>
      </c>
    </row>
    <row r="2353" spans="1:7" x14ac:dyDescent="0.3">
      <c r="A2353" s="60" t="s">
        <v>1987</v>
      </c>
      <c r="B2353" s="60">
        <v>2</v>
      </c>
      <c r="C2353" s="60" t="s">
        <v>92</v>
      </c>
      <c r="D2353" s="60" t="s">
        <v>453</v>
      </c>
      <c r="E2353" s="71">
        <v>43727</v>
      </c>
      <c r="F2353" s="71">
        <v>43903</v>
      </c>
      <c r="G2353" s="61">
        <v>1</v>
      </c>
    </row>
    <row r="2354" spans="1:7" x14ac:dyDescent="0.3">
      <c r="A2354" s="60" t="s">
        <v>1988</v>
      </c>
      <c r="B2354" s="60">
        <v>3</v>
      </c>
      <c r="C2354" s="60" t="s">
        <v>92</v>
      </c>
      <c r="D2354" s="60" t="s">
        <v>453</v>
      </c>
      <c r="E2354" s="70">
        <v>43727</v>
      </c>
      <c r="F2354" s="70">
        <v>43903</v>
      </c>
      <c r="G2354" s="61">
        <v>1</v>
      </c>
    </row>
    <row r="2355" spans="1:7" x14ac:dyDescent="0.3">
      <c r="A2355" s="62" t="s">
        <v>1989</v>
      </c>
      <c r="B2355" s="62">
        <v>3</v>
      </c>
      <c r="C2355" s="62" t="s">
        <v>92</v>
      </c>
      <c r="D2355" s="62" t="s">
        <v>453</v>
      </c>
      <c r="E2355" s="70">
        <v>43727</v>
      </c>
      <c r="F2355" s="70">
        <v>43903</v>
      </c>
      <c r="G2355" s="63">
        <v>1</v>
      </c>
    </row>
    <row r="2356" spans="1:7" x14ac:dyDescent="0.3">
      <c r="A2356" s="60" t="s">
        <v>1990</v>
      </c>
      <c r="B2356" s="60">
        <v>2</v>
      </c>
      <c r="C2356" s="60" t="s">
        <v>92</v>
      </c>
      <c r="D2356" s="60" t="s">
        <v>453</v>
      </c>
      <c r="E2356" s="71">
        <v>43727</v>
      </c>
      <c r="F2356" s="71">
        <v>43903</v>
      </c>
      <c r="G2356" s="61">
        <v>1</v>
      </c>
    </row>
    <row r="2357" spans="1:7" x14ac:dyDescent="0.3">
      <c r="A2357" s="60" t="s">
        <v>1991</v>
      </c>
      <c r="B2357" s="60">
        <v>3</v>
      </c>
      <c r="C2357" s="60" t="s">
        <v>92</v>
      </c>
      <c r="D2357" s="60" t="s">
        <v>453</v>
      </c>
      <c r="E2357" s="70">
        <v>43727</v>
      </c>
      <c r="F2357" s="70">
        <v>43903</v>
      </c>
      <c r="G2357" s="61">
        <v>1</v>
      </c>
    </row>
    <row r="2358" spans="1:7" x14ac:dyDescent="0.3">
      <c r="A2358" s="60" t="s">
        <v>1992</v>
      </c>
      <c r="B2358" s="60">
        <v>3</v>
      </c>
      <c r="C2358" s="60" t="s">
        <v>92</v>
      </c>
      <c r="D2358" s="59" t="s">
        <v>453</v>
      </c>
      <c r="E2358" s="70">
        <v>43727</v>
      </c>
      <c r="F2358" s="70">
        <v>43903</v>
      </c>
      <c r="G2358" s="61">
        <v>1</v>
      </c>
    </row>
    <row r="2359" spans="1:7" x14ac:dyDescent="0.3">
      <c r="A2359" s="62" t="s">
        <v>1993</v>
      </c>
      <c r="B2359" s="62">
        <v>2</v>
      </c>
      <c r="C2359" s="62" t="s">
        <v>92</v>
      </c>
      <c r="D2359" s="62" t="s">
        <v>453</v>
      </c>
      <c r="E2359" s="71">
        <v>43727</v>
      </c>
      <c r="F2359" s="71">
        <v>43903</v>
      </c>
      <c r="G2359" s="63">
        <v>1</v>
      </c>
    </row>
    <row r="2360" spans="1:7" x14ac:dyDescent="0.3">
      <c r="A2360" s="60" t="s">
        <v>1994</v>
      </c>
      <c r="B2360" s="60">
        <v>3</v>
      </c>
      <c r="C2360" s="60" t="s">
        <v>92</v>
      </c>
      <c r="D2360" s="60" t="s">
        <v>453</v>
      </c>
      <c r="E2360" s="70">
        <v>43727</v>
      </c>
      <c r="F2360" s="70">
        <v>43903</v>
      </c>
      <c r="G2360" s="61">
        <v>1</v>
      </c>
    </row>
    <row r="2361" spans="1:7" x14ac:dyDescent="0.3">
      <c r="A2361" s="60" t="s">
        <v>1995</v>
      </c>
      <c r="B2361" s="60">
        <v>3</v>
      </c>
      <c r="C2361" s="60" t="s">
        <v>92</v>
      </c>
      <c r="D2361" s="60" t="s">
        <v>453</v>
      </c>
      <c r="E2361" s="70">
        <v>43727</v>
      </c>
      <c r="F2361" s="70">
        <v>43903</v>
      </c>
      <c r="G2361" s="61">
        <v>1</v>
      </c>
    </row>
    <row r="2362" spans="1:7" x14ac:dyDescent="0.3">
      <c r="A2362" s="59" t="s">
        <v>1996</v>
      </c>
      <c r="B2362" s="62">
        <v>2</v>
      </c>
      <c r="C2362" s="62" t="s">
        <v>92</v>
      </c>
      <c r="D2362" s="59" t="s">
        <v>453</v>
      </c>
      <c r="E2362" s="71">
        <v>43727</v>
      </c>
      <c r="F2362" s="71">
        <v>43903</v>
      </c>
      <c r="G2362" s="63">
        <v>1</v>
      </c>
    </row>
    <row r="2363" spans="1:7" x14ac:dyDescent="0.3">
      <c r="A2363" s="62" t="s">
        <v>1997</v>
      </c>
      <c r="B2363" s="62">
        <v>3</v>
      </c>
      <c r="C2363" s="62" t="s">
        <v>92</v>
      </c>
      <c r="D2363" s="62" t="s">
        <v>453</v>
      </c>
      <c r="E2363" s="70">
        <v>43727</v>
      </c>
      <c r="F2363" s="70">
        <v>43903</v>
      </c>
      <c r="G2363" s="63">
        <v>1</v>
      </c>
    </row>
    <row r="2364" spans="1:7" x14ac:dyDescent="0.3">
      <c r="A2364" s="60" t="s">
        <v>1998</v>
      </c>
      <c r="B2364" s="60">
        <v>3</v>
      </c>
      <c r="C2364" s="60" t="s">
        <v>92</v>
      </c>
      <c r="D2364" s="60" t="s">
        <v>453</v>
      </c>
      <c r="E2364" s="70">
        <v>43727</v>
      </c>
      <c r="F2364" s="70">
        <v>43903</v>
      </c>
      <c r="G2364" s="61">
        <v>1</v>
      </c>
    </row>
    <row r="2365" spans="1:7" x14ac:dyDescent="0.3">
      <c r="A2365" s="60" t="s">
        <v>1999</v>
      </c>
      <c r="B2365" s="60">
        <v>2</v>
      </c>
      <c r="C2365" s="60" t="s">
        <v>92</v>
      </c>
      <c r="D2365" s="60" t="s">
        <v>453</v>
      </c>
      <c r="E2365" s="71">
        <v>43727</v>
      </c>
      <c r="F2365" s="71">
        <v>43903</v>
      </c>
      <c r="G2365" s="61">
        <v>1</v>
      </c>
    </row>
    <row r="2366" spans="1:7" x14ac:dyDescent="0.3">
      <c r="A2366" s="62" t="s">
        <v>2000</v>
      </c>
      <c r="B2366" s="62">
        <v>3</v>
      </c>
      <c r="C2366" s="62" t="s">
        <v>92</v>
      </c>
      <c r="D2366" s="62" t="s">
        <v>453</v>
      </c>
      <c r="E2366" s="70">
        <v>43727</v>
      </c>
      <c r="F2366" s="70">
        <v>43903</v>
      </c>
      <c r="G2366" s="63">
        <v>1</v>
      </c>
    </row>
    <row r="2367" spans="1:7" x14ac:dyDescent="0.3">
      <c r="A2367" s="60" t="s">
        <v>2001</v>
      </c>
      <c r="B2367" s="60">
        <v>1</v>
      </c>
      <c r="C2367" s="60" t="s">
        <v>92</v>
      </c>
      <c r="D2367" s="60" t="s">
        <v>451</v>
      </c>
      <c r="E2367" s="71">
        <v>43266</v>
      </c>
      <c r="F2367" s="71">
        <v>44826</v>
      </c>
      <c r="G2367" s="61">
        <v>1</v>
      </c>
    </row>
    <row r="2368" spans="1:7" x14ac:dyDescent="0.3">
      <c r="A2368" s="60" t="s">
        <v>2002</v>
      </c>
      <c r="B2368" s="60">
        <v>2</v>
      </c>
      <c r="C2368" s="60" t="s">
        <v>92</v>
      </c>
      <c r="D2368" s="60" t="s">
        <v>451</v>
      </c>
      <c r="E2368" s="70">
        <v>43266</v>
      </c>
      <c r="F2368" s="70">
        <v>43812</v>
      </c>
      <c r="G2368" s="61">
        <v>1</v>
      </c>
    </row>
    <row r="2369" spans="1:7" x14ac:dyDescent="0.3">
      <c r="A2369" s="62" t="s">
        <v>2003</v>
      </c>
      <c r="B2369" s="62">
        <v>2</v>
      </c>
      <c r="C2369" s="62" t="s">
        <v>92</v>
      </c>
      <c r="D2369" s="62" t="s">
        <v>453</v>
      </c>
      <c r="E2369" s="70">
        <v>43266</v>
      </c>
      <c r="F2369" s="70">
        <v>44089</v>
      </c>
      <c r="G2369" s="63">
        <v>1</v>
      </c>
    </row>
    <row r="2370" spans="1:7" x14ac:dyDescent="0.3">
      <c r="A2370" s="60" t="s">
        <v>2004</v>
      </c>
      <c r="B2370" s="60">
        <v>2</v>
      </c>
      <c r="C2370" s="60" t="s">
        <v>92</v>
      </c>
      <c r="D2370" s="60" t="s">
        <v>627</v>
      </c>
      <c r="E2370" s="70">
        <v>44004</v>
      </c>
      <c r="F2370" s="70">
        <v>44826</v>
      </c>
      <c r="G2370" s="61">
        <v>1</v>
      </c>
    </row>
    <row r="2371" spans="1:7" x14ac:dyDescent="0.3">
      <c r="A2371" s="60" t="s">
        <v>2005</v>
      </c>
      <c r="B2371" s="60">
        <v>1</v>
      </c>
      <c r="C2371" s="60" t="s">
        <v>92</v>
      </c>
      <c r="D2371" s="60" t="s">
        <v>466</v>
      </c>
      <c r="E2371" s="71">
        <v>43266</v>
      </c>
      <c r="F2371" s="71">
        <v>44826</v>
      </c>
      <c r="G2371" s="61">
        <v>1</v>
      </c>
    </row>
    <row r="2372" spans="1:7" x14ac:dyDescent="0.3">
      <c r="A2372" s="62" t="s">
        <v>434</v>
      </c>
      <c r="B2372" s="62">
        <v>2</v>
      </c>
      <c r="C2372" s="62" t="s">
        <v>92</v>
      </c>
      <c r="D2372" s="62" t="s">
        <v>466</v>
      </c>
      <c r="E2372" s="70">
        <v>43266</v>
      </c>
      <c r="F2372" s="70">
        <v>43812</v>
      </c>
      <c r="G2372" s="63">
        <v>1</v>
      </c>
    </row>
    <row r="2373" spans="1:7" x14ac:dyDescent="0.3">
      <c r="A2373" s="60" t="s">
        <v>2006</v>
      </c>
      <c r="B2373" s="60">
        <v>2</v>
      </c>
      <c r="C2373" s="60" t="s">
        <v>92</v>
      </c>
      <c r="D2373" s="60" t="s">
        <v>453</v>
      </c>
      <c r="E2373" s="70">
        <v>43266</v>
      </c>
      <c r="F2373" s="70">
        <v>43812</v>
      </c>
      <c r="G2373" s="61">
        <v>1</v>
      </c>
    </row>
    <row r="2374" spans="1:7" x14ac:dyDescent="0.3">
      <c r="A2374" s="60" t="s">
        <v>2007</v>
      </c>
      <c r="B2374" s="60">
        <v>2</v>
      </c>
      <c r="C2374" s="60" t="s">
        <v>92</v>
      </c>
      <c r="D2374" s="60" t="s">
        <v>627</v>
      </c>
      <c r="E2374" s="70">
        <v>44004</v>
      </c>
      <c r="F2374" s="70">
        <v>44826</v>
      </c>
      <c r="G2374" s="61">
        <v>1</v>
      </c>
    </row>
    <row r="2375" spans="1:7" x14ac:dyDescent="0.3">
      <c r="A2375" s="62" t="s">
        <v>2008</v>
      </c>
      <c r="B2375" s="62">
        <v>1</v>
      </c>
      <c r="C2375" s="62" t="s">
        <v>92</v>
      </c>
      <c r="D2375" s="62" t="s">
        <v>451</v>
      </c>
      <c r="E2375" s="71">
        <v>43449</v>
      </c>
      <c r="F2375" s="71">
        <v>43814</v>
      </c>
      <c r="G2375" s="63">
        <v>1</v>
      </c>
    </row>
    <row r="2376" spans="1:7" x14ac:dyDescent="0.3">
      <c r="A2376" s="60" t="s">
        <v>2009</v>
      </c>
      <c r="B2376" s="60">
        <v>2</v>
      </c>
      <c r="C2376" s="60" t="s">
        <v>92</v>
      </c>
      <c r="D2376" s="60" t="s">
        <v>451</v>
      </c>
      <c r="E2376" s="70">
        <v>43449</v>
      </c>
      <c r="F2376" s="70">
        <v>43814</v>
      </c>
      <c r="G2376" s="61">
        <v>1</v>
      </c>
    </row>
    <row r="2377" spans="1:7" x14ac:dyDescent="0.3">
      <c r="A2377" s="60" t="s">
        <v>2010</v>
      </c>
      <c r="B2377" s="60">
        <v>2</v>
      </c>
      <c r="C2377" s="60" t="s">
        <v>92</v>
      </c>
      <c r="D2377" s="60" t="s">
        <v>453</v>
      </c>
      <c r="E2377" s="70">
        <v>43449</v>
      </c>
      <c r="F2377" s="70">
        <v>43636</v>
      </c>
      <c r="G2377" s="61">
        <v>1</v>
      </c>
    </row>
    <row r="2378" spans="1:7" x14ac:dyDescent="0.3">
      <c r="A2378" s="62" t="s">
        <v>2011</v>
      </c>
      <c r="B2378" s="62">
        <v>2</v>
      </c>
      <c r="C2378" s="62" t="s">
        <v>92</v>
      </c>
      <c r="D2378" s="62" t="s">
        <v>627</v>
      </c>
      <c r="E2378" s="70">
        <v>44267</v>
      </c>
      <c r="F2378" s="70">
        <v>44826</v>
      </c>
      <c r="G2378" s="63">
        <v>1</v>
      </c>
    </row>
    <row r="2379" spans="1:7" x14ac:dyDescent="0.3">
      <c r="A2379" s="60" t="s">
        <v>2012</v>
      </c>
      <c r="B2379" s="60">
        <v>1</v>
      </c>
      <c r="C2379" s="60" t="s">
        <v>92</v>
      </c>
      <c r="D2379" s="60" t="s">
        <v>464</v>
      </c>
      <c r="E2379" s="71">
        <v>43633</v>
      </c>
      <c r="F2379" s="71">
        <v>44734</v>
      </c>
      <c r="G2379" s="61">
        <v>1</v>
      </c>
    </row>
    <row r="2380" spans="1:7" x14ac:dyDescent="0.3">
      <c r="A2380" s="60" t="s">
        <v>2013</v>
      </c>
      <c r="B2380" s="60">
        <v>2</v>
      </c>
      <c r="C2380" s="60" t="s">
        <v>92</v>
      </c>
      <c r="D2380" s="60" t="s">
        <v>464</v>
      </c>
      <c r="E2380" s="70">
        <v>43633</v>
      </c>
      <c r="F2380" s="70">
        <v>43903</v>
      </c>
      <c r="G2380" s="61">
        <v>1</v>
      </c>
    </row>
    <row r="2381" spans="1:7" x14ac:dyDescent="0.3">
      <c r="A2381" s="60" t="s">
        <v>2014</v>
      </c>
      <c r="B2381" s="60">
        <v>2</v>
      </c>
      <c r="C2381" s="60" t="s">
        <v>92</v>
      </c>
      <c r="D2381" s="60" t="s">
        <v>627</v>
      </c>
      <c r="E2381" s="70">
        <v>44091</v>
      </c>
      <c r="F2381" s="70">
        <v>44734</v>
      </c>
      <c r="G2381" s="61">
        <v>1</v>
      </c>
    </row>
    <row r="2382" spans="1:7" x14ac:dyDescent="0.3">
      <c r="A2382" s="62" t="s">
        <v>2015</v>
      </c>
      <c r="B2382" s="62">
        <v>1</v>
      </c>
      <c r="C2382" s="62" t="s">
        <v>92</v>
      </c>
      <c r="D2382" s="62" t="s">
        <v>448</v>
      </c>
      <c r="E2382" s="70">
        <v>43349</v>
      </c>
      <c r="F2382" s="70">
        <v>43630</v>
      </c>
      <c r="G2382" s="63">
        <v>1</v>
      </c>
    </row>
    <row r="2383" spans="1:7" x14ac:dyDescent="0.3">
      <c r="A2383" s="60" t="s">
        <v>2016</v>
      </c>
      <c r="B2383" s="60">
        <v>1</v>
      </c>
      <c r="C2383" s="60" t="s">
        <v>92</v>
      </c>
      <c r="D2383" s="60" t="s">
        <v>448</v>
      </c>
      <c r="E2383" s="70">
        <v>43727</v>
      </c>
      <c r="F2383" s="70">
        <v>44088</v>
      </c>
      <c r="G2383" s="61">
        <v>1</v>
      </c>
    </row>
    <row r="2384" spans="1:7" x14ac:dyDescent="0.3">
      <c r="A2384" s="60" t="s">
        <v>2017</v>
      </c>
      <c r="B2384" s="60">
        <v>1</v>
      </c>
      <c r="C2384" s="60" t="s">
        <v>92</v>
      </c>
      <c r="D2384" s="60" t="s">
        <v>453</v>
      </c>
      <c r="E2384" s="71">
        <v>43633</v>
      </c>
      <c r="F2384" s="71">
        <v>44089</v>
      </c>
      <c r="G2384" s="61">
        <v>1</v>
      </c>
    </row>
    <row r="2385" spans="1:7" x14ac:dyDescent="0.3">
      <c r="A2385" s="60" t="s">
        <v>2018</v>
      </c>
      <c r="B2385" s="60">
        <v>2</v>
      </c>
      <c r="C2385" s="60" t="s">
        <v>92</v>
      </c>
      <c r="D2385" s="60" t="s">
        <v>453</v>
      </c>
      <c r="E2385" s="70">
        <v>43633</v>
      </c>
      <c r="F2385" s="70">
        <v>43903</v>
      </c>
      <c r="G2385" s="61">
        <v>1</v>
      </c>
    </row>
    <row r="2386" spans="1:7" x14ac:dyDescent="0.3">
      <c r="A2386" s="62" t="s">
        <v>2019</v>
      </c>
      <c r="B2386" s="62">
        <v>2</v>
      </c>
      <c r="C2386" s="62" t="s">
        <v>92</v>
      </c>
      <c r="D2386" s="62" t="s">
        <v>453</v>
      </c>
      <c r="E2386" s="70">
        <v>43633</v>
      </c>
      <c r="F2386" s="70">
        <v>44089</v>
      </c>
      <c r="G2386" s="63">
        <v>1</v>
      </c>
    </row>
    <row r="2387" spans="1:7" x14ac:dyDescent="0.3">
      <c r="A2387" s="60" t="s">
        <v>2020</v>
      </c>
      <c r="B2387" s="60">
        <v>1</v>
      </c>
      <c r="C2387" s="60" t="s">
        <v>92</v>
      </c>
      <c r="D2387" s="60" t="s">
        <v>453</v>
      </c>
      <c r="E2387" s="71">
        <v>43633</v>
      </c>
      <c r="F2387" s="71">
        <v>44734</v>
      </c>
      <c r="G2387" s="61">
        <v>1</v>
      </c>
    </row>
    <row r="2388" spans="1:7" x14ac:dyDescent="0.3">
      <c r="A2388" s="60" t="s">
        <v>2021</v>
      </c>
      <c r="B2388" s="60">
        <v>2</v>
      </c>
      <c r="C2388" s="60" t="s">
        <v>92</v>
      </c>
      <c r="D2388" s="60" t="s">
        <v>453</v>
      </c>
      <c r="E2388" s="70">
        <v>43633</v>
      </c>
      <c r="F2388" s="70">
        <v>43721</v>
      </c>
      <c r="G2388" s="61">
        <v>1</v>
      </c>
    </row>
    <row r="2389" spans="1:7" x14ac:dyDescent="0.3">
      <c r="A2389" s="60" t="s">
        <v>2022</v>
      </c>
      <c r="B2389" s="60">
        <v>2</v>
      </c>
      <c r="C2389" s="60" t="s">
        <v>92</v>
      </c>
      <c r="D2389" s="60" t="s">
        <v>627</v>
      </c>
      <c r="E2389" s="70">
        <v>44091</v>
      </c>
      <c r="F2389" s="70">
        <v>44734</v>
      </c>
      <c r="G2389" s="61">
        <v>1</v>
      </c>
    </row>
    <row r="2390" spans="1:7" x14ac:dyDescent="0.3">
      <c r="A2390" s="59" t="s">
        <v>2023</v>
      </c>
      <c r="B2390" s="62">
        <v>1</v>
      </c>
      <c r="C2390" s="62" t="s">
        <v>92</v>
      </c>
      <c r="D2390" s="59" t="s">
        <v>453</v>
      </c>
      <c r="E2390" s="71">
        <v>43633</v>
      </c>
      <c r="F2390" s="71">
        <v>45448</v>
      </c>
      <c r="G2390" s="63">
        <v>0.73</v>
      </c>
    </row>
    <row r="2391" spans="1:7" x14ac:dyDescent="0.3">
      <c r="A2391" s="62" t="s">
        <v>2024</v>
      </c>
      <c r="B2391" s="62">
        <v>2</v>
      </c>
      <c r="C2391" s="62" t="s">
        <v>92</v>
      </c>
      <c r="D2391" s="62" t="s">
        <v>453</v>
      </c>
      <c r="E2391" s="70">
        <v>43633</v>
      </c>
      <c r="F2391" s="70">
        <v>43903</v>
      </c>
      <c r="G2391" s="63">
        <v>1</v>
      </c>
    </row>
    <row r="2392" spans="1:7" x14ac:dyDescent="0.3">
      <c r="A2392" s="60" t="s">
        <v>2025</v>
      </c>
      <c r="B2392" s="60">
        <v>2</v>
      </c>
      <c r="C2392" s="60" t="s">
        <v>92</v>
      </c>
      <c r="D2392" s="60" t="s">
        <v>453</v>
      </c>
      <c r="E2392" s="70">
        <v>43633</v>
      </c>
      <c r="F2392" s="70">
        <v>43997</v>
      </c>
      <c r="G2392" s="61">
        <v>1</v>
      </c>
    </row>
    <row r="2393" spans="1:7" x14ac:dyDescent="0.3">
      <c r="A2393" s="60" t="s">
        <v>2026</v>
      </c>
      <c r="B2393" s="60">
        <v>2</v>
      </c>
      <c r="C2393" s="60" t="s">
        <v>92</v>
      </c>
      <c r="D2393" s="60" t="s">
        <v>627</v>
      </c>
      <c r="E2393" s="70">
        <v>44727</v>
      </c>
      <c r="F2393" s="70">
        <v>45448</v>
      </c>
      <c r="G2393" s="61">
        <v>0.5</v>
      </c>
    </row>
    <row r="2394" spans="1:7" x14ac:dyDescent="0.3">
      <c r="A2394" s="60" t="s">
        <v>2027</v>
      </c>
      <c r="B2394" s="60">
        <v>1</v>
      </c>
      <c r="C2394" s="60" t="s">
        <v>92</v>
      </c>
      <c r="D2394" s="60" t="s">
        <v>453</v>
      </c>
      <c r="E2394" s="71">
        <v>43633</v>
      </c>
      <c r="F2394" s="71">
        <v>43903</v>
      </c>
      <c r="G2394" s="61">
        <v>1</v>
      </c>
    </row>
    <row r="2395" spans="1:7" x14ac:dyDescent="0.3">
      <c r="A2395" s="62" t="s">
        <v>2028</v>
      </c>
      <c r="B2395" s="62">
        <v>2</v>
      </c>
      <c r="C2395" s="62" t="s">
        <v>92</v>
      </c>
      <c r="D2395" s="62" t="s">
        <v>453</v>
      </c>
      <c r="E2395" s="70">
        <v>43633</v>
      </c>
      <c r="F2395" s="70">
        <v>43903</v>
      </c>
      <c r="G2395" s="63">
        <v>1</v>
      </c>
    </row>
    <row r="2396" spans="1:7" x14ac:dyDescent="0.3">
      <c r="A2396" s="60" t="s">
        <v>2029</v>
      </c>
      <c r="B2396" s="60">
        <v>2</v>
      </c>
      <c r="C2396" s="60" t="s">
        <v>92</v>
      </c>
      <c r="D2396" s="60" t="s">
        <v>453</v>
      </c>
      <c r="E2396" s="70">
        <v>43633</v>
      </c>
      <c r="F2396" s="70">
        <v>43903</v>
      </c>
      <c r="G2396" s="61">
        <v>1</v>
      </c>
    </row>
    <row r="2397" spans="1:7" x14ac:dyDescent="0.3">
      <c r="A2397" s="60" t="s">
        <v>2030</v>
      </c>
      <c r="B2397" s="60">
        <v>1</v>
      </c>
      <c r="C2397" s="60" t="s">
        <v>92</v>
      </c>
      <c r="D2397" s="60" t="s">
        <v>453</v>
      </c>
      <c r="E2397" s="71">
        <v>43633</v>
      </c>
      <c r="F2397" s="71">
        <v>43903</v>
      </c>
      <c r="G2397" s="61">
        <v>1</v>
      </c>
    </row>
    <row r="2398" spans="1:7" x14ac:dyDescent="0.3">
      <c r="A2398" s="62" t="s">
        <v>2031</v>
      </c>
      <c r="B2398" s="62">
        <v>2</v>
      </c>
      <c r="C2398" s="62" t="s">
        <v>92</v>
      </c>
      <c r="D2398" s="62" t="s">
        <v>453</v>
      </c>
      <c r="E2398" s="70">
        <v>43633</v>
      </c>
      <c r="F2398" s="70">
        <v>43903</v>
      </c>
      <c r="G2398" s="63">
        <v>1</v>
      </c>
    </row>
    <row r="2399" spans="1:7" x14ac:dyDescent="0.3">
      <c r="A2399" s="60" t="s">
        <v>2032</v>
      </c>
      <c r="B2399" s="60">
        <v>2</v>
      </c>
      <c r="C2399" s="60" t="s">
        <v>92</v>
      </c>
      <c r="D2399" s="60" t="s">
        <v>453</v>
      </c>
      <c r="E2399" s="70">
        <v>43633</v>
      </c>
      <c r="F2399" s="70">
        <v>43903</v>
      </c>
      <c r="G2399" s="61">
        <v>1</v>
      </c>
    </row>
    <row r="2400" spans="1:7" x14ac:dyDescent="0.3">
      <c r="A2400" s="60" t="s">
        <v>2033</v>
      </c>
      <c r="B2400" s="60">
        <v>1</v>
      </c>
      <c r="C2400" s="60" t="s">
        <v>92</v>
      </c>
      <c r="D2400" s="60" t="s">
        <v>453</v>
      </c>
      <c r="E2400" s="71">
        <v>43633</v>
      </c>
      <c r="F2400" s="71">
        <v>43812</v>
      </c>
      <c r="G2400" s="61">
        <v>1</v>
      </c>
    </row>
    <row r="2401" spans="1:7" x14ac:dyDescent="0.3">
      <c r="A2401" s="62" t="s">
        <v>2034</v>
      </c>
      <c r="B2401" s="62">
        <v>2</v>
      </c>
      <c r="C2401" s="62" t="s">
        <v>92</v>
      </c>
      <c r="D2401" s="62" t="s">
        <v>453</v>
      </c>
      <c r="E2401" s="70">
        <v>43633</v>
      </c>
      <c r="F2401" s="70">
        <v>43812</v>
      </c>
      <c r="G2401" s="63">
        <v>1</v>
      </c>
    </row>
    <row r="2402" spans="1:7" x14ac:dyDescent="0.3">
      <c r="A2402" s="60" t="s">
        <v>2035</v>
      </c>
      <c r="B2402" s="60">
        <v>1</v>
      </c>
      <c r="C2402" s="60" t="s">
        <v>92</v>
      </c>
      <c r="D2402" s="60" t="s">
        <v>453</v>
      </c>
      <c r="E2402" s="71">
        <v>43633</v>
      </c>
      <c r="F2402" s="71">
        <v>43903</v>
      </c>
      <c r="G2402" s="61">
        <v>1</v>
      </c>
    </row>
    <row r="2403" spans="1:7" x14ac:dyDescent="0.3">
      <c r="A2403" s="60" t="s">
        <v>2036</v>
      </c>
      <c r="B2403" s="60">
        <v>2</v>
      </c>
      <c r="C2403" s="60" t="s">
        <v>92</v>
      </c>
      <c r="D2403" s="60" t="s">
        <v>453</v>
      </c>
      <c r="E2403" s="70">
        <v>43633</v>
      </c>
      <c r="F2403" s="70">
        <v>43903</v>
      </c>
      <c r="G2403" s="61">
        <v>1</v>
      </c>
    </row>
    <row r="2404" spans="1:7" x14ac:dyDescent="0.3">
      <c r="A2404" s="60" t="s">
        <v>2037</v>
      </c>
      <c r="B2404" s="60">
        <v>2</v>
      </c>
      <c r="C2404" s="60" t="s">
        <v>92</v>
      </c>
      <c r="D2404" s="60" t="s">
        <v>453</v>
      </c>
      <c r="E2404" s="70">
        <v>43633</v>
      </c>
      <c r="F2404" s="70">
        <v>43903</v>
      </c>
      <c r="G2404" s="61">
        <v>1</v>
      </c>
    </row>
    <row r="2405" spans="1:7" x14ac:dyDescent="0.3">
      <c r="A2405" s="62" t="s">
        <v>2038</v>
      </c>
      <c r="B2405" s="62">
        <v>1</v>
      </c>
      <c r="C2405" s="62" t="s">
        <v>92</v>
      </c>
      <c r="D2405" s="62" t="s">
        <v>453</v>
      </c>
      <c r="E2405" s="71">
        <v>43633</v>
      </c>
      <c r="F2405" s="71">
        <v>43812</v>
      </c>
      <c r="G2405" s="63">
        <v>1</v>
      </c>
    </row>
    <row r="2406" spans="1:7" x14ac:dyDescent="0.3">
      <c r="A2406" s="60" t="s">
        <v>2039</v>
      </c>
      <c r="B2406" s="60">
        <v>2</v>
      </c>
      <c r="C2406" s="60" t="s">
        <v>92</v>
      </c>
      <c r="D2406" s="60" t="s">
        <v>453</v>
      </c>
      <c r="E2406" s="70">
        <v>43633</v>
      </c>
      <c r="F2406" s="70">
        <v>43812</v>
      </c>
      <c r="G2406" s="61">
        <v>1</v>
      </c>
    </row>
    <row r="2407" spans="1:7" x14ac:dyDescent="0.3">
      <c r="A2407" s="60" t="s">
        <v>2040</v>
      </c>
      <c r="B2407" s="60">
        <v>2</v>
      </c>
      <c r="C2407" s="60" t="s">
        <v>92</v>
      </c>
      <c r="D2407" s="60" t="s">
        <v>453</v>
      </c>
      <c r="E2407" s="70">
        <v>43727</v>
      </c>
      <c r="F2407" s="70">
        <v>43812</v>
      </c>
      <c r="G2407" s="61">
        <v>1</v>
      </c>
    </row>
    <row r="2408" spans="1:7" x14ac:dyDescent="0.3">
      <c r="A2408" s="62" t="s">
        <v>2041</v>
      </c>
      <c r="B2408" s="62">
        <v>1</v>
      </c>
      <c r="C2408" s="62" t="s">
        <v>92</v>
      </c>
      <c r="D2408" s="62" t="s">
        <v>453</v>
      </c>
      <c r="E2408" s="71">
        <v>43677</v>
      </c>
      <c r="F2408" s="71">
        <v>44734</v>
      </c>
      <c r="G2408" s="63">
        <v>0.46</v>
      </c>
    </row>
    <row r="2409" spans="1:7" x14ac:dyDescent="0.3">
      <c r="A2409" s="60" t="s">
        <v>2042</v>
      </c>
      <c r="B2409" s="60">
        <v>2</v>
      </c>
      <c r="C2409" s="60" t="s">
        <v>92</v>
      </c>
      <c r="D2409" s="60" t="s">
        <v>453</v>
      </c>
      <c r="E2409" s="70">
        <v>43677</v>
      </c>
      <c r="F2409" s="70">
        <v>43902</v>
      </c>
      <c r="G2409" s="61">
        <v>0</v>
      </c>
    </row>
    <row r="2410" spans="1:7" x14ac:dyDescent="0.3">
      <c r="A2410" s="62" t="s">
        <v>2043</v>
      </c>
      <c r="B2410" s="62">
        <v>2</v>
      </c>
      <c r="C2410" s="62" t="s">
        <v>92</v>
      </c>
      <c r="D2410" s="62" t="s">
        <v>627</v>
      </c>
      <c r="E2410" s="70">
        <v>44543</v>
      </c>
      <c r="F2410" s="70">
        <v>44734</v>
      </c>
      <c r="G2410" s="63">
        <v>1</v>
      </c>
    </row>
    <row r="2411" spans="1:7" x14ac:dyDescent="0.3">
      <c r="A2411" s="60" t="s">
        <v>2044</v>
      </c>
      <c r="B2411" s="60">
        <v>1</v>
      </c>
      <c r="C2411" s="60" t="s">
        <v>92</v>
      </c>
      <c r="D2411" s="60" t="s">
        <v>451</v>
      </c>
      <c r="E2411" s="71">
        <v>44004</v>
      </c>
      <c r="F2411" s="71">
        <v>44040</v>
      </c>
      <c r="G2411" s="61">
        <v>1</v>
      </c>
    </row>
    <row r="2412" spans="1:7" x14ac:dyDescent="0.3">
      <c r="A2412" s="62" t="s">
        <v>2045</v>
      </c>
      <c r="B2412" s="62">
        <v>2</v>
      </c>
      <c r="C2412" s="62" t="s">
        <v>92</v>
      </c>
      <c r="D2412" s="62" t="s">
        <v>451</v>
      </c>
      <c r="E2412" s="70">
        <v>44004</v>
      </c>
      <c r="F2412" s="70">
        <v>44040</v>
      </c>
      <c r="G2412" s="63">
        <v>1</v>
      </c>
    </row>
    <row r="2413" spans="1:7" x14ac:dyDescent="0.3">
      <c r="A2413" s="60" t="s">
        <v>123</v>
      </c>
      <c r="B2413" s="60">
        <v>1</v>
      </c>
      <c r="C2413" s="60" t="s">
        <v>92</v>
      </c>
      <c r="D2413" s="60"/>
      <c r="E2413" s="70">
        <v>43531</v>
      </c>
      <c r="F2413" s="70">
        <v>43531</v>
      </c>
      <c r="G2413" s="61">
        <v>1</v>
      </c>
    </row>
    <row r="2414" spans="1:7" x14ac:dyDescent="0.3">
      <c r="A2414" s="60" t="s">
        <v>2046</v>
      </c>
      <c r="B2414" s="60">
        <v>1</v>
      </c>
      <c r="C2414" s="60" t="s">
        <v>92</v>
      </c>
      <c r="D2414" s="60" t="s">
        <v>453</v>
      </c>
      <c r="E2414" s="71">
        <v>43531</v>
      </c>
      <c r="F2414" s="71">
        <v>43621</v>
      </c>
      <c r="G2414" s="61">
        <v>1</v>
      </c>
    </row>
    <row r="2415" spans="1:7" x14ac:dyDescent="0.3">
      <c r="A2415" s="60" t="s">
        <v>2047</v>
      </c>
      <c r="B2415" s="60">
        <v>2</v>
      </c>
      <c r="C2415" s="60" t="s">
        <v>92</v>
      </c>
      <c r="D2415" s="60" t="s">
        <v>453</v>
      </c>
      <c r="E2415" s="70">
        <v>43531</v>
      </c>
      <c r="F2415" s="70">
        <v>43621</v>
      </c>
      <c r="G2415" s="61">
        <v>1</v>
      </c>
    </row>
    <row r="2416" spans="1:7" x14ac:dyDescent="0.3">
      <c r="A2416" s="62" t="s">
        <v>2048</v>
      </c>
      <c r="B2416" s="62">
        <v>1</v>
      </c>
      <c r="C2416" s="62" t="s">
        <v>92</v>
      </c>
      <c r="D2416" s="62" t="s">
        <v>453</v>
      </c>
      <c r="E2416" s="71">
        <v>43815</v>
      </c>
      <c r="F2416" s="71">
        <v>44547</v>
      </c>
      <c r="G2416" s="63">
        <v>1</v>
      </c>
    </row>
    <row r="2417" spans="1:7" x14ac:dyDescent="0.3">
      <c r="A2417" s="60" t="s">
        <v>2049</v>
      </c>
      <c r="B2417" s="60">
        <v>2</v>
      </c>
      <c r="C2417" s="60" t="s">
        <v>92</v>
      </c>
      <c r="D2417" s="60" t="s">
        <v>453</v>
      </c>
      <c r="E2417" s="70">
        <v>43815</v>
      </c>
      <c r="F2417" s="70">
        <v>43903</v>
      </c>
      <c r="G2417" s="61">
        <v>1</v>
      </c>
    </row>
    <row r="2418" spans="1:7" ht="21.6" x14ac:dyDescent="0.3">
      <c r="A2418" s="60" t="s">
        <v>2050</v>
      </c>
      <c r="B2418" s="60">
        <v>2</v>
      </c>
      <c r="C2418" s="60" t="s">
        <v>92</v>
      </c>
      <c r="D2418" s="60" t="s">
        <v>627</v>
      </c>
      <c r="E2418" s="70">
        <v>44091</v>
      </c>
      <c r="F2418" s="70">
        <v>44547</v>
      </c>
      <c r="G2418" s="61">
        <v>1</v>
      </c>
    </row>
    <row r="2419" spans="1:7" x14ac:dyDescent="0.3">
      <c r="A2419" s="60" t="s">
        <v>2051</v>
      </c>
      <c r="B2419" s="60">
        <v>1</v>
      </c>
      <c r="C2419" s="60" t="s">
        <v>92</v>
      </c>
      <c r="D2419" s="60" t="s">
        <v>453</v>
      </c>
      <c r="E2419" s="71">
        <v>43815</v>
      </c>
      <c r="F2419" s="71">
        <v>43903</v>
      </c>
      <c r="G2419" s="61">
        <v>1</v>
      </c>
    </row>
    <row r="2420" spans="1:7" ht="21.6" x14ac:dyDescent="0.3">
      <c r="A2420" s="62" t="s">
        <v>2052</v>
      </c>
      <c r="B2420" s="62">
        <v>2</v>
      </c>
      <c r="C2420" s="62" t="s">
        <v>92</v>
      </c>
      <c r="D2420" s="62" t="s">
        <v>453</v>
      </c>
      <c r="E2420" s="70">
        <v>43815</v>
      </c>
      <c r="F2420" s="70">
        <v>43903</v>
      </c>
      <c r="G2420" s="63">
        <v>1</v>
      </c>
    </row>
    <row r="2421" spans="1:7" x14ac:dyDescent="0.3">
      <c r="A2421" s="60" t="s">
        <v>2053</v>
      </c>
      <c r="B2421" s="60">
        <v>2</v>
      </c>
      <c r="C2421" s="60" t="s">
        <v>92</v>
      </c>
      <c r="D2421" s="60" t="s">
        <v>453</v>
      </c>
      <c r="E2421" s="70">
        <v>43815</v>
      </c>
      <c r="F2421" s="70">
        <v>43903</v>
      </c>
      <c r="G2421" s="61">
        <v>1</v>
      </c>
    </row>
    <row r="2422" spans="1:7" x14ac:dyDescent="0.3">
      <c r="A2422" s="60" t="s">
        <v>2054</v>
      </c>
      <c r="B2422" s="60">
        <v>1</v>
      </c>
      <c r="C2422" s="60" t="s">
        <v>92</v>
      </c>
      <c r="D2422" s="60" t="s">
        <v>453</v>
      </c>
      <c r="E2422" s="71">
        <v>43815</v>
      </c>
      <c r="F2422" s="71">
        <v>43903</v>
      </c>
      <c r="G2422" s="61">
        <v>1</v>
      </c>
    </row>
    <row r="2423" spans="1:7" x14ac:dyDescent="0.3">
      <c r="A2423" s="60" t="s">
        <v>2055</v>
      </c>
      <c r="B2423" s="60">
        <v>2</v>
      </c>
      <c r="C2423" s="60" t="s">
        <v>92</v>
      </c>
      <c r="D2423" s="59" t="s">
        <v>453</v>
      </c>
      <c r="E2423" s="70">
        <v>43815</v>
      </c>
      <c r="F2423" s="70">
        <v>43903</v>
      </c>
      <c r="G2423" s="61">
        <v>1</v>
      </c>
    </row>
    <row r="2424" spans="1:7" x14ac:dyDescent="0.3">
      <c r="A2424" s="60" t="s">
        <v>2056</v>
      </c>
      <c r="B2424" s="60">
        <v>1</v>
      </c>
      <c r="C2424" s="60" t="s">
        <v>92</v>
      </c>
      <c r="D2424" s="60" t="s">
        <v>466</v>
      </c>
      <c r="E2424" s="71">
        <v>43266</v>
      </c>
      <c r="F2424" s="71">
        <v>45083</v>
      </c>
      <c r="G2424" s="61">
        <v>0.99</v>
      </c>
    </row>
    <row r="2425" spans="1:7" x14ac:dyDescent="0.3">
      <c r="A2425" s="60" t="s">
        <v>2057</v>
      </c>
      <c r="B2425" s="60">
        <v>2</v>
      </c>
      <c r="C2425" s="60" t="s">
        <v>92</v>
      </c>
      <c r="D2425" s="60" t="s">
        <v>466</v>
      </c>
      <c r="E2425" s="70">
        <v>43266</v>
      </c>
      <c r="F2425" s="70">
        <v>43812</v>
      </c>
      <c r="G2425" s="61">
        <v>1</v>
      </c>
    </row>
    <row r="2426" spans="1:7" x14ac:dyDescent="0.3">
      <c r="A2426" s="60" t="s">
        <v>2058</v>
      </c>
      <c r="B2426" s="60">
        <v>2</v>
      </c>
      <c r="C2426" s="60" t="s">
        <v>92</v>
      </c>
      <c r="D2426" s="60" t="s">
        <v>453</v>
      </c>
      <c r="E2426" s="70">
        <v>43266</v>
      </c>
      <c r="F2426" s="70">
        <v>43997</v>
      </c>
      <c r="G2426" s="61">
        <v>1</v>
      </c>
    </row>
    <row r="2427" spans="1:7" x14ac:dyDescent="0.3">
      <c r="A2427" s="62" t="s">
        <v>2059</v>
      </c>
      <c r="B2427" s="62">
        <v>2</v>
      </c>
      <c r="C2427" s="62" t="s">
        <v>92</v>
      </c>
      <c r="D2427" s="62" t="s">
        <v>627</v>
      </c>
      <c r="E2427" s="70">
        <v>44267</v>
      </c>
      <c r="F2427" s="70">
        <v>45083</v>
      </c>
      <c r="G2427" s="63">
        <v>1</v>
      </c>
    </row>
    <row r="2428" spans="1:7" x14ac:dyDescent="0.3">
      <c r="A2428" s="60" t="s">
        <v>2060</v>
      </c>
      <c r="B2428" s="60">
        <v>1</v>
      </c>
      <c r="C2428" s="60" t="s">
        <v>92</v>
      </c>
      <c r="D2428" s="60" t="s">
        <v>453</v>
      </c>
      <c r="E2428" s="70">
        <v>43447</v>
      </c>
      <c r="F2428" s="70">
        <v>43908</v>
      </c>
      <c r="G2428" s="61">
        <v>1</v>
      </c>
    </row>
    <row r="2429" spans="1:7" x14ac:dyDescent="0.3">
      <c r="A2429" s="60" t="s">
        <v>2061</v>
      </c>
      <c r="B2429" s="60">
        <v>2</v>
      </c>
      <c r="C2429" s="60" t="s">
        <v>92</v>
      </c>
      <c r="D2429" s="60" t="s">
        <v>453</v>
      </c>
      <c r="E2429" s="70">
        <v>43447</v>
      </c>
      <c r="F2429" s="70">
        <v>43634</v>
      </c>
      <c r="G2429" s="61">
        <v>1</v>
      </c>
    </row>
    <row r="2430" spans="1:7" x14ac:dyDescent="0.3">
      <c r="A2430" s="62" t="s">
        <v>2062</v>
      </c>
      <c r="B2430" s="62">
        <v>2</v>
      </c>
      <c r="C2430" s="62" t="s">
        <v>92</v>
      </c>
      <c r="D2430" s="59" t="s">
        <v>453</v>
      </c>
      <c r="E2430" s="70">
        <v>43447</v>
      </c>
      <c r="F2430" s="70">
        <v>43812</v>
      </c>
      <c r="G2430" s="63">
        <v>1</v>
      </c>
    </row>
    <row r="2431" spans="1:7" x14ac:dyDescent="0.3">
      <c r="A2431" s="60" t="s">
        <v>2063</v>
      </c>
      <c r="B2431" s="60">
        <v>2</v>
      </c>
      <c r="C2431" s="60" t="s">
        <v>92</v>
      </c>
      <c r="D2431" s="60" t="s">
        <v>453</v>
      </c>
      <c r="E2431" s="70">
        <v>43447</v>
      </c>
      <c r="F2431" s="70">
        <v>43812</v>
      </c>
      <c r="G2431" s="61">
        <v>1</v>
      </c>
    </row>
    <row r="2432" spans="1:7" ht="21.6" x14ac:dyDescent="0.3">
      <c r="A2432" s="62" t="s">
        <v>2064</v>
      </c>
      <c r="B2432" s="62">
        <v>2</v>
      </c>
      <c r="C2432" s="62" t="s">
        <v>92</v>
      </c>
      <c r="D2432" s="62" t="s">
        <v>627</v>
      </c>
      <c r="E2432" s="70">
        <v>43531</v>
      </c>
      <c r="F2432" s="70">
        <v>43908</v>
      </c>
      <c r="G2432" s="63">
        <v>1</v>
      </c>
    </row>
    <row r="2433" spans="1:7" x14ac:dyDescent="0.3">
      <c r="A2433" s="67" t="s">
        <v>2065</v>
      </c>
      <c r="B2433" s="67">
        <v>1</v>
      </c>
      <c r="C2433" s="67" t="s">
        <v>92</v>
      </c>
      <c r="D2433" s="67" t="s">
        <v>464</v>
      </c>
      <c r="E2433" s="71">
        <v>43174</v>
      </c>
      <c r="F2433" s="71">
        <v>43812</v>
      </c>
      <c r="G2433" s="68">
        <v>1</v>
      </c>
    </row>
    <row r="2434" spans="1:7" x14ac:dyDescent="0.3">
      <c r="A2434" s="60" t="s">
        <v>2066</v>
      </c>
      <c r="B2434" s="60">
        <v>2</v>
      </c>
      <c r="C2434" s="60" t="s">
        <v>92</v>
      </c>
      <c r="D2434" s="60" t="s">
        <v>464</v>
      </c>
      <c r="E2434" s="70">
        <v>43174</v>
      </c>
      <c r="F2434" s="70">
        <v>43812</v>
      </c>
      <c r="G2434" s="61">
        <v>1</v>
      </c>
    </row>
    <row r="2435" spans="1:7" x14ac:dyDescent="0.3">
      <c r="A2435" s="62" t="s">
        <v>2067</v>
      </c>
      <c r="B2435" s="62">
        <v>1</v>
      </c>
      <c r="C2435" s="62" t="s">
        <v>92</v>
      </c>
      <c r="D2435" s="59" t="s">
        <v>453</v>
      </c>
      <c r="E2435" s="71">
        <v>43447</v>
      </c>
      <c r="F2435" s="71">
        <v>43634</v>
      </c>
      <c r="G2435" s="63">
        <v>1</v>
      </c>
    </row>
    <row r="2436" spans="1:7" x14ac:dyDescent="0.3">
      <c r="A2436" s="60" t="s">
        <v>2068</v>
      </c>
      <c r="B2436" s="60">
        <v>2</v>
      </c>
      <c r="C2436" s="60" t="s">
        <v>92</v>
      </c>
      <c r="D2436" s="60" t="s">
        <v>453</v>
      </c>
      <c r="E2436" s="70">
        <v>43447</v>
      </c>
      <c r="F2436" s="70">
        <v>43634</v>
      </c>
      <c r="G2436" s="61">
        <v>1</v>
      </c>
    </row>
    <row r="2437" spans="1:7" x14ac:dyDescent="0.3">
      <c r="A2437" s="62" t="s">
        <v>2069</v>
      </c>
      <c r="B2437" s="62">
        <v>1</v>
      </c>
      <c r="C2437" s="62" t="s">
        <v>92</v>
      </c>
      <c r="D2437" s="62" t="s">
        <v>453</v>
      </c>
      <c r="E2437" s="71">
        <v>43266</v>
      </c>
      <c r="F2437" s="71">
        <v>44896</v>
      </c>
      <c r="G2437" s="63">
        <v>0.99</v>
      </c>
    </row>
    <row r="2438" spans="1:7" x14ac:dyDescent="0.3">
      <c r="A2438" s="60" t="s">
        <v>2070</v>
      </c>
      <c r="B2438" s="60">
        <v>2</v>
      </c>
      <c r="C2438" s="60" t="s">
        <v>92</v>
      </c>
      <c r="D2438" s="60" t="s">
        <v>453</v>
      </c>
      <c r="E2438" s="70">
        <v>43266</v>
      </c>
      <c r="F2438" s="70">
        <v>43630</v>
      </c>
      <c r="G2438" s="61">
        <v>1</v>
      </c>
    </row>
    <row r="2439" spans="1:7" ht="21.6" x14ac:dyDescent="0.3">
      <c r="A2439" s="60" t="s">
        <v>2071</v>
      </c>
      <c r="B2439" s="60">
        <v>2</v>
      </c>
      <c r="C2439" s="60" t="s">
        <v>92</v>
      </c>
      <c r="D2439" s="60" t="s">
        <v>627</v>
      </c>
      <c r="E2439" s="70">
        <v>44362</v>
      </c>
      <c r="F2439" s="70">
        <v>44896</v>
      </c>
      <c r="G2439" s="61">
        <v>1</v>
      </c>
    </row>
    <row r="2440" spans="1:7" x14ac:dyDescent="0.3">
      <c r="A2440" s="60"/>
      <c r="B2440" s="60">
        <v>1</v>
      </c>
      <c r="C2440" s="60" t="s">
        <v>92</v>
      </c>
      <c r="D2440" s="60"/>
      <c r="E2440" s="71">
        <v>43266</v>
      </c>
      <c r="F2440" s="71">
        <v>43812</v>
      </c>
      <c r="G2440" s="61">
        <v>1</v>
      </c>
    </row>
    <row r="2441" spans="1:7" x14ac:dyDescent="0.3">
      <c r="A2441" s="60" t="s">
        <v>2072</v>
      </c>
      <c r="B2441" s="60">
        <v>2</v>
      </c>
      <c r="C2441" s="60" t="s">
        <v>92</v>
      </c>
      <c r="D2441" s="60" t="s">
        <v>453</v>
      </c>
      <c r="E2441" s="71">
        <v>43266</v>
      </c>
      <c r="F2441" s="71">
        <v>43812</v>
      </c>
      <c r="G2441" s="61">
        <v>1</v>
      </c>
    </row>
    <row r="2442" spans="1:7" x14ac:dyDescent="0.3">
      <c r="A2442" s="60" t="s">
        <v>2073</v>
      </c>
      <c r="B2442" s="60">
        <v>3</v>
      </c>
      <c r="C2442" s="60" t="s">
        <v>92</v>
      </c>
      <c r="D2442" s="60" t="s">
        <v>453</v>
      </c>
      <c r="E2442" s="70">
        <v>43266</v>
      </c>
      <c r="F2442" s="70">
        <v>43812</v>
      </c>
      <c r="G2442" s="61">
        <v>1</v>
      </c>
    </row>
    <row r="2443" spans="1:7" x14ac:dyDescent="0.3">
      <c r="A2443" s="62" t="s">
        <v>2074</v>
      </c>
      <c r="B2443" s="60">
        <v>3</v>
      </c>
      <c r="C2443" s="60" t="s">
        <v>92</v>
      </c>
      <c r="D2443" s="60" t="s">
        <v>453</v>
      </c>
      <c r="E2443" s="70">
        <v>43266</v>
      </c>
      <c r="F2443" s="70">
        <v>43812</v>
      </c>
      <c r="G2443" s="61">
        <v>1</v>
      </c>
    </row>
    <row r="2444" spans="1:7" x14ac:dyDescent="0.3">
      <c r="A2444" s="60" t="s">
        <v>2075</v>
      </c>
      <c r="B2444" s="60">
        <v>2</v>
      </c>
      <c r="C2444" s="60" t="s">
        <v>92</v>
      </c>
      <c r="D2444" s="60" t="s">
        <v>453</v>
      </c>
      <c r="E2444" s="71">
        <v>43266</v>
      </c>
      <c r="F2444" s="71">
        <v>43812</v>
      </c>
      <c r="G2444" s="61">
        <v>1</v>
      </c>
    </row>
    <row r="2445" spans="1:7" x14ac:dyDescent="0.3">
      <c r="A2445" s="60" t="s">
        <v>2076</v>
      </c>
      <c r="B2445" s="60">
        <v>3</v>
      </c>
      <c r="C2445" s="60" t="s">
        <v>92</v>
      </c>
      <c r="D2445" s="60" t="s">
        <v>453</v>
      </c>
      <c r="E2445" s="70">
        <v>43266</v>
      </c>
      <c r="F2445" s="70">
        <v>43812</v>
      </c>
      <c r="G2445" s="61">
        <v>1</v>
      </c>
    </row>
    <row r="2446" spans="1:7" x14ac:dyDescent="0.3">
      <c r="A2446" s="60" t="s">
        <v>2077</v>
      </c>
      <c r="B2446" s="60">
        <v>3</v>
      </c>
      <c r="C2446" s="60" t="s">
        <v>92</v>
      </c>
      <c r="D2446" s="60" t="s">
        <v>453</v>
      </c>
      <c r="E2446" s="70">
        <v>43266</v>
      </c>
      <c r="F2446" s="70">
        <v>43812</v>
      </c>
      <c r="G2446" s="61">
        <v>1</v>
      </c>
    </row>
    <row r="2447" spans="1:7" x14ac:dyDescent="0.3">
      <c r="A2447" s="60" t="s">
        <v>2078</v>
      </c>
      <c r="B2447" s="60">
        <v>2</v>
      </c>
      <c r="C2447" s="60" t="s">
        <v>92</v>
      </c>
      <c r="D2447" s="60" t="s">
        <v>453</v>
      </c>
      <c r="E2447" s="71">
        <v>43266</v>
      </c>
      <c r="F2447" s="71">
        <v>43812</v>
      </c>
      <c r="G2447" s="61">
        <v>1</v>
      </c>
    </row>
    <row r="2448" spans="1:7" x14ac:dyDescent="0.3">
      <c r="A2448" s="60" t="s">
        <v>2079</v>
      </c>
      <c r="B2448" s="60">
        <v>3</v>
      </c>
      <c r="C2448" s="60" t="s">
        <v>92</v>
      </c>
      <c r="D2448" s="60" t="s">
        <v>453</v>
      </c>
      <c r="E2448" s="70">
        <v>43266</v>
      </c>
      <c r="F2448" s="70">
        <v>43812</v>
      </c>
      <c r="G2448" s="61">
        <v>1</v>
      </c>
    </row>
    <row r="2449" spans="1:7" x14ac:dyDescent="0.3">
      <c r="A2449" s="60" t="s">
        <v>2080</v>
      </c>
      <c r="B2449" s="60">
        <v>3</v>
      </c>
      <c r="C2449" s="60" t="s">
        <v>92</v>
      </c>
      <c r="D2449" s="60" t="s">
        <v>453</v>
      </c>
      <c r="E2449" s="70">
        <v>43266</v>
      </c>
      <c r="F2449" s="70">
        <v>43812</v>
      </c>
      <c r="G2449" s="61">
        <v>1</v>
      </c>
    </row>
    <row r="2450" spans="1:7" x14ac:dyDescent="0.3">
      <c r="A2450" s="60" t="s">
        <v>2081</v>
      </c>
      <c r="B2450" s="60">
        <v>2</v>
      </c>
      <c r="C2450" s="60" t="s">
        <v>92</v>
      </c>
      <c r="D2450" s="60" t="s">
        <v>453</v>
      </c>
      <c r="E2450" s="71">
        <v>43266</v>
      </c>
      <c r="F2450" s="71">
        <v>43812</v>
      </c>
      <c r="G2450" s="61">
        <v>1</v>
      </c>
    </row>
    <row r="2451" spans="1:7" x14ac:dyDescent="0.3">
      <c r="A2451" s="60" t="s">
        <v>2082</v>
      </c>
      <c r="B2451" s="60">
        <v>3</v>
      </c>
      <c r="C2451" s="60" t="s">
        <v>92</v>
      </c>
      <c r="D2451" s="60" t="s">
        <v>453</v>
      </c>
      <c r="E2451" s="70">
        <v>43266</v>
      </c>
      <c r="F2451" s="70">
        <v>43812</v>
      </c>
      <c r="G2451" s="61">
        <v>1</v>
      </c>
    </row>
    <row r="2452" spans="1:7" x14ac:dyDescent="0.3">
      <c r="A2452" s="62" t="s">
        <v>2083</v>
      </c>
      <c r="B2452" s="62">
        <v>3</v>
      </c>
      <c r="C2452" s="62" t="s">
        <v>92</v>
      </c>
      <c r="D2452" s="59" t="s">
        <v>453</v>
      </c>
      <c r="E2452" s="70">
        <v>43266</v>
      </c>
      <c r="F2452" s="70">
        <v>43812</v>
      </c>
      <c r="G2452" s="63">
        <v>1</v>
      </c>
    </row>
    <row r="2453" spans="1:7" x14ac:dyDescent="0.3">
      <c r="A2453" s="60" t="s">
        <v>2084</v>
      </c>
      <c r="B2453" s="60">
        <v>2</v>
      </c>
      <c r="C2453" s="60" t="s">
        <v>92</v>
      </c>
      <c r="D2453" s="60" t="s">
        <v>453</v>
      </c>
      <c r="E2453" s="71">
        <v>43266</v>
      </c>
      <c r="F2453" s="71">
        <v>43812</v>
      </c>
      <c r="G2453" s="61">
        <v>1</v>
      </c>
    </row>
    <row r="2454" spans="1:7" ht="21.6" x14ac:dyDescent="0.3">
      <c r="A2454" s="62" t="s">
        <v>2085</v>
      </c>
      <c r="B2454" s="62">
        <v>3</v>
      </c>
      <c r="C2454" s="62" t="s">
        <v>92</v>
      </c>
      <c r="D2454" s="62" t="s">
        <v>453</v>
      </c>
      <c r="E2454" s="70">
        <v>43266</v>
      </c>
      <c r="F2454" s="70">
        <v>43812</v>
      </c>
      <c r="G2454" s="63">
        <v>1</v>
      </c>
    </row>
    <row r="2455" spans="1:7" x14ac:dyDescent="0.3">
      <c r="A2455" s="60" t="s">
        <v>2086</v>
      </c>
      <c r="B2455" s="60">
        <v>3</v>
      </c>
      <c r="C2455" s="60" t="s">
        <v>92</v>
      </c>
      <c r="D2455" s="60" t="s">
        <v>453</v>
      </c>
      <c r="E2455" s="70">
        <v>43266</v>
      </c>
      <c r="F2455" s="70">
        <v>43812</v>
      </c>
      <c r="G2455" s="61">
        <v>1</v>
      </c>
    </row>
    <row r="2456" spans="1:7" x14ac:dyDescent="0.3">
      <c r="A2456" s="60" t="s">
        <v>2087</v>
      </c>
      <c r="B2456" s="60">
        <v>2</v>
      </c>
      <c r="C2456" s="60" t="s">
        <v>92</v>
      </c>
      <c r="D2456" s="60" t="s">
        <v>453</v>
      </c>
      <c r="E2456" s="71">
        <v>43266</v>
      </c>
      <c r="F2456" s="71">
        <v>43812</v>
      </c>
      <c r="G2456" s="61">
        <v>1</v>
      </c>
    </row>
    <row r="2457" spans="1:7" x14ac:dyDescent="0.3">
      <c r="A2457" s="60" t="s">
        <v>2088</v>
      </c>
      <c r="B2457" s="60">
        <v>3</v>
      </c>
      <c r="C2457" s="60" t="s">
        <v>92</v>
      </c>
      <c r="D2457" s="60" t="s">
        <v>453</v>
      </c>
      <c r="E2457" s="70">
        <v>43266</v>
      </c>
      <c r="F2457" s="70">
        <v>43812</v>
      </c>
      <c r="G2457" s="61">
        <v>1</v>
      </c>
    </row>
    <row r="2458" spans="1:7" x14ac:dyDescent="0.3">
      <c r="A2458" s="60" t="s">
        <v>2089</v>
      </c>
      <c r="B2458" s="60">
        <v>3</v>
      </c>
      <c r="C2458" s="60" t="s">
        <v>92</v>
      </c>
      <c r="D2458" s="60" t="s">
        <v>453</v>
      </c>
      <c r="E2458" s="70">
        <v>43266</v>
      </c>
      <c r="F2458" s="70">
        <v>43812</v>
      </c>
      <c r="G2458" s="61">
        <v>1</v>
      </c>
    </row>
    <row r="2459" spans="1:7" x14ac:dyDescent="0.3">
      <c r="A2459" s="60" t="s">
        <v>123</v>
      </c>
      <c r="B2459" s="60">
        <v>1</v>
      </c>
      <c r="C2459" s="60" t="s">
        <v>92</v>
      </c>
      <c r="D2459" s="60"/>
      <c r="E2459" s="70">
        <v>42530</v>
      </c>
      <c r="F2459" s="70">
        <v>42530</v>
      </c>
      <c r="G2459" s="61">
        <v>1</v>
      </c>
    </row>
    <row r="2460" spans="1:7" x14ac:dyDescent="0.3">
      <c r="A2460" s="60" t="s">
        <v>2090</v>
      </c>
      <c r="B2460" s="60">
        <v>1</v>
      </c>
      <c r="C2460" s="60" t="s">
        <v>92</v>
      </c>
      <c r="D2460" s="60" t="s">
        <v>453</v>
      </c>
      <c r="E2460" s="71">
        <v>43174</v>
      </c>
      <c r="F2460" s="71">
        <v>43634</v>
      </c>
      <c r="G2460" s="61">
        <v>1</v>
      </c>
    </row>
    <row r="2461" spans="1:7" x14ac:dyDescent="0.3">
      <c r="A2461" s="60" t="s">
        <v>2091</v>
      </c>
      <c r="B2461" s="60">
        <v>2</v>
      </c>
      <c r="C2461" s="60" t="s">
        <v>92</v>
      </c>
      <c r="D2461" s="60" t="s">
        <v>453</v>
      </c>
      <c r="E2461" s="70">
        <v>43174</v>
      </c>
      <c r="F2461" s="70">
        <v>43448</v>
      </c>
      <c r="G2461" s="61">
        <v>1</v>
      </c>
    </row>
    <row r="2462" spans="1:7" x14ac:dyDescent="0.3">
      <c r="A2462" s="60" t="s">
        <v>2092</v>
      </c>
      <c r="B2462" s="60">
        <v>2</v>
      </c>
      <c r="C2462" s="60" t="s">
        <v>92</v>
      </c>
      <c r="D2462" s="60" t="s">
        <v>453</v>
      </c>
      <c r="E2462" s="70">
        <v>43174</v>
      </c>
      <c r="F2462" s="70">
        <v>43448</v>
      </c>
      <c r="G2462" s="61">
        <v>1</v>
      </c>
    </row>
    <row r="2463" spans="1:7" x14ac:dyDescent="0.3">
      <c r="A2463" s="60" t="s">
        <v>2093</v>
      </c>
      <c r="B2463" s="60">
        <v>2</v>
      </c>
      <c r="C2463" s="60" t="s">
        <v>93</v>
      </c>
      <c r="D2463" s="60" t="s">
        <v>627</v>
      </c>
      <c r="E2463" s="70">
        <v>43447</v>
      </c>
      <c r="F2463" s="70">
        <v>43634</v>
      </c>
      <c r="G2463" s="61">
        <v>1</v>
      </c>
    </row>
    <row r="2464" spans="1:7" x14ac:dyDescent="0.3">
      <c r="A2464" s="60"/>
      <c r="B2464" s="60">
        <v>1</v>
      </c>
      <c r="C2464" s="60" t="s">
        <v>92</v>
      </c>
      <c r="D2464" s="60"/>
      <c r="E2464" s="71">
        <v>43266</v>
      </c>
      <c r="F2464" s="71">
        <v>44916</v>
      </c>
      <c r="G2464" s="61">
        <v>0.82</v>
      </c>
    </row>
    <row r="2465" spans="1:7" x14ac:dyDescent="0.3">
      <c r="A2465" s="60" t="s">
        <v>2094</v>
      </c>
      <c r="B2465" s="60">
        <v>2</v>
      </c>
      <c r="C2465" s="60" t="s">
        <v>92</v>
      </c>
      <c r="D2465" s="60" t="s">
        <v>453</v>
      </c>
      <c r="E2465" s="71">
        <v>43266</v>
      </c>
      <c r="F2465" s="71">
        <v>43812</v>
      </c>
      <c r="G2465" s="61">
        <v>1</v>
      </c>
    </row>
    <row r="2466" spans="1:7" x14ac:dyDescent="0.3">
      <c r="A2466" s="60" t="s">
        <v>2095</v>
      </c>
      <c r="B2466" s="60">
        <v>3</v>
      </c>
      <c r="C2466" s="60" t="s">
        <v>92</v>
      </c>
      <c r="D2466" s="60" t="s">
        <v>453</v>
      </c>
      <c r="E2466" s="70">
        <v>43266</v>
      </c>
      <c r="F2466" s="70">
        <v>43812</v>
      </c>
      <c r="G2466" s="61">
        <v>1</v>
      </c>
    </row>
    <row r="2467" spans="1:7" x14ac:dyDescent="0.3">
      <c r="A2467" s="60" t="s">
        <v>2096</v>
      </c>
      <c r="B2467" s="60">
        <v>3</v>
      </c>
      <c r="C2467" s="60" t="s">
        <v>92</v>
      </c>
      <c r="D2467" s="60" t="s">
        <v>453</v>
      </c>
      <c r="E2467" s="70">
        <v>43266</v>
      </c>
      <c r="F2467" s="70">
        <v>43812</v>
      </c>
      <c r="G2467" s="61">
        <v>1</v>
      </c>
    </row>
    <row r="2468" spans="1:7" x14ac:dyDescent="0.3">
      <c r="A2468" s="60" t="s">
        <v>2097</v>
      </c>
      <c r="B2468" s="60">
        <v>2</v>
      </c>
      <c r="C2468" s="60" t="s">
        <v>92</v>
      </c>
      <c r="D2468" s="60" t="s">
        <v>453</v>
      </c>
      <c r="E2468" s="71">
        <v>43266</v>
      </c>
      <c r="F2468" s="71">
        <v>43812</v>
      </c>
      <c r="G2468" s="61">
        <v>1</v>
      </c>
    </row>
    <row r="2469" spans="1:7" x14ac:dyDescent="0.3">
      <c r="A2469" s="60" t="s">
        <v>2098</v>
      </c>
      <c r="B2469" s="60">
        <v>3</v>
      </c>
      <c r="C2469" s="60" t="s">
        <v>92</v>
      </c>
      <c r="D2469" s="60" t="s">
        <v>453</v>
      </c>
      <c r="E2469" s="70">
        <v>43266</v>
      </c>
      <c r="F2469" s="70">
        <v>43812</v>
      </c>
      <c r="G2469" s="61">
        <v>1</v>
      </c>
    </row>
    <row r="2470" spans="1:7" x14ac:dyDescent="0.3">
      <c r="A2470" s="60" t="s">
        <v>2099</v>
      </c>
      <c r="B2470" s="60">
        <v>3</v>
      </c>
      <c r="C2470" s="60" t="s">
        <v>92</v>
      </c>
      <c r="D2470" s="60" t="s">
        <v>453</v>
      </c>
      <c r="E2470" s="70">
        <v>43266</v>
      </c>
      <c r="F2470" s="70">
        <v>43812</v>
      </c>
      <c r="G2470" s="61">
        <v>1</v>
      </c>
    </row>
    <row r="2471" spans="1:7" x14ac:dyDescent="0.3">
      <c r="A2471" s="60" t="s">
        <v>2100</v>
      </c>
      <c r="B2471" s="60">
        <v>2</v>
      </c>
      <c r="C2471" s="60" t="s">
        <v>92</v>
      </c>
      <c r="D2471" s="60" t="s">
        <v>453</v>
      </c>
      <c r="E2471" s="71">
        <v>43266</v>
      </c>
      <c r="F2471" s="71">
        <v>43812</v>
      </c>
      <c r="G2471" s="61">
        <v>1</v>
      </c>
    </row>
    <row r="2472" spans="1:7" x14ac:dyDescent="0.3">
      <c r="A2472" s="60" t="s">
        <v>2101</v>
      </c>
      <c r="B2472" s="60">
        <v>3</v>
      </c>
      <c r="C2472" s="60" t="s">
        <v>92</v>
      </c>
      <c r="D2472" s="60" t="s">
        <v>453</v>
      </c>
      <c r="E2472" s="70">
        <v>43266</v>
      </c>
      <c r="F2472" s="70">
        <v>43812</v>
      </c>
      <c r="G2472" s="61">
        <v>1</v>
      </c>
    </row>
    <row r="2473" spans="1:7" x14ac:dyDescent="0.3">
      <c r="A2473" s="60" t="s">
        <v>2102</v>
      </c>
      <c r="B2473" s="60">
        <v>3</v>
      </c>
      <c r="C2473" s="60" t="s">
        <v>92</v>
      </c>
      <c r="D2473" s="60" t="s">
        <v>453</v>
      </c>
      <c r="E2473" s="70">
        <v>43266</v>
      </c>
      <c r="F2473" s="70">
        <v>43812</v>
      </c>
      <c r="G2473" s="61">
        <v>1</v>
      </c>
    </row>
    <row r="2474" spans="1:7" x14ac:dyDescent="0.3">
      <c r="A2474" s="60" t="s">
        <v>2103</v>
      </c>
      <c r="B2474" s="60">
        <v>2</v>
      </c>
      <c r="C2474" s="60" t="s">
        <v>92</v>
      </c>
      <c r="D2474" s="60" t="s">
        <v>453</v>
      </c>
      <c r="E2474" s="71">
        <v>43266</v>
      </c>
      <c r="F2474" s="71">
        <v>43812</v>
      </c>
      <c r="G2474" s="61">
        <v>1</v>
      </c>
    </row>
    <row r="2475" spans="1:7" x14ac:dyDescent="0.3">
      <c r="A2475" s="60" t="s">
        <v>2104</v>
      </c>
      <c r="B2475" s="60">
        <v>3</v>
      </c>
      <c r="C2475" s="60" t="s">
        <v>92</v>
      </c>
      <c r="D2475" s="60" t="s">
        <v>453</v>
      </c>
      <c r="E2475" s="70">
        <v>43266</v>
      </c>
      <c r="F2475" s="70">
        <v>43812</v>
      </c>
      <c r="G2475" s="61">
        <v>1</v>
      </c>
    </row>
    <row r="2476" spans="1:7" x14ac:dyDescent="0.3">
      <c r="A2476" s="62" t="s">
        <v>2105</v>
      </c>
      <c r="B2476" s="62">
        <v>3</v>
      </c>
      <c r="C2476" s="62" t="s">
        <v>92</v>
      </c>
      <c r="D2476" s="62" t="s">
        <v>453</v>
      </c>
      <c r="E2476" s="70">
        <v>43266</v>
      </c>
      <c r="F2476" s="70">
        <v>43812</v>
      </c>
      <c r="G2476" s="63">
        <v>1</v>
      </c>
    </row>
    <row r="2477" spans="1:7" x14ac:dyDescent="0.3">
      <c r="A2477" s="60" t="s">
        <v>2106</v>
      </c>
      <c r="B2477" s="60">
        <v>2</v>
      </c>
      <c r="C2477" s="60" t="s">
        <v>92</v>
      </c>
      <c r="D2477" s="60" t="s">
        <v>453</v>
      </c>
      <c r="E2477" s="71">
        <v>43266</v>
      </c>
      <c r="F2477" s="71">
        <v>43812</v>
      </c>
      <c r="G2477" s="61">
        <v>1</v>
      </c>
    </row>
    <row r="2478" spans="1:7" x14ac:dyDescent="0.3">
      <c r="A2478" s="60" t="s">
        <v>2107</v>
      </c>
      <c r="B2478" s="60">
        <v>3</v>
      </c>
      <c r="C2478" s="60" t="s">
        <v>92</v>
      </c>
      <c r="D2478" s="60" t="s">
        <v>453</v>
      </c>
      <c r="E2478" s="70">
        <v>43266</v>
      </c>
      <c r="F2478" s="70">
        <v>43812</v>
      </c>
      <c r="G2478" s="61">
        <v>1</v>
      </c>
    </row>
    <row r="2479" spans="1:7" x14ac:dyDescent="0.3">
      <c r="A2479" s="60" t="s">
        <v>2108</v>
      </c>
      <c r="B2479" s="60">
        <v>3</v>
      </c>
      <c r="C2479" s="60" t="s">
        <v>92</v>
      </c>
      <c r="D2479" s="60" t="s">
        <v>453</v>
      </c>
      <c r="E2479" s="70">
        <v>43266</v>
      </c>
      <c r="F2479" s="70">
        <v>43812</v>
      </c>
      <c r="G2479" s="61">
        <v>1</v>
      </c>
    </row>
    <row r="2480" spans="1:7" x14ac:dyDescent="0.3">
      <c r="A2480" s="62" t="s">
        <v>2109</v>
      </c>
      <c r="B2480" s="62">
        <v>2</v>
      </c>
      <c r="C2480" s="62" t="s">
        <v>92</v>
      </c>
      <c r="D2480" s="62" t="s">
        <v>453</v>
      </c>
      <c r="E2480" s="71">
        <v>43266</v>
      </c>
      <c r="F2480" s="71">
        <v>43812</v>
      </c>
      <c r="G2480" s="63">
        <v>1</v>
      </c>
    </row>
    <row r="2481" spans="1:7" x14ac:dyDescent="0.3">
      <c r="A2481" s="60" t="s">
        <v>2110</v>
      </c>
      <c r="B2481" s="60">
        <v>3</v>
      </c>
      <c r="C2481" s="60" t="s">
        <v>92</v>
      </c>
      <c r="D2481" s="60" t="s">
        <v>453</v>
      </c>
      <c r="E2481" s="70">
        <v>43266</v>
      </c>
      <c r="F2481" s="70">
        <v>43812</v>
      </c>
      <c r="G2481" s="61">
        <v>1</v>
      </c>
    </row>
    <row r="2482" spans="1:7" x14ac:dyDescent="0.3">
      <c r="A2482" s="60" t="s">
        <v>2111</v>
      </c>
      <c r="B2482" s="60">
        <v>3</v>
      </c>
      <c r="C2482" s="60" t="s">
        <v>92</v>
      </c>
      <c r="D2482" s="60" t="s">
        <v>453</v>
      </c>
      <c r="E2482" s="70">
        <v>43266</v>
      </c>
      <c r="F2482" s="70">
        <v>43812</v>
      </c>
      <c r="G2482" s="61">
        <v>1</v>
      </c>
    </row>
    <row r="2483" spans="1:7" x14ac:dyDescent="0.3">
      <c r="A2483" s="62" t="s">
        <v>2112</v>
      </c>
      <c r="B2483" s="62">
        <v>2</v>
      </c>
      <c r="C2483" s="62" t="s">
        <v>92</v>
      </c>
      <c r="D2483" s="62" t="s">
        <v>627</v>
      </c>
      <c r="E2483" s="70">
        <v>43357</v>
      </c>
      <c r="F2483" s="70">
        <v>44916</v>
      </c>
      <c r="G2483" s="63">
        <v>7.0000000000000007E-2</v>
      </c>
    </row>
    <row r="2484" spans="1:7" x14ac:dyDescent="0.3">
      <c r="A2484" s="60" t="s">
        <v>2113</v>
      </c>
      <c r="B2484" s="60">
        <v>1</v>
      </c>
      <c r="C2484" s="60" t="s">
        <v>92</v>
      </c>
      <c r="D2484" s="60" t="s">
        <v>451</v>
      </c>
      <c r="E2484" s="71">
        <v>43266</v>
      </c>
      <c r="F2484" s="71">
        <v>43983</v>
      </c>
      <c r="G2484" s="61">
        <v>1</v>
      </c>
    </row>
    <row r="2485" spans="1:7" x14ac:dyDescent="0.3">
      <c r="A2485" s="60" t="s">
        <v>2114</v>
      </c>
      <c r="B2485" s="60">
        <v>2</v>
      </c>
      <c r="C2485" s="60" t="s">
        <v>92</v>
      </c>
      <c r="D2485" s="60" t="s">
        <v>451</v>
      </c>
      <c r="E2485" s="70">
        <v>43266</v>
      </c>
      <c r="F2485" s="70">
        <v>43539</v>
      </c>
      <c r="G2485" s="61">
        <v>1</v>
      </c>
    </row>
    <row r="2486" spans="1:7" x14ac:dyDescent="0.3">
      <c r="A2486" s="60" t="s">
        <v>2115</v>
      </c>
      <c r="B2486" s="60">
        <v>2</v>
      </c>
      <c r="C2486" s="60" t="s">
        <v>92</v>
      </c>
      <c r="D2486" s="60" t="s">
        <v>451</v>
      </c>
      <c r="E2486" s="70">
        <v>43525</v>
      </c>
      <c r="F2486" s="70">
        <v>43812</v>
      </c>
      <c r="G2486" s="61">
        <v>1</v>
      </c>
    </row>
    <row r="2487" spans="1:7" x14ac:dyDescent="0.3">
      <c r="A2487" s="60" t="s">
        <v>2116</v>
      </c>
      <c r="B2487" s="60">
        <v>2</v>
      </c>
      <c r="C2487" s="60" t="s">
        <v>92</v>
      </c>
      <c r="D2487" s="60" t="s">
        <v>453</v>
      </c>
      <c r="E2487" s="70">
        <v>43525</v>
      </c>
      <c r="F2487" s="70">
        <v>43983</v>
      </c>
      <c r="G2487" s="61">
        <v>1</v>
      </c>
    </row>
    <row r="2488" spans="1:7" x14ac:dyDescent="0.3">
      <c r="A2488" s="62" t="s">
        <v>2117</v>
      </c>
      <c r="B2488" s="62">
        <v>1</v>
      </c>
      <c r="C2488" s="62" t="s">
        <v>92</v>
      </c>
      <c r="D2488" s="62" t="s">
        <v>453</v>
      </c>
      <c r="E2488" s="71">
        <v>43525</v>
      </c>
      <c r="F2488" s="71">
        <v>44085</v>
      </c>
      <c r="G2488" s="63">
        <v>1</v>
      </c>
    </row>
    <row r="2489" spans="1:7" x14ac:dyDescent="0.3">
      <c r="A2489" s="60" t="s">
        <v>2118</v>
      </c>
      <c r="B2489" s="60">
        <v>2</v>
      </c>
      <c r="C2489" s="60" t="s">
        <v>92</v>
      </c>
      <c r="D2489" s="60" t="s">
        <v>453</v>
      </c>
      <c r="E2489" s="70">
        <v>43525</v>
      </c>
      <c r="F2489" s="70">
        <v>43721</v>
      </c>
      <c r="G2489" s="61">
        <v>1</v>
      </c>
    </row>
    <row r="2490" spans="1:7" x14ac:dyDescent="0.3">
      <c r="A2490" s="60" t="s">
        <v>2119</v>
      </c>
      <c r="B2490" s="60">
        <v>2</v>
      </c>
      <c r="C2490" s="60" t="s">
        <v>92</v>
      </c>
      <c r="D2490" s="60" t="s">
        <v>453</v>
      </c>
      <c r="E2490" s="70">
        <v>43525</v>
      </c>
      <c r="F2490" s="70">
        <v>43721</v>
      </c>
      <c r="G2490" s="61">
        <v>1</v>
      </c>
    </row>
    <row r="2491" spans="1:7" x14ac:dyDescent="0.3">
      <c r="A2491" s="60" t="s">
        <v>2120</v>
      </c>
      <c r="B2491" s="60">
        <v>2</v>
      </c>
      <c r="C2491" s="60" t="s">
        <v>92</v>
      </c>
      <c r="D2491" s="60" t="s">
        <v>627</v>
      </c>
      <c r="E2491" s="70">
        <v>43815</v>
      </c>
      <c r="F2491" s="70">
        <v>44085</v>
      </c>
      <c r="G2491" s="61">
        <v>1</v>
      </c>
    </row>
    <row r="2492" spans="1:7" x14ac:dyDescent="0.3">
      <c r="A2492" s="60"/>
      <c r="B2492" s="60">
        <v>1</v>
      </c>
      <c r="C2492" s="60" t="s">
        <v>92</v>
      </c>
      <c r="D2492" s="60"/>
      <c r="E2492" s="71">
        <v>43266</v>
      </c>
      <c r="F2492" s="71">
        <v>44460</v>
      </c>
      <c r="G2492" s="61">
        <v>1</v>
      </c>
    </row>
    <row r="2493" spans="1:7" x14ac:dyDescent="0.3">
      <c r="A2493" s="60" t="s">
        <v>2121</v>
      </c>
      <c r="B2493" s="60">
        <v>2</v>
      </c>
      <c r="C2493" s="60" t="s">
        <v>92</v>
      </c>
      <c r="D2493" s="60" t="s">
        <v>453</v>
      </c>
      <c r="E2493" s="71">
        <v>43266</v>
      </c>
      <c r="F2493" s="71">
        <v>44460</v>
      </c>
      <c r="G2493" s="61">
        <v>1</v>
      </c>
    </row>
    <row r="2494" spans="1:7" x14ac:dyDescent="0.3">
      <c r="A2494" s="60" t="s">
        <v>2122</v>
      </c>
      <c r="B2494" s="60">
        <v>3</v>
      </c>
      <c r="C2494" s="60" t="s">
        <v>92</v>
      </c>
      <c r="D2494" s="60" t="s">
        <v>453</v>
      </c>
      <c r="E2494" s="70">
        <v>43266</v>
      </c>
      <c r="F2494" s="70">
        <v>43812</v>
      </c>
      <c r="G2494" s="61">
        <v>1</v>
      </c>
    </row>
    <row r="2495" spans="1:7" x14ac:dyDescent="0.3">
      <c r="A2495" s="60" t="s">
        <v>2123</v>
      </c>
      <c r="B2495" s="60">
        <v>3</v>
      </c>
      <c r="C2495" s="60" t="s">
        <v>92</v>
      </c>
      <c r="D2495" s="60" t="s">
        <v>453</v>
      </c>
      <c r="E2495" s="70">
        <v>43266</v>
      </c>
      <c r="F2495" s="70">
        <v>43812</v>
      </c>
      <c r="G2495" s="61">
        <v>1</v>
      </c>
    </row>
    <row r="2496" spans="1:7" x14ac:dyDescent="0.3">
      <c r="A2496" s="60" t="s">
        <v>2124</v>
      </c>
      <c r="B2496" s="60">
        <v>3</v>
      </c>
      <c r="C2496" s="60" t="s">
        <v>92</v>
      </c>
      <c r="D2496" s="60" t="s">
        <v>627</v>
      </c>
      <c r="E2496" s="70">
        <v>44179</v>
      </c>
      <c r="F2496" s="70">
        <v>44447</v>
      </c>
      <c r="G2496" s="61">
        <v>1</v>
      </c>
    </row>
    <row r="2497" spans="1:7" x14ac:dyDescent="0.3">
      <c r="A2497" s="60" t="s">
        <v>2125</v>
      </c>
      <c r="B2497" s="60">
        <v>2</v>
      </c>
      <c r="C2497" s="60" t="s">
        <v>92</v>
      </c>
      <c r="D2497" s="60" t="s">
        <v>453</v>
      </c>
      <c r="E2497" s="71">
        <v>43266</v>
      </c>
      <c r="F2497" s="71">
        <v>44460</v>
      </c>
      <c r="G2497" s="61">
        <v>1</v>
      </c>
    </row>
    <row r="2498" spans="1:7" x14ac:dyDescent="0.3">
      <c r="A2498" s="60" t="s">
        <v>2126</v>
      </c>
      <c r="B2498" s="60">
        <v>3</v>
      </c>
      <c r="C2498" s="60" t="s">
        <v>92</v>
      </c>
      <c r="D2498" s="60" t="s">
        <v>453</v>
      </c>
      <c r="E2498" s="70">
        <v>43266</v>
      </c>
      <c r="F2498" s="70">
        <v>43812</v>
      </c>
      <c r="G2498" s="61">
        <v>1</v>
      </c>
    </row>
    <row r="2499" spans="1:7" x14ac:dyDescent="0.3">
      <c r="A2499" s="60" t="s">
        <v>2127</v>
      </c>
      <c r="B2499" s="60">
        <v>3</v>
      </c>
      <c r="C2499" s="60" t="s">
        <v>92</v>
      </c>
      <c r="D2499" s="60" t="s">
        <v>627</v>
      </c>
      <c r="E2499" s="70">
        <v>44179</v>
      </c>
      <c r="F2499" s="70">
        <v>44447</v>
      </c>
      <c r="G2499" s="61">
        <v>1</v>
      </c>
    </row>
    <row r="2500" spans="1:7" x14ac:dyDescent="0.3">
      <c r="A2500" s="62" t="s">
        <v>2128</v>
      </c>
      <c r="B2500" s="62">
        <v>1</v>
      </c>
      <c r="C2500" s="62" t="s">
        <v>92</v>
      </c>
      <c r="D2500" s="59" t="s">
        <v>453</v>
      </c>
      <c r="E2500" s="71">
        <v>43266</v>
      </c>
      <c r="F2500" s="71">
        <v>43812</v>
      </c>
      <c r="G2500" s="63">
        <v>1</v>
      </c>
    </row>
    <row r="2501" spans="1:7" x14ac:dyDescent="0.3">
      <c r="A2501" s="60" t="s">
        <v>2129</v>
      </c>
      <c r="B2501" s="60">
        <v>2</v>
      </c>
      <c r="C2501" s="60" t="s">
        <v>92</v>
      </c>
      <c r="D2501" s="60" t="s">
        <v>453</v>
      </c>
      <c r="E2501" s="70">
        <v>43266</v>
      </c>
      <c r="F2501" s="70">
        <v>43812</v>
      </c>
      <c r="G2501" s="61">
        <v>1</v>
      </c>
    </row>
    <row r="2502" spans="1:7" x14ac:dyDescent="0.3">
      <c r="A2502" s="67" t="s">
        <v>2130</v>
      </c>
      <c r="B2502" s="67">
        <v>2</v>
      </c>
      <c r="C2502" s="67" t="s">
        <v>92</v>
      </c>
      <c r="D2502" s="67" t="s">
        <v>453</v>
      </c>
      <c r="E2502" s="70">
        <v>43266</v>
      </c>
      <c r="F2502" s="70">
        <v>43812</v>
      </c>
      <c r="G2502" s="68">
        <v>1</v>
      </c>
    </row>
    <row r="2503" spans="1:7" x14ac:dyDescent="0.3">
      <c r="A2503" s="60" t="s">
        <v>2131</v>
      </c>
      <c r="B2503" s="60">
        <v>1</v>
      </c>
      <c r="C2503" s="60" t="s">
        <v>92</v>
      </c>
      <c r="D2503" s="60" t="s">
        <v>451</v>
      </c>
      <c r="E2503" s="71">
        <v>43266</v>
      </c>
      <c r="F2503" s="71">
        <v>45083</v>
      </c>
      <c r="G2503" s="61">
        <v>0.62</v>
      </c>
    </row>
    <row r="2504" spans="1:7" x14ac:dyDescent="0.3">
      <c r="A2504" s="62" t="s">
        <v>2132</v>
      </c>
      <c r="B2504" s="62">
        <v>2</v>
      </c>
      <c r="C2504" s="62" t="s">
        <v>92</v>
      </c>
      <c r="D2504" s="62" t="s">
        <v>451</v>
      </c>
      <c r="E2504" s="70">
        <v>43266</v>
      </c>
      <c r="F2504" s="70">
        <v>43630</v>
      </c>
      <c r="G2504" s="63">
        <v>1</v>
      </c>
    </row>
    <row r="2505" spans="1:7" x14ac:dyDescent="0.3">
      <c r="A2505" s="60" t="s">
        <v>2133</v>
      </c>
      <c r="B2505" s="60">
        <v>2</v>
      </c>
      <c r="C2505" s="60" t="s">
        <v>92</v>
      </c>
      <c r="D2505" s="60" t="s">
        <v>453</v>
      </c>
      <c r="E2505" s="70">
        <v>43266</v>
      </c>
      <c r="F2505" s="70">
        <v>43630</v>
      </c>
      <c r="G2505" s="61">
        <v>1</v>
      </c>
    </row>
    <row r="2506" spans="1:7" x14ac:dyDescent="0.3">
      <c r="A2506" s="60" t="s">
        <v>2134</v>
      </c>
      <c r="B2506" s="60">
        <v>2</v>
      </c>
      <c r="C2506" s="60" t="s">
        <v>92</v>
      </c>
      <c r="D2506" s="60" t="s">
        <v>627</v>
      </c>
      <c r="E2506" s="70">
        <v>44091</v>
      </c>
      <c r="F2506" s="70">
        <v>45083</v>
      </c>
      <c r="G2506" s="61">
        <v>0.34</v>
      </c>
    </row>
    <row r="2507" spans="1:7" x14ac:dyDescent="0.3">
      <c r="A2507" s="60" t="s">
        <v>2135</v>
      </c>
      <c r="B2507" s="60">
        <v>1</v>
      </c>
      <c r="C2507" s="60" t="s">
        <v>92</v>
      </c>
      <c r="D2507" s="60" t="s">
        <v>451</v>
      </c>
      <c r="E2507" s="71">
        <v>43266</v>
      </c>
      <c r="F2507" s="71">
        <v>43812</v>
      </c>
      <c r="G2507" s="61">
        <v>1</v>
      </c>
    </row>
    <row r="2508" spans="1:7" x14ac:dyDescent="0.3">
      <c r="A2508" s="60" t="s">
        <v>2136</v>
      </c>
      <c r="B2508" s="60">
        <v>2</v>
      </c>
      <c r="C2508" s="60" t="s">
        <v>92</v>
      </c>
      <c r="D2508" s="60" t="s">
        <v>451</v>
      </c>
      <c r="E2508" s="70">
        <v>43266</v>
      </c>
      <c r="F2508" s="70">
        <v>43812</v>
      </c>
      <c r="G2508" s="61">
        <v>1</v>
      </c>
    </row>
    <row r="2509" spans="1:7" x14ac:dyDescent="0.3">
      <c r="A2509" s="60" t="s">
        <v>2137</v>
      </c>
      <c r="B2509" s="60">
        <v>2</v>
      </c>
      <c r="C2509" s="60" t="s">
        <v>92</v>
      </c>
      <c r="D2509" s="60" t="s">
        <v>453</v>
      </c>
      <c r="E2509" s="70">
        <v>43266</v>
      </c>
      <c r="F2509" s="70">
        <v>43812</v>
      </c>
      <c r="G2509" s="61">
        <v>1</v>
      </c>
    </row>
    <row r="2510" spans="1:7" x14ac:dyDescent="0.3">
      <c r="A2510" s="60" t="s">
        <v>2138</v>
      </c>
      <c r="B2510" s="60">
        <v>1</v>
      </c>
      <c r="C2510" s="60" t="s">
        <v>92</v>
      </c>
      <c r="D2510" s="60" t="s">
        <v>464</v>
      </c>
      <c r="E2510" s="71">
        <v>43447</v>
      </c>
      <c r="F2510" s="71">
        <v>43542</v>
      </c>
      <c r="G2510" s="61">
        <v>1</v>
      </c>
    </row>
    <row r="2511" spans="1:7" x14ac:dyDescent="0.3">
      <c r="A2511" s="60" t="s">
        <v>2139</v>
      </c>
      <c r="B2511" s="60">
        <v>2</v>
      </c>
      <c r="C2511" s="60" t="s">
        <v>92</v>
      </c>
      <c r="D2511" s="60" t="s">
        <v>464</v>
      </c>
      <c r="E2511" s="70">
        <v>43447</v>
      </c>
      <c r="F2511" s="70">
        <v>43542</v>
      </c>
      <c r="G2511" s="61">
        <v>1</v>
      </c>
    </row>
    <row r="2512" spans="1:7" x14ac:dyDescent="0.3">
      <c r="A2512" s="60" t="s">
        <v>2140</v>
      </c>
      <c r="B2512" s="60">
        <v>1</v>
      </c>
      <c r="C2512" s="60" t="s">
        <v>92</v>
      </c>
      <c r="D2512" s="60" t="s">
        <v>464</v>
      </c>
      <c r="E2512" s="71">
        <v>43447</v>
      </c>
      <c r="F2512" s="71">
        <v>43634</v>
      </c>
      <c r="G2512" s="61">
        <v>1</v>
      </c>
    </row>
    <row r="2513" spans="1:7" x14ac:dyDescent="0.3">
      <c r="A2513" s="60" t="s">
        <v>2141</v>
      </c>
      <c r="B2513" s="60">
        <v>2</v>
      </c>
      <c r="C2513" s="60" t="s">
        <v>92</v>
      </c>
      <c r="D2513" s="60" t="s">
        <v>464</v>
      </c>
      <c r="E2513" s="70">
        <v>43447</v>
      </c>
      <c r="F2513" s="70">
        <v>43634</v>
      </c>
      <c r="G2513" s="61">
        <v>1</v>
      </c>
    </row>
    <row r="2514" spans="1:7" x14ac:dyDescent="0.3">
      <c r="A2514" s="60" t="s">
        <v>2142</v>
      </c>
      <c r="B2514" s="60">
        <v>1</v>
      </c>
      <c r="C2514" s="60" t="s">
        <v>92</v>
      </c>
      <c r="D2514" s="60" t="s">
        <v>466</v>
      </c>
      <c r="E2514" s="71">
        <v>43266</v>
      </c>
      <c r="F2514" s="71">
        <v>44734</v>
      </c>
      <c r="G2514" s="61">
        <v>1</v>
      </c>
    </row>
    <row r="2515" spans="1:7" x14ac:dyDescent="0.3">
      <c r="A2515" s="60" t="s">
        <v>2143</v>
      </c>
      <c r="B2515" s="60">
        <v>2</v>
      </c>
      <c r="C2515" s="60" t="s">
        <v>92</v>
      </c>
      <c r="D2515" s="60" t="s">
        <v>466</v>
      </c>
      <c r="E2515" s="70">
        <v>43266</v>
      </c>
      <c r="F2515" s="70">
        <v>43812</v>
      </c>
      <c r="G2515" s="61">
        <v>1</v>
      </c>
    </row>
    <row r="2516" spans="1:7" x14ac:dyDescent="0.3">
      <c r="A2516" s="60" t="s">
        <v>2144</v>
      </c>
      <c r="B2516" s="60">
        <v>2</v>
      </c>
      <c r="C2516" s="60" t="s">
        <v>92</v>
      </c>
      <c r="D2516" s="60" t="s">
        <v>453</v>
      </c>
      <c r="E2516" s="70">
        <v>43266</v>
      </c>
      <c r="F2516" s="70">
        <v>43812</v>
      </c>
      <c r="G2516" s="61">
        <v>1</v>
      </c>
    </row>
    <row r="2517" spans="1:7" x14ac:dyDescent="0.3">
      <c r="A2517" s="60" t="s">
        <v>2145</v>
      </c>
      <c r="B2517" s="60">
        <v>2</v>
      </c>
      <c r="C2517" s="60" t="s">
        <v>92</v>
      </c>
      <c r="D2517" s="60" t="s">
        <v>627</v>
      </c>
      <c r="E2517" s="70">
        <v>44004</v>
      </c>
      <c r="F2517" s="70">
        <v>44734</v>
      </c>
      <c r="G2517" s="61">
        <v>1</v>
      </c>
    </row>
    <row r="2518" spans="1:7" x14ac:dyDescent="0.3">
      <c r="A2518" s="60" t="s">
        <v>2146</v>
      </c>
      <c r="B2518" s="60">
        <v>1</v>
      </c>
      <c r="C2518" s="60" t="s">
        <v>92</v>
      </c>
      <c r="D2518" s="60" t="s">
        <v>453</v>
      </c>
      <c r="E2518" s="70">
        <v>43447</v>
      </c>
      <c r="F2518" s="70">
        <v>44182</v>
      </c>
      <c r="G2518" s="61">
        <v>1</v>
      </c>
    </row>
    <row r="2519" spans="1:7" x14ac:dyDescent="0.3">
      <c r="A2519" s="60" t="s">
        <v>2147</v>
      </c>
      <c r="B2519" s="60">
        <v>2</v>
      </c>
      <c r="C2519" s="60" t="s">
        <v>92</v>
      </c>
      <c r="D2519" s="60" t="s">
        <v>453</v>
      </c>
      <c r="E2519" s="70">
        <v>43447</v>
      </c>
      <c r="F2519" s="70">
        <v>43812</v>
      </c>
      <c r="G2519" s="61">
        <v>1</v>
      </c>
    </row>
    <row r="2520" spans="1:7" x14ac:dyDescent="0.3">
      <c r="A2520" s="60" t="s">
        <v>2148</v>
      </c>
      <c r="B2520" s="60">
        <v>2</v>
      </c>
      <c r="C2520" s="60" t="s">
        <v>92</v>
      </c>
      <c r="D2520" s="60" t="s">
        <v>453</v>
      </c>
      <c r="E2520" s="70">
        <v>43447</v>
      </c>
      <c r="F2520" s="70">
        <v>43812</v>
      </c>
      <c r="G2520" s="61">
        <v>1</v>
      </c>
    </row>
    <row r="2521" spans="1:7" x14ac:dyDescent="0.3">
      <c r="A2521" s="62" t="s">
        <v>2149</v>
      </c>
      <c r="B2521" s="62">
        <v>2</v>
      </c>
      <c r="C2521" s="62" t="s">
        <v>92</v>
      </c>
      <c r="D2521" s="59" t="s">
        <v>627</v>
      </c>
      <c r="E2521" s="70">
        <v>44091</v>
      </c>
      <c r="F2521" s="70">
        <v>44182</v>
      </c>
      <c r="G2521" s="63">
        <v>1</v>
      </c>
    </row>
    <row r="2522" spans="1:7" x14ac:dyDescent="0.3">
      <c r="A2522" s="60" t="s">
        <v>2150</v>
      </c>
      <c r="B2522" s="60">
        <v>1</v>
      </c>
      <c r="C2522" s="60" t="s">
        <v>92</v>
      </c>
      <c r="D2522" s="60" t="s">
        <v>466</v>
      </c>
      <c r="E2522" s="71">
        <v>43727</v>
      </c>
      <c r="F2522" s="71">
        <v>43903</v>
      </c>
      <c r="G2522" s="61">
        <v>1</v>
      </c>
    </row>
    <row r="2523" spans="1:7" x14ac:dyDescent="0.3">
      <c r="A2523" s="60" t="s">
        <v>2151</v>
      </c>
      <c r="B2523" s="60">
        <v>2</v>
      </c>
      <c r="C2523" s="60" t="s">
        <v>92</v>
      </c>
      <c r="D2523" s="60" t="s">
        <v>466</v>
      </c>
      <c r="E2523" s="70">
        <v>43727</v>
      </c>
      <c r="F2523" s="70">
        <v>43903</v>
      </c>
      <c r="G2523" s="61">
        <v>1</v>
      </c>
    </row>
    <row r="2524" spans="1:7" x14ac:dyDescent="0.3">
      <c r="A2524" s="60" t="s">
        <v>2152</v>
      </c>
      <c r="B2524" s="60">
        <v>2</v>
      </c>
      <c r="C2524" s="60" t="s">
        <v>92</v>
      </c>
      <c r="D2524" s="59" t="s">
        <v>453</v>
      </c>
      <c r="E2524" s="70">
        <v>43727</v>
      </c>
      <c r="F2524" s="70">
        <v>43903</v>
      </c>
      <c r="G2524" s="61">
        <v>1</v>
      </c>
    </row>
    <row r="2525" spans="1:7" x14ac:dyDescent="0.3">
      <c r="A2525" s="60" t="s">
        <v>123</v>
      </c>
      <c r="B2525" s="60">
        <v>1</v>
      </c>
      <c r="C2525" s="60" t="s">
        <v>92</v>
      </c>
      <c r="D2525" s="59"/>
      <c r="E2525" s="70">
        <v>42530</v>
      </c>
      <c r="F2525" s="70">
        <v>42530</v>
      </c>
      <c r="G2525" s="61">
        <v>1</v>
      </c>
    </row>
    <row r="2526" spans="1:7" x14ac:dyDescent="0.3">
      <c r="A2526" s="60" t="s">
        <v>2153</v>
      </c>
      <c r="B2526" s="60">
        <v>1</v>
      </c>
      <c r="C2526" s="60" t="s">
        <v>92</v>
      </c>
      <c r="D2526" s="60" t="s">
        <v>533</v>
      </c>
      <c r="E2526" s="70">
        <v>43622</v>
      </c>
      <c r="F2526" s="70">
        <v>44089</v>
      </c>
      <c r="G2526" s="61">
        <v>1</v>
      </c>
    </row>
    <row r="2527" spans="1:7" x14ac:dyDescent="0.3">
      <c r="A2527" s="60" t="s">
        <v>2154</v>
      </c>
      <c r="B2527" s="60">
        <v>1</v>
      </c>
      <c r="C2527" s="60" t="s">
        <v>92</v>
      </c>
      <c r="D2527" s="60" t="s">
        <v>478</v>
      </c>
      <c r="E2527" s="70">
        <v>43994</v>
      </c>
      <c r="F2527" s="70">
        <v>44007</v>
      </c>
      <c r="G2527" s="61">
        <v>1</v>
      </c>
    </row>
    <row r="2528" spans="1:7" x14ac:dyDescent="0.3">
      <c r="A2528" s="60" t="s">
        <v>2155</v>
      </c>
      <c r="B2528" s="60">
        <v>1</v>
      </c>
      <c r="C2528" s="60" t="s">
        <v>92</v>
      </c>
      <c r="D2528" s="60" t="s">
        <v>533</v>
      </c>
      <c r="E2528" s="70">
        <v>44007</v>
      </c>
      <c r="F2528" s="70">
        <v>44090</v>
      </c>
      <c r="G2528" s="61">
        <v>1</v>
      </c>
    </row>
    <row r="2529" spans="1:7" x14ac:dyDescent="0.3">
      <c r="A2529" s="60" t="s">
        <v>2156</v>
      </c>
      <c r="B2529" s="60">
        <v>1</v>
      </c>
      <c r="C2529" s="60" t="s">
        <v>92</v>
      </c>
      <c r="D2529" s="60" t="s">
        <v>453</v>
      </c>
      <c r="E2529" s="71">
        <v>43525</v>
      </c>
      <c r="F2529" s="71">
        <v>43721</v>
      </c>
      <c r="G2529" s="61">
        <v>1</v>
      </c>
    </row>
    <row r="2530" spans="1:7" x14ac:dyDescent="0.3">
      <c r="A2530" s="60" t="s">
        <v>2157</v>
      </c>
      <c r="B2530" s="60">
        <v>2</v>
      </c>
      <c r="C2530" s="60" t="s">
        <v>92</v>
      </c>
      <c r="D2530" s="60" t="s">
        <v>453</v>
      </c>
      <c r="E2530" s="70">
        <v>43525</v>
      </c>
      <c r="F2530" s="70">
        <v>43721</v>
      </c>
      <c r="G2530" s="61">
        <v>1</v>
      </c>
    </row>
    <row r="2531" spans="1:7" x14ac:dyDescent="0.3">
      <c r="A2531" s="60" t="s">
        <v>2158</v>
      </c>
      <c r="B2531" s="60">
        <v>2</v>
      </c>
      <c r="C2531" s="60" t="s">
        <v>92</v>
      </c>
      <c r="D2531" s="60" t="s">
        <v>453</v>
      </c>
      <c r="E2531" s="70">
        <v>43525</v>
      </c>
      <c r="F2531" s="70">
        <v>43721</v>
      </c>
      <c r="G2531" s="61">
        <v>1</v>
      </c>
    </row>
    <row r="2532" spans="1:7" x14ac:dyDescent="0.3">
      <c r="A2532" s="60" t="s">
        <v>2159</v>
      </c>
      <c r="B2532" s="60">
        <v>1</v>
      </c>
      <c r="C2532" s="60" t="s">
        <v>92</v>
      </c>
      <c r="D2532" s="60"/>
      <c r="E2532" s="71">
        <v>43349</v>
      </c>
      <c r="F2532" s="71">
        <v>43902</v>
      </c>
      <c r="G2532" s="61">
        <v>1</v>
      </c>
    </row>
    <row r="2533" spans="1:7" x14ac:dyDescent="0.3">
      <c r="A2533" s="60" t="s">
        <v>2159</v>
      </c>
      <c r="B2533" s="60">
        <v>2</v>
      </c>
      <c r="C2533" s="60" t="s">
        <v>92</v>
      </c>
      <c r="D2533" s="60" t="s">
        <v>448</v>
      </c>
      <c r="E2533" s="70">
        <v>43349</v>
      </c>
      <c r="F2533" s="70">
        <v>43811</v>
      </c>
      <c r="G2533" s="61">
        <v>1</v>
      </c>
    </row>
    <row r="2534" spans="1:7" x14ac:dyDescent="0.3">
      <c r="A2534" s="60" t="s">
        <v>2159</v>
      </c>
      <c r="B2534" s="60">
        <v>2</v>
      </c>
      <c r="C2534" s="60" t="s">
        <v>92</v>
      </c>
      <c r="D2534" s="60" t="s">
        <v>1159</v>
      </c>
      <c r="E2534" s="71">
        <v>43622</v>
      </c>
      <c r="F2534" s="71">
        <v>43902</v>
      </c>
      <c r="G2534" s="61">
        <v>1</v>
      </c>
    </row>
    <row r="2535" spans="1:7" x14ac:dyDescent="0.3">
      <c r="A2535" s="60" t="s">
        <v>2159</v>
      </c>
      <c r="B2535" s="60">
        <v>3</v>
      </c>
      <c r="C2535" s="60" t="s">
        <v>92</v>
      </c>
      <c r="D2535" s="60" t="s">
        <v>603</v>
      </c>
      <c r="E2535" s="74">
        <v>43622</v>
      </c>
      <c r="F2535" s="74">
        <v>43902</v>
      </c>
      <c r="G2535" s="61">
        <v>1</v>
      </c>
    </row>
    <row r="2536" spans="1:7" x14ac:dyDescent="0.3">
      <c r="A2536" s="60" t="s">
        <v>2159</v>
      </c>
      <c r="B2536" s="60">
        <v>3</v>
      </c>
      <c r="C2536" s="60" t="s">
        <v>92</v>
      </c>
      <c r="D2536" s="60" t="s">
        <v>596</v>
      </c>
      <c r="E2536" s="70">
        <v>43622</v>
      </c>
      <c r="F2536" s="70">
        <v>43902</v>
      </c>
      <c r="G2536" s="61">
        <v>1</v>
      </c>
    </row>
    <row r="2537" spans="1:7" x14ac:dyDescent="0.3">
      <c r="A2537" s="60" t="s">
        <v>2160</v>
      </c>
      <c r="B2537" s="60">
        <v>1</v>
      </c>
      <c r="C2537" s="60" t="s">
        <v>92</v>
      </c>
      <c r="D2537" s="60"/>
      <c r="E2537" s="71">
        <v>42809</v>
      </c>
      <c r="F2537" s="71">
        <v>43994</v>
      </c>
      <c r="G2537" s="61">
        <v>1</v>
      </c>
    </row>
    <row r="2538" spans="1:7" x14ac:dyDescent="0.3">
      <c r="A2538" s="60" t="s">
        <v>2161</v>
      </c>
      <c r="B2538" s="60">
        <v>2</v>
      </c>
      <c r="C2538" s="60" t="s">
        <v>92</v>
      </c>
      <c r="D2538" s="60" t="s">
        <v>466</v>
      </c>
      <c r="E2538" s="70">
        <v>42809</v>
      </c>
      <c r="F2538" s="70">
        <v>43448</v>
      </c>
      <c r="G2538" s="61">
        <v>1</v>
      </c>
    </row>
    <row r="2539" spans="1:7" x14ac:dyDescent="0.3">
      <c r="A2539" s="60" t="s">
        <v>2162</v>
      </c>
      <c r="B2539" s="60">
        <v>2</v>
      </c>
      <c r="C2539" s="60" t="s">
        <v>92</v>
      </c>
      <c r="D2539" s="60" t="s">
        <v>446</v>
      </c>
      <c r="E2539" s="71">
        <v>43727</v>
      </c>
      <c r="F2539" s="71">
        <v>43902</v>
      </c>
      <c r="G2539" s="61">
        <v>1</v>
      </c>
    </row>
    <row r="2540" spans="1:7" x14ac:dyDescent="0.3">
      <c r="A2540" s="60" t="s">
        <v>2162</v>
      </c>
      <c r="B2540" s="60">
        <v>3</v>
      </c>
      <c r="C2540" s="60" t="s">
        <v>92</v>
      </c>
      <c r="D2540" s="60" t="s">
        <v>446</v>
      </c>
      <c r="E2540" s="70">
        <v>43727</v>
      </c>
      <c r="F2540" s="70">
        <v>43811</v>
      </c>
      <c r="G2540" s="61">
        <v>1</v>
      </c>
    </row>
    <row r="2541" spans="1:7" x14ac:dyDescent="0.3">
      <c r="A2541" s="60" t="s">
        <v>2162</v>
      </c>
      <c r="B2541" s="60">
        <v>3</v>
      </c>
      <c r="C2541" s="60" t="s">
        <v>92</v>
      </c>
      <c r="D2541" s="60" t="s">
        <v>597</v>
      </c>
      <c r="E2541" s="70">
        <v>43727</v>
      </c>
      <c r="F2541" s="70">
        <v>43902</v>
      </c>
      <c r="G2541" s="61">
        <v>1</v>
      </c>
    </row>
    <row r="2542" spans="1:7" x14ac:dyDescent="0.3">
      <c r="A2542" s="60" t="s">
        <v>2162</v>
      </c>
      <c r="B2542" s="60">
        <v>3</v>
      </c>
      <c r="C2542" s="60" t="s">
        <v>92</v>
      </c>
      <c r="D2542" s="60" t="s">
        <v>603</v>
      </c>
      <c r="E2542" s="70">
        <v>43727</v>
      </c>
      <c r="F2542" s="70">
        <v>43902</v>
      </c>
      <c r="G2542" s="61">
        <v>1</v>
      </c>
    </row>
    <row r="2543" spans="1:7" x14ac:dyDescent="0.3">
      <c r="A2543" s="60" t="s">
        <v>135</v>
      </c>
      <c r="B2543" s="60">
        <v>2</v>
      </c>
      <c r="C2543" s="60" t="s">
        <v>92</v>
      </c>
      <c r="D2543" s="60" t="s">
        <v>466</v>
      </c>
      <c r="E2543" s="70">
        <v>43531</v>
      </c>
      <c r="F2543" s="70">
        <v>43896</v>
      </c>
      <c r="G2543" s="61">
        <v>1</v>
      </c>
    </row>
    <row r="2544" spans="1:7" x14ac:dyDescent="0.3">
      <c r="A2544" s="60" t="s">
        <v>2163</v>
      </c>
      <c r="B2544" s="60">
        <v>2</v>
      </c>
      <c r="C2544" s="60" t="s">
        <v>92</v>
      </c>
      <c r="D2544" s="60" t="s">
        <v>453</v>
      </c>
      <c r="E2544" s="70">
        <v>43531</v>
      </c>
      <c r="F2544" s="70">
        <v>43896</v>
      </c>
      <c r="G2544" s="61">
        <v>1</v>
      </c>
    </row>
    <row r="2545" spans="1:7" x14ac:dyDescent="0.3">
      <c r="A2545" s="60" t="s">
        <v>2160</v>
      </c>
      <c r="B2545" s="60">
        <v>2</v>
      </c>
      <c r="C2545" s="60" t="s">
        <v>92</v>
      </c>
      <c r="D2545" s="59" t="s">
        <v>478</v>
      </c>
      <c r="E2545" s="70">
        <v>43727</v>
      </c>
      <c r="F2545" s="70">
        <v>43994</v>
      </c>
      <c r="G2545" s="61">
        <v>1</v>
      </c>
    </row>
    <row r="2546" spans="1:7" x14ac:dyDescent="0.3">
      <c r="A2546" s="60" t="s">
        <v>2164</v>
      </c>
      <c r="B2546" s="60">
        <v>1</v>
      </c>
      <c r="C2546" s="60" t="s">
        <v>92</v>
      </c>
      <c r="D2546" s="60" t="s">
        <v>478</v>
      </c>
      <c r="E2546" s="70">
        <v>43805</v>
      </c>
      <c r="F2546" s="70">
        <v>43902</v>
      </c>
      <c r="G2546" s="61">
        <v>1</v>
      </c>
    </row>
    <row r="2547" spans="1:7" x14ac:dyDescent="0.3">
      <c r="A2547" s="60" t="s">
        <v>2165</v>
      </c>
      <c r="B2547" s="60">
        <v>1</v>
      </c>
      <c r="C2547" s="60" t="s">
        <v>92</v>
      </c>
      <c r="D2547" s="60" t="s">
        <v>444</v>
      </c>
      <c r="E2547" s="70">
        <v>43174</v>
      </c>
      <c r="F2547" s="70">
        <v>43448</v>
      </c>
      <c r="G2547" s="61">
        <v>1</v>
      </c>
    </row>
    <row r="2548" spans="1:7" x14ac:dyDescent="0.3">
      <c r="A2548" s="60" t="s">
        <v>2166</v>
      </c>
      <c r="B2548" s="60">
        <v>1</v>
      </c>
      <c r="C2548" s="60" t="s">
        <v>92</v>
      </c>
      <c r="D2548" s="60" t="s">
        <v>596</v>
      </c>
      <c r="E2548" s="70">
        <v>43447</v>
      </c>
      <c r="F2548" s="70">
        <v>43818</v>
      </c>
      <c r="G2548" s="61">
        <v>1</v>
      </c>
    </row>
    <row r="2549" spans="1:7" x14ac:dyDescent="0.3">
      <c r="A2549" s="60" t="s">
        <v>2167</v>
      </c>
      <c r="B2549" s="60">
        <v>1</v>
      </c>
      <c r="C2549" s="60" t="s">
        <v>92</v>
      </c>
      <c r="D2549" s="60" t="s">
        <v>448</v>
      </c>
      <c r="E2549" s="70">
        <v>43349</v>
      </c>
      <c r="F2549" s="70">
        <v>43902</v>
      </c>
      <c r="G2549" s="61">
        <v>1</v>
      </c>
    </row>
    <row r="2550" spans="1:7" x14ac:dyDescent="0.3">
      <c r="A2550" s="60" t="s">
        <v>2168</v>
      </c>
      <c r="B2550" s="60">
        <v>1</v>
      </c>
      <c r="C2550" s="60" t="s">
        <v>92</v>
      </c>
      <c r="D2550" s="60" t="s">
        <v>603</v>
      </c>
      <c r="E2550" s="70">
        <v>43447</v>
      </c>
      <c r="F2550" s="70">
        <v>43811</v>
      </c>
      <c r="G2550" s="61">
        <v>1</v>
      </c>
    </row>
    <row r="2551" spans="1:7" x14ac:dyDescent="0.3">
      <c r="A2551" s="60" t="s">
        <v>2169</v>
      </c>
      <c r="B2551" s="60">
        <v>1</v>
      </c>
      <c r="C2551" s="60" t="s">
        <v>92</v>
      </c>
      <c r="D2551" s="60" t="s">
        <v>444</v>
      </c>
      <c r="E2551" s="70">
        <v>43174</v>
      </c>
      <c r="F2551" s="70">
        <v>43448</v>
      </c>
      <c r="G2551" s="61">
        <v>1</v>
      </c>
    </row>
    <row r="2552" spans="1:7" x14ac:dyDescent="0.3">
      <c r="A2552" s="60" t="s">
        <v>2170</v>
      </c>
      <c r="B2552" s="60">
        <v>1</v>
      </c>
      <c r="C2552" s="60" t="s">
        <v>92</v>
      </c>
      <c r="D2552" s="60" t="s">
        <v>444</v>
      </c>
      <c r="E2552" s="70">
        <v>43090</v>
      </c>
      <c r="F2552" s="70">
        <v>43172</v>
      </c>
      <c r="G2552" s="61">
        <v>1</v>
      </c>
    </row>
    <row r="2553" spans="1:7" x14ac:dyDescent="0.3">
      <c r="A2553" s="60" t="s">
        <v>2171</v>
      </c>
      <c r="B2553" s="60">
        <v>1</v>
      </c>
      <c r="C2553" s="60" t="s">
        <v>92</v>
      </c>
      <c r="D2553" s="60" t="s">
        <v>478</v>
      </c>
      <c r="E2553" s="70">
        <v>43174</v>
      </c>
      <c r="F2553" s="70">
        <v>43721</v>
      </c>
      <c r="G2553" s="61">
        <v>1</v>
      </c>
    </row>
    <row r="2554" spans="1:7" x14ac:dyDescent="0.3">
      <c r="A2554" s="60" t="s">
        <v>2172</v>
      </c>
      <c r="B2554" s="60">
        <v>1</v>
      </c>
      <c r="C2554" s="60" t="s">
        <v>92</v>
      </c>
      <c r="D2554" s="60"/>
      <c r="E2554" s="71">
        <v>43531</v>
      </c>
      <c r="F2554" s="71">
        <v>43902</v>
      </c>
      <c r="G2554" s="61">
        <v>1</v>
      </c>
    </row>
    <row r="2555" spans="1:7" x14ac:dyDescent="0.3">
      <c r="A2555" s="60" t="s">
        <v>2172</v>
      </c>
      <c r="B2555" s="60">
        <v>2</v>
      </c>
      <c r="C2555" s="60" t="s">
        <v>92</v>
      </c>
      <c r="D2555" s="60" t="s">
        <v>446</v>
      </c>
      <c r="E2555" s="70">
        <v>43531</v>
      </c>
      <c r="F2555" s="70">
        <v>43811</v>
      </c>
      <c r="G2555" s="61">
        <v>1</v>
      </c>
    </row>
    <row r="2556" spans="1:7" x14ac:dyDescent="0.3">
      <c r="A2556" s="60" t="s">
        <v>2172</v>
      </c>
      <c r="B2556" s="60">
        <v>2</v>
      </c>
      <c r="C2556" s="60" t="s">
        <v>92</v>
      </c>
      <c r="D2556" s="60" t="s">
        <v>1159</v>
      </c>
      <c r="E2556" s="71">
        <v>43622</v>
      </c>
      <c r="F2556" s="71">
        <v>43902</v>
      </c>
      <c r="G2556" s="61">
        <v>1</v>
      </c>
    </row>
    <row r="2557" spans="1:7" x14ac:dyDescent="0.3">
      <c r="A2557" s="60" t="s">
        <v>2172</v>
      </c>
      <c r="B2557" s="60">
        <v>3</v>
      </c>
      <c r="C2557" s="60" t="s">
        <v>92</v>
      </c>
      <c r="D2557" s="60" t="s">
        <v>603</v>
      </c>
      <c r="E2557" s="70">
        <v>43622</v>
      </c>
      <c r="F2557" s="70">
        <v>43902</v>
      </c>
      <c r="G2557" s="61">
        <v>1</v>
      </c>
    </row>
    <row r="2558" spans="1:7" x14ac:dyDescent="0.3">
      <c r="A2558" s="60" t="s">
        <v>2172</v>
      </c>
      <c r="B2558" s="60">
        <v>3</v>
      </c>
      <c r="C2558" s="60" t="s">
        <v>92</v>
      </c>
      <c r="D2558" s="60" t="s">
        <v>596</v>
      </c>
      <c r="E2558" s="70">
        <v>43622</v>
      </c>
      <c r="F2558" s="70">
        <v>43902</v>
      </c>
      <c r="G2558" s="61">
        <v>1</v>
      </c>
    </row>
    <row r="2559" spans="1:7" x14ac:dyDescent="0.3">
      <c r="A2559" s="60" t="s">
        <v>2172</v>
      </c>
      <c r="B2559" s="60">
        <v>3</v>
      </c>
      <c r="C2559" s="60" t="s">
        <v>92</v>
      </c>
      <c r="D2559" s="60" t="s">
        <v>597</v>
      </c>
      <c r="E2559" s="70">
        <v>43725</v>
      </c>
      <c r="F2559" s="70">
        <v>43902</v>
      </c>
      <c r="G2559" s="61">
        <v>1</v>
      </c>
    </row>
    <row r="2560" spans="1:7" x14ac:dyDescent="0.3">
      <c r="A2560" s="58" t="s">
        <v>2173</v>
      </c>
      <c r="B2560" s="58">
        <v>1</v>
      </c>
      <c r="C2560" s="58" t="s">
        <v>92</v>
      </c>
      <c r="D2560" s="58" t="s">
        <v>533</v>
      </c>
      <c r="E2560" s="70">
        <v>42986</v>
      </c>
      <c r="F2560" s="70">
        <v>43811</v>
      </c>
      <c r="G2560" s="58">
        <v>1</v>
      </c>
    </row>
    <row r="2561" spans="1:7" x14ac:dyDescent="0.3">
      <c r="A2561" s="58" t="s">
        <v>2174</v>
      </c>
      <c r="B2561" s="58">
        <v>1</v>
      </c>
      <c r="C2561" s="58" t="s">
        <v>92</v>
      </c>
      <c r="D2561" s="58" t="s">
        <v>533</v>
      </c>
      <c r="E2561" s="70">
        <v>43257</v>
      </c>
      <c r="F2561" s="70">
        <v>43448</v>
      </c>
      <c r="G2561" s="58">
        <v>1</v>
      </c>
    </row>
    <row r="2562" spans="1:7" x14ac:dyDescent="0.3">
      <c r="A2562" s="58" t="s">
        <v>2175</v>
      </c>
      <c r="B2562" s="58">
        <v>1</v>
      </c>
      <c r="C2562" s="58" t="s">
        <v>92</v>
      </c>
      <c r="D2562" s="58" t="s">
        <v>597</v>
      </c>
      <c r="E2562" s="70">
        <v>43257</v>
      </c>
      <c r="F2562" s="70">
        <v>43448</v>
      </c>
      <c r="G2562" s="58">
        <v>1</v>
      </c>
    </row>
    <row r="2563" spans="1:7" x14ac:dyDescent="0.3">
      <c r="A2563" s="58" t="s">
        <v>2176</v>
      </c>
      <c r="B2563" s="58">
        <v>1</v>
      </c>
      <c r="C2563" s="58" t="s">
        <v>92</v>
      </c>
      <c r="D2563" s="58" t="s">
        <v>533</v>
      </c>
      <c r="E2563" s="70">
        <v>43174</v>
      </c>
      <c r="F2563" s="70">
        <v>43448</v>
      </c>
      <c r="G2563" s="58">
        <v>1</v>
      </c>
    </row>
    <row r="2564" spans="1:7" x14ac:dyDescent="0.3">
      <c r="A2564" s="58" t="s">
        <v>2177</v>
      </c>
      <c r="B2564" s="58">
        <v>1</v>
      </c>
      <c r="C2564" s="58" t="s">
        <v>92</v>
      </c>
      <c r="D2564" s="58" t="s">
        <v>444</v>
      </c>
      <c r="E2564" s="70">
        <v>43228</v>
      </c>
      <c r="F2564" s="70">
        <v>43266</v>
      </c>
      <c r="G2564" s="58">
        <v>1</v>
      </c>
    </row>
    <row r="2565" spans="1:7" x14ac:dyDescent="0.3">
      <c r="A2565" s="58" t="s">
        <v>2178</v>
      </c>
      <c r="B2565" s="58">
        <v>1</v>
      </c>
      <c r="C2565" s="58" t="s">
        <v>92</v>
      </c>
      <c r="D2565" s="58" t="s">
        <v>444</v>
      </c>
      <c r="E2565" s="70">
        <v>43174</v>
      </c>
      <c r="F2565" s="70">
        <v>43448</v>
      </c>
      <c r="G2565" s="58">
        <v>1</v>
      </c>
    </row>
    <row r="2566" spans="1:7" x14ac:dyDescent="0.3">
      <c r="A2566" s="58" t="s">
        <v>2179</v>
      </c>
      <c r="B2566" s="58">
        <v>1</v>
      </c>
      <c r="C2566" s="58" t="s">
        <v>92</v>
      </c>
      <c r="D2566" s="58" t="s">
        <v>444</v>
      </c>
      <c r="E2566" s="70">
        <v>43257</v>
      </c>
      <c r="F2566" s="70">
        <v>43357</v>
      </c>
      <c r="G2566" s="58">
        <v>1</v>
      </c>
    </row>
    <row r="2567" spans="1:7" x14ac:dyDescent="0.3">
      <c r="A2567" s="58" t="s">
        <v>2180</v>
      </c>
      <c r="B2567" s="58">
        <v>1</v>
      </c>
      <c r="C2567" s="58" t="s">
        <v>92</v>
      </c>
      <c r="D2567" s="58" t="s">
        <v>448</v>
      </c>
      <c r="E2567" s="70">
        <v>42891</v>
      </c>
      <c r="F2567" s="70">
        <v>43811</v>
      </c>
      <c r="G2567" s="58">
        <v>1</v>
      </c>
    </row>
    <row r="2568" spans="1:7" x14ac:dyDescent="0.3">
      <c r="A2568" s="58" t="s">
        <v>2181</v>
      </c>
      <c r="B2568" s="58">
        <v>1</v>
      </c>
      <c r="C2568" s="58" t="s">
        <v>93</v>
      </c>
      <c r="D2568" s="58" t="s">
        <v>448</v>
      </c>
      <c r="E2568" s="70">
        <v>42891</v>
      </c>
      <c r="F2568" s="70">
        <v>43265</v>
      </c>
      <c r="G2568" s="58">
        <v>1</v>
      </c>
    </row>
    <row r="2569" spans="1:7" x14ac:dyDescent="0.3">
      <c r="A2569" s="58" t="s">
        <v>2182</v>
      </c>
      <c r="B2569" s="58">
        <v>1</v>
      </c>
      <c r="C2569" s="58" t="s">
        <v>92</v>
      </c>
      <c r="D2569" s="58" t="s">
        <v>448</v>
      </c>
      <c r="E2569" s="70">
        <v>43349</v>
      </c>
      <c r="F2569" s="70">
        <v>43811</v>
      </c>
      <c r="G2569" s="58">
        <v>1</v>
      </c>
    </row>
    <row r="2570" spans="1:7" x14ac:dyDescent="0.3">
      <c r="A2570" s="58" t="s">
        <v>2183</v>
      </c>
      <c r="B2570" s="58">
        <v>1</v>
      </c>
      <c r="C2570" s="58" t="s">
        <v>92</v>
      </c>
      <c r="D2570" s="58" t="s">
        <v>448</v>
      </c>
      <c r="E2570" s="70">
        <v>43349</v>
      </c>
      <c r="F2570" s="70">
        <v>43630</v>
      </c>
      <c r="G2570" s="58">
        <v>1</v>
      </c>
    </row>
    <row r="2571" spans="1:7" x14ac:dyDescent="0.3">
      <c r="A2571" s="58" t="s">
        <v>2184</v>
      </c>
      <c r="B2571" s="58">
        <v>1</v>
      </c>
      <c r="C2571" s="58" t="s">
        <v>92</v>
      </c>
      <c r="D2571" s="58" t="s">
        <v>448</v>
      </c>
      <c r="E2571" s="70">
        <v>43349</v>
      </c>
      <c r="F2571" s="70">
        <v>43539</v>
      </c>
      <c r="G2571" s="58">
        <v>1</v>
      </c>
    </row>
    <row r="2572" spans="1:7" x14ac:dyDescent="0.3">
      <c r="A2572" s="58" t="s">
        <v>2185</v>
      </c>
      <c r="B2572" s="58">
        <v>1</v>
      </c>
      <c r="C2572" s="58" t="s">
        <v>92</v>
      </c>
      <c r="D2572" s="58" t="s">
        <v>448</v>
      </c>
      <c r="E2572" s="70">
        <v>43447</v>
      </c>
      <c r="F2572" s="70">
        <v>43727</v>
      </c>
      <c r="G2572" s="58">
        <v>1</v>
      </c>
    </row>
    <row r="2573" spans="1:7" x14ac:dyDescent="0.3">
      <c r="A2573" s="58" t="s">
        <v>2186</v>
      </c>
      <c r="B2573" s="58">
        <v>1</v>
      </c>
      <c r="C2573" s="58" t="s">
        <v>92</v>
      </c>
      <c r="D2573" s="58" t="s">
        <v>448</v>
      </c>
      <c r="E2573" s="70">
        <v>43447</v>
      </c>
      <c r="F2573" s="70">
        <v>43727</v>
      </c>
      <c r="G2573" s="58">
        <v>1</v>
      </c>
    </row>
    <row r="2574" spans="1:7" x14ac:dyDescent="0.3">
      <c r="A2574" s="58" t="s">
        <v>2187</v>
      </c>
      <c r="B2574" s="58">
        <v>1</v>
      </c>
      <c r="C2574" s="58" t="s">
        <v>92</v>
      </c>
      <c r="D2574" s="58" t="s">
        <v>448</v>
      </c>
      <c r="E2574" s="70">
        <v>43447</v>
      </c>
      <c r="F2574" s="70">
        <v>43902</v>
      </c>
      <c r="G2574" s="58">
        <v>1</v>
      </c>
    </row>
    <row r="2575" spans="1:7" x14ac:dyDescent="0.3">
      <c r="A2575" s="58" t="s">
        <v>2188</v>
      </c>
      <c r="B2575" s="58">
        <v>1</v>
      </c>
      <c r="C2575" s="58" t="s">
        <v>92</v>
      </c>
      <c r="D2575" s="58" t="s">
        <v>448</v>
      </c>
      <c r="E2575" s="70">
        <v>43447</v>
      </c>
      <c r="F2575" s="70">
        <v>43818</v>
      </c>
      <c r="G2575" s="58">
        <v>1</v>
      </c>
    </row>
    <row r="2576" spans="1:7" x14ac:dyDescent="0.3">
      <c r="A2576" s="58" t="s">
        <v>2189</v>
      </c>
      <c r="B2576" s="58">
        <v>1</v>
      </c>
      <c r="C2576" s="58" t="s">
        <v>92</v>
      </c>
      <c r="D2576" s="58" t="s">
        <v>448</v>
      </c>
      <c r="E2576" s="70">
        <v>43447</v>
      </c>
      <c r="F2576" s="70">
        <v>43818</v>
      </c>
      <c r="G2576" s="58">
        <v>1</v>
      </c>
    </row>
    <row r="2577" spans="1:7" x14ac:dyDescent="0.3">
      <c r="A2577" s="58" t="s">
        <v>2190</v>
      </c>
      <c r="B2577" s="58">
        <v>1</v>
      </c>
      <c r="C2577" s="58" t="s">
        <v>92</v>
      </c>
      <c r="D2577" s="58" t="s">
        <v>448</v>
      </c>
      <c r="E2577" s="70">
        <v>43447</v>
      </c>
      <c r="F2577" s="70">
        <v>43902</v>
      </c>
      <c r="G2577" s="58">
        <v>1</v>
      </c>
    </row>
    <row r="2578" spans="1:7" x14ac:dyDescent="0.3">
      <c r="A2578" s="58" t="s">
        <v>2191</v>
      </c>
      <c r="B2578" s="58">
        <v>1</v>
      </c>
      <c r="C2578" s="58" t="s">
        <v>92</v>
      </c>
      <c r="D2578" s="58" t="s">
        <v>592</v>
      </c>
      <c r="E2578" s="70">
        <v>43447</v>
      </c>
      <c r="F2578" s="70">
        <v>44358</v>
      </c>
      <c r="G2578" s="58">
        <v>1</v>
      </c>
    </row>
    <row r="2579" spans="1:7" x14ac:dyDescent="0.3">
      <c r="A2579" s="58" t="s">
        <v>2192</v>
      </c>
      <c r="B2579" s="58">
        <v>1</v>
      </c>
      <c r="C2579" s="58" t="s">
        <v>92</v>
      </c>
      <c r="D2579" s="58" t="s">
        <v>603</v>
      </c>
      <c r="E2579" s="71">
        <v>43447</v>
      </c>
      <c r="F2579" s="71">
        <v>43915</v>
      </c>
      <c r="G2579" s="58">
        <v>1</v>
      </c>
    </row>
    <row r="2580" spans="1:7" x14ac:dyDescent="0.3">
      <c r="A2580" s="58" t="s">
        <v>2192</v>
      </c>
      <c r="B2580" s="58">
        <v>2</v>
      </c>
      <c r="C2580" s="58" t="s">
        <v>92</v>
      </c>
      <c r="D2580" s="58" t="s">
        <v>603</v>
      </c>
      <c r="E2580" s="70">
        <v>43447</v>
      </c>
      <c r="F2580" s="70">
        <v>43812</v>
      </c>
      <c r="G2580" s="58">
        <v>1</v>
      </c>
    </row>
    <row r="2581" spans="1:7" x14ac:dyDescent="0.3">
      <c r="A2581" s="58" t="s">
        <v>2192</v>
      </c>
      <c r="B2581" s="58">
        <v>2</v>
      </c>
      <c r="C2581" s="58" t="s">
        <v>92</v>
      </c>
      <c r="D2581" s="58" t="s">
        <v>596</v>
      </c>
      <c r="E2581" s="70">
        <v>43447</v>
      </c>
      <c r="F2581" s="70">
        <v>43812</v>
      </c>
      <c r="G2581" s="58">
        <v>1</v>
      </c>
    </row>
    <row r="2582" spans="1:7" x14ac:dyDescent="0.3">
      <c r="A2582" s="58" t="s">
        <v>2193</v>
      </c>
      <c r="B2582" s="58">
        <v>2</v>
      </c>
      <c r="C2582" s="58" t="s">
        <v>92</v>
      </c>
      <c r="D2582" s="58" t="s">
        <v>2194</v>
      </c>
      <c r="E2582" s="70">
        <v>43447</v>
      </c>
      <c r="F2582" s="70">
        <v>43915</v>
      </c>
      <c r="G2582" s="58">
        <v>1</v>
      </c>
    </row>
    <row r="2583" spans="1:7" x14ac:dyDescent="0.3">
      <c r="A2583" s="58" t="s">
        <v>2193</v>
      </c>
      <c r="B2583" s="58">
        <v>1</v>
      </c>
      <c r="C2583" s="58" t="s">
        <v>92</v>
      </c>
      <c r="D2583" s="58" t="s">
        <v>603</v>
      </c>
      <c r="E2583" s="71">
        <v>43447</v>
      </c>
      <c r="F2583" s="71">
        <v>43915</v>
      </c>
      <c r="G2583" s="58">
        <v>1</v>
      </c>
    </row>
    <row r="2584" spans="1:7" x14ac:dyDescent="0.3">
      <c r="A2584" s="58" t="s">
        <v>2193</v>
      </c>
      <c r="B2584" s="58">
        <v>2</v>
      </c>
      <c r="C2584" s="58" t="s">
        <v>92</v>
      </c>
      <c r="D2584" s="58" t="s">
        <v>603</v>
      </c>
      <c r="E2584" s="70">
        <v>43447</v>
      </c>
      <c r="F2584" s="70">
        <v>43915</v>
      </c>
      <c r="G2584" s="58">
        <v>1</v>
      </c>
    </row>
    <row r="2585" spans="1:7" x14ac:dyDescent="0.3">
      <c r="A2585" s="58" t="s">
        <v>2195</v>
      </c>
      <c r="B2585" s="58">
        <v>2</v>
      </c>
      <c r="C2585" s="58" t="s">
        <v>92</v>
      </c>
      <c r="D2585" s="58" t="s">
        <v>603</v>
      </c>
      <c r="E2585" s="70">
        <v>43447</v>
      </c>
      <c r="F2585" s="70">
        <v>43915</v>
      </c>
      <c r="G2585" s="58">
        <v>1</v>
      </c>
    </row>
    <row r="2586" spans="1:7" x14ac:dyDescent="0.3">
      <c r="A2586" s="58" t="s">
        <v>2196</v>
      </c>
      <c r="B2586" s="58">
        <v>1</v>
      </c>
      <c r="C2586" s="58" t="s">
        <v>92</v>
      </c>
      <c r="D2586" s="58" t="s">
        <v>603</v>
      </c>
      <c r="E2586" s="71">
        <v>43447</v>
      </c>
      <c r="F2586" s="71">
        <v>43818</v>
      </c>
      <c r="G2586" s="58">
        <v>1</v>
      </c>
    </row>
    <row r="2587" spans="1:7" x14ac:dyDescent="0.3">
      <c r="A2587" s="58" t="s">
        <v>2196</v>
      </c>
      <c r="B2587" s="58">
        <v>2</v>
      </c>
      <c r="C2587" s="58" t="s">
        <v>92</v>
      </c>
      <c r="D2587" s="58" t="s">
        <v>603</v>
      </c>
      <c r="E2587" s="70">
        <v>43447</v>
      </c>
      <c r="F2587" s="70">
        <v>43818</v>
      </c>
      <c r="G2587" s="58">
        <v>1</v>
      </c>
    </row>
    <row r="2588" spans="1:7" x14ac:dyDescent="0.3">
      <c r="A2588" s="58" t="s">
        <v>2197</v>
      </c>
      <c r="B2588" s="58">
        <v>2</v>
      </c>
      <c r="C2588" s="58" t="s">
        <v>92</v>
      </c>
      <c r="D2588" s="58" t="s">
        <v>603</v>
      </c>
      <c r="E2588" s="70">
        <v>43447</v>
      </c>
      <c r="F2588" s="70">
        <v>43818</v>
      </c>
      <c r="G2588" s="58">
        <v>1</v>
      </c>
    </row>
    <row r="2589" spans="1:7" x14ac:dyDescent="0.3">
      <c r="A2589" s="58" t="s">
        <v>2198</v>
      </c>
      <c r="B2589" s="58">
        <v>2</v>
      </c>
      <c r="C2589" s="58" t="s">
        <v>92</v>
      </c>
      <c r="D2589" s="58" t="s">
        <v>603</v>
      </c>
      <c r="E2589" s="70">
        <v>43447</v>
      </c>
      <c r="F2589" s="70">
        <v>43818</v>
      </c>
      <c r="G2589" s="58">
        <v>1</v>
      </c>
    </row>
    <row r="2590" spans="1:7" x14ac:dyDescent="0.3">
      <c r="A2590" s="58" t="s">
        <v>2199</v>
      </c>
      <c r="B2590" s="58">
        <v>1</v>
      </c>
      <c r="C2590" s="58" t="s">
        <v>92</v>
      </c>
      <c r="D2590" s="58" t="s">
        <v>446</v>
      </c>
      <c r="E2590" s="70">
        <v>43594</v>
      </c>
      <c r="F2590" s="70">
        <v>43622</v>
      </c>
      <c r="G2590" s="58">
        <v>1</v>
      </c>
    </row>
    <row r="2591" spans="1:7" x14ac:dyDescent="0.3">
      <c r="A2591" s="58" t="s">
        <v>2200</v>
      </c>
      <c r="B2591" s="58">
        <v>1</v>
      </c>
      <c r="C2591" s="58" t="s">
        <v>92</v>
      </c>
      <c r="D2591" s="58" t="s">
        <v>1159</v>
      </c>
      <c r="E2591" s="71">
        <v>43622</v>
      </c>
      <c r="F2591" s="71">
        <v>43902</v>
      </c>
      <c r="G2591" s="58">
        <v>1</v>
      </c>
    </row>
    <row r="2592" spans="1:7" x14ac:dyDescent="0.3">
      <c r="A2592" s="58" t="s">
        <v>2200</v>
      </c>
      <c r="B2592" s="58">
        <v>2</v>
      </c>
      <c r="C2592" s="58" t="s">
        <v>92</v>
      </c>
      <c r="D2592" s="58" t="s">
        <v>596</v>
      </c>
      <c r="E2592" s="70">
        <v>43622</v>
      </c>
      <c r="F2592" s="70">
        <v>43902</v>
      </c>
      <c r="G2592" s="58">
        <v>1</v>
      </c>
    </row>
    <row r="2593" spans="1:7" x14ac:dyDescent="0.3">
      <c r="A2593" s="58" t="s">
        <v>2200</v>
      </c>
      <c r="B2593" s="58">
        <v>2</v>
      </c>
      <c r="C2593" s="58" t="s">
        <v>92</v>
      </c>
      <c r="D2593" s="58" t="s">
        <v>597</v>
      </c>
      <c r="E2593" s="70">
        <v>43622</v>
      </c>
      <c r="F2593" s="70">
        <v>43902</v>
      </c>
      <c r="G2593" s="58">
        <v>1</v>
      </c>
    </row>
    <row r="2594" spans="1:7" x14ac:dyDescent="0.3">
      <c r="A2594" s="58" t="s">
        <v>2201</v>
      </c>
      <c r="B2594" s="58">
        <v>1</v>
      </c>
      <c r="C2594" s="58" t="s">
        <v>92</v>
      </c>
      <c r="D2594" s="58" t="s">
        <v>603</v>
      </c>
      <c r="E2594" s="70">
        <v>43622</v>
      </c>
      <c r="F2594" s="70">
        <v>43902</v>
      </c>
      <c r="G2594" s="58">
        <v>1</v>
      </c>
    </row>
    <row r="2595" spans="1:7" x14ac:dyDescent="0.3">
      <c r="A2595" s="58" t="s">
        <v>2202</v>
      </c>
      <c r="B2595" s="58">
        <v>1</v>
      </c>
      <c r="C2595" s="58" t="s">
        <v>92</v>
      </c>
      <c r="D2595" s="58" t="s">
        <v>592</v>
      </c>
      <c r="E2595" s="70">
        <v>43622</v>
      </c>
      <c r="F2595" s="70">
        <v>43811</v>
      </c>
      <c r="G2595" s="58">
        <v>0</v>
      </c>
    </row>
    <row r="2596" spans="1:7" x14ac:dyDescent="0.3">
      <c r="A2596" s="58" t="s">
        <v>2203</v>
      </c>
      <c r="B2596" s="58">
        <v>1</v>
      </c>
      <c r="C2596" s="58" t="s">
        <v>92</v>
      </c>
      <c r="D2596" s="58" t="s">
        <v>533</v>
      </c>
      <c r="E2596" s="70">
        <v>43721</v>
      </c>
      <c r="F2596" s="70">
        <v>43902</v>
      </c>
      <c r="G2596" s="58">
        <v>1</v>
      </c>
    </row>
    <row r="2597" spans="1:7" x14ac:dyDescent="0.3">
      <c r="A2597" s="58" t="s">
        <v>2204</v>
      </c>
      <c r="B2597" s="58">
        <v>1</v>
      </c>
      <c r="C2597" s="58" t="s">
        <v>92</v>
      </c>
      <c r="D2597" s="58" t="s">
        <v>448</v>
      </c>
      <c r="E2597" s="70">
        <v>43727</v>
      </c>
      <c r="F2597" s="70">
        <v>43902</v>
      </c>
      <c r="G2597" s="58">
        <v>1</v>
      </c>
    </row>
    <row r="2598" spans="1:7" x14ac:dyDescent="0.3">
      <c r="A2598" s="58" t="s">
        <v>2205</v>
      </c>
      <c r="B2598" s="58">
        <v>1</v>
      </c>
      <c r="C2598" s="58" t="s">
        <v>92</v>
      </c>
      <c r="D2598" s="58" t="s">
        <v>448</v>
      </c>
      <c r="E2598" s="70">
        <v>43727</v>
      </c>
      <c r="F2598" s="70">
        <v>43902</v>
      </c>
      <c r="G2598" s="58">
        <v>1</v>
      </c>
    </row>
    <row r="2599" spans="1:7" x14ac:dyDescent="0.3">
      <c r="A2599" s="58" t="s">
        <v>2206</v>
      </c>
      <c r="B2599" s="58">
        <v>1</v>
      </c>
      <c r="C2599" s="58" t="s">
        <v>92</v>
      </c>
      <c r="D2599" s="58" t="s">
        <v>448</v>
      </c>
      <c r="E2599" s="70">
        <v>43727</v>
      </c>
      <c r="F2599" s="70">
        <v>43902</v>
      </c>
      <c r="G2599" s="58">
        <v>1</v>
      </c>
    </row>
    <row r="2600" spans="1:7" x14ac:dyDescent="0.3">
      <c r="A2600" s="58" t="s">
        <v>2207</v>
      </c>
      <c r="B2600" s="58">
        <v>1</v>
      </c>
      <c r="C2600" s="58" t="s">
        <v>92</v>
      </c>
      <c r="D2600" s="58" t="s">
        <v>448</v>
      </c>
      <c r="E2600" s="70">
        <v>43727</v>
      </c>
      <c r="F2600" s="70">
        <v>43902</v>
      </c>
      <c r="G2600" s="58">
        <v>1</v>
      </c>
    </row>
    <row r="2601" spans="1:7" x14ac:dyDescent="0.3">
      <c r="A2601" s="58" t="s">
        <v>2208</v>
      </c>
      <c r="B2601" s="58">
        <v>1</v>
      </c>
      <c r="C2601" s="58" t="s">
        <v>92</v>
      </c>
      <c r="D2601" s="58" t="s">
        <v>448</v>
      </c>
      <c r="E2601" s="70">
        <v>43727</v>
      </c>
      <c r="F2601" s="70">
        <v>43902</v>
      </c>
      <c r="G2601" s="58">
        <v>1</v>
      </c>
    </row>
    <row r="2602" spans="1:7" x14ac:dyDescent="0.3">
      <c r="A2602" s="58" t="s">
        <v>2209</v>
      </c>
      <c r="B2602" s="58">
        <v>1</v>
      </c>
      <c r="C2602" s="58" t="s">
        <v>92</v>
      </c>
      <c r="D2602" s="58" t="s">
        <v>448</v>
      </c>
      <c r="E2602" s="70">
        <v>43727</v>
      </c>
      <c r="F2602" s="70">
        <v>43902</v>
      </c>
      <c r="G2602" s="58">
        <v>1</v>
      </c>
    </row>
    <row r="2603" spans="1:7" x14ac:dyDescent="0.3">
      <c r="A2603" s="58" t="s">
        <v>2210</v>
      </c>
      <c r="B2603" s="58">
        <v>1</v>
      </c>
      <c r="C2603" s="58" t="s">
        <v>92</v>
      </c>
      <c r="E2603" s="71">
        <v>43257</v>
      </c>
      <c r="F2603" s="71">
        <v>43902</v>
      </c>
      <c r="G2603" s="58">
        <v>1</v>
      </c>
    </row>
    <row r="2604" spans="1:7" x14ac:dyDescent="0.3">
      <c r="A2604" s="58" t="s">
        <v>2211</v>
      </c>
      <c r="B2604" s="58">
        <v>2</v>
      </c>
      <c r="C2604" s="58" t="s">
        <v>92</v>
      </c>
      <c r="D2604" s="58" t="s">
        <v>597</v>
      </c>
      <c r="E2604" s="70">
        <v>43257</v>
      </c>
      <c r="F2604" s="70">
        <v>43630</v>
      </c>
      <c r="G2604" s="58">
        <v>1</v>
      </c>
    </row>
    <row r="2605" spans="1:7" x14ac:dyDescent="0.3">
      <c r="A2605" s="58" t="s">
        <v>2210</v>
      </c>
      <c r="B2605" s="58">
        <v>2</v>
      </c>
      <c r="C2605" s="58" t="s">
        <v>92</v>
      </c>
      <c r="D2605" s="58" t="s">
        <v>596</v>
      </c>
      <c r="E2605" s="74">
        <v>43727</v>
      </c>
      <c r="F2605" s="74">
        <v>43902</v>
      </c>
      <c r="G2605" s="58">
        <v>1</v>
      </c>
    </row>
    <row r="2606" spans="1:7" x14ac:dyDescent="0.3">
      <c r="A2606" s="58" t="s">
        <v>2210</v>
      </c>
      <c r="B2606" s="58">
        <v>2</v>
      </c>
      <c r="C2606" s="58" t="s">
        <v>92</v>
      </c>
      <c r="D2606" s="58" t="s">
        <v>597</v>
      </c>
      <c r="E2606" s="70">
        <v>43727</v>
      </c>
      <c r="F2606" s="70">
        <v>43902</v>
      </c>
      <c r="G2606" s="58">
        <v>1</v>
      </c>
    </row>
    <row r="2607" spans="1:7" x14ac:dyDescent="0.3">
      <c r="A2607" s="58" t="s">
        <v>2212</v>
      </c>
      <c r="B2607" s="58">
        <v>1</v>
      </c>
      <c r="C2607" s="58" t="s">
        <v>92</v>
      </c>
      <c r="D2607" s="58" t="s">
        <v>597</v>
      </c>
      <c r="E2607" s="71">
        <v>43727</v>
      </c>
      <c r="F2607" s="71">
        <v>43902</v>
      </c>
      <c r="G2607" s="58">
        <v>1</v>
      </c>
    </row>
    <row r="2608" spans="1:7" x14ac:dyDescent="0.3">
      <c r="A2608" s="58" t="s">
        <v>2212</v>
      </c>
      <c r="B2608" s="58">
        <v>2</v>
      </c>
      <c r="C2608" s="58" t="s">
        <v>92</v>
      </c>
      <c r="D2608" s="58" t="s">
        <v>603</v>
      </c>
      <c r="E2608" s="70">
        <v>43727</v>
      </c>
      <c r="F2608" s="70">
        <v>43902</v>
      </c>
      <c r="G2608" s="58">
        <v>1</v>
      </c>
    </row>
    <row r="2609" spans="1:7" x14ac:dyDescent="0.3">
      <c r="A2609" s="58" t="s">
        <v>2212</v>
      </c>
      <c r="B2609" s="58">
        <v>2</v>
      </c>
      <c r="C2609" s="58" t="s">
        <v>92</v>
      </c>
      <c r="D2609" s="58" t="s">
        <v>597</v>
      </c>
      <c r="E2609" s="70">
        <v>43727</v>
      </c>
      <c r="F2609" s="70">
        <v>43902</v>
      </c>
      <c r="G2609" s="58">
        <v>1</v>
      </c>
    </row>
    <row r="2610" spans="1:7" x14ac:dyDescent="0.3">
      <c r="A2610" s="58" t="s">
        <v>2213</v>
      </c>
      <c r="B2610" s="58">
        <v>1</v>
      </c>
      <c r="C2610" s="58" t="s">
        <v>92</v>
      </c>
      <c r="D2610" s="58" t="s">
        <v>448</v>
      </c>
      <c r="E2610" s="70">
        <v>43531</v>
      </c>
      <c r="F2610" s="70">
        <v>43902</v>
      </c>
      <c r="G2610" s="58">
        <v>1</v>
      </c>
    </row>
    <row r="2611" spans="1:7" x14ac:dyDescent="0.3">
      <c r="A2611" s="58" t="s">
        <v>2214</v>
      </c>
      <c r="B2611" s="58">
        <v>1</v>
      </c>
      <c r="C2611" s="58" t="s">
        <v>92</v>
      </c>
      <c r="D2611" s="58" t="s">
        <v>533</v>
      </c>
      <c r="E2611" s="70">
        <v>43805</v>
      </c>
      <c r="F2611" s="70">
        <v>43902</v>
      </c>
      <c r="G2611" s="58">
        <v>1</v>
      </c>
    </row>
    <row r="2612" spans="1:7" x14ac:dyDescent="0.3">
      <c r="A2612" s="58" t="s">
        <v>2215</v>
      </c>
      <c r="B2612" s="58">
        <v>1</v>
      </c>
      <c r="C2612" s="58" t="s">
        <v>92</v>
      </c>
      <c r="D2612" s="58" t="s">
        <v>478</v>
      </c>
      <c r="E2612" s="70">
        <v>43805</v>
      </c>
      <c r="F2612" s="70">
        <v>43902</v>
      </c>
      <c r="G2612" s="58">
        <v>1</v>
      </c>
    </row>
    <row r="2613" spans="1:7" x14ac:dyDescent="0.3">
      <c r="A2613" s="58" t="s">
        <v>2216</v>
      </c>
      <c r="B2613" s="58">
        <v>1</v>
      </c>
      <c r="C2613" s="58" t="s">
        <v>92</v>
      </c>
      <c r="D2613" s="58" t="s">
        <v>448</v>
      </c>
      <c r="E2613" s="70">
        <v>43805</v>
      </c>
      <c r="F2613" s="70">
        <v>43902</v>
      </c>
      <c r="G2613" s="58">
        <v>1</v>
      </c>
    </row>
    <row r="2614" spans="1:7" x14ac:dyDescent="0.3">
      <c r="A2614" s="58" t="s">
        <v>2217</v>
      </c>
      <c r="B2614" s="58">
        <v>1</v>
      </c>
      <c r="C2614" s="58" t="s">
        <v>92</v>
      </c>
      <c r="D2614" s="58" t="s">
        <v>448</v>
      </c>
      <c r="E2614" s="70">
        <v>43805</v>
      </c>
      <c r="F2614" s="70">
        <v>43902</v>
      </c>
      <c r="G2614" s="58">
        <v>1</v>
      </c>
    </row>
    <row r="2615" spans="1:7" x14ac:dyDescent="0.3">
      <c r="A2615" s="58" t="s">
        <v>2218</v>
      </c>
      <c r="B2615" s="58">
        <v>1</v>
      </c>
      <c r="C2615" s="58" t="s">
        <v>92</v>
      </c>
      <c r="D2615" s="58" t="s">
        <v>448</v>
      </c>
      <c r="E2615" s="70">
        <v>43805</v>
      </c>
      <c r="F2615" s="70">
        <v>43902</v>
      </c>
      <c r="G2615" s="58">
        <v>1</v>
      </c>
    </row>
    <row r="2616" spans="1:7" x14ac:dyDescent="0.3">
      <c r="A2616" s="58" t="s">
        <v>2219</v>
      </c>
      <c r="B2616" s="58">
        <v>1</v>
      </c>
      <c r="C2616" s="58" t="s">
        <v>92</v>
      </c>
      <c r="D2616" s="58" t="s">
        <v>597</v>
      </c>
      <c r="E2616" s="70">
        <v>43805</v>
      </c>
      <c r="F2616" s="70">
        <v>43902</v>
      </c>
      <c r="G2616" s="58">
        <v>1</v>
      </c>
    </row>
    <row r="2617" spans="1:7" x14ac:dyDescent="0.3">
      <c r="A2617" s="58" t="s">
        <v>2220</v>
      </c>
      <c r="B2617" s="58">
        <v>1</v>
      </c>
      <c r="C2617" s="58" t="s">
        <v>92</v>
      </c>
      <c r="D2617" s="58" t="s">
        <v>597</v>
      </c>
      <c r="E2617" s="70">
        <v>43622</v>
      </c>
      <c r="F2617" s="70">
        <v>43811</v>
      </c>
      <c r="G2617" s="58">
        <v>1</v>
      </c>
    </row>
    <row r="2618" spans="1:7" x14ac:dyDescent="0.3">
      <c r="A2618" s="58" t="s">
        <v>2221</v>
      </c>
      <c r="B2618" s="58">
        <v>1</v>
      </c>
      <c r="C2618" s="58" t="s">
        <v>92</v>
      </c>
      <c r="D2618" s="58" t="s">
        <v>597</v>
      </c>
      <c r="E2618" s="70">
        <v>43805</v>
      </c>
      <c r="F2618" s="70">
        <v>43902</v>
      </c>
      <c r="G2618" s="58">
        <v>1</v>
      </c>
    </row>
    <row r="2619" spans="1:7" x14ac:dyDescent="0.3">
      <c r="A2619" s="58" t="s">
        <v>2222</v>
      </c>
      <c r="B2619" s="58">
        <v>1</v>
      </c>
      <c r="C2619" s="58" t="s">
        <v>92</v>
      </c>
      <c r="D2619" s="58" t="s">
        <v>603</v>
      </c>
      <c r="E2619" s="70">
        <v>43805</v>
      </c>
      <c r="F2619" s="70">
        <v>43902</v>
      </c>
      <c r="G2619" s="58">
        <v>1</v>
      </c>
    </row>
    <row r="2620" spans="1:7" x14ac:dyDescent="0.3">
      <c r="A2620" s="58" t="s">
        <v>2223</v>
      </c>
      <c r="B2620" s="58">
        <v>1</v>
      </c>
      <c r="C2620" s="58" t="s">
        <v>92</v>
      </c>
      <c r="D2620" s="58" t="s">
        <v>533</v>
      </c>
      <c r="E2620" s="70">
        <v>43878</v>
      </c>
      <c r="F2620" s="70">
        <v>43915</v>
      </c>
      <c r="G2620" s="58">
        <v>1</v>
      </c>
    </row>
    <row r="2621" spans="1:7" x14ac:dyDescent="0.3">
      <c r="A2621" s="58" t="s">
        <v>2224</v>
      </c>
      <c r="B2621" s="58">
        <v>1</v>
      </c>
      <c r="C2621" s="58" t="s">
        <v>92</v>
      </c>
      <c r="D2621" s="58" t="s">
        <v>627</v>
      </c>
      <c r="E2621" s="70">
        <v>44091</v>
      </c>
      <c r="F2621" s="70">
        <v>44447</v>
      </c>
      <c r="G2621" s="58">
        <v>1</v>
      </c>
    </row>
    <row r="2622" spans="1:7" x14ac:dyDescent="0.3">
      <c r="A2622" s="58" t="s">
        <v>2225</v>
      </c>
      <c r="B2622" s="58">
        <v>1</v>
      </c>
      <c r="C2622" s="58" t="s">
        <v>92</v>
      </c>
      <c r="D2622" s="58" t="s">
        <v>627</v>
      </c>
      <c r="E2622" s="70">
        <v>44267</v>
      </c>
      <c r="F2622" s="70">
        <v>44988</v>
      </c>
      <c r="G2622" s="58">
        <v>1</v>
      </c>
    </row>
    <row r="2623" spans="1:7" x14ac:dyDescent="0.3">
      <c r="A2623" s="58" t="s">
        <v>2226</v>
      </c>
      <c r="B2623" s="58">
        <v>1</v>
      </c>
      <c r="C2623" s="58" t="s">
        <v>92</v>
      </c>
      <c r="D2623" s="58" t="s">
        <v>604</v>
      </c>
      <c r="E2623" s="70">
        <v>44715</v>
      </c>
      <c r="F2623" s="70">
        <v>45178</v>
      </c>
      <c r="G2623" s="58">
        <v>1</v>
      </c>
    </row>
    <row r="2624" spans="1:7" x14ac:dyDescent="0.3">
      <c r="A2624" s="58" t="s">
        <v>296</v>
      </c>
      <c r="B2624" s="58">
        <v>1</v>
      </c>
      <c r="C2624" s="58" t="s">
        <v>92</v>
      </c>
      <c r="E2624" s="71">
        <v>42989</v>
      </c>
      <c r="F2624" s="71">
        <v>44012</v>
      </c>
      <c r="G2624" s="58">
        <v>0</v>
      </c>
    </row>
    <row r="2625" spans="1:7" x14ac:dyDescent="0.3">
      <c r="A2625" s="58" t="s">
        <v>296</v>
      </c>
      <c r="B2625" s="58">
        <v>2</v>
      </c>
      <c r="C2625" s="58" t="s">
        <v>92</v>
      </c>
      <c r="D2625" s="58" t="s">
        <v>1419</v>
      </c>
      <c r="E2625" s="70">
        <v>42989</v>
      </c>
      <c r="F2625" s="70">
        <v>42989</v>
      </c>
      <c r="G2625" s="58">
        <v>1</v>
      </c>
    </row>
    <row r="2626" spans="1:7" x14ac:dyDescent="0.3">
      <c r="A2626" s="58" t="s">
        <v>2227</v>
      </c>
      <c r="B2626" s="58">
        <v>2</v>
      </c>
      <c r="C2626" s="58" t="s">
        <v>92</v>
      </c>
      <c r="D2626" s="58" t="s">
        <v>627</v>
      </c>
      <c r="E2626" s="70">
        <v>43853</v>
      </c>
      <c r="F2626" s="70">
        <v>44012</v>
      </c>
      <c r="G2626" s="58">
        <v>0</v>
      </c>
    </row>
    <row r="2627" spans="1:7" x14ac:dyDescent="0.3">
      <c r="A2627" s="58" t="s">
        <v>123</v>
      </c>
      <c r="B2627" s="58">
        <v>1</v>
      </c>
      <c r="C2627" s="58" t="s">
        <v>92</v>
      </c>
      <c r="E2627" s="70">
        <v>42444</v>
      </c>
      <c r="F2627" s="70">
        <v>42444</v>
      </c>
      <c r="G2627" s="58">
        <v>1</v>
      </c>
    </row>
    <row r="2628" spans="1:7" x14ac:dyDescent="0.3">
      <c r="A2628" s="58" t="s">
        <v>123</v>
      </c>
      <c r="B2628" s="58">
        <v>1</v>
      </c>
      <c r="C2628" s="58" t="s">
        <v>92</v>
      </c>
      <c r="E2628" s="70">
        <v>42530</v>
      </c>
      <c r="F2628" s="70">
        <v>42530</v>
      </c>
      <c r="G2628" s="58">
        <v>1</v>
      </c>
    </row>
    <row r="2629" spans="1:7" x14ac:dyDescent="0.3">
      <c r="A2629" s="58" t="s">
        <v>773</v>
      </c>
      <c r="B2629" s="58">
        <v>1</v>
      </c>
      <c r="C2629" s="58" t="s">
        <v>92</v>
      </c>
      <c r="D2629" s="58" t="s">
        <v>446</v>
      </c>
      <c r="E2629" s="70">
        <v>43257</v>
      </c>
      <c r="F2629" s="70">
        <v>43538</v>
      </c>
      <c r="G2629" s="58">
        <v>1</v>
      </c>
    </row>
    <row r="2630" spans="1:7" x14ac:dyDescent="0.3">
      <c r="A2630" s="58" t="s">
        <v>2228</v>
      </c>
      <c r="B2630" s="58">
        <v>1</v>
      </c>
      <c r="C2630" s="58" t="s">
        <v>92</v>
      </c>
      <c r="D2630" s="58" t="s">
        <v>478</v>
      </c>
      <c r="E2630" s="70">
        <v>43174</v>
      </c>
      <c r="F2630" s="70">
        <v>43539</v>
      </c>
      <c r="G2630" s="58">
        <v>1</v>
      </c>
    </row>
    <row r="2631" spans="1:7" x14ac:dyDescent="0.3">
      <c r="A2631" s="58" t="s">
        <v>2229</v>
      </c>
      <c r="B2631" s="58">
        <v>1</v>
      </c>
      <c r="C2631" s="58" t="s">
        <v>92</v>
      </c>
      <c r="D2631" s="58" t="s">
        <v>478</v>
      </c>
      <c r="E2631" s="70">
        <v>43084</v>
      </c>
      <c r="F2631" s="70">
        <v>43357</v>
      </c>
      <c r="G2631" s="58">
        <v>1</v>
      </c>
    </row>
    <row r="2632" spans="1:7" x14ac:dyDescent="0.3">
      <c r="A2632" s="58" t="s">
        <v>2230</v>
      </c>
      <c r="B2632" s="58">
        <v>1</v>
      </c>
      <c r="C2632" s="58" t="s">
        <v>92</v>
      </c>
      <c r="D2632" s="58" t="s">
        <v>597</v>
      </c>
      <c r="E2632" s="70">
        <v>43084</v>
      </c>
      <c r="F2632" s="70">
        <v>43630</v>
      </c>
      <c r="G2632" s="58">
        <v>1</v>
      </c>
    </row>
    <row r="2633" spans="1:7" x14ac:dyDescent="0.3">
      <c r="A2633" s="58" t="s">
        <v>2231</v>
      </c>
      <c r="B2633" s="58">
        <v>1</v>
      </c>
      <c r="C2633" s="58" t="s">
        <v>92</v>
      </c>
      <c r="D2633" s="58" t="s">
        <v>446</v>
      </c>
      <c r="E2633" s="70">
        <v>43174</v>
      </c>
      <c r="F2633" s="70">
        <v>43538</v>
      </c>
      <c r="G2633" s="58">
        <v>1</v>
      </c>
    </row>
    <row r="2634" spans="1:7" x14ac:dyDescent="0.3">
      <c r="A2634" s="58" t="s">
        <v>2232</v>
      </c>
      <c r="B2634" s="58">
        <v>1</v>
      </c>
      <c r="C2634" s="58" t="s">
        <v>92</v>
      </c>
      <c r="D2634" s="58" t="s">
        <v>590</v>
      </c>
      <c r="E2634" s="70">
        <v>43266</v>
      </c>
      <c r="F2634" s="70">
        <v>43357</v>
      </c>
      <c r="G2634" s="58">
        <v>1</v>
      </c>
    </row>
    <row r="2635" spans="1:7" x14ac:dyDescent="0.3">
      <c r="A2635" s="58" t="s">
        <v>2233</v>
      </c>
      <c r="B2635" s="58">
        <v>1</v>
      </c>
      <c r="C2635" s="58" t="s">
        <v>92</v>
      </c>
      <c r="D2635" s="58" t="s">
        <v>451</v>
      </c>
      <c r="E2635" s="70">
        <v>43266</v>
      </c>
      <c r="F2635" s="70">
        <v>43448</v>
      </c>
      <c r="G2635" s="58">
        <v>1</v>
      </c>
    </row>
    <row r="2636" spans="1:7" x14ac:dyDescent="0.3">
      <c r="A2636" s="58" t="s">
        <v>2234</v>
      </c>
      <c r="B2636" s="58">
        <v>1</v>
      </c>
      <c r="C2636" s="58" t="s">
        <v>92</v>
      </c>
      <c r="D2636" s="58" t="s">
        <v>464</v>
      </c>
      <c r="E2636" s="70">
        <v>43252</v>
      </c>
      <c r="F2636" s="70">
        <v>43616</v>
      </c>
      <c r="G2636" s="58">
        <v>1</v>
      </c>
    </row>
    <row r="2637" spans="1:7" x14ac:dyDescent="0.3">
      <c r="A2637" s="58" t="s">
        <v>2235</v>
      </c>
      <c r="B2637" s="58">
        <v>1</v>
      </c>
      <c r="C2637" s="58" t="s">
        <v>92</v>
      </c>
      <c r="D2637" s="58" t="s">
        <v>453</v>
      </c>
      <c r="E2637" s="70">
        <v>43266</v>
      </c>
      <c r="F2637" s="70">
        <v>43812</v>
      </c>
      <c r="G2637" s="58">
        <v>1</v>
      </c>
    </row>
    <row r="2638" spans="1:7" x14ac:dyDescent="0.3">
      <c r="A2638" s="58" t="s">
        <v>2236</v>
      </c>
      <c r="B2638" s="58">
        <v>1</v>
      </c>
      <c r="C2638" s="58" t="s">
        <v>92</v>
      </c>
      <c r="D2638" s="58" t="s">
        <v>453</v>
      </c>
      <c r="E2638" s="70">
        <v>43252</v>
      </c>
      <c r="F2638" s="70">
        <v>43448</v>
      </c>
      <c r="G2638" s="58">
        <v>1</v>
      </c>
    </row>
    <row r="2639" spans="1:7" x14ac:dyDescent="0.3">
      <c r="A2639" s="58" t="s">
        <v>2237</v>
      </c>
      <c r="B2639" s="58">
        <v>1</v>
      </c>
      <c r="C2639" s="58" t="s">
        <v>92</v>
      </c>
      <c r="D2639" s="58" t="s">
        <v>453</v>
      </c>
      <c r="E2639" s="70">
        <v>42809</v>
      </c>
      <c r="F2639" s="70">
        <v>43357</v>
      </c>
      <c r="G2639" s="58">
        <v>1</v>
      </c>
    </row>
    <row r="2640" spans="1:7" x14ac:dyDescent="0.3">
      <c r="A2640" s="58" t="s">
        <v>2238</v>
      </c>
      <c r="B2640" s="58">
        <v>1</v>
      </c>
      <c r="C2640" s="58" t="s">
        <v>92</v>
      </c>
      <c r="D2640" s="58" t="s">
        <v>451</v>
      </c>
      <c r="E2640" s="70">
        <v>42809</v>
      </c>
      <c r="F2640" s="70">
        <v>43448</v>
      </c>
      <c r="G2640" s="58">
        <v>1</v>
      </c>
    </row>
    <row r="2641" spans="1:7" x14ac:dyDescent="0.3">
      <c r="A2641" s="58" t="s">
        <v>2239</v>
      </c>
      <c r="B2641" s="58">
        <v>1</v>
      </c>
      <c r="C2641" s="58" t="s">
        <v>92</v>
      </c>
      <c r="D2641" s="58" t="s">
        <v>478</v>
      </c>
      <c r="E2641" s="70">
        <v>43349</v>
      </c>
      <c r="F2641" s="70">
        <v>43630</v>
      </c>
      <c r="G2641" s="58">
        <v>1</v>
      </c>
    </row>
    <row r="2642" spans="1:7" x14ac:dyDescent="0.3">
      <c r="A2642" s="58" t="s">
        <v>2240</v>
      </c>
      <c r="B2642" s="58">
        <v>1</v>
      </c>
      <c r="C2642" s="58" t="s">
        <v>92</v>
      </c>
      <c r="D2642" s="58" t="s">
        <v>478</v>
      </c>
      <c r="E2642" s="70">
        <v>42891</v>
      </c>
      <c r="F2642" s="70">
        <v>43448</v>
      </c>
      <c r="G2642" s="58">
        <v>1</v>
      </c>
    </row>
    <row r="2643" spans="1:7" x14ac:dyDescent="0.3">
      <c r="A2643" s="58" t="s">
        <v>2241</v>
      </c>
      <c r="B2643" s="58">
        <v>1</v>
      </c>
      <c r="C2643" s="58" t="s">
        <v>92</v>
      </c>
      <c r="D2643" s="58" t="s">
        <v>533</v>
      </c>
      <c r="E2643" s="70">
        <v>43375</v>
      </c>
      <c r="F2643" s="70">
        <v>43902</v>
      </c>
      <c r="G2643" s="58">
        <v>1</v>
      </c>
    </row>
    <row r="2644" spans="1:7" x14ac:dyDescent="0.3">
      <c r="A2644" s="58" t="s">
        <v>2242</v>
      </c>
      <c r="B2644" s="58">
        <v>1</v>
      </c>
      <c r="C2644" s="58" t="s">
        <v>92</v>
      </c>
      <c r="D2644" s="58" t="s">
        <v>453</v>
      </c>
      <c r="E2644" s="70">
        <v>43447</v>
      </c>
      <c r="F2644" s="70">
        <v>43812</v>
      </c>
      <c r="G2644" s="58">
        <v>1</v>
      </c>
    </row>
    <row r="2645" spans="1:7" x14ac:dyDescent="0.3">
      <c r="A2645" s="58" t="s">
        <v>2243</v>
      </c>
      <c r="B2645" s="58">
        <v>1</v>
      </c>
      <c r="C2645" s="58" t="s">
        <v>92</v>
      </c>
      <c r="D2645" s="58" t="s">
        <v>533</v>
      </c>
      <c r="E2645" s="70">
        <v>43531</v>
      </c>
      <c r="F2645" s="70">
        <v>43713</v>
      </c>
      <c r="G2645" s="58">
        <v>1</v>
      </c>
    </row>
    <row r="2646" spans="1:7" x14ac:dyDescent="0.3">
      <c r="A2646" s="58" t="s">
        <v>2244</v>
      </c>
      <c r="B2646" s="58">
        <v>1</v>
      </c>
      <c r="C2646" s="58" t="s">
        <v>92</v>
      </c>
      <c r="D2646" s="58" t="s">
        <v>464</v>
      </c>
      <c r="E2646" s="70">
        <v>43525</v>
      </c>
      <c r="F2646" s="70">
        <v>43812</v>
      </c>
      <c r="G2646" s="58">
        <v>1</v>
      </c>
    </row>
    <row r="2647" spans="1:7" x14ac:dyDescent="0.3">
      <c r="A2647" s="58" t="s">
        <v>2245</v>
      </c>
      <c r="B2647" s="58">
        <v>1</v>
      </c>
      <c r="C2647" s="58" t="s">
        <v>92</v>
      </c>
      <c r="D2647" s="58" t="s">
        <v>627</v>
      </c>
      <c r="E2647" s="70">
        <v>43633</v>
      </c>
      <c r="F2647" s="70">
        <v>44447</v>
      </c>
      <c r="G2647" s="58">
        <v>1</v>
      </c>
    </row>
    <row r="2648" spans="1:7" x14ac:dyDescent="0.3">
      <c r="A2648" s="58" t="s">
        <v>123</v>
      </c>
      <c r="B2648" s="58">
        <v>1</v>
      </c>
      <c r="C2648" s="58" t="s">
        <v>92</v>
      </c>
      <c r="E2648" s="70">
        <v>42530</v>
      </c>
      <c r="F2648" s="70">
        <v>42530</v>
      </c>
      <c r="G2648" s="58">
        <v>1</v>
      </c>
    </row>
    <row r="2649" spans="1:7" x14ac:dyDescent="0.3">
      <c r="A2649" s="58" t="s">
        <v>2246</v>
      </c>
      <c r="B2649" s="58">
        <v>1</v>
      </c>
      <c r="C2649" s="58" t="s">
        <v>92</v>
      </c>
      <c r="D2649" s="58" t="s">
        <v>444</v>
      </c>
      <c r="E2649" s="70">
        <v>42986</v>
      </c>
      <c r="F2649" s="70">
        <v>43266</v>
      </c>
      <c r="G2649" s="58">
        <v>1</v>
      </c>
    </row>
    <row r="2650" spans="1:7" x14ac:dyDescent="0.3">
      <c r="A2650" s="58" t="s">
        <v>2247</v>
      </c>
      <c r="B2650" s="58">
        <v>1</v>
      </c>
      <c r="C2650" s="58" t="s">
        <v>92</v>
      </c>
      <c r="D2650" s="58" t="s">
        <v>444</v>
      </c>
      <c r="E2650" s="70">
        <v>42986</v>
      </c>
      <c r="F2650" s="70">
        <v>43084</v>
      </c>
      <c r="G2650" s="58">
        <v>1</v>
      </c>
    </row>
    <row r="2651" spans="1:7" x14ac:dyDescent="0.3">
      <c r="A2651" s="58" t="s">
        <v>2248</v>
      </c>
      <c r="B2651" s="58">
        <v>1</v>
      </c>
      <c r="C2651" s="58" t="s">
        <v>92</v>
      </c>
      <c r="D2651" s="58" t="s">
        <v>448</v>
      </c>
      <c r="E2651" s="70">
        <v>43257</v>
      </c>
      <c r="F2651" s="70">
        <v>43994</v>
      </c>
      <c r="G2651" s="58">
        <v>1</v>
      </c>
    </row>
    <row r="2652" spans="1:7" x14ac:dyDescent="0.3">
      <c r="A2652" s="58" t="s">
        <v>2249</v>
      </c>
      <c r="B2652" s="58">
        <v>1</v>
      </c>
      <c r="C2652" s="58" t="s">
        <v>92</v>
      </c>
      <c r="D2652" s="58" t="s">
        <v>448</v>
      </c>
      <c r="E2652" s="70">
        <v>43257</v>
      </c>
      <c r="F2652" s="70">
        <v>43538</v>
      </c>
      <c r="G2652" s="58">
        <v>1</v>
      </c>
    </row>
    <row r="2653" spans="1:7" x14ac:dyDescent="0.3">
      <c r="A2653" s="58" t="s">
        <v>2250</v>
      </c>
      <c r="B2653" s="58">
        <v>1</v>
      </c>
      <c r="C2653" s="58" t="s">
        <v>92</v>
      </c>
      <c r="D2653" s="58" t="s">
        <v>448</v>
      </c>
      <c r="E2653" s="70">
        <v>43084</v>
      </c>
      <c r="F2653" s="70">
        <v>43539</v>
      </c>
      <c r="G2653" s="58">
        <v>1</v>
      </c>
    </row>
    <row r="2654" spans="1:7" x14ac:dyDescent="0.3">
      <c r="A2654" s="58" t="s">
        <v>2251</v>
      </c>
      <c r="B2654" s="58">
        <v>1</v>
      </c>
      <c r="C2654" s="58" t="s">
        <v>92</v>
      </c>
      <c r="D2654" s="58" t="s">
        <v>448</v>
      </c>
      <c r="E2654" s="70">
        <v>43257</v>
      </c>
      <c r="F2654" s="70">
        <v>43538</v>
      </c>
      <c r="G2654" s="58">
        <v>1</v>
      </c>
    </row>
    <row r="2655" spans="1:7" x14ac:dyDescent="0.3">
      <c r="A2655" s="58" t="s">
        <v>2252</v>
      </c>
      <c r="B2655" s="58">
        <v>1</v>
      </c>
      <c r="C2655" s="58" t="s">
        <v>92</v>
      </c>
      <c r="D2655" s="58" t="s">
        <v>2253</v>
      </c>
      <c r="E2655" s="70">
        <v>42718</v>
      </c>
      <c r="F2655" s="70">
        <v>43630</v>
      </c>
      <c r="G2655" s="58">
        <v>1</v>
      </c>
    </row>
    <row r="2656" spans="1:7" x14ac:dyDescent="0.3">
      <c r="A2656" s="58" t="s">
        <v>2254</v>
      </c>
      <c r="B2656" s="58">
        <v>1</v>
      </c>
      <c r="C2656" s="58" t="s">
        <v>92</v>
      </c>
      <c r="D2656" s="58" t="s">
        <v>448</v>
      </c>
      <c r="E2656" s="70">
        <v>43349</v>
      </c>
      <c r="F2656" s="70">
        <v>43630</v>
      </c>
      <c r="G2656" s="58">
        <v>1</v>
      </c>
    </row>
    <row r="2657" spans="1:7" x14ac:dyDescent="0.3">
      <c r="A2657" s="58" t="s">
        <v>2255</v>
      </c>
      <c r="B2657" s="58">
        <v>1</v>
      </c>
      <c r="C2657" s="58" t="s">
        <v>92</v>
      </c>
      <c r="D2657" s="58" t="s">
        <v>533</v>
      </c>
      <c r="E2657" s="70">
        <v>43375</v>
      </c>
      <c r="F2657" s="70">
        <v>43902</v>
      </c>
      <c r="G2657" s="58">
        <v>1</v>
      </c>
    </row>
    <row r="2658" spans="1:7" x14ac:dyDescent="0.3">
      <c r="A2658" s="58" t="s">
        <v>2256</v>
      </c>
      <c r="B2658" s="58">
        <v>1</v>
      </c>
      <c r="C2658" s="58" t="s">
        <v>92</v>
      </c>
      <c r="D2658" s="58" t="s">
        <v>448</v>
      </c>
      <c r="E2658" s="70">
        <v>43440</v>
      </c>
      <c r="F2658" s="70">
        <v>43628</v>
      </c>
      <c r="G2658" s="58">
        <v>1</v>
      </c>
    </row>
    <row r="2659" spans="1:7" x14ac:dyDescent="0.3">
      <c r="A2659" s="58" t="s">
        <v>2257</v>
      </c>
      <c r="B2659" s="58">
        <v>1</v>
      </c>
      <c r="C2659" s="58" t="s">
        <v>92</v>
      </c>
      <c r="D2659" s="58" t="s">
        <v>533</v>
      </c>
      <c r="E2659" s="70">
        <v>43440</v>
      </c>
      <c r="F2659" s="70">
        <v>43811</v>
      </c>
      <c r="G2659" s="58">
        <v>1</v>
      </c>
    </row>
    <row r="2660" spans="1:7" x14ac:dyDescent="0.3">
      <c r="A2660" s="58" t="s">
        <v>2258</v>
      </c>
      <c r="B2660" s="58">
        <v>1</v>
      </c>
      <c r="C2660" s="58" t="s">
        <v>92</v>
      </c>
      <c r="D2660" s="58" t="s">
        <v>446</v>
      </c>
      <c r="E2660" s="70">
        <v>43257</v>
      </c>
      <c r="F2660" s="70">
        <v>43538</v>
      </c>
      <c r="G2660" s="58">
        <v>1</v>
      </c>
    </row>
    <row r="2661" spans="1:7" x14ac:dyDescent="0.3">
      <c r="A2661" s="58" t="s">
        <v>2259</v>
      </c>
      <c r="B2661" s="58">
        <v>1</v>
      </c>
      <c r="C2661" s="58" t="s">
        <v>92</v>
      </c>
      <c r="D2661" s="58" t="s">
        <v>446</v>
      </c>
      <c r="E2661" s="70">
        <v>42891</v>
      </c>
      <c r="F2661" s="70">
        <v>43628</v>
      </c>
      <c r="G2661" s="58">
        <v>1</v>
      </c>
    </row>
    <row r="2662" spans="1:7" x14ac:dyDescent="0.3">
      <c r="A2662" s="58" t="s">
        <v>2260</v>
      </c>
      <c r="B2662" s="58">
        <v>1</v>
      </c>
      <c r="C2662" s="58" t="s">
        <v>92</v>
      </c>
      <c r="D2662" s="58" t="s">
        <v>478</v>
      </c>
      <c r="E2662" s="70">
        <v>43727</v>
      </c>
      <c r="F2662" s="70">
        <v>44267</v>
      </c>
      <c r="G2662" s="58">
        <v>1</v>
      </c>
    </row>
    <row r="2663" spans="1:7" x14ac:dyDescent="0.3">
      <c r="A2663" s="58" t="s">
        <v>123</v>
      </c>
      <c r="B2663" s="58">
        <v>1</v>
      </c>
      <c r="C2663" s="58" t="s">
        <v>93</v>
      </c>
      <c r="E2663" s="70">
        <v>42444</v>
      </c>
      <c r="F2663" s="70">
        <v>42444</v>
      </c>
      <c r="G2663" s="58">
        <v>1</v>
      </c>
    </row>
    <row r="2664" spans="1:7" x14ac:dyDescent="0.3">
      <c r="A2664" s="58" t="s">
        <v>123</v>
      </c>
      <c r="B2664" s="58">
        <v>1</v>
      </c>
      <c r="C2664" s="58" t="s">
        <v>93</v>
      </c>
      <c r="E2664" s="70">
        <v>42530</v>
      </c>
      <c r="F2664" s="70">
        <v>42530</v>
      </c>
      <c r="G2664" s="58">
        <v>1</v>
      </c>
    </row>
    <row r="2665" spans="1:7" x14ac:dyDescent="0.3">
      <c r="A2665" s="58" t="s">
        <v>2261</v>
      </c>
      <c r="B2665" s="58">
        <v>1</v>
      </c>
      <c r="C2665" s="58" t="s">
        <v>93</v>
      </c>
      <c r="E2665" s="71">
        <v>42530</v>
      </c>
      <c r="F2665" s="71">
        <v>43630</v>
      </c>
      <c r="G2665" s="58">
        <v>0.97</v>
      </c>
    </row>
    <row r="2666" spans="1:7" x14ac:dyDescent="0.3">
      <c r="A2666" s="58" t="s">
        <v>2262</v>
      </c>
      <c r="B2666" s="58">
        <v>2</v>
      </c>
      <c r="C2666" s="58" t="s">
        <v>93</v>
      </c>
      <c r="D2666" s="58" t="s">
        <v>448</v>
      </c>
      <c r="E2666" s="70">
        <v>42797</v>
      </c>
      <c r="F2666" s="70">
        <v>43084</v>
      </c>
      <c r="G2666" s="58">
        <v>1</v>
      </c>
    </row>
    <row r="2667" spans="1:7" x14ac:dyDescent="0.3">
      <c r="A2667" s="58" t="s">
        <v>2263</v>
      </c>
      <c r="B2667" s="58">
        <v>2</v>
      </c>
      <c r="C2667" s="58" t="s">
        <v>93</v>
      </c>
      <c r="D2667" s="58" t="s">
        <v>444</v>
      </c>
      <c r="E2667" s="70">
        <v>42530</v>
      </c>
      <c r="F2667" s="70">
        <v>42809</v>
      </c>
      <c r="G2667" s="58">
        <v>1</v>
      </c>
    </row>
    <row r="2668" spans="1:7" x14ac:dyDescent="0.3">
      <c r="A2668" s="58" t="s">
        <v>2261</v>
      </c>
      <c r="B2668" s="58">
        <v>2</v>
      </c>
      <c r="C2668" s="58" t="s">
        <v>93</v>
      </c>
      <c r="D2668" s="58" t="s">
        <v>446</v>
      </c>
      <c r="E2668" s="70">
        <v>42705</v>
      </c>
      <c r="F2668" s="70">
        <v>43083</v>
      </c>
      <c r="G2668" s="58">
        <v>1</v>
      </c>
    </row>
    <row r="2669" spans="1:7" x14ac:dyDescent="0.3">
      <c r="A2669" s="58" t="s">
        <v>2264</v>
      </c>
      <c r="B2669" s="58">
        <v>2</v>
      </c>
      <c r="C2669" s="58" t="s">
        <v>93</v>
      </c>
      <c r="D2669" s="58" t="s">
        <v>478</v>
      </c>
      <c r="E2669" s="70">
        <v>42796</v>
      </c>
      <c r="F2669" s="70">
        <v>43266</v>
      </c>
      <c r="G2669" s="58">
        <v>1</v>
      </c>
    </row>
    <row r="2670" spans="1:7" x14ac:dyDescent="0.3">
      <c r="A2670" s="58" t="s">
        <v>2264</v>
      </c>
      <c r="B2670" s="58">
        <v>2</v>
      </c>
      <c r="C2670" s="58" t="s">
        <v>93</v>
      </c>
      <c r="D2670" s="58" t="s">
        <v>1419</v>
      </c>
      <c r="E2670" s="70">
        <v>42796</v>
      </c>
      <c r="F2670" s="70">
        <v>43266</v>
      </c>
      <c r="G2670" s="58">
        <v>0.5</v>
      </c>
    </row>
    <row r="2671" spans="1:7" x14ac:dyDescent="0.3">
      <c r="A2671" s="58" t="s">
        <v>2265</v>
      </c>
      <c r="B2671" s="58">
        <v>2</v>
      </c>
      <c r="C2671" s="58" t="s">
        <v>93</v>
      </c>
      <c r="D2671" s="58" t="s">
        <v>1159</v>
      </c>
      <c r="E2671" s="71">
        <v>42797</v>
      </c>
      <c r="F2671" s="71">
        <v>43265</v>
      </c>
      <c r="G2671" s="58">
        <v>1</v>
      </c>
    </row>
    <row r="2672" spans="1:7" x14ac:dyDescent="0.3">
      <c r="A2672" s="58" t="s">
        <v>2265</v>
      </c>
      <c r="B2672" s="58">
        <v>3</v>
      </c>
      <c r="C2672" s="58" t="s">
        <v>93</v>
      </c>
      <c r="E2672" s="71">
        <v>42797</v>
      </c>
      <c r="F2672" s="71">
        <v>43083</v>
      </c>
      <c r="G2672" s="58">
        <v>1</v>
      </c>
    </row>
    <row r="2673" spans="1:7" x14ac:dyDescent="0.3">
      <c r="A2673" s="58" t="s">
        <v>2265</v>
      </c>
      <c r="B2673" s="58">
        <v>4</v>
      </c>
      <c r="C2673" s="58" t="s">
        <v>93</v>
      </c>
      <c r="D2673" s="58" t="s">
        <v>603</v>
      </c>
      <c r="E2673" s="70">
        <v>42797</v>
      </c>
      <c r="F2673" s="70">
        <v>43083</v>
      </c>
      <c r="G2673" s="58">
        <v>1</v>
      </c>
    </row>
    <row r="2674" spans="1:7" x14ac:dyDescent="0.3">
      <c r="A2674" s="58" t="s">
        <v>2265</v>
      </c>
      <c r="B2674" s="58">
        <v>4</v>
      </c>
      <c r="C2674" s="58" t="s">
        <v>93</v>
      </c>
      <c r="D2674" s="58" t="s">
        <v>603</v>
      </c>
      <c r="E2674" s="70">
        <v>42797</v>
      </c>
      <c r="F2674" s="70">
        <v>43083</v>
      </c>
      <c r="G2674" s="58">
        <v>1</v>
      </c>
    </row>
    <row r="2675" spans="1:7" x14ac:dyDescent="0.3">
      <c r="A2675" s="58" t="s">
        <v>2265</v>
      </c>
      <c r="B2675" s="58">
        <v>4</v>
      </c>
      <c r="C2675" s="58" t="s">
        <v>93</v>
      </c>
      <c r="D2675" s="58" t="s">
        <v>603</v>
      </c>
      <c r="E2675" s="70">
        <v>42797</v>
      </c>
      <c r="F2675" s="70">
        <v>43083</v>
      </c>
      <c r="G2675" s="58">
        <v>1</v>
      </c>
    </row>
    <row r="2676" spans="1:7" x14ac:dyDescent="0.3">
      <c r="A2676" s="58" t="s">
        <v>2265</v>
      </c>
      <c r="B2676" s="58">
        <v>4</v>
      </c>
      <c r="C2676" s="58" t="s">
        <v>93</v>
      </c>
      <c r="D2676" s="58" t="s">
        <v>603</v>
      </c>
      <c r="E2676" s="70">
        <v>42797</v>
      </c>
      <c r="F2676" s="70">
        <v>43083</v>
      </c>
      <c r="G2676" s="58">
        <v>1</v>
      </c>
    </row>
    <row r="2677" spans="1:7" x14ac:dyDescent="0.3">
      <c r="A2677" s="58" t="s">
        <v>2265</v>
      </c>
      <c r="B2677" s="58">
        <v>4</v>
      </c>
      <c r="C2677" s="58" t="s">
        <v>93</v>
      </c>
      <c r="D2677" s="58" t="s">
        <v>603</v>
      </c>
      <c r="E2677" s="70">
        <v>42797</v>
      </c>
      <c r="F2677" s="70">
        <v>43083</v>
      </c>
      <c r="G2677" s="58">
        <v>1</v>
      </c>
    </row>
    <row r="2678" spans="1:7" x14ac:dyDescent="0.3">
      <c r="A2678" s="58" t="s">
        <v>2265</v>
      </c>
      <c r="B2678" s="58">
        <v>4</v>
      </c>
      <c r="C2678" s="58" t="s">
        <v>93</v>
      </c>
      <c r="D2678" s="58" t="s">
        <v>603</v>
      </c>
      <c r="E2678" s="70">
        <v>42797</v>
      </c>
      <c r="F2678" s="70">
        <v>43083</v>
      </c>
      <c r="G2678" s="58">
        <v>1</v>
      </c>
    </row>
    <row r="2679" spans="1:7" x14ac:dyDescent="0.3">
      <c r="A2679" s="58" t="s">
        <v>2265</v>
      </c>
      <c r="B2679" s="58">
        <v>4</v>
      </c>
      <c r="C2679" s="58" t="s">
        <v>93</v>
      </c>
      <c r="D2679" s="58" t="s">
        <v>603</v>
      </c>
      <c r="E2679" s="70">
        <v>42797</v>
      </c>
      <c r="F2679" s="70">
        <v>43083</v>
      </c>
      <c r="G2679" s="58">
        <v>1</v>
      </c>
    </row>
    <row r="2680" spans="1:7" x14ac:dyDescent="0.3">
      <c r="A2680" s="58" t="s">
        <v>2265</v>
      </c>
      <c r="B2680" s="58">
        <v>3</v>
      </c>
      <c r="C2680" s="58" t="s">
        <v>93</v>
      </c>
      <c r="D2680" s="58" t="s">
        <v>603</v>
      </c>
      <c r="E2680" s="71">
        <v>43084</v>
      </c>
      <c r="F2680" s="71">
        <v>43265</v>
      </c>
      <c r="G2680" s="58">
        <v>1</v>
      </c>
    </row>
    <row r="2681" spans="1:7" x14ac:dyDescent="0.3">
      <c r="A2681" s="58" t="s">
        <v>2265</v>
      </c>
      <c r="B2681" s="58">
        <v>4</v>
      </c>
      <c r="C2681" s="58" t="s">
        <v>93</v>
      </c>
      <c r="D2681" s="58" t="s">
        <v>603</v>
      </c>
      <c r="E2681" s="70">
        <v>43084</v>
      </c>
      <c r="F2681" s="70">
        <v>43265</v>
      </c>
      <c r="G2681" s="58">
        <v>1</v>
      </c>
    </row>
    <row r="2682" spans="1:7" x14ac:dyDescent="0.3">
      <c r="A2682" s="58" t="s">
        <v>2265</v>
      </c>
      <c r="B2682" s="58">
        <v>4</v>
      </c>
      <c r="C2682" s="58" t="s">
        <v>93</v>
      </c>
      <c r="D2682" s="58" t="s">
        <v>603</v>
      </c>
      <c r="E2682" s="70">
        <v>43084</v>
      </c>
      <c r="F2682" s="70">
        <v>43265</v>
      </c>
      <c r="G2682" s="58">
        <v>1</v>
      </c>
    </row>
    <row r="2683" spans="1:7" x14ac:dyDescent="0.3">
      <c r="A2683" s="58" t="s">
        <v>2265</v>
      </c>
      <c r="B2683" s="58">
        <v>4</v>
      </c>
      <c r="C2683" s="58" t="s">
        <v>93</v>
      </c>
      <c r="D2683" s="58" t="s">
        <v>603</v>
      </c>
      <c r="E2683" s="70">
        <v>43084</v>
      </c>
      <c r="F2683" s="70">
        <v>43265</v>
      </c>
      <c r="G2683" s="58">
        <v>1</v>
      </c>
    </row>
    <row r="2684" spans="1:7" x14ac:dyDescent="0.3">
      <c r="A2684" s="58" t="s">
        <v>2265</v>
      </c>
      <c r="B2684" s="58">
        <v>4</v>
      </c>
      <c r="C2684" s="58" t="s">
        <v>93</v>
      </c>
      <c r="D2684" s="58" t="s">
        <v>603</v>
      </c>
      <c r="E2684" s="70">
        <v>43084</v>
      </c>
      <c r="F2684" s="70">
        <v>43265</v>
      </c>
      <c r="G2684" s="58">
        <v>1</v>
      </c>
    </row>
    <row r="2685" spans="1:7" x14ac:dyDescent="0.3">
      <c r="A2685" s="58" t="s">
        <v>2265</v>
      </c>
      <c r="B2685" s="58">
        <v>4</v>
      </c>
      <c r="C2685" s="58" t="s">
        <v>93</v>
      </c>
      <c r="D2685" s="58" t="s">
        <v>603</v>
      </c>
      <c r="E2685" s="70">
        <v>43084</v>
      </c>
      <c r="F2685" s="70">
        <v>43265</v>
      </c>
      <c r="G2685" s="58">
        <v>1</v>
      </c>
    </row>
    <row r="2686" spans="1:7" x14ac:dyDescent="0.3">
      <c r="A2686" s="58" t="s">
        <v>2265</v>
      </c>
      <c r="B2686" s="58">
        <v>4</v>
      </c>
      <c r="C2686" s="58" t="s">
        <v>93</v>
      </c>
      <c r="D2686" s="58" t="s">
        <v>603</v>
      </c>
      <c r="E2686" s="70">
        <v>43084</v>
      </c>
      <c r="F2686" s="70">
        <v>43265</v>
      </c>
      <c r="G2686" s="58">
        <v>1</v>
      </c>
    </row>
    <row r="2687" spans="1:7" x14ac:dyDescent="0.3">
      <c r="A2687" s="58" t="s">
        <v>2265</v>
      </c>
      <c r="B2687" s="58">
        <v>4</v>
      </c>
      <c r="C2687" s="58" t="s">
        <v>93</v>
      </c>
      <c r="D2687" s="58" t="s">
        <v>603</v>
      </c>
      <c r="E2687" s="70">
        <v>43084</v>
      </c>
      <c r="F2687" s="70">
        <v>43265</v>
      </c>
      <c r="G2687" s="58">
        <v>1</v>
      </c>
    </row>
    <row r="2688" spans="1:7" x14ac:dyDescent="0.3">
      <c r="A2688" s="58" t="s">
        <v>2265</v>
      </c>
      <c r="B2688" s="58">
        <v>3</v>
      </c>
      <c r="C2688" s="58" t="s">
        <v>93</v>
      </c>
      <c r="D2688" s="58" t="s">
        <v>596</v>
      </c>
      <c r="E2688" s="70">
        <v>42797</v>
      </c>
      <c r="F2688" s="70">
        <v>43083</v>
      </c>
      <c r="G2688" s="58">
        <v>1</v>
      </c>
    </row>
    <row r="2689" spans="1:7" x14ac:dyDescent="0.3">
      <c r="A2689" s="58" t="s">
        <v>2265</v>
      </c>
      <c r="B2689" s="58">
        <v>3</v>
      </c>
      <c r="C2689" s="58" t="s">
        <v>93</v>
      </c>
      <c r="D2689" s="58" t="s">
        <v>596</v>
      </c>
      <c r="E2689" s="70">
        <v>43084</v>
      </c>
      <c r="F2689" s="70">
        <v>43265</v>
      </c>
      <c r="G2689" s="58">
        <v>1</v>
      </c>
    </row>
    <row r="2690" spans="1:7" x14ac:dyDescent="0.3">
      <c r="A2690" s="58" t="s">
        <v>2265</v>
      </c>
      <c r="B2690" s="58">
        <v>3</v>
      </c>
      <c r="C2690" s="58" t="s">
        <v>93</v>
      </c>
      <c r="D2690" s="58" t="s">
        <v>597</v>
      </c>
      <c r="E2690" s="70">
        <v>42797</v>
      </c>
      <c r="F2690" s="70">
        <v>43083</v>
      </c>
      <c r="G2690" s="58">
        <v>1</v>
      </c>
    </row>
    <row r="2691" spans="1:7" x14ac:dyDescent="0.3">
      <c r="A2691" s="58" t="s">
        <v>2265</v>
      </c>
      <c r="B2691" s="58">
        <v>3</v>
      </c>
      <c r="C2691" s="58" t="s">
        <v>93</v>
      </c>
      <c r="D2691" s="58" t="s">
        <v>2266</v>
      </c>
      <c r="E2691" s="70">
        <v>42797</v>
      </c>
      <c r="F2691" s="70">
        <v>43083</v>
      </c>
      <c r="G2691" s="58">
        <v>1</v>
      </c>
    </row>
    <row r="2692" spans="1:7" x14ac:dyDescent="0.3">
      <c r="A2692" s="58" t="s">
        <v>2265</v>
      </c>
      <c r="B2692" s="58">
        <v>3</v>
      </c>
      <c r="C2692" s="58" t="s">
        <v>93</v>
      </c>
      <c r="D2692" s="58" t="s">
        <v>604</v>
      </c>
      <c r="E2692" s="70">
        <v>42797</v>
      </c>
      <c r="F2692" s="70">
        <v>43083</v>
      </c>
      <c r="G2692" s="58">
        <v>1</v>
      </c>
    </row>
    <row r="2693" spans="1:7" x14ac:dyDescent="0.3">
      <c r="A2693" s="58" t="s">
        <v>2265</v>
      </c>
      <c r="B2693" s="58">
        <v>3</v>
      </c>
      <c r="C2693" s="58" t="s">
        <v>93</v>
      </c>
      <c r="D2693" s="58" t="s">
        <v>604</v>
      </c>
      <c r="E2693" s="70">
        <v>43175</v>
      </c>
      <c r="F2693" s="70">
        <v>43265</v>
      </c>
      <c r="G2693" s="58">
        <v>1</v>
      </c>
    </row>
    <row r="2694" spans="1:7" x14ac:dyDescent="0.3">
      <c r="A2694" s="58" t="s">
        <v>2267</v>
      </c>
      <c r="B2694" s="58">
        <v>2</v>
      </c>
      <c r="C2694" s="58" t="s">
        <v>93</v>
      </c>
      <c r="D2694" s="58" t="s">
        <v>627</v>
      </c>
      <c r="E2694" s="70">
        <v>43266</v>
      </c>
      <c r="F2694" s="70">
        <v>43539</v>
      </c>
      <c r="G2694" s="58">
        <v>1</v>
      </c>
    </row>
    <row r="2695" spans="1:7" x14ac:dyDescent="0.3">
      <c r="A2695" s="58" t="s">
        <v>2268</v>
      </c>
      <c r="B2695" s="58">
        <v>2</v>
      </c>
      <c r="C2695" s="58" t="s">
        <v>93</v>
      </c>
      <c r="D2695" s="58" t="s">
        <v>1159</v>
      </c>
      <c r="E2695" s="71">
        <v>42982</v>
      </c>
      <c r="F2695" s="71">
        <v>43266</v>
      </c>
      <c r="G2695" s="58">
        <v>1</v>
      </c>
    </row>
    <row r="2696" spans="1:7" x14ac:dyDescent="0.3">
      <c r="A2696" s="58" t="s">
        <v>2268</v>
      </c>
      <c r="B2696" s="58">
        <v>3</v>
      </c>
      <c r="C2696" s="58" t="s">
        <v>93</v>
      </c>
      <c r="D2696" s="58" t="s">
        <v>603</v>
      </c>
      <c r="E2696" s="70">
        <v>42982</v>
      </c>
      <c r="F2696" s="70">
        <v>43266</v>
      </c>
      <c r="G2696" s="58">
        <v>1</v>
      </c>
    </row>
    <row r="2697" spans="1:7" x14ac:dyDescent="0.3">
      <c r="A2697" s="58" t="s">
        <v>2268</v>
      </c>
      <c r="B2697" s="58">
        <v>3</v>
      </c>
      <c r="C2697" s="58" t="s">
        <v>93</v>
      </c>
      <c r="D2697" s="58" t="s">
        <v>596</v>
      </c>
      <c r="E2697" s="70">
        <v>42982</v>
      </c>
      <c r="F2697" s="70">
        <v>43266</v>
      </c>
      <c r="G2697" s="58">
        <v>1</v>
      </c>
    </row>
    <row r="2698" spans="1:7" x14ac:dyDescent="0.3">
      <c r="A2698" s="58" t="s">
        <v>2268</v>
      </c>
      <c r="B2698" s="58">
        <v>3</v>
      </c>
      <c r="C2698" s="58" t="s">
        <v>93</v>
      </c>
      <c r="D2698" s="58" t="s">
        <v>597</v>
      </c>
      <c r="E2698" s="70">
        <v>42982</v>
      </c>
      <c r="F2698" s="70">
        <v>43266</v>
      </c>
      <c r="G2698" s="58">
        <v>1</v>
      </c>
    </row>
    <row r="2699" spans="1:7" x14ac:dyDescent="0.3">
      <c r="A2699" s="58" t="s">
        <v>2269</v>
      </c>
      <c r="B2699" s="58">
        <v>2</v>
      </c>
      <c r="C2699" s="58" t="s">
        <v>93</v>
      </c>
      <c r="D2699" s="58" t="s">
        <v>448</v>
      </c>
      <c r="E2699" s="70">
        <v>43084</v>
      </c>
      <c r="F2699" s="70">
        <v>43357</v>
      </c>
      <c r="G2699" s="58">
        <v>1</v>
      </c>
    </row>
    <row r="2700" spans="1:7" x14ac:dyDescent="0.3">
      <c r="A2700" s="58" t="s">
        <v>2270</v>
      </c>
      <c r="B2700" s="58">
        <v>2</v>
      </c>
      <c r="C2700" s="58" t="s">
        <v>93</v>
      </c>
      <c r="D2700" s="58" t="s">
        <v>448</v>
      </c>
      <c r="E2700" s="70">
        <v>43084</v>
      </c>
      <c r="F2700" s="70">
        <v>43357</v>
      </c>
      <c r="G2700" s="58">
        <v>1</v>
      </c>
    </row>
    <row r="2701" spans="1:7" x14ac:dyDescent="0.3">
      <c r="A2701" s="58" t="s">
        <v>2271</v>
      </c>
      <c r="B2701" s="58">
        <v>2</v>
      </c>
      <c r="C2701" s="58" t="s">
        <v>93</v>
      </c>
      <c r="D2701" s="58" t="s">
        <v>448</v>
      </c>
      <c r="E2701" s="70">
        <v>43349</v>
      </c>
      <c r="F2701" s="70">
        <v>43448</v>
      </c>
      <c r="G2701" s="58">
        <v>1</v>
      </c>
    </row>
    <row r="2702" spans="1:7" x14ac:dyDescent="0.3">
      <c r="A2702" s="58" t="s">
        <v>2272</v>
      </c>
      <c r="B2702" s="58">
        <v>2</v>
      </c>
      <c r="C2702" s="58" t="s">
        <v>93</v>
      </c>
      <c r="D2702" s="58" t="s">
        <v>448</v>
      </c>
      <c r="E2702" s="70">
        <v>43227</v>
      </c>
      <c r="F2702" s="70">
        <v>43266</v>
      </c>
      <c r="G2702" s="58">
        <v>1</v>
      </c>
    </row>
    <row r="2703" spans="1:7" x14ac:dyDescent="0.3">
      <c r="A2703" s="58" t="s">
        <v>2273</v>
      </c>
      <c r="B2703" s="58">
        <v>2</v>
      </c>
      <c r="C2703" s="58" t="s">
        <v>93</v>
      </c>
      <c r="D2703" s="58" t="s">
        <v>604</v>
      </c>
      <c r="E2703" s="70">
        <v>43258</v>
      </c>
      <c r="F2703" s="70">
        <v>43630</v>
      </c>
      <c r="G2703" s="58">
        <v>1</v>
      </c>
    </row>
    <row r="2704" spans="1:7" x14ac:dyDescent="0.3">
      <c r="A2704" s="58" t="s">
        <v>2274</v>
      </c>
      <c r="B2704" s="58">
        <v>1</v>
      </c>
      <c r="C2704" s="58" t="s">
        <v>93</v>
      </c>
      <c r="E2704" s="71">
        <v>42796</v>
      </c>
      <c r="F2704" s="71">
        <v>43174</v>
      </c>
      <c r="G2704" s="58">
        <v>1</v>
      </c>
    </row>
    <row r="2705" spans="1:7" x14ac:dyDescent="0.3">
      <c r="A2705" s="58" t="s">
        <v>2274</v>
      </c>
      <c r="B2705" s="58">
        <v>2</v>
      </c>
      <c r="C2705" s="58" t="s">
        <v>93</v>
      </c>
      <c r="D2705" s="58" t="s">
        <v>446</v>
      </c>
      <c r="E2705" s="70">
        <v>42796</v>
      </c>
      <c r="F2705" s="70">
        <v>42992</v>
      </c>
      <c r="G2705" s="58">
        <v>1</v>
      </c>
    </row>
    <row r="2706" spans="1:7" x14ac:dyDescent="0.3">
      <c r="A2706" s="58" t="s">
        <v>2274</v>
      </c>
      <c r="B2706" s="58">
        <v>2</v>
      </c>
      <c r="C2706" s="58" t="s">
        <v>93</v>
      </c>
      <c r="D2706" s="58" t="s">
        <v>478</v>
      </c>
      <c r="E2706" s="70">
        <v>42796</v>
      </c>
      <c r="F2706" s="70">
        <v>42992</v>
      </c>
      <c r="G2706" s="58">
        <v>1</v>
      </c>
    </row>
    <row r="2707" spans="1:7" x14ac:dyDescent="0.3">
      <c r="A2707" s="58" t="s">
        <v>2275</v>
      </c>
      <c r="B2707" s="58">
        <v>2</v>
      </c>
      <c r="C2707" s="58" t="s">
        <v>93</v>
      </c>
      <c r="D2707" s="58" t="s">
        <v>1159</v>
      </c>
      <c r="E2707" s="71">
        <v>42891</v>
      </c>
      <c r="F2707" s="71">
        <v>43083</v>
      </c>
      <c r="G2707" s="58">
        <v>1</v>
      </c>
    </row>
    <row r="2708" spans="1:7" x14ac:dyDescent="0.3">
      <c r="A2708" s="58" t="s">
        <v>2275</v>
      </c>
      <c r="B2708" s="58">
        <v>3</v>
      </c>
      <c r="C2708" s="58" t="s">
        <v>93</v>
      </c>
      <c r="D2708" s="58" t="s">
        <v>603</v>
      </c>
      <c r="E2708" s="70">
        <v>42891</v>
      </c>
      <c r="F2708" s="70">
        <v>43083</v>
      </c>
      <c r="G2708" s="58">
        <v>1</v>
      </c>
    </row>
    <row r="2709" spans="1:7" x14ac:dyDescent="0.3">
      <c r="A2709" s="58" t="s">
        <v>2275</v>
      </c>
      <c r="B2709" s="58">
        <v>3</v>
      </c>
      <c r="C2709" s="58" t="s">
        <v>93</v>
      </c>
      <c r="D2709" s="58" t="s">
        <v>596</v>
      </c>
      <c r="E2709" s="70">
        <v>42891</v>
      </c>
      <c r="F2709" s="70">
        <v>43083</v>
      </c>
      <c r="G2709" s="58">
        <v>1</v>
      </c>
    </row>
    <row r="2710" spans="1:7" x14ac:dyDescent="0.3">
      <c r="A2710" s="58" t="s">
        <v>2275</v>
      </c>
      <c r="B2710" s="58">
        <v>3</v>
      </c>
      <c r="C2710" s="58" t="s">
        <v>93</v>
      </c>
      <c r="D2710" s="58" t="s">
        <v>597</v>
      </c>
      <c r="E2710" s="70">
        <v>42891</v>
      </c>
      <c r="F2710" s="70">
        <v>43083</v>
      </c>
      <c r="G2710" s="58">
        <v>1</v>
      </c>
    </row>
    <row r="2711" spans="1:7" x14ac:dyDescent="0.3">
      <c r="A2711" s="58" t="s">
        <v>2276</v>
      </c>
      <c r="B2711" s="58">
        <v>2</v>
      </c>
      <c r="C2711" s="58" t="s">
        <v>93</v>
      </c>
      <c r="D2711" s="58" t="s">
        <v>448</v>
      </c>
      <c r="E2711" s="70">
        <v>42891</v>
      </c>
      <c r="F2711" s="70">
        <v>43174</v>
      </c>
      <c r="G2711" s="58">
        <v>1</v>
      </c>
    </row>
    <row r="2712" spans="1:7" x14ac:dyDescent="0.3">
      <c r="A2712" s="58" t="s">
        <v>2277</v>
      </c>
      <c r="B2712" s="58">
        <v>1</v>
      </c>
      <c r="C2712" s="58" t="s">
        <v>93</v>
      </c>
      <c r="D2712" s="58" t="s">
        <v>451</v>
      </c>
      <c r="E2712" s="71">
        <v>42809</v>
      </c>
      <c r="F2712" s="71">
        <v>43630</v>
      </c>
      <c r="G2712" s="58">
        <v>1</v>
      </c>
    </row>
    <row r="2713" spans="1:7" x14ac:dyDescent="0.3">
      <c r="A2713" s="58" t="s">
        <v>362</v>
      </c>
      <c r="B2713" s="58">
        <v>2</v>
      </c>
      <c r="C2713" s="58" t="s">
        <v>93</v>
      </c>
      <c r="D2713" s="58" t="s">
        <v>451</v>
      </c>
      <c r="E2713" s="70">
        <v>42809</v>
      </c>
      <c r="F2713" s="70">
        <v>43448</v>
      </c>
      <c r="G2713" s="58">
        <v>1</v>
      </c>
    </row>
    <row r="2714" spans="1:7" x14ac:dyDescent="0.3">
      <c r="A2714" s="58" t="s">
        <v>2278</v>
      </c>
      <c r="B2714" s="58">
        <v>2</v>
      </c>
      <c r="C2714" s="58" t="s">
        <v>93</v>
      </c>
      <c r="D2714" s="58" t="s">
        <v>453</v>
      </c>
      <c r="E2714" s="70">
        <v>42809</v>
      </c>
      <c r="F2714" s="70">
        <v>43630</v>
      </c>
      <c r="G2714" s="58">
        <v>1</v>
      </c>
    </row>
    <row r="2715" spans="1:7" x14ac:dyDescent="0.3">
      <c r="A2715" s="58" t="s">
        <v>2279</v>
      </c>
      <c r="B2715" s="58">
        <v>1</v>
      </c>
      <c r="C2715" s="58" t="s">
        <v>93</v>
      </c>
      <c r="D2715" s="58" t="s">
        <v>466</v>
      </c>
      <c r="E2715" s="71">
        <v>42809</v>
      </c>
      <c r="F2715" s="71">
        <v>43454</v>
      </c>
      <c r="G2715" s="58">
        <v>1</v>
      </c>
    </row>
    <row r="2716" spans="1:7" x14ac:dyDescent="0.3">
      <c r="A2716" s="58" t="s">
        <v>2280</v>
      </c>
      <c r="B2716" s="58">
        <v>2</v>
      </c>
      <c r="C2716" s="58" t="s">
        <v>93</v>
      </c>
      <c r="D2716" s="58" t="s">
        <v>466</v>
      </c>
      <c r="E2716" s="70">
        <v>42809</v>
      </c>
      <c r="F2716" s="70">
        <v>43357</v>
      </c>
      <c r="G2716" s="58">
        <v>1</v>
      </c>
    </row>
    <row r="2717" spans="1:7" x14ac:dyDescent="0.3">
      <c r="A2717" s="58" t="s">
        <v>2281</v>
      </c>
      <c r="B2717" s="58">
        <v>2</v>
      </c>
      <c r="C2717" s="58" t="s">
        <v>93</v>
      </c>
      <c r="D2717" s="58" t="s">
        <v>453</v>
      </c>
      <c r="E2717" s="70">
        <v>42906</v>
      </c>
      <c r="F2717" s="70">
        <v>43454</v>
      </c>
      <c r="G2717" s="58">
        <v>1</v>
      </c>
    </row>
    <row r="2718" spans="1:7" x14ac:dyDescent="0.3">
      <c r="A2718" s="58" t="s">
        <v>2282</v>
      </c>
      <c r="B2718" s="58">
        <v>1</v>
      </c>
      <c r="C2718" s="58" t="s">
        <v>93</v>
      </c>
      <c r="D2718" s="58" t="s">
        <v>627</v>
      </c>
      <c r="E2718" s="70">
        <v>42901</v>
      </c>
      <c r="F2718" s="70">
        <v>44544</v>
      </c>
      <c r="G2718" s="58">
        <v>0.87</v>
      </c>
    </row>
    <row r="2719" spans="1:7" x14ac:dyDescent="0.3">
      <c r="A2719" s="58" t="s">
        <v>123</v>
      </c>
      <c r="B2719" s="58">
        <v>1</v>
      </c>
      <c r="C2719" s="58" t="s">
        <v>93</v>
      </c>
      <c r="E2719" s="70">
        <v>42530</v>
      </c>
      <c r="F2719" s="70">
        <v>42530</v>
      </c>
      <c r="G2719" s="58">
        <v>1</v>
      </c>
    </row>
    <row r="2720" spans="1:7" x14ac:dyDescent="0.3">
      <c r="A2720" s="58" t="s">
        <v>2283</v>
      </c>
      <c r="B2720" s="58">
        <v>1</v>
      </c>
      <c r="C2720" s="58" t="s">
        <v>93</v>
      </c>
      <c r="E2720" s="71">
        <v>42530</v>
      </c>
      <c r="F2720" s="71">
        <v>42816</v>
      </c>
      <c r="G2720" s="58">
        <v>1</v>
      </c>
    </row>
    <row r="2721" spans="1:7" x14ac:dyDescent="0.3">
      <c r="A2721" s="58" t="s">
        <v>2284</v>
      </c>
      <c r="B2721" s="58">
        <v>2</v>
      </c>
      <c r="C2721" s="58" t="s">
        <v>93</v>
      </c>
      <c r="D2721" s="58" t="s">
        <v>444</v>
      </c>
      <c r="E2721" s="70">
        <v>42530</v>
      </c>
      <c r="F2721" s="70">
        <v>42719</v>
      </c>
      <c r="G2721" s="58">
        <v>1</v>
      </c>
    </row>
    <row r="2722" spans="1:7" x14ac:dyDescent="0.3">
      <c r="A2722" s="58" t="s">
        <v>2283</v>
      </c>
      <c r="B2722" s="58">
        <v>2</v>
      </c>
      <c r="C2722" s="58" t="s">
        <v>93</v>
      </c>
      <c r="D2722" s="58" t="s">
        <v>444</v>
      </c>
      <c r="E2722" s="70">
        <v>42744</v>
      </c>
      <c r="F2722" s="70">
        <v>42816</v>
      </c>
      <c r="G2722" s="58">
        <v>1</v>
      </c>
    </row>
    <row r="2723" spans="1:7" x14ac:dyDescent="0.3">
      <c r="A2723" s="58" t="s">
        <v>2285</v>
      </c>
      <c r="B2723" s="58">
        <v>1</v>
      </c>
      <c r="C2723" s="58" t="s">
        <v>93</v>
      </c>
      <c r="D2723" s="58" t="s">
        <v>453</v>
      </c>
      <c r="E2723" s="71">
        <v>42809</v>
      </c>
      <c r="F2723" s="71">
        <v>43266</v>
      </c>
      <c r="G2723" s="58">
        <v>1</v>
      </c>
    </row>
    <row r="2724" spans="1:7" x14ac:dyDescent="0.3">
      <c r="A2724" s="58" t="s">
        <v>2286</v>
      </c>
      <c r="B2724" s="58">
        <v>2</v>
      </c>
      <c r="C2724" s="58" t="s">
        <v>93</v>
      </c>
      <c r="D2724" s="58" t="s">
        <v>453</v>
      </c>
      <c r="E2724" s="70">
        <v>42809</v>
      </c>
      <c r="F2724" s="70">
        <v>43266</v>
      </c>
      <c r="G2724" s="58">
        <v>1</v>
      </c>
    </row>
    <row r="2725" spans="1:7" x14ac:dyDescent="0.3">
      <c r="A2725" s="58" t="s">
        <v>2287</v>
      </c>
      <c r="B2725" s="58">
        <v>1</v>
      </c>
      <c r="C2725" s="58" t="s">
        <v>93</v>
      </c>
      <c r="D2725" s="58" t="s">
        <v>451</v>
      </c>
      <c r="E2725" s="71">
        <v>42809</v>
      </c>
      <c r="F2725" s="71">
        <v>43448</v>
      </c>
      <c r="G2725" s="58">
        <v>0.99</v>
      </c>
    </row>
    <row r="2726" spans="1:7" x14ac:dyDescent="0.3">
      <c r="A2726" s="58" t="s">
        <v>2288</v>
      </c>
      <c r="B2726" s="58">
        <v>2</v>
      </c>
      <c r="C2726" s="58" t="s">
        <v>93</v>
      </c>
      <c r="D2726" s="58" t="s">
        <v>451</v>
      </c>
      <c r="E2726" s="70">
        <v>42809</v>
      </c>
      <c r="F2726" s="70">
        <v>43357</v>
      </c>
      <c r="G2726" s="58">
        <v>0.99</v>
      </c>
    </row>
    <row r="2727" spans="1:7" x14ac:dyDescent="0.3">
      <c r="A2727" s="58" t="s">
        <v>2289</v>
      </c>
      <c r="B2727" s="58">
        <v>2</v>
      </c>
      <c r="C2727" s="58" t="s">
        <v>93</v>
      </c>
      <c r="D2727" s="58" t="s">
        <v>453</v>
      </c>
      <c r="E2727" s="70">
        <v>42809</v>
      </c>
      <c r="F2727" s="70">
        <v>43448</v>
      </c>
      <c r="G2727" s="58">
        <v>1</v>
      </c>
    </row>
    <row r="2728" spans="1:7" x14ac:dyDescent="0.3">
      <c r="A2728" s="58" t="s">
        <v>2290</v>
      </c>
      <c r="B2728" s="58">
        <v>1</v>
      </c>
      <c r="C2728" s="58" t="s">
        <v>93</v>
      </c>
      <c r="D2728" s="58" t="s">
        <v>478</v>
      </c>
      <c r="E2728" s="70">
        <v>42254</v>
      </c>
      <c r="F2728" s="70">
        <v>42901</v>
      </c>
      <c r="G2728" s="58">
        <v>1</v>
      </c>
    </row>
    <row r="2729" spans="1:7" x14ac:dyDescent="0.3">
      <c r="A2729" s="58" t="s">
        <v>123</v>
      </c>
      <c r="B2729" s="58">
        <v>1</v>
      </c>
      <c r="C2729" s="58" t="s">
        <v>93</v>
      </c>
      <c r="E2729" s="70">
        <v>42530</v>
      </c>
      <c r="F2729" s="70">
        <v>42530</v>
      </c>
      <c r="G2729" s="58">
        <v>1</v>
      </c>
    </row>
    <row r="2730" spans="1:7" x14ac:dyDescent="0.3">
      <c r="A2730" s="58" t="s">
        <v>2291</v>
      </c>
      <c r="B2730" s="58">
        <v>1</v>
      </c>
      <c r="C2730" s="58" t="s">
        <v>93</v>
      </c>
      <c r="D2730" s="58" t="s">
        <v>446</v>
      </c>
      <c r="E2730" s="70">
        <v>42986</v>
      </c>
      <c r="F2730" s="70">
        <v>43174</v>
      </c>
      <c r="G2730" s="58">
        <v>1</v>
      </c>
    </row>
    <row r="2731" spans="1:7" x14ac:dyDescent="0.3">
      <c r="A2731" s="58" t="s">
        <v>2292</v>
      </c>
      <c r="B2731" s="58">
        <v>1</v>
      </c>
      <c r="C2731" s="58" t="s">
        <v>93</v>
      </c>
      <c r="D2731" s="58" t="s">
        <v>451</v>
      </c>
      <c r="E2731" s="71">
        <v>42809</v>
      </c>
      <c r="F2731" s="71">
        <v>43449</v>
      </c>
      <c r="G2731" s="58">
        <v>0.46</v>
      </c>
    </row>
    <row r="2732" spans="1:7" x14ac:dyDescent="0.3">
      <c r="A2732" s="58" t="s">
        <v>2293</v>
      </c>
      <c r="B2732" s="58">
        <v>2</v>
      </c>
      <c r="C2732" s="58" t="s">
        <v>93</v>
      </c>
      <c r="D2732" s="58" t="s">
        <v>451</v>
      </c>
      <c r="E2732" s="70">
        <v>42809</v>
      </c>
      <c r="F2732" s="70">
        <v>43357</v>
      </c>
      <c r="G2732" s="58">
        <v>0.99</v>
      </c>
    </row>
    <row r="2733" spans="1:7" x14ac:dyDescent="0.3">
      <c r="A2733" s="58" t="s">
        <v>2294</v>
      </c>
      <c r="B2733" s="58">
        <v>2</v>
      </c>
      <c r="C2733" s="58" t="s">
        <v>93</v>
      </c>
      <c r="D2733" s="58" t="s">
        <v>453</v>
      </c>
      <c r="E2733" s="70">
        <v>42809</v>
      </c>
      <c r="F2733" s="70">
        <v>43449</v>
      </c>
      <c r="G2733" s="58">
        <v>0</v>
      </c>
    </row>
    <row r="2734" spans="1:7" x14ac:dyDescent="0.3">
      <c r="A2734" s="58" t="s">
        <v>123</v>
      </c>
      <c r="B2734" s="58">
        <v>1</v>
      </c>
      <c r="C2734" s="58" t="s">
        <v>93</v>
      </c>
      <c r="E2734" s="70">
        <v>42530</v>
      </c>
      <c r="F2734" s="70">
        <v>42530</v>
      </c>
      <c r="G2734" s="58">
        <v>1</v>
      </c>
    </row>
    <row r="2735" spans="1:7" x14ac:dyDescent="0.3">
      <c r="A2735" s="58" t="s">
        <v>2295</v>
      </c>
      <c r="B2735" s="58">
        <v>1</v>
      </c>
      <c r="C2735" s="58" t="s">
        <v>93</v>
      </c>
      <c r="D2735" s="58" t="s">
        <v>462</v>
      </c>
      <c r="E2735" s="70">
        <v>42534</v>
      </c>
      <c r="F2735" s="70">
        <v>42898</v>
      </c>
      <c r="G2735" s="58">
        <v>1</v>
      </c>
    </row>
    <row r="2736" spans="1:7" x14ac:dyDescent="0.3">
      <c r="A2736" s="58" t="s">
        <v>2296</v>
      </c>
      <c r="B2736" s="58">
        <v>1</v>
      </c>
      <c r="C2736" s="58" t="s">
        <v>93</v>
      </c>
      <c r="D2736" s="58" t="s">
        <v>462</v>
      </c>
      <c r="E2736" s="70">
        <v>42534</v>
      </c>
      <c r="F2736" s="70">
        <v>42898</v>
      </c>
      <c r="G2736" s="58">
        <v>1</v>
      </c>
    </row>
    <row r="2737" spans="1:7" x14ac:dyDescent="0.3">
      <c r="A2737" s="58" t="s">
        <v>2297</v>
      </c>
      <c r="B2737" s="58">
        <v>1</v>
      </c>
      <c r="C2737" s="58" t="s">
        <v>93</v>
      </c>
      <c r="D2737" s="58" t="s">
        <v>478</v>
      </c>
      <c r="E2737" s="70">
        <v>42538</v>
      </c>
      <c r="F2737" s="70">
        <v>43174</v>
      </c>
      <c r="G2737" s="58">
        <v>1</v>
      </c>
    </row>
    <row r="2738" spans="1:7" x14ac:dyDescent="0.3">
      <c r="A2738" s="58" t="s">
        <v>2298</v>
      </c>
      <c r="B2738" s="58">
        <v>1</v>
      </c>
      <c r="C2738" s="58" t="s">
        <v>93</v>
      </c>
      <c r="D2738" s="58" t="s">
        <v>462</v>
      </c>
      <c r="E2738" s="70">
        <v>42891</v>
      </c>
      <c r="F2738" s="70">
        <v>43083</v>
      </c>
      <c r="G2738" s="58">
        <v>1</v>
      </c>
    </row>
    <row r="2739" spans="1:7" x14ac:dyDescent="0.3">
      <c r="A2739" s="58" t="s">
        <v>2299</v>
      </c>
      <c r="B2739" s="58">
        <v>1</v>
      </c>
      <c r="C2739" s="58" t="s">
        <v>93</v>
      </c>
      <c r="D2739" s="58" t="s">
        <v>444</v>
      </c>
      <c r="E2739" s="70">
        <v>43054</v>
      </c>
      <c r="F2739" s="70">
        <v>43084</v>
      </c>
      <c r="G2739" s="58">
        <v>1</v>
      </c>
    </row>
    <row r="2740" spans="1:7" x14ac:dyDescent="0.3">
      <c r="A2740" s="58" t="s">
        <v>2300</v>
      </c>
      <c r="B2740" s="58">
        <v>1</v>
      </c>
      <c r="C2740" s="58" t="s">
        <v>93</v>
      </c>
      <c r="E2740" s="71">
        <v>42797</v>
      </c>
      <c r="F2740" s="71">
        <v>43266</v>
      </c>
      <c r="G2740" s="58">
        <v>1</v>
      </c>
    </row>
    <row r="2741" spans="1:7" x14ac:dyDescent="0.3">
      <c r="A2741" s="58" t="s">
        <v>2300</v>
      </c>
      <c r="B2741" s="58">
        <v>2</v>
      </c>
      <c r="C2741" s="58" t="s">
        <v>93</v>
      </c>
      <c r="D2741" s="58" t="s">
        <v>462</v>
      </c>
      <c r="E2741" s="70">
        <v>42797</v>
      </c>
      <c r="F2741" s="70">
        <v>43083</v>
      </c>
      <c r="G2741" s="58">
        <v>1</v>
      </c>
    </row>
    <row r="2742" spans="1:7" x14ac:dyDescent="0.3">
      <c r="A2742" s="58" t="s">
        <v>2301</v>
      </c>
      <c r="B2742" s="58">
        <v>2</v>
      </c>
      <c r="C2742" s="58" t="s">
        <v>93</v>
      </c>
      <c r="D2742" s="58" t="s">
        <v>603</v>
      </c>
      <c r="E2742" s="70">
        <v>42986</v>
      </c>
      <c r="F2742" s="70">
        <v>43266</v>
      </c>
      <c r="G2742" s="58">
        <v>1</v>
      </c>
    </row>
    <row r="2743" spans="1:7" x14ac:dyDescent="0.3">
      <c r="A2743" s="58" t="s">
        <v>2302</v>
      </c>
      <c r="B2743" s="58">
        <v>1</v>
      </c>
      <c r="C2743" s="58" t="s">
        <v>93</v>
      </c>
      <c r="E2743" s="71">
        <v>42797</v>
      </c>
      <c r="F2743" s="71">
        <v>43266</v>
      </c>
      <c r="G2743" s="58">
        <v>1</v>
      </c>
    </row>
    <row r="2744" spans="1:7" x14ac:dyDescent="0.3">
      <c r="A2744" s="58" t="s">
        <v>2302</v>
      </c>
      <c r="B2744" s="58">
        <v>2</v>
      </c>
      <c r="C2744" s="58" t="s">
        <v>93</v>
      </c>
      <c r="D2744" s="58" t="s">
        <v>462</v>
      </c>
      <c r="E2744" s="70">
        <v>42797</v>
      </c>
      <c r="F2744" s="70">
        <v>43083</v>
      </c>
      <c r="G2744" s="58">
        <v>1</v>
      </c>
    </row>
    <row r="2745" spans="1:7" x14ac:dyDescent="0.3">
      <c r="A2745" s="58" t="s">
        <v>2303</v>
      </c>
      <c r="B2745" s="58">
        <v>2</v>
      </c>
      <c r="C2745" s="58" t="s">
        <v>93</v>
      </c>
      <c r="D2745" s="58" t="s">
        <v>603</v>
      </c>
      <c r="E2745" s="70">
        <v>42986</v>
      </c>
      <c r="F2745" s="70">
        <v>43266</v>
      </c>
      <c r="G2745" s="58">
        <v>1</v>
      </c>
    </row>
    <row r="2746" spans="1:7" x14ac:dyDescent="0.3">
      <c r="A2746" s="58" t="s">
        <v>2304</v>
      </c>
      <c r="B2746" s="58">
        <v>1</v>
      </c>
      <c r="C2746" s="58" t="s">
        <v>93</v>
      </c>
      <c r="E2746" s="71">
        <v>42891</v>
      </c>
      <c r="F2746" s="71">
        <v>43266</v>
      </c>
      <c r="G2746" s="58">
        <v>1</v>
      </c>
    </row>
    <row r="2747" spans="1:7" x14ac:dyDescent="0.3">
      <c r="A2747" s="58" t="s">
        <v>2304</v>
      </c>
      <c r="B2747" s="58">
        <v>2</v>
      </c>
      <c r="C2747" s="58" t="s">
        <v>93</v>
      </c>
      <c r="D2747" s="58" t="s">
        <v>462</v>
      </c>
      <c r="E2747" s="70">
        <v>42891</v>
      </c>
      <c r="F2747" s="70">
        <v>43083</v>
      </c>
      <c r="G2747" s="58">
        <v>1</v>
      </c>
    </row>
    <row r="2748" spans="1:7" x14ac:dyDescent="0.3">
      <c r="A2748" s="58" t="s">
        <v>2305</v>
      </c>
      <c r="B2748" s="58">
        <v>2</v>
      </c>
      <c r="C2748" s="58" t="s">
        <v>93</v>
      </c>
      <c r="D2748" s="58" t="s">
        <v>1159</v>
      </c>
      <c r="E2748" s="71">
        <v>42986</v>
      </c>
      <c r="F2748" s="71">
        <v>43266</v>
      </c>
      <c r="G2748" s="58">
        <v>1</v>
      </c>
    </row>
    <row r="2749" spans="1:7" x14ac:dyDescent="0.3">
      <c r="A2749" s="58" t="s">
        <v>2305</v>
      </c>
      <c r="B2749" s="58">
        <v>3</v>
      </c>
      <c r="C2749" s="58" t="s">
        <v>93</v>
      </c>
      <c r="D2749" s="58" t="s">
        <v>603</v>
      </c>
      <c r="E2749" s="70">
        <v>42986</v>
      </c>
      <c r="F2749" s="70">
        <v>43266</v>
      </c>
      <c r="G2749" s="58">
        <v>1</v>
      </c>
    </row>
    <row r="2750" spans="1:7" x14ac:dyDescent="0.3">
      <c r="A2750" s="58" t="s">
        <v>2305</v>
      </c>
      <c r="B2750" s="58">
        <v>3</v>
      </c>
      <c r="C2750" s="58" t="s">
        <v>93</v>
      </c>
      <c r="D2750" s="58" t="s">
        <v>596</v>
      </c>
      <c r="E2750" s="70">
        <v>43074</v>
      </c>
      <c r="F2750" s="70">
        <v>43266</v>
      </c>
      <c r="G2750" s="58">
        <v>1</v>
      </c>
    </row>
    <row r="2751" spans="1:7" x14ac:dyDescent="0.3">
      <c r="A2751" s="58" t="s">
        <v>2305</v>
      </c>
      <c r="B2751" s="58">
        <v>3</v>
      </c>
      <c r="C2751" s="58" t="s">
        <v>93</v>
      </c>
      <c r="D2751" s="58" t="s">
        <v>604</v>
      </c>
      <c r="E2751" s="70">
        <v>43074</v>
      </c>
      <c r="F2751" s="70">
        <v>43266</v>
      </c>
      <c r="G2751" s="58">
        <v>1</v>
      </c>
    </row>
    <row r="2752" spans="1:7" x14ac:dyDescent="0.3">
      <c r="A2752" s="58" t="s">
        <v>2306</v>
      </c>
      <c r="B2752" s="58">
        <v>1</v>
      </c>
      <c r="C2752" s="58" t="s">
        <v>93</v>
      </c>
      <c r="D2752" s="58" t="s">
        <v>478</v>
      </c>
      <c r="E2752" s="70">
        <v>42891</v>
      </c>
      <c r="F2752" s="70">
        <v>43266</v>
      </c>
      <c r="G2752" s="58">
        <v>1</v>
      </c>
    </row>
    <row r="2753" spans="1:7" x14ac:dyDescent="0.3">
      <c r="A2753" s="58" t="s">
        <v>2307</v>
      </c>
      <c r="B2753" s="58">
        <v>1</v>
      </c>
      <c r="C2753" s="58" t="s">
        <v>93</v>
      </c>
      <c r="D2753" s="58" t="s">
        <v>462</v>
      </c>
      <c r="E2753" s="71">
        <v>42797</v>
      </c>
      <c r="F2753" s="71">
        <v>43258</v>
      </c>
      <c r="G2753" s="58">
        <v>1</v>
      </c>
    </row>
    <row r="2754" spans="1:7" x14ac:dyDescent="0.3">
      <c r="A2754" s="58" t="s">
        <v>2307</v>
      </c>
      <c r="B2754" s="58">
        <v>2</v>
      </c>
      <c r="C2754" s="58" t="s">
        <v>93</v>
      </c>
      <c r="D2754" s="58" t="s">
        <v>462</v>
      </c>
      <c r="E2754" s="70">
        <v>42797</v>
      </c>
      <c r="F2754" s="70">
        <v>43084</v>
      </c>
      <c r="G2754" s="58">
        <v>1</v>
      </c>
    </row>
    <row r="2755" spans="1:7" x14ac:dyDescent="0.3">
      <c r="A2755" s="58" t="s">
        <v>2307</v>
      </c>
      <c r="B2755" s="58">
        <v>2</v>
      </c>
      <c r="C2755" s="58" t="s">
        <v>93</v>
      </c>
      <c r="D2755" s="58" t="s">
        <v>603</v>
      </c>
      <c r="E2755" s="70">
        <v>43199</v>
      </c>
      <c r="F2755" s="70">
        <v>43258</v>
      </c>
      <c r="G2755" s="58">
        <v>1</v>
      </c>
    </row>
    <row r="2756" spans="1:7" x14ac:dyDescent="0.3">
      <c r="A2756" s="58" t="s">
        <v>2308</v>
      </c>
      <c r="B2756" s="58">
        <v>1</v>
      </c>
      <c r="C2756" s="58" t="s">
        <v>93</v>
      </c>
      <c r="D2756" s="58" t="s">
        <v>462</v>
      </c>
      <c r="E2756" s="70">
        <v>42891</v>
      </c>
      <c r="F2756" s="70">
        <v>43083</v>
      </c>
      <c r="G2756" s="58">
        <v>1</v>
      </c>
    </row>
    <row r="2757" spans="1:7" x14ac:dyDescent="0.3">
      <c r="A2757" s="58" t="s">
        <v>2309</v>
      </c>
      <c r="B2757" s="58">
        <v>1</v>
      </c>
      <c r="C2757" s="58" t="s">
        <v>93</v>
      </c>
      <c r="D2757" s="58" t="s">
        <v>603</v>
      </c>
      <c r="E2757" s="70">
        <v>42986</v>
      </c>
      <c r="F2757" s="70">
        <v>43266</v>
      </c>
      <c r="G2757" s="58">
        <v>1</v>
      </c>
    </row>
    <row r="2758" spans="1:7" x14ac:dyDescent="0.3">
      <c r="A2758" s="58" t="s">
        <v>2310</v>
      </c>
      <c r="B2758" s="58">
        <v>1</v>
      </c>
      <c r="C2758" s="58" t="s">
        <v>93</v>
      </c>
      <c r="D2758" s="58" t="s">
        <v>627</v>
      </c>
      <c r="E2758" s="70">
        <v>44091</v>
      </c>
      <c r="F2758" s="70">
        <v>44734</v>
      </c>
      <c r="G2758" s="58">
        <v>1</v>
      </c>
    </row>
    <row r="2759" spans="1:7" x14ac:dyDescent="0.3">
      <c r="A2759" s="58" t="s">
        <v>123</v>
      </c>
      <c r="B2759" s="58">
        <v>1</v>
      </c>
      <c r="C2759" s="58" t="s">
        <v>93</v>
      </c>
      <c r="E2759" s="70">
        <v>42530</v>
      </c>
      <c r="F2759" s="70">
        <v>42530</v>
      </c>
      <c r="G2759" s="58">
        <v>1</v>
      </c>
    </row>
    <row r="2760" spans="1:7" x14ac:dyDescent="0.3">
      <c r="A2760" s="58" t="s">
        <v>2311</v>
      </c>
      <c r="B2760" s="58">
        <v>1</v>
      </c>
      <c r="C2760" s="58" t="s">
        <v>93</v>
      </c>
      <c r="D2760" s="58" t="s">
        <v>478</v>
      </c>
      <c r="E2760" s="70">
        <v>42632</v>
      </c>
      <c r="F2760" s="70">
        <v>43174</v>
      </c>
      <c r="G2760" s="58">
        <v>1</v>
      </c>
    </row>
    <row r="2761" spans="1:7" x14ac:dyDescent="0.3">
      <c r="A2761" s="58" t="s">
        <v>2312</v>
      </c>
      <c r="B2761" s="58">
        <v>1</v>
      </c>
      <c r="C2761" s="58" t="s">
        <v>93</v>
      </c>
      <c r="D2761" s="58" t="s">
        <v>603</v>
      </c>
      <c r="E2761" s="70">
        <v>43084</v>
      </c>
      <c r="F2761" s="70">
        <v>43265</v>
      </c>
      <c r="G2761" s="58">
        <v>1</v>
      </c>
    </row>
    <row r="2762" spans="1:7" x14ac:dyDescent="0.3">
      <c r="A2762" s="58" t="s">
        <v>2313</v>
      </c>
      <c r="B2762" s="58">
        <v>1</v>
      </c>
      <c r="C2762" s="58" t="s">
        <v>93</v>
      </c>
      <c r="D2762" s="58" t="s">
        <v>451</v>
      </c>
      <c r="E2762" s="71">
        <v>42809</v>
      </c>
      <c r="F2762" s="71">
        <v>44551</v>
      </c>
      <c r="G2762" s="58">
        <v>1</v>
      </c>
    </row>
    <row r="2763" spans="1:7" x14ac:dyDescent="0.3">
      <c r="A2763" s="58" t="s">
        <v>2314</v>
      </c>
      <c r="B2763" s="58">
        <v>2</v>
      </c>
      <c r="C2763" s="58" t="s">
        <v>93</v>
      </c>
      <c r="D2763" s="58" t="s">
        <v>451</v>
      </c>
      <c r="E2763" s="70">
        <v>42809</v>
      </c>
      <c r="F2763" s="70">
        <v>43357</v>
      </c>
      <c r="G2763" s="58">
        <v>1</v>
      </c>
    </row>
    <row r="2764" spans="1:7" x14ac:dyDescent="0.3">
      <c r="A2764" s="58" t="s">
        <v>2315</v>
      </c>
      <c r="B2764" s="58">
        <v>2</v>
      </c>
      <c r="C2764" s="58" t="s">
        <v>93</v>
      </c>
      <c r="D2764" s="58" t="s">
        <v>453</v>
      </c>
      <c r="E2764" s="70">
        <v>42809</v>
      </c>
      <c r="F2764" s="70">
        <v>43448</v>
      </c>
      <c r="G2764" s="58">
        <v>1</v>
      </c>
    </row>
    <row r="2765" spans="1:7" x14ac:dyDescent="0.3">
      <c r="A2765" s="58" t="s">
        <v>2316</v>
      </c>
      <c r="B2765" s="58">
        <v>2</v>
      </c>
      <c r="C2765" s="58" t="s">
        <v>93</v>
      </c>
      <c r="D2765" s="58" t="s">
        <v>627</v>
      </c>
      <c r="E2765" s="70">
        <v>43815</v>
      </c>
      <c r="F2765" s="70">
        <v>44551</v>
      </c>
      <c r="G2765" s="58">
        <v>1</v>
      </c>
    </row>
    <row r="2766" spans="1:7" x14ac:dyDescent="0.3">
      <c r="A2766" s="58" t="s">
        <v>2317</v>
      </c>
      <c r="B2766" s="58">
        <v>1</v>
      </c>
      <c r="C2766" s="58" t="s">
        <v>93</v>
      </c>
      <c r="D2766" s="58" t="s">
        <v>451</v>
      </c>
      <c r="E2766" s="71">
        <v>42809</v>
      </c>
      <c r="F2766" s="71">
        <v>44447</v>
      </c>
      <c r="G2766" s="58">
        <v>0.98</v>
      </c>
    </row>
    <row r="2767" spans="1:7" x14ac:dyDescent="0.3">
      <c r="A2767" s="58" t="s">
        <v>2318</v>
      </c>
      <c r="B2767" s="58">
        <v>2</v>
      </c>
      <c r="C2767" s="58" t="s">
        <v>93</v>
      </c>
      <c r="D2767" s="58" t="s">
        <v>451</v>
      </c>
      <c r="E2767" s="70">
        <v>42809</v>
      </c>
      <c r="F2767" s="70">
        <v>43357</v>
      </c>
      <c r="G2767" s="58">
        <v>0.95</v>
      </c>
    </row>
    <row r="2768" spans="1:7" x14ac:dyDescent="0.3">
      <c r="A2768" s="58" t="s">
        <v>2319</v>
      </c>
      <c r="B2768" s="58">
        <v>2</v>
      </c>
      <c r="C2768" s="58" t="s">
        <v>93</v>
      </c>
      <c r="D2768" s="58" t="s">
        <v>453</v>
      </c>
      <c r="E2768" s="70">
        <v>42809</v>
      </c>
      <c r="F2768" s="70">
        <v>43448</v>
      </c>
      <c r="G2768" s="58">
        <v>1</v>
      </c>
    </row>
    <row r="2769" spans="1:7" x14ac:dyDescent="0.3">
      <c r="A2769" s="58" t="s">
        <v>2320</v>
      </c>
      <c r="B2769" s="58">
        <v>2</v>
      </c>
      <c r="C2769" s="58" t="s">
        <v>93</v>
      </c>
      <c r="D2769" s="58" t="s">
        <v>627</v>
      </c>
      <c r="E2769" s="70">
        <v>43811</v>
      </c>
      <c r="F2769" s="70">
        <v>44447</v>
      </c>
      <c r="G2769" s="58">
        <v>1</v>
      </c>
    </row>
    <row r="2770" spans="1:7" x14ac:dyDescent="0.3">
      <c r="A2770" s="58" t="s">
        <v>123</v>
      </c>
      <c r="B2770" s="58">
        <v>1</v>
      </c>
      <c r="C2770" s="58" t="s">
        <v>93</v>
      </c>
      <c r="E2770" s="70">
        <v>42530</v>
      </c>
      <c r="F2770" s="70">
        <v>42530</v>
      </c>
      <c r="G2770" s="58">
        <v>1</v>
      </c>
    </row>
    <row r="2771" spans="1:7" x14ac:dyDescent="0.3">
      <c r="A2771" s="58" t="s">
        <v>2321</v>
      </c>
      <c r="B2771" s="58">
        <v>1</v>
      </c>
      <c r="C2771" s="58" t="s">
        <v>93</v>
      </c>
      <c r="E2771" s="71">
        <v>42689</v>
      </c>
      <c r="F2771" s="71">
        <v>43174</v>
      </c>
      <c r="G2771" s="58">
        <v>1</v>
      </c>
    </row>
    <row r="2772" spans="1:7" x14ac:dyDescent="0.3">
      <c r="A2772" s="58" t="s">
        <v>2321</v>
      </c>
      <c r="B2772" s="58">
        <v>2</v>
      </c>
      <c r="C2772" s="58" t="s">
        <v>93</v>
      </c>
      <c r="D2772" s="58" t="s">
        <v>444</v>
      </c>
      <c r="E2772" s="70">
        <v>42689</v>
      </c>
      <c r="F2772" s="70">
        <v>42719</v>
      </c>
      <c r="G2772" s="58">
        <v>1</v>
      </c>
    </row>
    <row r="2773" spans="1:7" x14ac:dyDescent="0.3">
      <c r="A2773" s="58" t="s">
        <v>2322</v>
      </c>
      <c r="B2773" s="58">
        <v>2</v>
      </c>
      <c r="C2773" s="58" t="s">
        <v>93</v>
      </c>
      <c r="D2773" s="58" t="s">
        <v>446</v>
      </c>
      <c r="E2773" s="70">
        <v>42796</v>
      </c>
      <c r="F2773" s="70">
        <v>42901</v>
      </c>
      <c r="G2773" s="58">
        <v>1</v>
      </c>
    </row>
    <row r="2774" spans="1:7" x14ac:dyDescent="0.3">
      <c r="A2774" s="58" t="s">
        <v>2323</v>
      </c>
      <c r="B2774" s="58">
        <v>2</v>
      </c>
      <c r="C2774" s="58" t="s">
        <v>93</v>
      </c>
      <c r="D2774" s="58" t="s">
        <v>1159</v>
      </c>
      <c r="E2774" s="71">
        <v>42888</v>
      </c>
      <c r="F2774" s="71">
        <v>43075</v>
      </c>
      <c r="G2774" s="58">
        <v>1</v>
      </c>
    </row>
    <row r="2775" spans="1:7" x14ac:dyDescent="0.3">
      <c r="A2775" s="58" t="s">
        <v>2323</v>
      </c>
      <c r="B2775" s="58">
        <v>3</v>
      </c>
      <c r="C2775" s="58" t="s">
        <v>93</v>
      </c>
      <c r="D2775" s="58" t="s">
        <v>603</v>
      </c>
      <c r="E2775" s="70">
        <v>42888</v>
      </c>
      <c r="F2775" s="70">
        <v>43075</v>
      </c>
      <c r="G2775" s="58">
        <v>1</v>
      </c>
    </row>
    <row r="2776" spans="1:7" x14ac:dyDescent="0.3">
      <c r="A2776" s="58" t="s">
        <v>2323</v>
      </c>
      <c r="B2776" s="58">
        <v>3</v>
      </c>
      <c r="C2776" s="58" t="s">
        <v>93</v>
      </c>
      <c r="D2776" s="58" t="s">
        <v>597</v>
      </c>
      <c r="E2776" s="70">
        <v>42888</v>
      </c>
      <c r="F2776" s="70">
        <v>43075</v>
      </c>
      <c r="G2776" s="58">
        <v>1</v>
      </c>
    </row>
    <row r="2777" spans="1:7" x14ac:dyDescent="0.3">
      <c r="A2777" s="58" t="s">
        <v>2324</v>
      </c>
      <c r="B2777" s="58">
        <v>2</v>
      </c>
      <c r="C2777" s="58" t="s">
        <v>93</v>
      </c>
      <c r="D2777" s="58" t="s">
        <v>448</v>
      </c>
      <c r="E2777" s="70">
        <v>43084</v>
      </c>
      <c r="F2777" s="70">
        <v>43174</v>
      </c>
      <c r="G2777" s="58">
        <v>1</v>
      </c>
    </row>
    <row r="2778" spans="1:7" x14ac:dyDescent="0.3">
      <c r="A2778" s="58" t="s">
        <v>2325</v>
      </c>
      <c r="B2778" s="58">
        <v>1</v>
      </c>
      <c r="C2778" s="58" t="s">
        <v>93</v>
      </c>
      <c r="E2778" s="71">
        <v>42534</v>
      </c>
      <c r="F2778" s="71">
        <v>43265</v>
      </c>
      <c r="G2778" s="58">
        <v>1</v>
      </c>
    </row>
    <row r="2779" spans="1:7" x14ac:dyDescent="0.3">
      <c r="A2779" s="58" t="s">
        <v>2326</v>
      </c>
      <c r="B2779" s="58">
        <v>2</v>
      </c>
      <c r="C2779" s="58" t="s">
        <v>93</v>
      </c>
      <c r="D2779" s="58" t="s">
        <v>446</v>
      </c>
      <c r="E2779" s="70">
        <v>42534</v>
      </c>
      <c r="F2779" s="70">
        <v>42809</v>
      </c>
      <c r="G2779" s="58">
        <v>1</v>
      </c>
    </row>
    <row r="2780" spans="1:7" x14ac:dyDescent="0.3">
      <c r="A2780" s="58" t="s">
        <v>2325</v>
      </c>
      <c r="B2780" s="58">
        <v>2</v>
      </c>
      <c r="C2780" s="58" t="s">
        <v>93</v>
      </c>
      <c r="D2780" s="58" t="s">
        <v>446</v>
      </c>
      <c r="E2780" s="70">
        <v>42864</v>
      </c>
      <c r="F2780" s="70">
        <v>42894</v>
      </c>
      <c r="G2780" s="58">
        <v>1</v>
      </c>
    </row>
    <row r="2781" spans="1:7" x14ac:dyDescent="0.3">
      <c r="A2781" s="58" t="s">
        <v>2327</v>
      </c>
      <c r="B2781" s="58">
        <v>2</v>
      </c>
      <c r="C2781" s="58" t="s">
        <v>93</v>
      </c>
      <c r="D2781" s="58" t="s">
        <v>1159</v>
      </c>
      <c r="E2781" s="71">
        <v>42888</v>
      </c>
      <c r="F2781" s="71">
        <v>43265</v>
      </c>
      <c r="G2781" s="58">
        <v>1</v>
      </c>
    </row>
    <row r="2782" spans="1:7" x14ac:dyDescent="0.3">
      <c r="A2782" s="58" t="s">
        <v>2327</v>
      </c>
      <c r="B2782" s="58">
        <v>3</v>
      </c>
      <c r="C2782" s="58" t="s">
        <v>93</v>
      </c>
      <c r="D2782" s="58" t="s">
        <v>603</v>
      </c>
      <c r="E2782" s="70">
        <v>42888</v>
      </c>
      <c r="F2782" s="70">
        <v>43265</v>
      </c>
      <c r="G2782" s="58">
        <v>1</v>
      </c>
    </row>
    <row r="2783" spans="1:7" x14ac:dyDescent="0.3">
      <c r="A2783" s="58" t="s">
        <v>2327</v>
      </c>
      <c r="B2783" s="58">
        <v>3</v>
      </c>
      <c r="C2783" s="58" t="s">
        <v>93</v>
      </c>
      <c r="D2783" s="58" t="s">
        <v>597</v>
      </c>
      <c r="E2783" s="70">
        <v>42888</v>
      </c>
      <c r="F2783" s="70">
        <v>43265</v>
      </c>
      <c r="G2783" s="58">
        <v>1</v>
      </c>
    </row>
    <row r="2784" spans="1:7" x14ac:dyDescent="0.3">
      <c r="A2784" s="58" t="s">
        <v>2327</v>
      </c>
      <c r="B2784" s="58">
        <v>3</v>
      </c>
      <c r="C2784" s="58" t="s">
        <v>93</v>
      </c>
      <c r="D2784" s="58" t="s">
        <v>604</v>
      </c>
      <c r="E2784" s="70">
        <v>42888</v>
      </c>
      <c r="F2784" s="70">
        <v>43265</v>
      </c>
      <c r="G2784" s="58">
        <v>1</v>
      </c>
    </row>
    <row r="2785" spans="1:7" x14ac:dyDescent="0.3">
      <c r="A2785" s="58" t="s">
        <v>123</v>
      </c>
      <c r="B2785" s="58">
        <v>1</v>
      </c>
      <c r="C2785" s="58" t="s">
        <v>93</v>
      </c>
      <c r="E2785" s="70">
        <v>42430</v>
      </c>
      <c r="F2785" s="70">
        <v>42430</v>
      </c>
      <c r="G2785" s="58">
        <v>1</v>
      </c>
    </row>
    <row r="2786" spans="1:7" x14ac:dyDescent="0.3">
      <c r="A2786" s="58" t="s">
        <v>2328</v>
      </c>
      <c r="B2786" s="58">
        <v>1</v>
      </c>
      <c r="C2786" s="58" t="s">
        <v>93</v>
      </c>
      <c r="D2786" s="58" t="s">
        <v>533</v>
      </c>
      <c r="E2786" s="70">
        <v>42430</v>
      </c>
      <c r="F2786" s="70">
        <v>42990</v>
      </c>
      <c r="G2786" s="58">
        <v>1</v>
      </c>
    </row>
    <row r="2787" spans="1:7" x14ac:dyDescent="0.3">
      <c r="A2787" s="58" t="s">
        <v>2329</v>
      </c>
      <c r="B2787" s="58">
        <v>1</v>
      </c>
      <c r="C2787" s="58" t="s">
        <v>93</v>
      </c>
      <c r="D2787" s="58" t="s">
        <v>533</v>
      </c>
      <c r="E2787" s="70">
        <v>42986</v>
      </c>
      <c r="F2787" s="70">
        <v>43084</v>
      </c>
      <c r="G2787" s="58">
        <v>1</v>
      </c>
    </row>
    <row r="2788" spans="1:7" x14ac:dyDescent="0.3">
      <c r="A2788" s="58" t="s">
        <v>2330</v>
      </c>
      <c r="B2788" s="58">
        <v>1</v>
      </c>
      <c r="C2788" s="58" t="s">
        <v>93</v>
      </c>
      <c r="D2788" s="58" t="s">
        <v>533</v>
      </c>
      <c r="E2788" s="70">
        <v>42986</v>
      </c>
      <c r="F2788" s="70">
        <v>43357</v>
      </c>
      <c r="G2788" s="58">
        <v>1</v>
      </c>
    </row>
    <row r="2789" spans="1:7" x14ac:dyDescent="0.3">
      <c r="A2789" s="58" t="s">
        <v>2331</v>
      </c>
      <c r="B2789" s="58">
        <v>1</v>
      </c>
      <c r="C2789" s="58" t="s">
        <v>93</v>
      </c>
      <c r="D2789" s="58" t="s">
        <v>533</v>
      </c>
      <c r="E2789" s="70">
        <v>42986</v>
      </c>
      <c r="F2789" s="70">
        <v>43084</v>
      </c>
      <c r="G2789" s="58">
        <v>1</v>
      </c>
    </row>
    <row r="2790" spans="1:7" x14ac:dyDescent="0.3">
      <c r="A2790" s="58" t="s">
        <v>2332</v>
      </c>
      <c r="B2790" s="58">
        <v>1</v>
      </c>
      <c r="C2790" s="58" t="s">
        <v>93</v>
      </c>
      <c r="D2790" s="58" t="s">
        <v>533</v>
      </c>
      <c r="E2790" s="70">
        <v>42986</v>
      </c>
      <c r="F2790" s="70">
        <v>43357</v>
      </c>
      <c r="G2790" s="58">
        <v>1</v>
      </c>
    </row>
    <row r="2791" spans="1:7" x14ac:dyDescent="0.3">
      <c r="A2791" s="58" t="s">
        <v>123</v>
      </c>
      <c r="B2791" s="58">
        <v>1</v>
      </c>
      <c r="C2791" s="58" t="s">
        <v>93</v>
      </c>
      <c r="E2791" s="70">
        <v>42530</v>
      </c>
      <c r="F2791" s="70">
        <v>42530</v>
      </c>
      <c r="G2791" s="58">
        <v>1</v>
      </c>
    </row>
    <row r="2792" spans="1:7" x14ac:dyDescent="0.3">
      <c r="A2792" s="58" t="s">
        <v>2333</v>
      </c>
      <c r="B2792" s="58">
        <v>1</v>
      </c>
      <c r="C2792" s="58" t="s">
        <v>93</v>
      </c>
      <c r="D2792" s="58" t="s">
        <v>448</v>
      </c>
      <c r="E2792" s="70">
        <v>43174</v>
      </c>
      <c r="F2792" s="70">
        <v>43266</v>
      </c>
      <c r="G2792" s="58">
        <v>1</v>
      </c>
    </row>
    <row r="2793" spans="1:7" x14ac:dyDescent="0.3">
      <c r="A2793" s="58" t="s">
        <v>2334</v>
      </c>
      <c r="B2793" s="58">
        <v>1</v>
      </c>
      <c r="C2793" s="58" t="s">
        <v>93</v>
      </c>
      <c r="D2793" s="58" t="s">
        <v>448</v>
      </c>
      <c r="E2793" s="70">
        <v>43174</v>
      </c>
      <c r="F2793" s="70">
        <v>43357</v>
      </c>
      <c r="G2793" s="58">
        <v>1</v>
      </c>
    </row>
    <row r="2794" spans="1:7" x14ac:dyDescent="0.3">
      <c r="A2794" s="58" t="s">
        <v>2335</v>
      </c>
      <c r="B2794" s="58">
        <v>1</v>
      </c>
      <c r="C2794" s="58" t="s">
        <v>93</v>
      </c>
      <c r="D2794" s="58" t="s">
        <v>448</v>
      </c>
      <c r="E2794" s="70">
        <v>43174</v>
      </c>
      <c r="F2794" s="70">
        <v>43266</v>
      </c>
      <c r="G2794" s="58">
        <v>1</v>
      </c>
    </row>
    <row r="2795" spans="1:7" x14ac:dyDescent="0.3">
      <c r="A2795" s="58" t="s">
        <v>2336</v>
      </c>
      <c r="B2795" s="58">
        <v>1</v>
      </c>
      <c r="C2795" s="58" t="s">
        <v>93</v>
      </c>
      <c r="D2795" s="58" t="s">
        <v>533</v>
      </c>
      <c r="E2795" s="70">
        <v>43174</v>
      </c>
      <c r="F2795" s="70">
        <v>43357</v>
      </c>
      <c r="G2795" s="58">
        <v>1</v>
      </c>
    </row>
    <row r="2796" spans="1:7" x14ac:dyDescent="0.3">
      <c r="A2796" s="58" t="s">
        <v>2337</v>
      </c>
      <c r="B2796" s="58">
        <v>1</v>
      </c>
      <c r="C2796" s="58" t="s">
        <v>93</v>
      </c>
      <c r="D2796" s="58" t="s">
        <v>533</v>
      </c>
      <c r="E2796" s="70">
        <v>43174</v>
      </c>
      <c r="F2796" s="70">
        <v>43357</v>
      </c>
      <c r="G2796" s="58">
        <v>1</v>
      </c>
    </row>
    <row r="2797" spans="1:7" x14ac:dyDescent="0.3">
      <c r="A2797" s="58" t="s">
        <v>2338</v>
      </c>
      <c r="B2797" s="58">
        <v>1</v>
      </c>
      <c r="C2797" s="58" t="s">
        <v>93</v>
      </c>
      <c r="E2797" s="71">
        <v>43174</v>
      </c>
      <c r="F2797" s="71">
        <v>43265</v>
      </c>
      <c r="G2797" s="58">
        <v>1</v>
      </c>
    </row>
    <row r="2798" spans="1:7" x14ac:dyDescent="0.3">
      <c r="A2798" s="58" t="s">
        <v>2338</v>
      </c>
      <c r="B2798" s="58">
        <v>2</v>
      </c>
      <c r="C2798" s="58" t="s">
        <v>93</v>
      </c>
      <c r="D2798" s="58" t="s">
        <v>603</v>
      </c>
      <c r="E2798" s="70">
        <v>43174</v>
      </c>
      <c r="F2798" s="70">
        <v>43265</v>
      </c>
      <c r="G2798" s="58">
        <v>1</v>
      </c>
    </row>
    <row r="2799" spans="1:7" x14ac:dyDescent="0.3">
      <c r="A2799" s="58" t="s">
        <v>2338</v>
      </c>
      <c r="B2799" s="58">
        <v>2</v>
      </c>
      <c r="C2799" s="58" t="s">
        <v>93</v>
      </c>
      <c r="D2799" s="58" t="s">
        <v>596</v>
      </c>
      <c r="E2799" s="70">
        <v>43174</v>
      </c>
      <c r="F2799" s="70">
        <v>43265</v>
      </c>
      <c r="G2799" s="58">
        <v>1</v>
      </c>
    </row>
    <row r="2800" spans="1:7" x14ac:dyDescent="0.3">
      <c r="A2800" s="58" t="s">
        <v>2339</v>
      </c>
      <c r="B2800" s="58">
        <v>1</v>
      </c>
      <c r="C2800" s="58" t="s">
        <v>93</v>
      </c>
      <c r="E2800" s="71">
        <v>43175</v>
      </c>
      <c r="F2800" s="71">
        <v>43266</v>
      </c>
      <c r="G2800" s="58">
        <v>1</v>
      </c>
    </row>
    <row r="2801" spans="1:7" x14ac:dyDescent="0.3">
      <c r="A2801" s="58" t="s">
        <v>2339</v>
      </c>
      <c r="B2801" s="58">
        <v>2</v>
      </c>
      <c r="C2801" s="58" t="s">
        <v>93</v>
      </c>
      <c r="D2801" s="58" t="s">
        <v>446</v>
      </c>
      <c r="E2801" s="70">
        <v>43175</v>
      </c>
      <c r="F2801" s="70">
        <v>43266</v>
      </c>
      <c r="G2801" s="58">
        <v>1</v>
      </c>
    </row>
    <row r="2802" spans="1:7" x14ac:dyDescent="0.3">
      <c r="A2802" s="58" t="s">
        <v>2340</v>
      </c>
      <c r="B2802" s="58">
        <v>2</v>
      </c>
      <c r="C2802" s="58" t="s">
        <v>93</v>
      </c>
      <c r="D2802" s="58" t="s">
        <v>1159</v>
      </c>
      <c r="E2802" s="71">
        <v>43175</v>
      </c>
      <c r="F2802" s="71">
        <v>43266</v>
      </c>
      <c r="G2802" s="58">
        <v>1</v>
      </c>
    </row>
    <row r="2803" spans="1:7" x14ac:dyDescent="0.3">
      <c r="A2803" s="58" t="s">
        <v>2340</v>
      </c>
      <c r="B2803" s="58">
        <v>3</v>
      </c>
      <c r="C2803" s="58" t="s">
        <v>93</v>
      </c>
      <c r="D2803" s="58" t="s">
        <v>603</v>
      </c>
      <c r="E2803" s="70">
        <v>43175</v>
      </c>
      <c r="F2803" s="70">
        <v>43266</v>
      </c>
      <c r="G2803" s="58">
        <v>1</v>
      </c>
    </row>
    <row r="2804" spans="1:7" x14ac:dyDescent="0.3">
      <c r="A2804" s="58" t="s">
        <v>2340</v>
      </c>
      <c r="B2804" s="58">
        <v>3</v>
      </c>
      <c r="C2804" s="58" t="s">
        <v>93</v>
      </c>
      <c r="D2804" s="58" t="s">
        <v>597</v>
      </c>
      <c r="E2804" s="70">
        <v>43175</v>
      </c>
      <c r="F2804" s="70">
        <v>43266</v>
      </c>
      <c r="G2804" s="58">
        <v>1</v>
      </c>
    </row>
    <row r="2805" spans="1:7" x14ac:dyDescent="0.3">
      <c r="A2805" s="58" t="s">
        <v>2341</v>
      </c>
      <c r="B2805" s="58">
        <v>1</v>
      </c>
      <c r="C2805" s="58" t="s">
        <v>93</v>
      </c>
      <c r="D2805" s="58" t="s">
        <v>466</v>
      </c>
      <c r="E2805" s="71">
        <v>43084</v>
      </c>
      <c r="F2805" s="71">
        <v>43357</v>
      </c>
      <c r="G2805" s="58">
        <v>0.99</v>
      </c>
    </row>
    <row r="2806" spans="1:7" x14ac:dyDescent="0.3">
      <c r="A2806" s="58" t="s">
        <v>2342</v>
      </c>
      <c r="B2806" s="58">
        <v>2</v>
      </c>
      <c r="C2806" s="58" t="s">
        <v>93</v>
      </c>
      <c r="D2806" s="58" t="s">
        <v>466</v>
      </c>
      <c r="E2806" s="70">
        <v>43084</v>
      </c>
      <c r="F2806" s="70">
        <v>43357</v>
      </c>
      <c r="G2806" s="58">
        <v>0.99</v>
      </c>
    </row>
    <row r="2807" spans="1:7" x14ac:dyDescent="0.3">
      <c r="A2807" s="58" t="s">
        <v>2343</v>
      </c>
      <c r="B2807" s="58">
        <v>1</v>
      </c>
      <c r="C2807" s="58" t="s">
        <v>93</v>
      </c>
      <c r="E2807" s="71">
        <v>42430</v>
      </c>
      <c r="F2807" s="71">
        <v>43266</v>
      </c>
      <c r="G2807" s="58">
        <v>1</v>
      </c>
    </row>
    <row r="2808" spans="1:7" x14ac:dyDescent="0.3">
      <c r="A2808" s="58" t="s">
        <v>2344</v>
      </c>
      <c r="B2808" s="58">
        <v>2</v>
      </c>
      <c r="C2808" s="58" t="s">
        <v>93</v>
      </c>
      <c r="D2808" s="58" t="s">
        <v>446</v>
      </c>
      <c r="E2808" s="70">
        <v>42705</v>
      </c>
      <c r="F2808" s="70">
        <v>42992</v>
      </c>
      <c r="G2808" s="58">
        <v>1</v>
      </c>
    </row>
    <row r="2809" spans="1:7" x14ac:dyDescent="0.3">
      <c r="A2809" s="58" t="s">
        <v>2345</v>
      </c>
      <c r="B2809" s="58">
        <v>2</v>
      </c>
      <c r="C2809" s="58" t="s">
        <v>93</v>
      </c>
      <c r="D2809" s="58" t="s">
        <v>478</v>
      </c>
      <c r="E2809" s="70">
        <v>42796</v>
      </c>
      <c r="F2809" s="70">
        <v>43266</v>
      </c>
      <c r="G2809" s="58">
        <v>1</v>
      </c>
    </row>
    <row r="2810" spans="1:7" x14ac:dyDescent="0.3">
      <c r="A2810" s="58" t="s">
        <v>2343</v>
      </c>
      <c r="B2810" s="58">
        <v>2</v>
      </c>
      <c r="C2810" s="58" t="s">
        <v>93</v>
      </c>
      <c r="D2810" s="58" t="s">
        <v>444</v>
      </c>
      <c r="E2810" s="70">
        <v>42430</v>
      </c>
      <c r="F2810" s="70">
        <v>42536</v>
      </c>
      <c r="G2810" s="58">
        <v>1</v>
      </c>
    </row>
    <row r="2811" spans="1:7" x14ac:dyDescent="0.3">
      <c r="A2811" s="58" t="s">
        <v>2346</v>
      </c>
      <c r="B2811" s="58">
        <v>1</v>
      </c>
      <c r="C2811" s="58" t="s">
        <v>93</v>
      </c>
      <c r="E2811" s="71">
        <v>42705</v>
      </c>
      <c r="F2811" s="71">
        <v>43266</v>
      </c>
      <c r="G2811" s="58">
        <v>1</v>
      </c>
    </row>
    <row r="2812" spans="1:7" x14ac:dyDescent="0.3">
      <c r="A2812" s="58" t="s">
        <v>2346</v>
      </c>
      <c r="B2812" s="58">
        <v>2</v>
      </c>
      <c r="C2812" s="58" t="s">
        <v>93</v>
      </c>
      <c r="D2812" s="58" t="s">
        <v>446</v>
      </c>
      <c r="E2812" s="70">
        <v>43020</v>
      </c>
      <c r="F2812" s="70">
        <v>43084</v>
      </c>
      <c r="G2812" s="58">
        <v>1</v>
      </c>
    </row>
    <row r="2813" spans="1:7" x14ac:dyDescent="0.3">
      <c r="A2813" s="58" t="s">
        <v>2347</v>
      </c>
      <c r="B2813" s="58">
        <v>2</v>
      </c>
      <c r="C2813" s="58" t="s">
        <v>93</v>
      </c>
      <c r="E2813" s="71">
        <v>43084</v>
      </c>
      <c r="F2813" s="71">
        <v>43265</v>
      </c>
      <c r="G2813" s="58">
        <v>1</v>
      </c>
    </row>
    <row r="2814" spans="1:7" x14ac:dyDescent="0.3">
      <c r="A2814" s="58" t="s">
        <v>2347</v>
      </c>
      <c r="B2814" s="58">
        <v>3</v>
      </c>
      <c r="C2814" s="58" t="s">
        <v>93</v>
      </c>
      <c r="D2814" s="58" t="s">
        <v>596</v>
      </c>
      <c r="E2814" s="70">
        <v>43084</v>
      </c>
      <c r="F2814" s="70">
        <v>43265</v>
      </c>
      <c r="G2814" s="58">
        <v>1</v>
      </c>
    </row>
    <row r="2815" spans="1:7" x14ac:dyDescent="0.3">
      <c r="A2815" s="58" t="s">
        <v>2347</v>
      </c>
      <c r="B2815" s="58">
        <v>3</v>
      </c>
      <c r="C2815" s="58" t="s">
        <v>93</v>
      </c>
      <c r="D2815" s="58" t="s">
        <v>597</v>
      </c>
      <c r="E2815" s="70">
        <v>43084</v>
      </c>
      <c r="F2815" s="70">
        <v>43265</v>
      </c>
      <c r="G2815" s="58">
        <v>1</v>
      </c>
    </row>
    <row r="2816" spans="1:7" x14ac:dyDescent="0.3">
      <c r="A2816" s="58" t="s">
        <v>2348</v>
      </c>
      <c r="B2816" s="58">
        <v>2</v>
      </c>
      <c r="C2816" s="58" t="s">
        <v>93</v>
      </c>
      <c r="E2816" s="71">
        <v>42705</v>
      </c>
      <c r="F2816" s="71">
        <v>43266</v>
      </c>
      <c r="G2816" s="58">
        <v>1</v>
      </c>
    </row>
    <row r="2817" spans="1:7" x14ac:dyDescent="0.3">
      <c r="A2817" s="58" t="s">
        <v>2348</v>
      </c>
      <c r="B2817" s="58">
        <v>3</v>
      </c>
      <c r="C2817" s="58" t="s">
        <v>93</v>
      </c>
      <c r="D2817" s="58" t="s">
        <v>446</v>
      </c>
      <c r="E2817" s="70">
        <v>42705</v>
      </c>
      <c r="F2817" s="70">
        <v>42992</v>
      </c>
      <c r="G2817" s="58">
        <v>1</v>
      </c>
    </row>
    <row r="2818" spans="1:7" x14ac:dyDescent="0.3">
      <c r="A2818" s="58" t="s">
        <v>2348</v>
      </c>
      <c r="B2818" s="58">
        <v>3</v>
      </c>
      <c r="C2818" s="58" t="s">
        <v>93</v>
      </c>
      <c r="D2818" s="58" t="s">
        <v>533</v>
      </c>
      <c r="E2818" s="70">
        <v>42992</v>
      </c>
      <c r="F2818" s="70">
        <v>43266</v>
      </c>
      <c r="G2818" s="58">
        <v>1</v>
      </c>
    </row>
    <row r="2819" spans="1:7" x14ac:dyDescent="0.3">
      <c r="A2819" s="58" t="s">
        <v>2349</v>
      </c>
      <c r="B2819" s="58">
        <v>1</v>
      </c>
      <c r="C2819" s="58" t="s">
        <v>93</v>
      </c>
      <c r="E2819" s="71">
        <v>42401</v>
      </c>
      <c r="F2819" s="71">
        <v>43174</v>
      </c>
      <c r="G2819" s="58">
        <v>1</v>
      </c>
    </row>
    <row r="2820" spans="1:7" x14ac:dyDescent="0.3">
      <c r="A2820" s="58" t="s">
        <v>2350</v>
      </c>
      <c r="B2820" s="58">
        <v>2</v>
      </c>
      <c r="C2820" s="58" t="s">
        <v>93</v>
      </c>
      <c r="D2820" s="58" t="s">
        <v>446</v>
      </c>
      <c r="E2820" s="70">
        <v>42705</v>
      </c>
      <c r="F2820" s="70">
        <v>42901</v>
      </c>
      <c r="G2820" s="58">
        <v>1</v>
      </c>
    </row>
    <row r="2821" spans="1:7" x14ac:dyDescent="0.3">
      <c r="A2821" s="58" t="s">
        <v>2349</v>
      </c>
      <c r="B2821" s="58">
        <v>2</v>
      </c>
      <c r="C2821" s="58" t="s">
        <v>93</v>
      </c>
      <c r="D2821" s="58" t="s">
        <v>444</v>
      </c>
      <c r="E2821" s="70">
        <v>42401</v>
      </c>
      <c r="F2821" s="70">
        <v>42430</v>
      </c>
      <c r="G2821" s="58">
        <v>1</v>
      </c>
    </row>
    <row r="2822" spans="1:7" x14ac:dyDescent="0.3">
      <c r="A2822" s="58" t="s">
        <v>2349</v>
      </c>
      <c r="B2822" s="58">
        <v>2</v>
      </c>
      <c r="C2822" s="58" t="s">
        <v>93</v>
      </c>
      <c r="D2822" s="58" t="s">
        <v>446</v>
      </c>
      <c r="E2822" s="70">
        <v>42986</v>
      </c>
      <c r="F2822" s="70">
        <v>43084</v>
      </c>
      <c r="G2822" s="58">
        <v>1</v>
      </c>
    </row>
    <row r="2823" spans="1:7" x14ac:dyDescent="0.3">
      <c r="A2823" s="58" t="s">
        <v>2351</v>
      </c>
      <c r="B2823" s="58">
        <v>2</v>
      </c>
      <c r="C2823" s="58" t="s">
        <v>93</v>
      </c>
      <c r="D2823" s="58" t="s">
        <v>597</v>
      </c>
      <c r="E2823" s="70">
        <v>42986</v>
      </c>
      <c r="F2823" s="70">
        <v>43174</v>
      </c>
      <c r="G2823" s="58">
        <v>1</v>
      </c>
    </row>
    <row r="2824" spans="1:7" x14ac:dyDescent="0.3">
      <c r="A2824" s="58" t="s">
        <v>2352</v>
      </c>
      <c r="B2824" s="58">
        <v>1</v>
      </c>
      <c r="C2824" s="58" t="s">
        <v>93</v>
      </c>
      <c r="E2824" s="71">
        <v>42530</v>
      </c>
      <c r="F2824" s="71">
        <v>43266</v>
      </c>
      <c r="G2824" s="58">
        <v>1</v>
      </c>
    </row>
    <row r="2825" spans="1:7" x14ac:dyDescent="0.3">
      <c r="A2825" s="58" t="s">
        <v>2353</v>
      </c>
      <c r="B2825" s="58">
        <v>2</v>
      </c>
      <c r="C2825" s="58" t="s">
        <v>93</v>
      </c>
      <c r="D2825" s="58" t="s">
        <v>444</v>
      </c>
      <c r="E2825" s="70">
        <v>42530</v>
      </c>
      <c r="F2825" s="70">
        <v>42901</v>
      </c>
      <c r="G2825" s="58">
        <v>1</v>
      </c>
    </row>
    <row r="2826" spans="1:7" x14ac:dyDescent="0.3">
      <c r="A2826" s="58" t="s">
        <v>2354</v>
      </c>
      <c r="B2826" s="58">
        <v>2</v>
      </c>
      <c r="C2826" s="58" t="s">
        <v>93</v>
      </c>
      <c r="D2826" s="58" t="s">
        <v>462</v>
      </c>
      <c r="E2826" s="70">
        <v>42797</v>
      </c>
      <c r="F2826" s="70">
        <v>43083</v>
      </c>
      <c r="G2826" s="58">
        <v>1</v>
      </c>
    </row>
    <row r="2827" spans="1:7" x14ac:dyDescent="0.3">
      <c r="A2827" s="58" t="s">
        <v>2352</v>
      </c>
      <c r="B2827" s="58">
        <v>2</v>
      </c>
      <c r="C2827" s="58" t="s">
        <v>93</v>
      </c>
      <c r="D2827" s="58" t="s">
        <v>444</v>
      </c>
      <c r="E2827" s="70">
        <v>42796</v>
      </c>
      <c r="F2827" s="70">
        <v>42901</v>
      </c>
      <c r="G2827" s="58">
        <v>1</v>
      </c>
    </row>
    <row r="2828" spans="1:7" x14ac:dyDescent="0.3">
      <c r="A2828" s="58" t="s">
        <v>2352</v>
      </c>
      <c r="B2828" s="58">
        <v>2</v>
      </c>
      <c r="C2828" s="58" t="s">
        <v>93</v>
      </c>
      <c r="D2828" s="58" t="s">
        <v>462</v>
      </c>
      <c r="E2828" s="70">
        <v>42986</v>
      </c>
      <c r="F2828" s="70">
        <v>43084</v>
      </c>
      <c r="G2828" s="58">
        <v>1</v>
      </c>
    </row>
    <row r="2829" spans="1:7" x14ac:dyDescent="0.3">
      <c r="A2829" s="58" t="s">
        <v>2352</v>
      </c>
      <c r="B2829" s="58">
        <v>2</v>
      </c>
      <c r="C2829" s="58" t="s">
        <v>93</v>
      </c>
      <c r="D2829" s="58" t="s">
        <v>1159</v>
      </c>
      <c r="E2829" s="71">
        <v>43175</v>
      </c>
      <c r="F2829" s="71">
        <v>43266</v>
      </c>
      <c r="G2829" s="58">
        <v>1</v>
      </c>
    </row>
    <row r="2830" spans="1:7" x14ac:dyDescent="0.3">
      <c r="A2830" s="58" t="s">
        <v>2352</v>
      </c>
      <c r="B2830" s="58">
        <v>3</v>
      </c>
      <c r="C2830" s="58" t="s">
        <v>93</v>
      </c>
      <c r="D2830" s="58" t="s">
        <v>603</v>
      </c>
      <c r="E2830" s="70">
        <v>43175</v>
      </c>
      <c r="F2830" s="70">
        <v>43266</v>
      </c>
      <c r="G2830" s="58">
        <v>1</v>
      </c>
    </row>
    <row r="2831" spans="1:7" x14ac:dyDescent="0.3">
      <c r="A2831" s="58" t="s">
        <v>2352</v>
      </c>
      <c r="B2831" s="58">
        <v>3</v>
      </c>
      <c r="C2831" s="58" t="s">
        <v>93</v>
      </c>
      <c r="D2831" s="58" t="s">
        <v>596</v>
      </c>
      <c r="E2831" s="70">
        <v>43175</v>
      </c>
      <c r="F2831" s="70">
        <v>43266</v>
      </c>
      <c r="G2831" s="58">
        <v>1</v>
      </c>
    </row>
    <row r="2832" spans="1:7" x14ac:dyDescent="0.3">
      <c r="A2832" s="58" t="s">
        <v>2352</v>
      </c>
      <c r="B2832" s="58">
        <v>3</v>
      </c>
      <c r="C2832" s="58" t="s">
        <v>93</v>
      </c>
      <c r="D2832" s="58" t="s">
        <v>604</v>
      </c>
      <c r="E2832" s="70">
        <v>43175</v>
      </c>
      <c r="F2832" s="70">
        <v>43266</v>
      </c>
      <c r="G2832" s="58">
        <v>1</v>
      </c>
    </row>
    <row r="2833" spans="1:7" x14ac:dyDescent="0.3">
      <c r="A2833" s="58" t="s">
        <v>2355</v>
      </c>
      <c r="B2833" s="58">
        <v>2</v>
      </c>
      <c r="C2833" s="58" t="s">
        <v>93</v>
      </c>
      <c r="D2833" s="58" t="s">
        <v>478</v>
      </c>
      <c r="E2833" s="70">
        <v>43111</v>
      </c>
      <c r="F2833" s="70">
        <v>43175</v>
      </c>
      <c r="G2833" s="58">
        <v>1</v>
      </c>
    </row>
    <row r="2834" spans="1:7" x14ac:dyDescent="0.3">
      <c r="A2834" s="58" t="s">
        <v>2356</v>
      </c>
      <c r="B2834" s="58">
        <v>1</v>
      </c>
      <c r="C2834" s="58" t="s">
        <v>93</v>
      </c>
      <c r="E2834" s="71">
        <v>42796</v>
      </c>
      <c r="F2834" s="71">
        <v>43265</v>
      </c>
      <c r="G2834" s="58">
        <v>1</v>
      </c>
    </row>
    <row r="2835" spans="1:7" x14ac:dyDescent="0.3">
      <c r="A2835" s="58" t="s">
        <v>2356</v>
      </c>
      <c r="B2835" s="58">
        <v>2</v>
      </c>
      <c r="C2835" s="58" t="s">
        <v>93</v>
      </c>
      <c r="D2835" s="58" t="s">
        <v>446</v>
      </c>
      <c r="E2835" s="70">
        <v>42796</v>
      </c>
      <c r="F2835" s="70">
        <v>43084</v>
      </c>
      <c r="G2835" s="58">
        <v>1</v>
      </c>
    </row>
    <row r="2836" spans="1:7" x14ac:dyDescent="0.3">
      <c r="A2836" s="58" t="s">
        <v>2357</v>
      </c>
      <c r="B2836" s="58">
        <v>2</v>
      </c>
      <c r="C2836" s="58" t="s">
        <v>93</v>
      </c>
      <c r="D2836" s="58" t="s">
        <v>1159</v>
      </c>
      <c r="E2836" s="71">
        <v>42888</v>
      </c>
      <c r="F2836" s="71">
        <v>43265</v>
      </c>
      <c r="G2836" s="58">
        <v>1</v>
      </c>
    </row>
    <row r="2837" spans="1:7" x14ac:dyDescent="0.3">
      <c r="A2837" s="58" t="s">
        <v>2357</v>
      </c>
      <c r="B2837" s="58">
        <v>3</v>
      </c>
      <c r="C2837" s="58" t="s">
        <v>93</v>
      </c>
      <c r="D2837" s="58" t="s">
        <v>603</v>
      </c>
      <c r="E2837" s="70">
        <v>42888</v>
      </c>
      <c r="F2837" s="70">
        <v>43265</v>
      </c>
      <c r="G2837" s="58">
        <v>1</v>
      </c>
    </row>
    <row r="2838" spans="1:7" x14ac:dyDescent="0.3">
      <c r="A2838" s="58" t="s">
        <v>2357</v>
      </c>
      <c r="B2838" s="58">
        <v>3</v>
      </c>
      <c r="C2838" s="58" t="s">
        <v>93</v>
      </c>
      <c r="D2838" s="58" t="s">
        <v>597</v>
      </c>
      <c r="E2838" s="70">
        <v>42888</v>
      </c>
      <c r="F2838" s="70">
        <v>43265</v>
      </c>
      <c r="G2838" s="58">
        <v>1</v>
      </c>
    </row>
    <row r="2839" spans="1:7" x14ac:dyDescent="0.3">
      <c r="A2839" s="58" t="s">
        <v>2357</v>
      </c>
      <c r="B2839" s="58">
        <v>3</v>
      </c>
      <c r="C2839" s="58" t="s">
        <v>93</v>
      </c>
      <c r="D2839" s="58" t="s">
        <v>604</v>
      </c>
      <c r="E2839" s="70">
        <v>42888</v>
      </c>
      <c r="F2839" s="70">
        <v>43265</v>
      </c>
      <c r="G2839" s="58">
        <v>1</v>
      </c>
    </row>
    <row r="2840" spans="1:7" x14ac:dyDescent="0.3">
      <c r="A2840" s="58" t="s">
        <v>2358</v>
      </c>
      <c r="B2840" s="58">
        <v>1</v>
      </c>
      <c r="C2840" s="58" t="s">
        <v>93</v>
      </c>
      <c r="E2840" s="71">
        <v>42796</v>
      </c>
      <c r="F2840" s="71">
        <v>43266</v>
      </c>
      <c r="G2840" s="58">
        <v>1</v>
      </c>
    </row>
    <row r="2841" spans="1:7" x14ac:dyDescent="0.3">
      <c r="A2841" s="58" t="s">
        <v>2358</v>
      </c>
      <c r="B2841" s="58">
        <v>2</v>
      </c>
      <c r="C2841" s="58" t="s">
        <v>93</v>
      </c>
      <c r="D2841" s="58" t="s">
        <v>446</v>
      </c>
      <c r="E2841" s="70">
        <v>42796</v>
      </c>
      <c r="F2841" s="70">
        <v>42993</v>
      </c>
      <c r="G2841" s="58">
        <v>1</v>
      </c>
    </row>
    <row r="2842" spans="1:7" x14ac:dyDescent="0.3">
      <c r="A2842" s="58" t="s">
        <v>2359</v>
      </c>
      <c r="B2842" s="58">
        <v>2</v>
      </c>
      <c r="C2842" s="58" t="s">
        <v>93</v>
      </c>
      <c r="D2842" s="58" t="s">
        <v>596</v>
      </c>
      <c r="E2842" s="71">
        <v>42888</v>
      </c>
      <c r="F2842" s="71">
        <v>43265</v>
      </c>
      <c r="G2842" s="58">
        <v>1</v>
      </c>
    </row>
    <row r="2843" spans="1:7" x14ac:dyDescent="0.3">
      <c r="A2843" s="58" t="s">
        <v>2359</v>
      </c>
      <c r="B2843" s="58">
        <v>3</v>
      </c>
      <c r="C2843" s="58" t="s">
        <v>93</v>
      </c>
      <c r="D2843" s="58" t="s">
        <v>596</v>
      </c>
      <c r="E2843" s="70">
        <v>42888</v>
      </c>
      <c r="F2843" s="70">
        <v>43265</v>
      </c>
      <c r="G2843" s="58">
        <v>1</v>
      </c>
    </row>
    <row r="2844" spans="1:7" x14ac:dyDescent="0.3">
      <c r="A2844" s="58" t="s">
        <v>2359</v>
      </c>
      <c r="B2844" s="58">
        <v>3</v>
      </c>
      <c r="C2844" s="58" t="s">
        <v>93</v>
      </c>
      <c r="D2844" s="58" t="s">
        <v>597</v>
      </c>
      <c r="E2844" s="70">
        <v>42888</v>
      </c>
      <c r="F2844" s="70">
        <v>43265</v>
      </c>
      <c r="G2844" s="58">
        <v>1</v>
      </c>
    </row>
    <row r="2845" spans="1:7" x14ac:dyDescent="0.3">
      <c r="A2845" s="58" t="s">
        <v>2360</v>
      </c>
      <c r="B2845" s="58">
        <v>2</v>
      </c>
      <c r="C2845" s="58" t="s">
        <v>93</v>
      </c>
      <c r="D2845" s="58" t="s">
        <v>478</v>
      </c>
      <c r="E2845" s="70">
        <v>42986</v>
      </c>
      <c r="F2845" s="70">
        <v>43175</v>
      </c>
      <c r="G2845" s="58">
        <v>1</v>
      </c>
    </row>
    <row r="2846" spans="1:7" x14ac:dyDescent="0.3">
      <c r="A2846" s="58" t="s">
        <v>2361</v>
      </c>
      <c r="B2846" s="58">
        <v>2</v>
      </c>
      <c r="C2846" s="58" t="s">
        <v>93</v>
      </c>
      <c r="D2846" s="58" t="s">
        <v>448</v>
      </c>
      <c r="E2846" s="70">
        <v>42986</v>
      </c>
      <c r="F2846" s="70">
        <v>43266</v>
      </c>
      <c r="G2846" s="58">
        <v>1</v>
      </c>
    </row>
    <row r="2847" spans="1:7" x14ac:dyDescent="0.3">
      <c r="A2847" s="58" t="s">
        <v>2362</v>
      </c>
      <c r="B2847" s="58">
        <v>1</v>
      </c>
      <c r="C2847" s="58" t="s">
        <v>93</v>
      </c>
      <c r="E2847" s="71">
        <v>42804</v>
      </c>
      <c r="F2847" s="71">
        <v>43266</v>
      </c>
      <c r="G2847" s="58">
        <v>1</v>
      </c>
    </row>
    <row r="2848" spans="1:7" x14ac:dyDescent="0.3">
      <c r="A2848" s="58" t="s">
        <v>2363</v>
      </c>
      <c r="B2848" s="58">
        <v>2</v>
      </c>
      <c r="C2848" s="58" t="s">
        <v>93</v>
      </c>
      <c r="D2848" s="58" t="s">
        <v>462</v>
      </c>
      <c r="E2848" s="70">
        <v>42804</v>
      </c>
      <c r="F2848" s="70">
        <v>42992</v>
      </c>
      <c r="G2848" s="58">
        <v>1</v>
      </c>
    </row>
    <row r="2849" spans="1:7" x14ac:dyDescent="0.3">
      <c r="A2849" s="58" t="s">
        <v>2362</v>
      </c>
      <c r="B2849" s="58">
        <v>2</v>
      </c>
      <c r="C2849" s="58" t="s">
        <v>93</v>
      </c>
      <c r="D2849" s="58" t="s">
        <v>462</v>
      </c>
      <c r="E2849" s="70">
        <v>42986</v>
      </c>
      <c r="F2849" s="70">
        <v>43084</v>
      </c>
      <c r="G2849" s="58">
        <v>1</v>
      </c>
    </row>
    <row r="2850" spans="1:7" x14ac:dyDescent="0.3">
      <c r="A2850" s="58" t="s">
        <v>2364</v>
      </c>
      <c r="B2850" s="58">
        <v>2</v>
      </c>
      <c r="C2850" s="58" t="s">
        <v>93</v>
      </c>
      <c r="D2850" s="58" t="s">
        <v>596</v>
      </c>
      <c r="E2850" s="70">
        <v>43175</v>
      </c>
      <c r="F2850" s="70">
        <v>43266</v>
      </c>
      <c r="G2850" s="58">
        <v>1</v>
      </c>
    </row>
    <row r="2851" spans="1:7" x14ac:dyDescent="0.3">
      <c r="A2851" s="58" t="s">
        <v>2365</v>
      </c>
      <c r="B2851" s="58">
        <v>2</v>
      </c>
      <c r="C2851" s="58" t="s">
        <v>93</v>
      </c>
      <c r="D2851" s="58" t="s">
        <v>478</v>
      </c>
      <c r="E2851" s="70">
        <v>43084</v>
      </c>
      <c r="F2851" s="70">
        <v>43265</v>
      </c>
      <c r="G2851" s="58">
        <v>1</v>
      </c>
    </row>
    <row r="2852" spans="1:7" x14ac:dyDescent="0.3">
      <c r="A2852" s="58" t="s">
        <v>2366</v>
      </c>
      <c r="B2852" s="58">
        <v>1</v>
      </c>
      <c r="C2852" s="58" t="s">
        <v>93</v>
      </c>
      <c r="D2852" s="58" t="s">
        <v>448</v>
      </c>
      <c r="E2852" s="71">
        <v>42534</v>
      </c>
      <c r="F2852" s="71">
        <v>43357</v>
      </c>
      <c r="G2852" s="58">
        <v>1</v>
      </c>
    </row>
    <row r="2853" spans="1:7" x14ac:dyDescent="0.3">
      <c r="A2853" s="58" t="s">
        <v>2366</v>
      </c>
      <c r="B2853" s="58">
        <v>2</v>
      </c>
      <c r="C2853" s="58" t="s">
        <v>93</v>
      </c>
      <c r="D2853" s="58" t="s">
        <v>448</v>
      </c>
      <c r="E2853" s="70">
        <v>42534</v>
      </c>
      <c r="F2853" s="70">
        <v>43357</v>
      </c>
      <c r="G2853" s="58">
        <v>1</v>
      </c>
    </row>
    <row r="2854" spans="1:7" x14ac:dyDescent="0.3">
      <c r="A2854" s="58" t="s">
        <v>2367</v>
      </c>
      <c r="B2854" s="58">
        <v>2</v>
      </c>
      <c r="C2854" s="58" t="s">
        <v>93</v>
      </c>
      <c r="D2854" s="58" t="s">
        <v>448</v>
      </c>
      <c r="E2854" s="70">
        <v>42534</v>
      </c>
      <c r="F2854" s="70">
        <v>42990</v>
      </c>
      <c r="G2854" s="58">
        <v>1</v>
      </c>
    </row>
    <row r="2855" spans="1:7" x14ac:dyDescent="0.3">
      <c r="A2855" s="58" t="s">
        <v>2368</v>
      </c>
      <c r="B2855" s="58">
        <v>2</v>
      </c>
      <c r="C2855" s="58" t="s">
        <v>93</v>
      </c>
      <c r="D2855" s="58" t="s">
        <v>478</v>
      </c>
      <c r="E2855" s="70">
        <v>42986</v>
      </c>
      <c r="F2855" s="70">
        <v>43266</v>
      </c>
      <c r="G2855" s="58">
        <v>1</v>
      </c>
    </row>
    <row r="2856" spans="1:7" x14ac:dyDescent="0.3">
      <c r="A2856" s="58" t="s">
        <v>2369</v>
      </c>
      <c r="B2856" s="58">
        <v>2</v>
      </c>
      <c r="C2856" s="58" t="s">
        <v>93</v>
      </c>
      <c r="D2856" s="58" t="s">
        <v>448</v>
      </c>
      <c r="E2856" s="70">
        <v>42891</v>
      </c>
      <c r="F2856" s="70">
        <v>43357</v>
      </c>
      <c r="G2856" s="58">
        <v>1</v>
      </c>
    </row>
    <row r="2857" spans="1:7" x14ac:dyDescent="0.3">
      <c r="A2857" s="58" t="s">
        <v>2370</v>
      </c>
      <c r="B2857" s="58">
        <v>2</v>
      </c>
      <c r="C2857" s="58" t="s">
        <v>93</v>
      </c>
      <c r="D2857" s="58" t="s">
        <v>448</v>
      </c>
      <c r="E2857" s="70">
        <v>43084</v>
      </c>
      <c r="F2857" s="70">
        <v>43357</v>
      </c>
      <c r="G2857" s="58">
        <v>1</v>
      </c>
    </row>
    <row r="2858" spans="1:7" x14ac:dyDescent="0.3">
      <c r="A2858" s="58" t="s">
        <v>2371</v>
      </c>
      <c r="B2858" s="58">
        <v>2</v>
      </c>
      <c r="C2858" s="58" t="s">
        <v>93</v>
      </c>
      <c r="D2858" s="58" t="s">
        <v>448</v>
      </c>
      <c r="E2858" s="70">
        <v>43084</v>
      </c>
      <c r="F2858" s="70">
        <v>43357</v>
      </c>
      <c r="G2858" s="58">
        <v>1</v>
      </c>
    </row>
    <row r="2859" spans="1:7" x14ac:dyDescent="0.3">
      <c r="A2859" s="58" t="s">
        <v>2372</v>
      </c>
      <c r="B2859" s="58">
        <v>2</v>
      </c>
      <c r="C2859" s="58" t="s">
        <v>93</v>
      </c>
      <c r="D2859" s="58" t="s">
        <v>448</v>
      </c>
      <c r="E2859" s="70">
        <v>43084</v>
      </c>
      <c r="F2859" s="70">
        <v>43357</v>
      </c>
      <c r="G2859" s="58">
        <v>1</v>
      </c>
    </row>
    <row r="2860" spans="1:7" x14ac:dyDescent="0.3">
      <c r="A2860" s="58" t="s">
        <v>2373</v>
      </c>
      <c r="B2860" s="58">
        <v>2</v>
      </c>
      <c r="C2860" s="58" t="s">
        <v>93</v>
      </c>
      <c r="D2860" s="58" t="s">
        <v>448</v>
      </c>
      <c r="E2860" s="70">
        <v>43084</v>
      </c>
      <c r="F2860" s="70">
        <v>43258</v>
      </c>
      <c r="G2860" s="58">
        <v>1</v>
      </c>
    </row>
    <row r="2861" spans="1:7" x14ac:dyDescent="0.3">
      <c r="A2861" s="58" t="s">
        <v>2374</v>
      </c>
      <c r="B2861" s="58">
        <v>2</v>
      </c>
      <c r="C2861" s="58" t="s">
        <v>93</v>
      </c>
      <c r="D2861" s="58" t="s">
        <v>1159</v>
      </c>
      <c r="E2861" s="71">
        <v>43349</v>
      </c>
      <c r="F2861" s="71">
        <v>43349</v>
      </c>
      <c r="G2861" s="58">
        <v>1</v>
      </c>
    </row>
    <row r="2862" spans="1:7" x14ac:dyDescent="0.3">
      <c r="A2862" s="58" t="s">
        <v>2374</v>
      </c>
      <c r="B2862" s="58">
        <v>3</v>
      </c>
      <c r="C2862" s="58" t="s">
        <v>93</v>
      </c>
      <c r="D2862" s="58" t="s">
        <v>596</v>
      </c>
      <c r="E2862" s="70">
        <v>43349</v>
      </c>
      <c r="F2862" s="70">
        <v>43349</v>
      </c>
      <c r="G2862" s="58">
        <v>1</v>
      </c>
    </row>
    <row r="2863" spans="1:7" x14ac:dyDescent="0.3">
      <c r="A2863" s="58" t="s">
        <v>2374</v>
      </c>
      <c r="B2863" s="58">
        <v>3</v>
      </c>
      <c r="C2863" s="58" t="s">
        <v>93</v>
      </c>
      <c r="D2863" s="58" t="s">
        <v>597</v>
      </c>
      <c r="E2863" s="70">
        <v>43349</v>
      </c>
      <c r="F2863" s="70">
        <v>43349</v>
      </c>
      <c r="G2863" s="58">
        <v>1</v>
      </c>
    </row>
    <row r="2864" spans="1:7" x14ac:dyDescent="0.3">
      <c r="A2864" s="58" t="s">
        <v>2375</v>
      </c>
      <c r="B2864" s="58">
        <v>2</v>
      </c>
      <c r="C2864" s="58" t="s">
        <v>93</v>
      </c>
      <c r="D2864" s="58" t="s">
        <v>448</v>
      </c>
      <c r="E2864" s="70">
        <v>43084</v>
      </c>
      <c r="F2864" s="70">
        <v>43357</v>
      </c>
      <c r="G2864" s="58">
        <v>1</v>
      </c>
    </row>
    <row r="2865" spans="1:7" x14ac:dyDescent="0.3">
      <c r="A2865" s="58" t="s">
        <v>2376</v>
      </c>
      <c r="B2865" s="58">
        <v>1</v>
      </c>
      <c r="C2865" s="58" t="s">
        <v>93</v>
      </c>
      <c r="E2865" s="71">
        <v>42705</v>
      </c>
      <c r="F2865" s="71">
        <v>43266</v>
      </c>
      <c r="G2865" s="58">
        <v>1</v>
      </c>
    </row>
    <row r="2866" spans="1:7" x14ac:dyDescent="0.3">
      <c r="A2866" s="58" t="s">
        <v>2377</v>
      </c>
      <c r="B2866" s="58">
        <v>2</v>
      </c>
      <c r="C2866" s="58" t="s">
        <v>93</v>
      </c>
      <c r="D2866" s="58" t="s">
        <v>596</v>
      </c>
      <c r="E2866" s="71">
        <v>42705</v>
      </c>
      <c r="F2866" s="71">
        <v>43084</v>
      </c>
      <c r="G2866" s="58">
        <v>1</v>
      </c>
    </row>
    <row r="2867" spans="1:7" x14ac:dyDescent="0.3">
      <c r="A2867" s="58" t="s">
        <v>2377</v>
      </c>
      <c r="B2867" s="58">
        <v>3</v>
      </c>
      <c r="C2867" s="58" t="s">
        <v>93</v>
      </c>
      <c r="D2867" s="58" t="s">
        <v>596</v>
      </c>
      <c r="E2867" s="70">
        <v>42705</v>
      </c>
      <c r="F2867" s="70">
        <v>43084</v>
      </c>
      <c r="G2867" s="58">
        <v>1</v>
      </c>
    </row>
    <row r="2868" spans="1:7" x14ac:dyDescent="0.3">
      <c r="A2868" s="58" t="s">
        <v>2377</v>
      </c>
      <c r="B2868" s="58">
        <v>3</v>
      </c>
      <c r="C2868" s="58" t="s">
        <v>93</v>
      </c>
      <c r="D2868" s="58" t="s">
        <v>603</v>
      </c>
      <c r="E2868" s="70">
        <v>42705</v>
      </c>
      <c r="F2868" s="70">
        <v>43084</v>
      </c>
      <c r="G2868" s="58">
        <v>1</v>
      </c>
    </row>
    <row r="2869" spans="1:7" x14ac:dyDescent="0.3">
      <c r="A2869" s="58" t="s">
        <v>2376</v>
      </c>
      <c r="B2869" s="58">
        <v>2</v>
      </c>
      <c r="C2869" s="58" t="s">
        <v>93</v>
      </c>
      <c r="D2869" s="58" t="s">
        <v>603</v>
      </c>
      <c r="E2869" s="70">
        <v>43175</v>
      </c>
      <c r="F2869" s="70">
        <v>43266</v>
      </c>
      <c r="G2869" s="58">
        <v>1</v>
      </c>
    </row>
    <row r="2870" spans="1:7" x14ac:dyDescent="0.3">
      <c r="A2870" s="58" t="s">
        <v>2376</v>
      </c>
      <c r="B2870" s="58">
        <v>2</v>
      </c>
      <c r="C2870" s="58" t="s">
        <v>93</v>
      </c>
      <c r="D2870" s="58" t="s">
        <v>596</v>
      </c>
      <c r="E2870" s="70">
        <v>43175</v>
      </c>
      <c r="F2870" s="70">
        <v>43266</v>
      </c>
      <c r="G2870" s="58">
        <v>1</v>
      </c>
    </row>
    <row r="2871" spans="1:7" x14ac:dyDescent="0.3">
      <c r="A2871" s="58" t="s">
        <v>2378</v>
      </c>
      <c r="B2871" s="58">
        <v>1</v>
      </c>
      <c r="C2871" s="58" t="s">
        <v>93</v>
      </c>
      <c r="D2871" s="58" t="s">
        <v>533</v>
      </c>
      <c r="E2871" s="70">
        <v>42891</v>
      </c>
      <c r="F2871" s="70">
        <v>43265</v>
      </c>
      <c r="G2871" s="58">
        <v>1</v>
      </c>
    </row>
    <row r="2872" spans="1:7" x14ac:dyDescent="0.3">
      <c r="A2872" s="58" t="s">
        <v>2379</v>
      </c>
      <c r="B2872" s="58">
        <v>1</v>
      </c>
      <c r="C2872" s="58" t="s">
        <v>93</v>
      </c>
      <c r="D2872" s="58" t="s">
        <v>448</v>
      </c>
      <c r="E2872" s="70">
        <v>42986</v>
      </c>
      <c r="F2872" s="70">
        <v>43266</v>
      </c>
      <c r="G2872" s="58">
        <v>1</v>
      </c>
    </row>
    <row r="2873" spans="1:7" x14ac:dyDescent="0.3">
      <c r="A2873" s="58" t="s">
        <v>2380</v>
      </c>
      <c r="B2873" s="58">
        <v>1</v>
      </c>
      <c r="C2873" s="58" t="s">
        <v>93</v>
      </c>
      <c r="D2873" s="58" t="s">
        <v>533</v>
      </c>
      <c r="E2873" s="70">
        <v>42705</v>
      </c>
      <c r="F2873" s="70">
        <v>42992</v>
      </c>
      <c r="G2873" s="58">
        <v>1</v>
      </c>
    </row>
    <row r="2874" spans="1:7" x14ac:dyDescent="0.3">
      <c r="A2874" s="58" t="s">
        <v>2381</v>
      </c>
      <c r="B2874" s="58">
        <v>1</v>
      </c>
      <c r="C2874" s="58" t="s">
        <v>93</v>
      </c>
      <c r="D2874" s="58" t="s">
        <v>533</v>
      </c>
      <c r="E2874" s="70">
        <v>42986</v>
      </c>
      <c r="F2874" s="70">
        <v>43266</v>
      </c>
      <c r="G2874" s="58">
        <v>1</v>
      </c>
    </row>
    <row r="2875" spans="1:7" x14ac:dyDescent="0.3">
      <c r="A2875" s="58" t="s">
        <v>2382</v>
      </c>
      <c r="B2875" s="58">
        <v>1</v>
      </c>
      <c r="C2875" s="58" t="s">
        <v>93</v>
      </c>
      <c r="D2875" s="58" t="s">
        <v>448</v>
      </c>
      <c r="E2875" s="70">
        <v>43084</v>
      </c>
      <c r="F2875" s="70">
        <v>43357</v>
      </c>
      <c r="G2875" s="58">
        <v>1</v>
      </c>
    </row>
    <row r="2876" spans="1:7" x14ac:dyDescent="0.3">
      <c r="A2876" s="58" t="s">
        <v>2383</v>
      </c>
      <c r="B2876" s="58">
        <v>1</v>
      </c>
      <c r="C2876" s="58" t="s">
        <v>93</v>
      </c>
      <c r="D2876" s="58" t="s">
        <v>533</v>
      </c>
      <c r="E2876" s="70">
        <v>42891</v>
      </c>
      <c r="F2876" s="70">
        <v>43174</v>
      </c>
      <c r="G2876" s="58">
        <v>1</v>
      </c>
    </row>
    <row r="2877" spans="1:7" x14ac:dyDescent="0.3">
      <c r="A2877" s="58" t="s">
        <v>2384</v>
      </c>
      <c r="B2877" s="58">
        <v>1</v>
      </c>
      <c r="C2877" s="58" t="s">
        <v>93</v>
      </c>
      <c r="E2877" s="71">
        <v>42628</v>
      </c>
      <c r="F2877" s="71">
        <v>43173</v>
      </c>
      <c r="G2877" s="58">
        <v>1</v>
      </c>
    </row>
    <row r="2878" spans="1:7" x14ac:dyDescent="0.3">
      <c r="A2878" s="58" t="s">
        <v>2384</v>
      </c>
      <c r="B2878" s="58">
        <v>2</v>
      </c>
      <c r="C2878" s="58" t="s">
        <v>93</v>
      </c>
      <c r="D2878" s="58" t="s">
        <v>444</v>
      </c>
      <c r="E2878" s="70">
        <v>42628</v>
      </c>
      <c r="F2878" s="70">
        <v>42719</v>
      </c>
      <c r="G2878" s="58">
        <v>1</v>
      </c>
    </row>
    <row r="2879" spans="1:7" x14ac:dyDescent="0.3">
      <c r="A2879" s="58" t="s">
        <v>2385</v>
      </c>
      <c r="B2879" s="58">
        <v>2</v>
      </c>
      <c r="C2879" s="58" t="s">
        <v>93</v>
      </c>
      <c r="D2879" s="58" t="s">
        <v>1159</v>
      </c>
      <c r="E2879" s="71">
        <v>42888</v>
      </c>
      <c r="F2879" s="71">
        <v>43173</v>
      </c>
      <c r="G2879" s="58">
        <v>1</v>
      </c>
    </row>
    <row r="2880" spans="1:7" x14ac:dyDescent="0.3">
      <c r="A2880" s="58" t="s">
        <v>2385</v>
      </c>
      <c r="B2880" s="58">
        <v>3</v>
      </c>
      <c r="C2880" s="58" t="s">
        <v>93</v>
      </c>
      <c r="D2880" s="58" t="s">
        <v>603</v>
      </c>
      <c r="E2880" s="70">
        <v>42888</v>
      </c>
      <c r="F2880" s="70">
        <v>43173</v>
      </c>
      <c r="G2880" s="58">
        <v>1</v>
      </c>
    </row>
    <row r="2881" spans="1:7" x14ac:dyDescent="0.3">
      <c r="A2881" s="58" t="s">
        <v>2385</v>
      </c>
      <c r="B2881" s="58">
        <v>3</v>
      </c>
      <c r="C2881" s="58" t="s">
        <v>93</v>
      </c>
      <c r="D2881" s="58" t="s">
        <v>596</v>
      </c>
      <c r="E2881" s="70">
        <v>42888</v>
      </c>
      <c r="F2881" s="70">
        <v>43173</v>
      </c>
      <c r="G2881" s="58">
        <v>1</v>
      </c>
    </row>
    <row r="2882" spans="1:7" x14ac:dyDescent="0.3">
      <c r="A2882" s="58" t="s">
        <v>2386</v>
      </c>
      <c r="B2882" s="58">
        <v>1</v>
      </c>
      <c r="C2882" s="58" t="s">
        <v>93</v>
      </c>
      <c r="D2882" s="58" t="s">
        <v>444</v>
      </c>
      <c r="E2882" s="70">
        <v>42751</v>
      </c>
      <c r="F2882" s="70">
        <v>42802</v>
      </c>
      <c r="G2882" s="58">
        <v>1</v>
      </c>
    </row>
    <row r="2883" spans="1:7" x14ac:dyDescent="0.3">
      <c r="A2883" s="58" t="s">
        <v>2387</v>
      </c>
      <c r="B2883" s="58">
        <v>1</v>
      </c>
      <c r="C2883" s="58" t="s">
        <v>93</v>
      </c>
      <c r="D2883" s="58" t="s">
        <v>603</v>
      </c>
      <c r="E2883" s="71">
        <v>42888</v>
      </c>
      <c r="F2883" s="71">
        <v>43269</v>
      </c>
      <c r="G2883" s="58">
        <v>1</v>
      </c>
    </row>
    <row r="2884" spans="1:7" x14ac:dyDescent="0.3">
      <c r="A2884" s="58" t="s">
        <v>2388</v>
      </c>
      <c r="B2884" s="58">
        <v>2</v>
      </c>
      <c r="C2884" s="58" t="s">
        <v>93</v>
      </c>
      <c r="D2884" s="58" t="s">
        <v>603</v>
      </c>
      <c r="E2884" s="70">
        <v>42888</v>
      </c>
      <c r="F2884" s="70">
        <v>43269</v>
      </c>
      <c r="G2884" s="58">
        <v>1</v>
      </c>
    </row>
    <row r="2885" spans="1:7" x14ac:dyDescent="0.3">
      <c r="A2885" s="58" t="s">
        <v>2389</v>
      </c>
      <c r="B2885" s="58">
        <v>2</v>
      </c>
      <c r="C2885" s="58" t="s">
        <v>93</v>
      </c>
      <c r="D2885" s="58" t="s">
        <v>603</v>
      </c>
      <c r="E2885" s="70">
        <v>42888</v>
      </c>
      <c r="F2885" s="70">
        <v>43269</v>
      </c>
      <c r="G2885" s="58">
        <v>1</v>
      </c>
    </row>
    <row r="2886" spans="1:7" x14ac:dyDescent="0.3">
      <c r="A2886" s="58" t="s">
        <v>2387</v>
      </c>
      <c r="B2886" s="58">
        <v>2</v>
      </c>
      <c r="C2886" s="58" t="s">
        <v>93</v>
      </c>
      <c r="D2886" s="58" t="s">
        <v>603</v>
      </c>
      <c r="E2886" s="70">
        <v>42888</v>
      </c>
      <c r="F2886" s="70">
        <v>43269</v>
      </c>
      <c r="G2886" s="58">
        <v>1</v>
      </c>
    </row>
    <row r="2887" spans="1:7" x14ac:dyDescent="0.3">
      <c r="A2887" s="58" t="s">
        <v>2390</v>
      </c>
      <c r="B2887" s="58">
        <v>1</v>
      </c>
      <c r="C2887" s="58" t="s">
        <v>93</v>
      </c>
      <c r="D2887" s="58" t="s">
        <v>478</v>
      </c>
      <c r="E2887" s="70">
        <v>42632</v>
      </c>
      <c r="F2887" s="70">
        <v>43081</v>
      </c>
      <c r="G2887" s="58">
        <v>1</v>
      </c>
    </row>
    <row r="2888" spans="1:7" x14ac:dyDescent="0.3">
      <c r="A2888" s="58" t="s">
        <v>2391</v>
      </c>
      <c r="B2888" s="58">
        <v>1</v>
      </c>
      <c r="C2888" s="58" t="s">
        <v>93</v>
      </c>
      <c r="D2888" s="58" t="s">
        <v>478</v>
      </c>
      <c r="E2888" s="70">
        <v>42538</v>
      </c>
      <c r="F2888" s="70">
        <v>43081</v>
      </c>
      <c r="G2888" s="58">
        <v>1</v>
      </c>
    </row>
    <row r="2889" spans="1:7" x14ac:dyDescent="0.3">
      <c r="A2889" s="58" t="s">
        <v>2392</v>
      </c>
      <c r="B2889" s="58">
        <v>1</v>
      </c>
      <c r="C2889" s="58" t="s">
        <v>93</v>
      </c>
      <c r="D2889" s="58" t="s">
        <v>444</v>
      </c>
      <c r="E2889" s="70">
        <v>42796</v>
      </c>
      <c r="F2889" s="70">
        <v>42901</v>
      </c>
      <c r="G2889" s="58">
        <v>1</v>
      </c>
    </row>
    <row r="2890" spans="1:7" x14ac:dyDescent="0.3">
      <c r="A2890" s="58" t="s">
        <v>2393</v>
      </c>
      <c r="B2890" s="58">
        <v>1</v>
      </c>
      <c r="C2890" s="58" t="s">
        <v>93</v>
      </c>
      <c r="D2890" s="58" t="s">
        <v>1159</v>
      </c>
      <c r="E2890" s="71">
        <v>42888</v>
      </c>
      <c r="F2890" s="71">
        <v>43944</v>
      </c>
      <c r="G2890" s="58">
        <v>0.99</v>
      </c>
    </row>
    <row r="2891" spans="1:7" x14ac:dyDescent="0.3">
      <c r="A2891" s="58" t="s">
        <v>2393</v>
      </c>
      <c r="B2891" s="58">
        <v>2</v>
      </c>
      <c r="C2891" s="58" t="s">
        <v>93</v>
      </c>
      <c r="D2891" s="58" t="s">
        <v>603</v>
      </c>
      <c r="E2891" s="70">
        <v>42888</v>
      </c>
      <c r="F2891" s="70">
        <v>43264</v>
      </c>
      <c r="G2891" s="58">
        <v>1</v>
      </c>
    </row>
    <row r="2892" spans="1:7" x14ac:dyDescent="0.3">
      <c r="A2892" s="58" t="s">
        <v>2393</v>
      </c>
      <c r="B2892" s="58">
        <v>2</v>
      </c>
      <c r="C2892" s="58" t="s">
        <v>93</v>
      </c>
      <c r="D2892" s="58" t="s">
        <v>2194</v>
      </c>
      <c r="E2892" s="71">
        <v>42888</v>
      </c>
      <c r="F2892" s="71">
        <v>43944</v>
      </c>
      <c r="G2892" s="58">
        <v>0.99</v>
      </c>
    </row>
    <row r="2893" spans="1:7" x14ac:dyDescent="0.3">
      <c r="A2893" s="58" t="s">
        <v>2393</v>
      </c>
      <c r="B2893" s="58">
        <v>3</v>
      </c>
      <c r="C2893" s="58" t="s">
        <v>93</v>
      </c>
      <c r="D2893" s="58" t="s">
        <v>2194</v>
      </c>
      <c r="E2893" s="70">
        <v>42888</v>
      </c>
      <c r="F2893" s="70">
        <v>43266</v>
      </c>
      <c r="G2893" s="58">
        <v>1</v>
      </c>
    </row>
    <row r="2894" spans="1:7" x14ac:dyDescent="0.3">
      <c r="A2894" s="58" t="s">
        <v>2393</v>
      </c>
      <c r="B2894" s="58">
        <v>3</v>
      </c>
      <c r="C2894" s="58" t="s">
        <v>93</v>
      </c>
      <c r="D2894" s="58" t="s">
        <v>2194</v>
      </c>
      <c r="E2894" s="70">
        <v>42888</v>
      </c>
      <c r="F2894" s="70">
        <v>43266</v>
      </c>
      <c r="G2894" s="58">
        <v>1</v>
      </c>
    </row>
    <row r="2895" spans="1:7" x14ac:dyDescent="0.3">
      <c r="A2895" s="58" t="s">
        <v>2394</v>
      </c>
      <c r="B2895" s="58">
        <v>3</v>
      </c>
      <c r="C2895" s="58" t="s">
        <v>93</v>
      </c>
      <c r="D2895" s="58" t="s">
        <v>2194</v>
      </c>
      <c r="E2895" s="70">
        <v>43838</v>
      </c>
      <c r="F2895" s="70">
        <v>43944</v>
      </c>
      <c r="G2895" s="58">
        <v>1</v>
      </c>
    </row>
    <row r="2896" spans="1:7" x14ac:dyDescent="0.3">
      <c r="A2896" s="58" t="s">
        <v>2393</v>
      </c>
      <c r="B2896" s="58">
        <v>2</v>
      </c>
      <c r="C2896" s="58" t="s">
        <v>93</v>
      </c>
      <c r="D2896" s="58" t="s">
        <v>596</v>
      </c>
      <c r="E2896" s="70">
        <v>42888</v>
      </c>
      <c r="F2896" s="70">
        <v>43264</v>
      </c>
      <c r="G2896" s="58">
        <v>1</v>
      </c>
    </row>
    <row r="2897" spans="1:7" x14ac:dyDescent="0.3">
      <c r="A2897" s="58" t="s">
        <v>2395</v>
      </c>
      <c r="B2897" s="58">
        <v>1</v>
      </c>
      <c r="C2897" s="58" t="s">
        <v>93</v>
      </c>
      <c r="E2897" s="71">
        <v>42796</v>
      </c>
      <c r="F2897" s="71">
        <v>43536</v>
      </c>
      <c r="G2897" s="58">
        <v>1</v>
      </c>
    </row>
    <row r="2898" spans="1:7" x14ac:dyDescent="0.3">
      <c r="A2898" s="58" t="s">
        <v>2396</v>
      </c>
      <c r="B2898" s="58">
        <v>2</v>
      </c>
      <c r="C2898" s="58" t="s">
        <v>93</v>
      </c>
      <c r="D2898" s="58" t="s">
        <v>592</v>
      </c>
      <c r="E2898" s="70">
        <v>42796</v>
      </c>
      <c r="F2898" s="70">
        <v>43357</v>
      </c>
      <c r="G2898" s="58">
        <v>1</v>
      </c>
    </row>
    <row r="2899" spans="1:7" x14ac:dyDescent="0.3">
      <c r="A2899" s="58" t="s">
        <v>2395</v>
      </c>
      <c r="B2899" s="58">
        <v>2</v>
      </c>
      <c r="C2899" s="58" t="s">
        <v>93</v>
      </c>
      <c r="D2899" s="58" t="s">
        <v>592</v>
      </c>
      <c r="E2899" s="70">
        <v>42796</v>
      </c>
      <c r="F2899" s="70">
        <v>43536</v>
      </c>
      <c r="G2899" s="58">
        <v>1</v>
      </c>
    </row>
    <row r="2900" spans="1:7" x14ac:dyDescent="0.3">
      <c r="A2900" s="58" t="s">
        <v>2397</v>
      </c>
      <c r="B2900" s="58">
        <v>1</v>
      </c>
      <c r="C2900" s="58" t="s">
        <v>93</v>
      </c>
      <c r="D2900" s="58" t="s">
        <v>466</v>
      </c>
      <c r="E2900" s="71">
        <v>42809</v>
      </c>
      <c r="F2900" s="71">
        <v>42901</v>
      </c>
      <c r="G2900" s="58">
        <v>1</v>
      </c>
    </row>
    <row r="2901" spans="1:7" x14ac:dyDescent="0.3">
      <c r="A2901" s="58" t="s">
        <v>2398</v>
      </c>
      <c r="B2901" s="58">
        <v>2</v>
      </c>
      <c r="C2901" s="58" t="s">
        <v>63</v>
      </c>
      <c r="D2901" s="58" t="s">
        <v>466</v>
      </c>
      <c r="E2901" s="70">
        <v>42809</v>
      </c>
      <c r="F2901" s="70">
        <v>42901</v>
      </c>
      <c r="G2901" s="58">
        <v>1</v>
      </c>
    </row>
    <row r="2902" spans="1:7" x14ac:dyDescent="0.3">
      <c r="A2902" s="58" t="s">
        <v>2399</v>
      </c>
      <c r="B2902" s="58">
        <v>1</v>
      </c>
      <c r="C2902" s="58" t="s">
        <v>93</v>
      </c>
      <c r="D2902" s="58" t="s">
        <v>448</v>
      </c>
      <c r="E2902" s="70">
        <v>42891</v>
      </c>
      <c r="F2902" s="70">
        <v>43174</v>
      </c>
      <c r="G2902" s="58">
        <v>1</v>
      </c>
    </row>
    <row r="2903" spans="1:7" x14ac:dyDescent="0.3">
      <c r="A2903" s="58" t="s">
        <v>2400</v>
      </c>
      <c r="B2903" s="58">
        <v>1</v>
      </c>
      <c r="C2903" s="58" t="s">
        <v>93</v>
      </c>
      <c r="D2903" s="58" t="s">
        <v>2401</v>
      </c>
      <c r="E2903" s="71">
        <v>42809</v>
      </c>
      <c r="F2903" s="71">
        <v>43084</v>
      </c>
      <c r="G2903" s="58">
        <v>1</v>
      </c>
    </row>
    <row r="2904" spans="1:7" x14ac:dyDescent="0.3">
      <c r="A2904" s="58" t="s">
        <v>2402</v>
      </c>
      <c r="B2904" s="58">
        <v>2</v>
      </c>
      <c r="C2904" s="58" t="s">
        <v>93</v>
      </c>
      <c r="D2904" s="58" t="s">
        <v>451</v>
      </c>
      <c r="E2904" s="70">
        <v>42809</v>
      </c>
      <c r="F2904" s="70">
        <v>42901</v>
      </c>
      <c r="G2904" s="58">
        <v>1</v>
      </c>
    </row>
    <row r="2905" spans="1:7" x14ac:dyDescent="0.3">
      <c r="A2905" s="58" t="s">
        <v>2403</v>
      </c>
      <c r="B2905" s="58">
        <v>2</v>
      </c>
      <c r="C2905" s="58" t="s">
        <v>93</v>
      </c>
      <c r="D2905" s="58" t="s">
        <v>2401</v>
      </c>
      <c r="E2905" s="70">
        <v>42901</v>
      </c>
      <c r="F2905" s="70">
        <v>43084</v>
      </c>
      <c r="G2905" s="58">
        <v>1</v>
      </c>
    </row>
    <row r="2906" spans="1:7" x14ac:dyDescent="0.3">
      <c r="A2906" s="58" t="s">
        <v>2404</v>
      </c>
      <c r="B2906" s="58">
        <v>1</v>
      </c>
      <c r="C2906" s="58" t="s">
        <v>93</v>
      </c>
      <c r="D2906" s="58" t="s">
        <v>448</v>
      </c>
      <c r="E2906" s="70">
        <v>42891</v>
      </c>
      <c r="F2906" s="70">
        <v>43083</v>
      </c>
      <c r="G2906" s="58">
        <v>1</v>
      </c>
    </row>
    <row r="2907" spans="1:7" x14ac:dyDescent="0.3">
      <c r="A2907" s="58" t="s">
        <v>2405</v>
      </c>
      <c r="B2907" s="58">
        <v>1</v>
      </c>
      <c r="C2907" s="58" t="s">
        <v>93</v>
      </c>
      <c r="D2907" s="58" t="s">
        <v>533</v>
      </c>
      <c r="E2907" s="70">
        <v>43084</v>
      </c>
      <c r="F2907" s="70">
        <v>43266</v>
      </c>
      <c r="G2907" s="58">
        <v>1</v>
      </c>
    </row>
    <row r="2908" spans="1:7" x14ac:dyDescent="0.3">
      <c r="A2908" s="58" t="s">
        <v>2406</v>
      </c>
      <c r="B2908" s="58">
        <v>1</v>
      </c>
      <c r="C2908" s="58" t="s">
        <v>93</v>
      </c>
      <c r="D2908" s="58" t="s">
        <v>533</v>
      </c>
      <c r="E2908" s="70">
        <v>43084</v>
      </c>
      <c r="F2908" s="70">
        <v>43357</v>
      </c>
      <c r="G2908" s="58">
        <v>1</v>
      </c>
    </row>
    <row r="2909" spans="1:7" x14ac:dyDescent="0.3">
      <c r="A2909" s="58" t="s">
        <v>2407</v>
      </c>
      <c r="B2909" s="58">
        <v>1</v>
      </c>
      <c r="C2909" s="58" t="s">
        <v>93</v>
      </c>
      <c r="E2909" s="71">
        <v>42632</v>
      </c>
      <c r="F2909" s="71">
        <v>43724</v>
      </c>
      <c r="G2909" s="58">
        <v>0.27</v>
      </c>
    </row>
    <row r="2910" spans="1:7" x14ac:dyDescent="0.3">
      <c r="A2910" s="58" t="s">
        <v>2408</v>
      </c>
      <c r="B2910" s="58">
        <v>2</v>
      </c>
      <c r="C2910" s="58" t="s">
        <v>93</v>
      </c>
      <c r="D2910" s="58" t="s">
        <v>448</v>
      </c>
      <c r="E2910" s="70">
        <v>42632</v>
      </c>
      <c r="F2910" s="70">
        <v>43081</v>
      </c>
      <c r="G2910" s="58">
        <v>1</v>
      </c>
    </row>
    <row r="2911" spans="1:7" x14ac:dyDescent="0.3">
      <c r="A2911" s="58" t="s">
        <v>2407</v>
      </c>
      <c r="B2911" s="58">
        <v>2</v>
      </c>
      <c r="C2911" s="58" t="s">
        <v>93</v>
      </c>
      <c r="D2911" s="58" t="s">
        <v>448</v>
      </c>
      <c r="E2911" s="70">
        <v>43084</v>
      </c>
      <c r="F2911" s="70">
        <v>43357</v>
      </c>
      <c r="G2911" s="58">
        <v>1</v>
      </c>
    </row>
    <row r="2912" spans="1:7" x14ac:dyDescent="0.3">
      <c r="A2912" s="58" t="s">
        <v>2407</v>
      </c>
      <c r="B2912" s="58">
        <v>2</v>
      </c>
      <c r="C2912" s="58" t="s">
        <v>93</v>
      </c>
      <c r="D2912" s="58" t="s">
        <v>2409</v>
      </c>
      <c r="E2912" s="70">
        <v>43084</v>
      </c>
      <c r="F2912" s="70">
        <v>43724</v>
      </c>
      <c r="G2912" s="58">
        <v>0</v>
      </c>
    </row>
    <row r="2913" spans="1:7" x14ac:dyDescent="0.3">
      <c r="A2913" s="58" t="s">
        <v>2407</v>
      </c>
      <c r="B2913" s="58">
        <v>2</v>
      </c>
      <c r="C2913" s="58" t="s">
        <v>93</v>
      </c>
      <c r="D2913" s="58" t="s">
        <v>2409</v>
      </c>
      <c r="E2913" s="70">
        <v>43084</v>
      </c>
      <c r="F2913" s="70">
        <v>43724</v>
      </c>
      <c r="G2913" s="58">
        <v>0</v>
      </c>
    </row>
    <row r="2914" spans="1:7" x14ac:dyDescent="0.3">
      <c r="A2914" s="58" t="s">
        <v>2407</v>
      </c>
      <c r="B2914" s="58">
        <v>2</v>
      </c>
      <c r="C2914" s="58" t="s">
        <v>93</v>
      </c>
      <c r="D2914" s="58" t="s">
        <v>2409</v>
      </c>
      <c r="E2914" s="70">
        <v>43084</v>
      </c>
      <c r="F2914" s="70">
        <v>43724</v>
      </c>
      <c r="G2914" s="58">
        <v>0</v>
      </c>
    </row>
    <row r="2915" spans="1:7" x14ac:dyDescent="0.3">
      <c r="A2915" s="58" t="s">
        <v>2410</v>
      </c>
      <c r="B2915" s="58">
        <v>1</v>
      </c>
      <c r="C2915" s="58" t="s">
        <v>93</v>
      </c>
      <c r="D2915" s="58" t="s">
        <v>603</v>
      </c>
      <c r="E2915" s="71">
        <v>43174</v>
      </c>
      <c r="F2915" s="71">
        <v>43531</v>
      </c>
      <c r="G2915" s="58">
        <v>0.99</v>
      </c>
    </row>
    <row r="2916" spans="1:7" x14ac:dyDescent="0.3">
      <c r="A2916" s="58" t="s">
        <v>2410</v>
      </c>
      <c r="B2916" s="58">
        <v>2</v>
      </c>
      <c r="C2916" s="58" t="s">
        <v>93</v>
      </c>
      <c r="D2916" s="58" t="s">
        <v>603</v>
      </c>
      <c r="E2916" s="70">
        <v>43174</v>
      </c>
      <c r="F2916" s="70">
        <v>43265</v>
      </c>
      <c r="G2916" s="58">
        <v>1</v>
      </c>
    </row>
    <row r="2917" spans="1:7" x14ac:dyDescent="0.3">
      <c r="A2917" s="58" t="s">
        <v>2410</v>
      </c>
      <c r="B2917" s="58">
        <v>2</v>
      </c>
      <c r="C2917" s="58" t="s">
        <v>93</v>
      </c>
      <c r="D2917" s="58" t="s">
        <v>2194</v>
      </c>
      <c r="E2917" s="70">
        <v>43265</v>
      </c>
      <c r="F2917" s="70">
        <v>43357</v>
      </c>
      <c r="G2917" s="58">
        <v>1</v>
      </c>
    </row>
    <row r="2918" spans="1:7" x14ac:dyDescent="0.3">
      <c r="A2918" s="58" t="s">
        <v>2410</v>
      </c>
      <c r="B2918" s="58">
        <v>2</v>
      </c>
      <c r="C2918" s="58" t="s">
        <v>93</v>
      </c>
      <c r="D2918" s="58" t="s">
        <v>2194</v>
      </c>
      <c r="E2918" s="70">
        <v>43531</v>
      </c>
      <c r="F2918" s="70">
        <v>43531</v>
      </c>
      <c r="G2918" s="58">
        <v>1</v>
      </c>
    </row>
    <row r="2919" spans="1:7" x14ac:dyDescent="0.3">
      <c r="A2919" s="58" t="s">
        <v>2410</v>
      </c>
      <c r="B2919" s="58">
        <v>2</v>
      </c>
      <c r="C2919" s="58" t="s">
        <v>93</v>
      </c>
      <c r="D2919" s="58" t="s">
        <v>596</v>
      </c>
      <c r="E2919" s="70">
        <v>43174</v>
      </c>
      <c r="F2919" s="70">
        <v>43265</v>
      </c>
      <c r="G2919" s="58">
        <v>1</v>
      </c>
    </row>
    <row r="2920" spans="1:7" x14ac:dyDescent="0.3">
      <c r="A2920" s="58" t="s">
        <v>410</v>
      </c>
      <c r="B2920" s="58">
        <v>1</v>
      </c>
      <c r="C2920" s="58" t="s">
        <v>93</v>
      </c>
      <c r="E2920" s="71">
        <v>42811</v>
      </c>
      <c r="F2920" s="71">
        <v>43266</v>
      </c>
      <c r="G2920" s="58">
        <v>1</v>
      </c>
    </row>
    <row r="2921" spans="1:7" x14ac:dyDescent="0.3">
      <c r="A2921" s="58" t="s">
        <v>410</v>
      </c>
      <c r="B2921" s="58">
        <v>2</v>
      </c>
      <c r="C2921" s="58" t="s">
        <v>93</v>
      </c>
      <c r="D2921" s="58" t="s">
        <v>1419</v>
      </c>
      <c r="E2921" s="70">
        <v>42811</v>
      </c>
      <c r="F2921" s="70">
        <v>43266</v>
      </c>
      <c r="G2921" s="58">
        <v>1</v>
      </c>
    </row>
    <row r="2922" spans="1:7" x14ac:dyDescent="0.3">
      <c r="A2922" s="58" t="s">
        <v>2411</v>
      </c>
      <c r="B2922" s="58">
        <v>1</v>
      </c>
      <c r="C2922" s="58" t="s">
        <v>93</v>
      </c>
      <c r="E2922" s="70">
        <v>42811</v>
      </c>
      <c r="F2922" s="70">
        <v>43084</v>
      </c>
      <c r="G2922" s="58">
        <v>1</v>
      </c>
    </row>
    <row r="2923" spans="1:7" x14ac:dyDescent="0.3">
      <c r="A2923" s="58" t="s">
        <v>123</v>
      </c>
      <c r="B2923" s="58">
        <v>1</v>
      </c>
      <c r="C2923" s="58" t="s">
        <v>93</v>
      </c>
      <c r="E2923" s="70">
        <v>36526</v>
      </c>
      <c r="F2923" s="70">
        <v>36526</v>
      </c>
      <c r="G2923" s="58">
        <v>1</v>
      </c>
    </row>
    <row r="2924" spans="1:7" x14ac:dyDescent="0.3">
      <c r="A2924" s="58" t="s">
        <v>2412</v>
      </c>
      <c r="B2924" s="58">
        <v>1</v>
      </c>
      <c r="C2924" s="58" t="s">
        <v>93</v>
      </c>
      <c r="D2924" s="58" t="s">
        <v>466</v>
      </c>
      <c r="E2924" s="71">
        <v>36528</v>
      </c>
      <c r="F2924" s="71">
        <v>43539</v>
      </c>
      <c r="G2924" s="58">
        <v>0.99</v>
      </c>
    </row>
    <row r="2925" spans="1:7" x14ac:dyDescent="0.3">
      <c r="A2925" s="58" t="s">
        <v>2413</v>
      </c>
      <c r="B2925" s="58">
        <v>2</v>
      </c>
      <c r="C2925" s="58" t="s">
        <v>93</v>
      </c>
      <c r="D2925" s="58" t="s">
        <v>466</v>
      </c>
      <c r="E2925" s="70">
        <v>36528</v>
      </c>
      <c r="F2925" s="70">
        <v>43357</v>
      </c>
      <c r="G2925" s="58">
        <v>0.99</v>
      </c>
    </row>
    <row r="2926" spans="1:7" x14ac:dyDescent="0.3">
      <c r="A2926" s="58" t="s">
        <v>2414</v>
      </c>
      <c r="B2926" s="58">
        <v>2</v>
      </c>
      <c r="C2926" s="58" t="s">
        <v>93</v>
      </c>
      <c r="D2926" s="58" t="s">
        <v>627</v>
      </c>
      <c r="E2926" s="70">
        <v>43266</v>
      </c>
      <c r="F2926" s="70">
        <v>43539</v>
      </c>
      <c r="G2926" s="58">
        <v>1</v>
      </c>
    </row>
    <row r="2927" spans="1:7" x14ac:dyDescent="0.3">
      <c r="A2927" s="58" t="s">
        <v>2415</v>
      </c>
      <c r="B2927" s="58">
        <v>1</v>
      </c>
      <c r="C2927" s="58" t="s">
        <v>93</v>
      </c>
      <c r="D2927" s="58" t="s">
        <v>453</v>
      </c>
      <c r="E2927" s="71">
        <v>42993</v>
      </c>
      <c r="F2927" s="71">
        <v>43174</v>
      </c>
      <c r="G2927" s="58">
        <v>1</v>
      </c>
    </row>
    <row r="2928" spans="1:7" x14ac:dyDescent="0.3">
      <c r="A2928" s="58" t="s">
        <v>2416</v>
      </c>
      <c r="B2928" s="58">
        <v>2</v>
      </c>
      <c r="C2928" s="58" t="s">
        <v>93</v>
      </c>
      <c r="D2928" s="58" t="s">
        <v>453</v>
      </c>
      <c r="E2928" s="70">
        <v>42993</v>
      </c>
      <c r="F2928" s="70">
        <v>43174</v>
      </c>
      <c r="G2928" s="58">
        <v>1</v>
      </c>
    </row>
    <row r="2929" spans="1:7" x14ac:dyDescent="0.3">
      <c r="A2929" s="58" t="s">
        <v>2417</v>
      </c>
      <c r="B2929" s="58">
        <v>2</v>
      </c>
      <c r="C2929" s="58" t="s">
        <v>93</v>
      </c>
      <c r="D2929" s="58" t="s">
        <v>453</v>
      </c>
      <c r="E2929" s="70">
        <v>42993</v>
      </c>
      <c r="F2929" s="70">
        <v>43174</v>
      </c>
      <c r="G2929" s="58">
        <v>1</v>
      </c>
    </row>
    <row r="2930" spans="1:7" x14ac:dyDescent="0.3">
      <c r="A2930" s="58" t="s">
        <v>2418</v>
      </c>
      <c r="B2930" s="58">
        <v>1</v>
      </c>
      <c r="C2930" s="58" t="s">
        <v>93</v>
      </c>
      <c r="D2930" s="58" t="s">
        <v>453</v>
      </c>
      <c r="E2930" s="71">
        <v>42993</v>
      </c>
      <c r="F2930" s="71">
        <v>43266</v>
      </c>
      <c r="G2930" s="58">
        <v>1</v>
      </c>
    </row>
    <row r="2931" spans="1:7" x14ac:dyDescent="0.3">
      <c r="A2931" s="58" t="s">
        <v>2419</v>
      </c>
      <c r="B2931" s="58">
        <v>2</v>
      </c>
      <c r="C2931" s="58" t="s">
        <v>93</v>
      </c>
      <c r="D2931" s="58" t="s">
        <v>453</v>
      </c>
      <c r="E2931" s="70">
        <v>42993</v>
      </c>
      <c r="F2931" s="70">
        <v>43266</v>
      </c>
      <c r="G2931" s="58">
        <v>1</v>
      </c>
    </row>
    <row r="2932" spans="1:7" x14ac:dyDescent="0.3">
      <c r="A2932" s="58" t="s">
        <v>2420</v>
      </c>
      <c r="B2932" s="58">
        <v>2</v>
      </c>
      <c r="C2932" s="58" t="s">
        <v>93</v>
      </c>
      <c r="D2932" s="58" t="s">
        <v>453</v>
      </c>
      <c r="E2932" s="70">
        <v>42993</v>
      </c>
      <c r="F2932" s="70">
        <v>43266</v>
      </c>
      <c r="G2932" s="58">
        <v>1</v>
      </c>
    </row>
    <row r="2933" spans="1:7" x14ac:dyDescent="0.3">
      <c r="A2933" s="58" t="s">
        <v>2421</v>
      </c>
      <c r="B2933" s="58">
        <v>2</v>
      </c>
      <c r="C2933" s="58" t="s">
        <v>93</v>
      </c>
      <c r="D2933" s="58" t="s">
        <v>627</v>
      </c>
      <c r="E2933" s="70">
        <v>43084</v>
      </c>
      <c r="F2933" s="70">
        <v>43266</v>
      </c>
      <c r="G2933" s="58">
        <v>1</v>
      </c>
    </row>
    <row r="2934" spans="1:7" x14ac:dyDescent="0.3">
      <c r="A2934" s="58" t="s">
        <v>2422</v>
      </c>
      <c r="B2934" s="58">
        <v>1</v>
      </c>
      <c r="C2934" s="58" t="s">
        <v>93</v>
      </c>
      <c r="D2934" s="58" t="s">
        <v>453</v>
      </c>
      <c r="E2934" s="71">
        <v>42993</v>
      </c>
      <c r="F2934" s="71">
        <v>43448</v>
      </c>
      <c r="G2934" s="58">
        <v>1</v>
      </c>
    </row>
    <row r="2935" spans="1:7" x14ac:dyDescent="0.3">
      <c r="A2935" s="58" t="s">
        <v>2423</v>
      </c>
      <c r="B2935" s="58">
        <v>1</v>
      </c>
      <c r="C2935" s="58" t="s">
        <v>93</v>
      </c>
      <c r="D2935" s="58" t="s">
        <v>453</v>
      </c>
      <c r="E2935" s="71">
        <v>42993</v>
      </c>
      <c r="F2935" s="71">
        <v>43616</v>
      </c>
      <c r="G2935" s="58">
        <v>1</v>
      </c>
    </row>
    <row r="2936" spans="1:7" x14ac:dyDescent="0.3">
      <c r="A2936" s="58" t="s">
        <v>2424</v>
      </c>
      <c r="B2936" s="58">
        <v>2</v>
      </c>
      <c r="C2936" s="58" t="s">
        <v>93</v>
      </c>
      <c r="D2936" s="58" t="s">
        <v>453</v>
      </c>
      <c r="E2936" s="70">
        <v>42993</v>
      </c>
      <c r="F2936" s="70">
        <v>43174</v>
      </c>
      <c r="G2936" s="58">
        <v>1</v>
      </c>
    </row>
    <row r="2937" spans="1:7" x14ac:dyDescent="0.3">
      <c r="A2937" s="58" t="s">
        <v>2425</v>
      </c>
      <c r="B2937" s="58">
        <v>2</v>
      </c>
      <c r="C2937" s="58" t="s">
        <v>93</v>
      </c>
      <c r="D2937" s="58" t="s">
        <v>453</v>
      </c>
      <c r="E2937" s="70">
        <v>42993</v>
      </c>
      <c r="F2937" s="70">
        <v>43174</v>
      </c>
      <c r="G2937" s="58">
        <v>1</v>
      </c>
    </row>
    <row r="2938" spans="1:7" x14ac:dyDescent="0.3">
      <c r="A2938" s="58" t="s">
        <v>2426</v>
      </c>
      <c r="B2938" s="58">
        <v>2</v>
      </c>
      <c r="C2938" s="58" t="s">
        <v>93</v>
      </c>
      <c r="D2938" s="58" t="s">
        <v>627</v>
      </c>
      <c r="E2938" s="70">
        <v>43525</v>
      </c>
      <c r="F2938" s="70">
        <v>43616</v>
      </c>
      <c r="G2938" s="58">
        <v>1</v>
      </c>
    </row>
    <row r="2939" spans="1:7" x14ac:dyDescent="0.3">
      <c r="A2939" s="58" t="s">
        <v>2427</v>
      </c>
      <c r="B2939" s="58">
        <v>1</v>
      </c>
      <c r="C2939" s="58" t="s">
        <v>93</v>
      </c>
      <c r="E2939" s="71">
        <v>42444</v>
      </c>
      <c r="F2939" s="71">
        <v>43174</v>
      </c>
      <c r="G2939" s="58">
        <v>1</v>
      </c>
    </row>
    <row r="2940" spans="1:7" x14ac:dyDescent="0.3">
      <c r="A2940" s="58" t="s">
        <v>2428</v>
      </c>
      <c r="B2940" s="58">
        <v>2</v>
      </c>
      <c r="C2940" s="58" t="s">
        <v>93</v>
      </c>
      <c r="D2940" s="58" t="s">
        <v>466</v>
      </c>
      <c r="E2940" s="70">
        <v>42444</v>
      </c>
      <c r="F2940" s="70">
        <v>43174</v>
      </c>
      <c r="G2940" s="58">
        <v>1</v>
      </c>
    </row>
    <row r="2941" spans="1:7" x14ac:dyDescent="0.3">
      <c r="A2941" s="58" t="s">
        <v>2429</v>
      </c>
      <c r="B2941" s="58">
        <v>2</v>
      </c>
      <c r="C2941" s="58" t="s">
        <v>93</v>
      </c>
      <c r="D2941" s="58" t="s">
        <v>446</v>
      </c>
      <c r="E2941" s="70">
        <v>42804</v>
      </c>
      <c r="F2941" s="70">
        <v>42901</v>
      </c>
      <c r="G2941" s="58">
        <v>1</v>
      </c>
    </row>
    <row r="2942" spans="1:7" x14ac:dyDescent="0.3">
      <c r="A2942" s="58" t="s">
        <v>2430</v>
      </c>
      <c r="B2942" s="58">
        <v>2</v>
      </c>
      <c r="C2942" s="58" t="s">
        <v>93</v>
      </c>
      <c r="D2942" s="58" t="s">
        <v>1159</v>
      </c>
      <c r="E2942" s="71">
        <v>42705</v>
      </c>
      <c r="F2942" s="71">
        <v>42808</v>
      </c>
      <c r="G2942" s="58">
        <v>1</v>
      </c>
    </row>
    <row r="2943" spans="1:7" x14ac:dyDescent="0.3">
      <c r="A2943" s="58" t="s">
        <v>2430</v>
      </c>
      <c r="B2943" s="58">
        <v>3</v>
      </c>
      <c r="C2943" s="58" t="s">
        <v>93</v>
      </c>
      <c r="D2943" s="58" t="s">
        <v>603</v>
      </c>
      <c r="E2943" s="70">
        <v>42705</v>
      </c>
      <c r="F2943" s="70">
        <v>42808</v>
      </c>
      <c r="G2943" s="58">
        <v>1</v>
      </c>
    </row>
    <row r="2944" spans="1:7" x14ac:dyDescent="0.3">
      <c r="A2944" s="58" t="s">
        <v>2430</v>
      </c>
      <c r="B2944" s="58">
        <v>3</v>
      </c>
      <c r="C2944" s="58" t="s">
        <v>93</v>
      </c>
      <c r="D2944" s="58" t="s">
        <v>597</v>
      </c>
      <c r="E2944" s="70">
        <v>42705</v>
      </c>
      <c r="F2944" s="70">
        <v>42808</v>
      </c>
      <c r="G2944" s="58">
        <v>1</v>
      </c>
    </row>
    <row r="2945" spans="1:7" x14ac:dyDescent="0.3">
      <c r="A2945" s="58" t="s">
        <v>2430</v>
      </c>
      <c r="B2945" s="58">
        <v>3</v>
      </c>
      <c r="C2945" s="58" t="s">
        <v>93</v>
      </c>
      <c r="D2945" s="58" t="s">
        <v>604</v>
      </c>
      <c r="E2945" s="70">
        <v>42705</v>
      </c>
      <c r="F2945" s="70">
        <v>42808</v>
      </c>
      <c r="G2945" s="58">
        <v>1</v>
      </c>
    </row>
    <row r="2946" spans="1:7" x14ac:dyDescent="0.3">
      <c r="A2946" s="58" t="s">
        <v>2431</v>
      </c>
      <c r="B2946" s="58">
        <v>1</v>
      </c>
      <c r="C2946" s="58" t="s">
        <v>93</v>
      </c>
      <c r="E2946" s="71">
        <v>42444</v>
      </c>
      <c r="F2946" s="71">
        <v>43357</v>
      </c>
      <c r="G2946" s="58">
        <v>0.71</v>
      </c>
    </row>
    <row r="2947" spans="1:7" x14ac:dyDescent="0.3">
      <c r="A2947" s="58" t="s">
        <v>2432</v>
      </c>
      <c r="B2947" s="58">
        <v>2</v>
      </c>
      <c r="C2947" s="58" t="s">
        <v>93</v>
      </c>
      <c r="D2947" s="58" t="s">
        <v>453</v>
      </c>
      <c r="E2947" s="70">
        <v>42444</v>
      </c>
      <c r="F2947" s="70">
        <v>43084</v>
      </c>
      <c r="G2947" s="58">
        <v>1</v>
      </c>
    </row>
    <row r="2948" spans="1:7" x14ac:dyDescent="0.3">
      <c r="A2948" s="58" t="s">
        <v>2433</v>
      </c>
      <c r="B2948" s="58">
        <v>2</v>
      </c>
      <c r="C2948" s="58" t="s">
        <v>93</v>
      </c>
      <c r="D2948" s="58" t="s">
        <v>453</v>
      </c>
      <c r="E2948" s="70">
        <v>42444</v>
      </c>
      <c r="F2948" s="70">
        <v>43357</v>
      </c>
      <c r="G2948" s="58">
        <v>0.5</v>
      </c>
    </row>
    <row r="2949" spans="1:7" x14ac:dyDescent="0.3">
      <c r="A2949" s="58" t="s">
        <v>2434</v>
      </c>
      <c r="B2949" s="58">
        <v>1</v>
      </c>
      <c r="C2949" s="58" t="s">
        <v>93</v>
      </c>
      <c r="E2949" s="71">
        <v>42536</v>
      </c>
      <c r="F2949" s="71">
        <v>44177</v>
      </c>
      <c r="G2949" s="58">
        <v>0.99</v>
      </c>
    </row>
    <row r="2950" spans="1:7" x14ac:dyDescent="0.3">
      <c r="A2950" s="58" t="s">
        <v>2435</v>
      </c>
      <c r="B2950" s="58">
        <v>2</v>
      </c>
      <c r="C2950" s="58" t="s">
        <v>93</v>
      </c>
      <c r="D2950" s="58" t="s">
        <v>451</v>
      </c>
      <c r="E2950" s="70">
        <v>42536</v>
      </c>
      <c r="F2950" s="70">
        <v>43357</v>
      </c>
      <c r="G2950" s="58">
        <v>0.99</v>
      </c>
    </row>
    <row r="2951" spans="1:7" x14ac:dyDescent="0.3">
      <c r="A2951" s="58" t="s">
        <v>2436</v>
      </c>
      <c r="B2951" s="58">
        <v>2</v>
      </c>
      <c r="C2951" s="58" t="s">
        <v>93</v>
      </c>
      <c r="D2951" s="58" t="s">
        <v>453</v>
      </c>
      <c r="E2951" s="70">
        <v>42627</v>
      </c>
      <c r="F2951" s="70">
        <v>43357</v>
      </c>
      <c r="G2951" s="58">
        <v>1</v>
      </c>
    </row>
    <row r="2952" spans="1:7" x14ac:dyDescent="0.3">
      <c r="A2952" s="58" t="s">
        <v>2437</v>
      </c>
      <c r="B2952" s="58">
        <v>2</v>
      </c>
      <c r="C2952" s="58" t="s">
        <v>93</v>
      </c>
      <c r="D2952" s="58" t="s">
        <v>627</v>
      </c>
      <c r="E2952" s="70">
        <v>43449</v>
      </c>
      <c r="F2952" s="70">
        <v>44177</v>
      </c>
      <c r="G2952" s="58">
        <v>1</v>
      </c>
    </row>
    <row r="2953" spans="1:7" x14ac:dyDescent="0.3">
      <c r="A2953" s="58" t="s">
        <v>2438</v>
      </c>
      <c r="B2953" s="58">
        <v>1</v>
      </c>
      <c r="C2953" s="58" t="s">
        <v>93</v>
      </c>
      <c r="E2953" s="71">
        <v>42719</v>
      </c>
      <c r="F2953" s="71">
        <v>43174</v>
      </c>
      <c r="G2953" s="58">
        <v>1</v>
      </c>
    </row>
    <row r="2954" spans="1:7" x14ac:dyDescent="0.3">
      <c r="A2954" s="58" t="s">
        <v>2439</v>
      </c>
      <c r="B2954" s="58">
        <v>2</v>
      </c>
      <c r="C2954" s="58" t="s">
        <v>93</v>
      </c>
      <c r="D2954" s="58" t="s">
        <v>453</v>
      </c>
      <c r="E2954" s="70">
        <v>42719</v>
      </c>
      <c r="F2954" s="70">
        <v>42993</v>
      </c>
      <c r="G2954" s="58">
        <v>1</v>
      </c>
    </row>
    <row r="2955" spans="1:7" x14ac:dyDescent="0.3">
      <c r="A2955" s="58" t="s">
        <v>2440</v>
      </c>
      <c r="B2955" s="58">
        <v>2</v>
      </c>
      <c r="C2955" s="58" t="s">
        <v>93</v>
      </c>
      <c r="D2955" s="58" t="s">
        <v>453</v>
      </c>
      <c r="E2955" s="70">
        <v>42719</v>
      </c>
      <c r="F2955" s="70">
        <v>42993</v>
      </c>
      <c r="G2955" s="58">
        <v>1</v>
      </c>
    </row>
    <row r="2956" spans="1:7" x14ac:dyDescent="0.3">
      <c r="A2956" s="58" t="s">
        <v>2441</v>
      </c>
      <c r="B2956" s="58">
        <v>2</v>
      </c>
      <c r="C2956" s="58" t="s">
        <v>93</v>
      </c>
      <c r="D2956" s="58" t="s">
        <v>627</v>
      </c>
      <c r="E2956" s="70">
        <v>42993</v>
      </c>
      <c r="F2956" s="70">
        <v>43174</v>
      </c>
      <c r="G2956" s="58">
        <v>1</v>
      </c>
    </row>
    <row r="2957" spans="1:7" x14ac:dyDescent="0.3">
      <c r="A2957" s="58" t="s">
        <v>2442</v>
      </c>
      <c r="B2957" s="58">
        <v>1</v>
      </c>
      <c r="C2957" s="58" t="s">
        <v>93</v>
      </c>
      <c r="E2957" s="71">
        <v>42719</v>
      </c>
      <c r="F2957" s="71">
        <v>43174</v>
      </c>
      <c r="G2957" s="58">
        <v>0.83</v>
      </c>
    </row>
    <row r="2958" spans="1:7" x14ac:dyDescent="0.3">
      <c r="A2958" s="58" t="s">
        <v>2443</v>
      </c>
      <c r="B2958" s="58">
        <v>2</v>
      </c>
      <c r="C2958" s="58" t="s">
        <v>93</v>
      </c>
      <c r="D2958" s="58" t="s">
        <v>453</v>
      </c>
      <c r="E2958" s="70">
        <v>42719</v>
      </c>
      <c r="F2958" s="70">
        <v>42993</v>
      </c>
      <c r="G2958" s="58">
        <v>1</v>
      </c>
    </row>
    <row r="2959" spans="1:7" x14ac:dyDescent="0.3">
      <c r="A2959" s="58" t="s">
        <v>2444</v>
      </c>
      <c r="B2959" s="58">
        <v>2</v>
      </c>
      <c r="C2959" s="58" t="s">
        <v>93</v>
      </c>
      <c r="D2959" s="58" t="s">
        <v>453</v>
      </c>
      <c r="E2959" s="70">
        <v>42719</v>
      </c>
      <c r="F2959" s="70">
        <v>42809</v>
      </c>
      <c r="G2959" s="58">
        <v>0</v>
      </c>
    </row>
    <row r="2960" spans="1:7" x14ac:dyDescent="0.3">
      <c r="A2960" s="58" t="s">
        <v>2445</v>
      </c>
      <c r="B2960" s="58">
        <v>2</v>
      </c>
      <c r="C2960" s="58" t="s">
        <v>93</v>
      </c>
      <c r="D2960" s="58" t="s">
        <v>627</v>
      </c>
      <c r="E2960" s="70">
        <v>42993</v>
      </c>
      <c r="F2960" s="70">
        <v>43174</v>
      </c>
      <c r="G2960" s="58">
        <v>1</v>
      </c>
    </row>
    <row r="2961" spans="1:7" x14ac:dyDescent="0.3">
      <c r="A2961" s="58" t="s">
        <v>2446</v>
      </c>
      <c r="B2961" s="58">
        <v>1</v>
      </c>
      <c r="C2961" s="58" t="s">
        <v>93</v>
      </c>
      <c r="E2961" s="71">
        <v>42719</v>
      </c>
      <c r="F2961" s="71">
        <v>43357</v>
      </c>
      <c r="G2961" s="58">
        <v>1</v>
      </c>
    </row>
    <row r="2962" spans="1:7" x14ac:dyDescent="0.3">
      <c r="A2962" s="58" t="s">
        <v>2447</v>
      </c>
      <c r="B2962" s="58">
        <v>2</v>
      </c>
      <c r="C2962" s="58" t="s">
        <v>93</v>
      </c>
      <c r="D2962" s="58" t="s">
        <v>453</v>
      </c>
      <c r="E2962" s="70">
        <v>42719</v>
      </c>
      <c r="F2962" s="70">
        <v>42993</v>
      </c>
      <c r="G2962" s="58">
        <v>1</v>
      </c>
    </row>
    <row r="2963" spans="1:7" x14ac:dyDescent="0.3">
      <c r="A2963" s="58" t="s">
        <v>2448</v>
      </c>
      <c r="B2963" s="58">
        <v>2</v>
      </c>
      <c r="C2963" s="58" t="s">
        <v>93</v>
      </c>
      <c r="D2963" s="58" t="s">
        <v>453</v>
      </c>
      <c r="E2963" s="70">
        <v>42719</v>
      </c>
      <c r="F2963" s="70">
        <v>42993</v>
      </c>
      <c r="G2963" s="58">
        <v>1</v>
      </c>
    </row>
    <row r="2964" spans="1:7" x14ac:dyDescent="0.3">
      <c r="A2964" s="58" t="s">
        <v>2449</v>
      </c>
      <c r="B2964" s="58">
        <v>2</v>
      </c>
      <c r="C2964" s="58" t="s">
        <v>93</v>
      </c>
      <c r="D2964" s="58" t="s">
        <v>627</v>
      </c>
      <c r="E2964" s="70">
        <v>43084</v>
      </c>
      <c r="F2964" s="70">
        <v>43357</v>
      </c>
      <c r="G2964" s="58">
        <v>1</v>
      </c>
    </row>
    <row r="2965" spans="1:7" x14ac:dyDescent="0.3">
      <c r="A2965" s="58" t="s">
        <v>2450</v>
      </c>
      <c r="B2965" s="58">
        <v>1</v>
      </c>
      <c r="C2965" s="58" t="s">
        <v>93</v>
      </c>
      <c r="E2965" s="71">
        <v>42719</v>
      </c>
      <c r="F2965" s="71">
        <v>42993</v>
      </c>
      <c r="G2965" s="58">
        <v>1</v>
      </c>
    </row>
    <row r="2966" spans="1:7" x14ac:dyDescent="0.3">
      <c r="A2966" s="58" t="s">
        <v>2451</v>
      </c>
      <c r="B2966" s="58">
        <v>2</v>
      </c>
      <c r="C2966" s="58" t="s">
        <v>93</v>
      </c>
      <c r="D2966" s="58" t="s">
        <v>453</v>
      </c>
      <c r="E2966" s="70">
        <v>42719</v>
      </c>
      <c r="F2966" s="70">
        <v>42993</v>
      </c>
      <c r="G2966" s="58">
        <v>1</v>
      </c>
    </row>
    <row r="2967" spans="1:7" x14ac:dyDescent="0.3">
      <c r="A2967" s="58" t="s">
        <v>2452</v>
      </c>
      <c r="B2967" s="58">
        <v>2</v>
      </c>
      <c r="C2967" s="58" t="s">
        <v>93</v>
      </c>
      <c r="D2967" s="58" t="s">
        <v>453</v>
      </c>
      <c r="E2967" s="70">
        <v>42811</v>
      </c>
      <c r="F2967" s="70">
        <v>42993</v>
      </c>
      <c r="G2967" s="58">
        <v>1</v>
      </c>
    </row>
    <row r="2968" spans="1:7" x14ac:dyDescent="0.3">
      <c r="A2968" s="58" t="s">
        <v>2453</v>
      </c>
      <c r="B2968" s="58">
        <v>1</v>
      </c>
      <c r="C2968" s="58" t="s">
        <v>93</v>
      </c>
      <c r="E2968" s="71">
        <v>42719</v>
      </c>
      <c r="F2968" s="71">
        <v>43448</v>
      </c>
      <c r="G2968" s="58">
        <v>1</v>
      </c>
    </row>
    <row r="2969" spans="1:7" x14ac:dyDescent="0.3">
      <c r="A2969" s="58" t="s">
        <v>2454</v>
      </c>
      <c r="B2969" s="58">
        <v>2</v>
      </c>
      <c r="C2969" s="58" t="s">
        <v>93</v>
      </c>
      <c r="D2969" s="58" t="s">
        <v>453</v>
      </c>
      <c r="E2969" s="70">
        <v>42719</v>
      </c>
      <c r="F2969" s="70">
        <v>43084</v>
      </c>
      <c r="G2969" s="58">
        <v>1</v>
      </c>
    </row>
    <row r="2970" spans="1:7" x14ac:dyDescent="0.3">
      <c r="A2970" s="58" t="s">
        <v>2455</v>
      </c>
      <c r="B2970" s="58">
        <v>2</v>
      </c>
      <c r="C2970" s="58" t="s">
        <v>93</v>
      </c>
      <c r="D2970" s="58" t="s">
        <v>627</v>
      </c>
      <c r="E2970" s="70">
        <v>43084</v>
      </c>
      <c r="F2970" s="70">
        <v>43448</v>
      </c>
      <c r="G2970" s="58">
        <v>1</v>
      </c>
    </row>
    <row r="2971" spans="1:7" x14ac:dyDescent="0.3">
      <c r="A2971" s="58" t="s">
        <v>2456</v>
      </c>
      <c r="B2971" s="58">
        <v>1</v>
      </c>
      <c r="C2971" s="58" t="s">
        <v>93</v>
      </c>
      <c r="E2971" s="71">
        <v>42628</v>
      </c>
      <c r="F2971" s="71">
        <v>42993</v>
      </c>
      <c r="G2971" s="58">
        <v>1</v>
      </c>
    </row>
    <row r="2972" spans="1:7" x14ac:dyDescent="0.3">
      <c r="A2972" s="58" t="s">
        <v>2457</v>
      </c>
      <c r="B2972" s="58">
        <v>2</v>
      </c>
      <c r="C2972" s="58" t="s">
        <v>93</v>
      </c>
      <c r="D2972" s="58" t="s">
        <v>453</v>
      </c>
      <c r="E2972" s="70">
        <v>42628</v>
      </c>
      <c r="F2972" s="70">
        <v>42993</v>
      </c>
      <c r="G2972" s="58">
        <v>1</v>
      </c>
    </row>
    <row r="2973" spans="1:7" x14ac:dyDescent="0.3">
      <c r="A2973" s="58" t="s">
        <v>2458</v>
      </c>
      <c r="B2973" s="58">
        <v>1</v>
      </c>
      <c r="C2973" s="58" t="s">
        <v>93</v>
      </c>
      <c r="E2973" s="71">
        <v>42719</v>
      </c>
      <c r="F2973" s="71">
        <v>42993</v>
      </c>
      <c r="G2973" s="58">
        <v>1</v>
      </c>
    </row>
    <row r="2974" spans="1:7" x14ac:dyDescent="0.3">
      <c r="A2974" s="58" t="s">
        <v>2459</v>
      </c>
      <c r="B2974" s="58">
        <v>2</v>
      </c>
      <c r="C2974" s="58" t="s">
        <v>93</v>
      </c>
      <c r="D2974" s="58" t="s">
        <v>453</v>
      </c>
      <c r="E2974" s="70">
        <v>42719</v>
      </c>
      <c r="F2974" s="70">
        <v>42993</v>
      </c>
      <c r="G2974" s="58">
        <v>1</v>
      </c>
    </row>
    <row r="2975" spans="1:7" x14ac:dyDescent="0.3">
      <c r="A2975" s="58" t="s">
        <v>2460</v>
      </c>
      <c r="B2975" s="58">
        <v>2</v>
      </c>
      <c r="C2975" s="58" t="s">
        <v>93</v>
      </c>
      <c r="D2975" s="58" t="s">
        <v>453</v>
      </c>
      <c r="E2975" s="70">
        <v>42811</v>
      </c>
      <c r="F2975" s="70">
        <v>42993</v>
      </c>
      <c r="G2975" s="58">
        <v>1</v>
      </c>
    </row>
    <row r="2976" spans="1:7" x14ac:dyDescent="0.3">
      <c r="A2976" s="58" t="s">
        <v>2461</v>
      </c>
      <c r="B2976" s="58">
        <v>1</v>
      </c>
      <c r="C2976" s="58" t="s">
        <v>93</v>
      </c>
      <c r="D2976" s="58" t="s">
        <v>451</v>
      </c>
      <c r="E2976" s="71">
        <v>42809</v>
      </c>
      <c r="F2976" s="71">
        <v>43357</v>
      </c>
      <c r="G2976" s="58">
        <v>0.99</v>
      </c>
    </row>
    <row r="2977" spans="1:7" x14ac:dyDescent="0.3">
      <c r="A2977" s="58" t="s">
        <v>2462</v>
      </c>
      <c r="B2977" s="58">
        <v>2</v>
      </c>
      <c r="C2977" s="58" t="s">
        <v>93</v>
      </c>
      <c r="D2977" s="58" t="s">
        <v>451</v>
      </c>
      <c r="E2977" s="70">
        <v>42809</v>
      </c>
      <c r="F2977" s="70">
        <v>43357</v>
      </c>
      <c r="G2977" s="58">
        <v>0.99</v>
      </c>
    </row>
    <row r="2978" spans="1:7" x14ac:dyDescent="0.3">
      <c r="A2978" s="58" t="s">
        <v>2463</v>
      </c>
      <c r="B2978" s="58">
        <v>2</v>
      </c>
      <c r="C2978" s="58" t="s">
        <v>93</v>
      </c>
      <c r="D2978" s="58" t="s">
        <v>453</v>
      </c>
      <c r="E2978" s="70">
        <v>42809</v>
      </c>
      <c r="F2978" s="70">
        <v>43266</v>
      </c>
      <c r="G2978" s="58">
        <v>1</v>
      </c>
    </row>
    <row r="2979" spans="1:7" x14ac:dyDescent="0.3">
      <c r="A2979" s="58" t="s">
        <v>2464</v>
      </c>
      <c r="B2979" s="58">
        <v>1</v>
      </c>
      <c r="C2979" s="58" t="s">
        <v>93</v>
      </c>
      <c r="D2979" s="58" t="s">
        <v>466</v>
      </c>
      <c r="E2979" s="71">
        <v>42809</v>
      </c>
      <c r="F2979" s="71">
        <v>43357</v>
      </c>
      <c r="G2979" s="58">
        <v>1</v>
      </c>
    </row>
    <row r="2980" spans="1:7" x14ac:dyDescent="0.3">
      <c r="A2980" s="58" t="s">
        <v>2465</v>
      </c>
      <c r="B2980" s="58">
        <v>2</v>
      </c>
      <c r="C2980" s="58" t="s">
        <v>93</v>
      </c>
      <c r="D2980" s="58" t="s">
        <v>466</v>
      </c>
      <c r="E2980" s="70">
        <v>42809</v>
      </c>
      <c r="F2980" s="70">
        <v>43357</v>
      </c>
      <c r="G2980" s="58">
        <v>1</v>
      </c>
    </row>
    <row r="2981" spans="1:7" x14ac:dyDescent="0.3">
      <c r="A2981" s="58" t="s">
        <v>2466</v>
      </c>
      <c r="B2981" s="58">
        <v>2</v>
      </c>
      <c r="C2981" s="58" t="s">
        <v>93</v>
      </c>
      <c r="D2981" s="58" t="s">
        <v>453</v>
      </c>
      <c r="E2981" s="70">
        <v>42809</v>
      </c>
      <c r="F2981" s="70">
        <v>43266</v>
      </c>
      <c r="G2981" s="58">
        <v>1</v>
      </c>
    </row>
    <row r="2982" spans="1:7" x14ac:dyDescent="0.3">
      <c r="A2982" s="58" t="s">
        <v>2467</v>
      </c>
      <c r="B2982" s="58">
        <v>1</v>
      </c>
      <c r="C2982" s="58" t="s">
        <v>93</v>
      </c>
      <c r="D2982" s="58" t="s">
        <v>451</v>
      </c>
      <c r="E2982" s="71">
        <v>42627</v>
      </c>
      <c r="F2982" s="71">
        <v>43448</v>
      </c>
      <c r="G2982" s="58">
        <v>0.99</v>
      </c>
    </row>
    <row r="2983" spans="1:7" x14ac:dyDescent="0.3">
      <c r="A2983" s="58" t="s">
        <v>2468</v>
      </c>
      <c r="B2983" s="58">
        <v>2</v>
      </c>
      <c r="C2983" s="58" t="s">
        <v>93</v>
      </c>
      <c r="D2983" s="58" t="s">
        <v>451</v>
      </c>
      <c r="E2983" s="70">
        <v>42809</v>
      </c>
      <c r="F2983" s="70">
        <v>43357</v>
      </c>
      <c r="G2983" s="58">
        <v>0.99</v>
      </c>
    </row>
    <row r="2984" spans="1:7" x14ac:dyDescent="0.3">
      <c r="A2984" s="58" t="s">
        <v>2469</v>
      </c>
      <c r="B2984" s="58">
        <v>2</v>
      </c>
      <c r="C2984" s="58" t="s">
        <v>93</v>
      </c>
      <c r="D2984" s="58" t="s">
        <v>453</v>
      </c>
      <c r="E2984" s="70">
        <v>42627</v>
      </c>
      <c r="F2984" s="70">
        <v>43448</v>
      </c>
      <c r="G2984" s="58">
        <v>1</v>
      </c>
    </row>
    <row r="2985" spans="1:7" x14ac:dyDescent="0.3">
      <c r="A2985" s="58" t="s">
        <v>2470</v>
      </c>
      <c r="B2985" s="58">
        <v>1</v>
      </c>
      <c r="C2985" s="58" t="s">
        <v>93</v>
      </c>
      <c r="D2985" s="58" t="s">
        <v>451</v>
      </c>
      <c r="E2985" s="71">
        <v>42809</v>
      </c>
      <c r="F2985" s="71">
        <v>43448</v>
      </c>
      <c r="G2985" s="58">
        <v>0.99</v>
      </c>
    </row>
    <row r="2986" spans="1:7" x14ac:dyDescent="0.3">
      <c r="A2986" s="58" t="s">
        <v>2471</v>
      </c>
      <c r="B2986" s="58">
        <v>2</v>
      </c>
      <c r="C2986" s="58" t="s">
        <v>93</v>
      </c>
      <c r="D2986" s="58" t="s">
        <v>451</v>
      </c>
      <c r="E2986" s="70">
        <v>42809</v>
      </c>
      <c r="F2986" s="70">
        <v>43357</v>
      </c>
      <c r="G2986" s="58">
        <v>0.99</v>
      </c>
    </row>
    <row r="2987" spans="1:7" x14ac:dyDescent="0.3">
      <c r="A2987" s="58" t="s">
        <v>2472</v>
      </c>
      <c r="B2987" s="58">
        <v>2</v>
      </c>
      <c r="C2987" s="58" t="s">
        <v>93</v>
      </c>
      <c r="D2987" s="58" t="s">
        <v>453</v>
      </c>
      <c r="E2987" s="70">
        <v>43083</v>
      </c>
      <c r="F2987" s="70">
        <v>43448</v>
      </c>
      <c r="G2987" s="58">
        <v>1</v>
      </c>
    </row>
    <row r="2988" spans="1:7" x14ac:dyDescent="0.3">
      <c r="A2988" s="58" t="s">
        <v>2473</v>
      </c>
      <c r="B2988" s="58">
        <v>1</v>
      </c>
      <c r="C2988" s="58" t="s">
        <v>93</v>
      </c>
      <c r="D2988" s="58" t="s">
        <v>466</v>
      </c>
      <c r="E2988" s="71">
        <v>42809</v>
      </c>
      <c r="F2988" s="71">
        <v>43357</v>
      </c>
      <c r="G2988" s="58">
        <v>0.99</v>
      </c>
    </row>
    <row r="2989" spans="1:7" x14ac:dyDescent="0.3">
      <c r="A2989" s="58" t="s">
        <v>2474</v>
      </c>
      <c r="B2989" s="58">
        <v>2</v>
      </c>
      <c r="C2989" s="58" t="s">
        <v>93</v>
      </c>
      <c r="D2989" s="58" t="s">
        <v>466</v>
      </c>
      <c r="E2989" s="70">
        <v>42809</v>
      </c>
      <c r="F2989" s="70">
        <v>43357</v>
      </c>
      <c r="G2989" s="58">
        <v>0.99</v>
      </c>
    </row>
    <row r="2990" spans="1:7" x14ac:dyDescent="0.3">
      <c r="A2990" s="58" t="s">
        <v>2475</v>
      </c>
      <c r="B2990" s="58">
        <v>1</v>
      </c>
      <c r="C2990" s="58" t="s">
        <v>93</v>
      </c>
      <c r="D2990" s="58" t="s">
        <v>466</v>
      </c>
      <c r="E2990" s="71">
        <v>42809</v>
      </c>
      <c r="F2990" s="71">
        <v>43448</v>
      </c>
      <c r="G2990" s="58">
        <v>0.99</v>
      </c>
    </row>
    <row r="2991" spans="1:7" x14ac:dyDescent="0.3">
      <c r="A2991" s="58" t="s">
        <v>2476</v>
      </c>
      <c r="B2991" s="58">
        <v>2</v>
      </c>
      <c r="C2991" s="58" t="s">
        <v>93</v>
      </c>
      <c r="D2991" s="58" t="s">
        <v>466</v>
      </c>
      <c r="E2991" s="70">
        <v>42809</v>
      </c>
      <c r="F2991" s="70">
        <v>43357</v>
      </c>
      <c r="G2991" s="58">
        <v>0.99</v>
      </c>
    </row>
    <row r="2992" spans="1:7" x14ac:dyDescent="0.3">
      <c r="A2992" s="58" t="s">
        <v>2477</v>
      </c>
      <c r="B2992" s="58">
        <v>2</v>
      </c>
      <c r="C2992" s="58" t="s">
        <v>93</v>
      </c>
      <c r="D2992" s="58" t="s">
        <v>627</v>
      </c>
      <c r="E2992" s="70">
        <v>43174</v>
      </c>
      <c r="F2992" s="70">
        <v>43448</v>
      </c>
      <c r="G2992" s="58">
        <v>1</v>
      </c>
    </row>
    <row r="2993" spans="1:7" x14ac:dyDescent="0.3">
      <c r="A2993" s="58" t="s">
        <v>2478</v>
      </c>
      <c r="B2993" s="58">
        <v>1</v>
      </c>
      <c r="C2993" s="58" t="s">
        <v>93</v>
      </c>
      <c r="D2993" s="58" t="s">
        <v>466</v>
      </c>
      <c r="E2993" s="71">
        <v>42809</v>
      </c>
      <c r="F2993" s="71">
        <v>44447</v>
      </c>
      <c r="G2993" s="58">
        <v>0.97</v>
      </c>
    </row>
    <row r="2994" spans="1:7" x14ac:dyDescent="0.3">
      <c r="A2994" s="58" t="s">
        <v>2479</v>
      </c>
      <c r="B2994" s="58">
        <v>2</v>
      </c>
      <c r="C2994" s="58" t="s">
        <v>93</v>
      </c>
      <c r="D2994" s="58" t="s">
        <v>466</v>
      </c>
      <c r="E2994" s="70">
        <v>42809</v>
      </c>
      <c r="F2994" s="70">
        <v>43357</v>
      </c>
      <c r="G2994" s="58">
        <v>0.9</v>
      </c>
    </row>
    <row r="2995" spans="1:7" x14ac:dyDescent="0.3">
      <c r="A2995" s="58" t="s">
        <v>2480</v>
      </c>
      <c r="B2995" s="58">
        <v>2</v>
      </c>
      <c r="C2995" s="58" t="s">
        <v>93</v>
      </c>
      <c r="D2995" s="58" t="s">
        <v>453</v>
      </c>
      <c r="E2995" s="70">
        <v>42991</v>
      </c>
      <c r="F2995" s="70">
        <v>43448</v>
      </c>
      <c r="G2995" s="58">
        <v>1</v>
      </c>
    </row>
    <row r="2996" spans="1:7" x14ac:dyDescent="0.3">
      <c r="A2996" s="58" t="s">
        <v>2481</v>
      </c>
      <c r="B2996" s="58">
        <v>2</v>
      </c>
      <c r="C2996" s="58" t="s">
        <v>93</v>
      </c>
      <c r="D2996" s="58" t="s">
        <v>627</v>
      </c>
      <c r="E2996" s="70">
        <v>43449</v>
      </c>
      <c r="F2996" s="70">
        <v>44447</v>
      </c>
      <c r="G2996" s="58">
        <v>1</v>
      </c>
    </row>
    <row r="2997" spans="1:7" x14ac:dyDescent="0.3">
      <c r="A2997" s="58" t="s">
        <v>2482</v>
      </c>
      <c r="B2997" s="58">
        <v>1</v>
      </c>
      <c r="C2997" s="58" t="s">
        <v>93</v>
      </c>
      <c r="D2997" s="58" t="s">
        <v>453</v>
      </c>
      <c r="E2997" s="71">
        <v>42809</v>
      </c>
      <c r="F2997" s="71">
        <v>43539</v>
      </c>
      <c r="G2997" s="58">
        <v>1</v>
      </c>
    </row>
    <row r="2998" spans="1:7" x14ac:dyDescent="0.3">
      <c r="A2998" s="58" t="s">
        <v>2483</v>
      </c>
      <c r="B2998" s="58">
        <v>2</v>
      </c>
      <c r="C2998" s="58" t="s">
        <v>93</v>
      </c>
      <c r="D2998" s="58" t="s">
        <v>453</v>
      </c>
      <c r="E2998" s="70">
        <v>42809</v>
      </c>
      <c r="F2998" s="70">
        <v>43084</v>
      </c>
      <c r="G2998" s="58">
        <v>1</v>
      </c>
    </row>
    <row r="2999" spans="1:7" x14ac:dyDescent="0.3">
      <c r="A2999" s="58" t="s">
        <v>2484</v>
      </c>
      <c r="B2999" s="58">
        <v>2</v>
      </c>
      <c r="C2999" s="58" t="s">
        <v>93</v>
      </c>
      <c r="D2999" s="58" t="s">
        <v>453</v>
      </c>
      <c r="E2999" s="70">
        <v>42809</v>
      </c>
      <c r="F2999" s="70">
        <v>43084</v>
      </c>
      <c r="G2999" s="58">
        <v>1</v>
      </c>
    </row>
    <row r="3000" spans="1:7" x14ac:dyDescent="0.3">
      <c r="A3000" s="58" t="s">
        <v>2485</v>
      </c>
      <c r="B3000" s="58">
        <v>2</v>
      </c>
      <c r="C3000" s="58" t="s">
        <v>93</v>
      </c>
      <c r="D3000" s="58" t="s">
        <v>627</v>
      </c>
      <c r="E3000" s="70">
        <v>43174</v>
      </c>
      <c r="F3000" s="70">
        <v>43539</v>
      </c>
      <c r="G3000" s="58">
        <v>1</v>
      </c>
    </row>
    <row r="3001" spans="1:7" x14ac:dyDescent="0.3">
      <c r="A3001" s="58" t="s">
        <v>2486</v>
      </c>
      <c r="B3001" s="58">
        <v>1</v>
      </c>
      <c r="C3001" s="58" t="s">
        <v>93</v>
      </c>
      <c r="D3001" s="58" t="s">
        <v>453</v>
      </c>
      <c r="E3001" s="71">
        <v>42809</v>
      </c>
      <c r="F3001" s="71">
        <v>43084</v>
      </c>
      <c r="G3001" s="58">
        <v>1</v>
      </c>
    </row>
    <row r="3002" spans="1:7" x14ac:dyDescent="0.3">
      <c r="A3002" s="58" t="s">
        <v>2487</v>
      </c>
      <c r="B3002" s="58">
        <v>2</v>
      </c>
      <c r="C3002" s="58" t="s">
        <v>93</v>
      </c>
      <c r="D3002" s="58" t="s">
        <v>453</v>
      </c>
      <c r="E3002" s="70">
        <v>42809</v>
      </c>
      <c r="F3002" s="70">
        <v>42993</v>
      </c>
      <c r="G3002" s="58">
        <v>1</v>
      </c>
    </row>
    <row r="3003" spans="1:7" x14ac:dyDescent="0.3">
      <c r="A3003" s="58" t="s">
        <v>2488</v>
      </c>
      <c r="B3003" s="58">
        <v>2</v>
      </c>
      <c r="C3003" s="58" t="s">
        <v>93</v>
      </c>
      <c r="D3003" s="58" t="s">
        <v>453</v>
      </c>
      <c r="E3003" s="70">
        <v>42809</v>
      </c>
      <c r="F3003" s="70">
        <v>42993</v>
      </c>
      <c r="G3003" s="58">
        <v>1</v>
      </c>
    </row>
    <row r="3004" spans="1:7" x14ac:dyDescent="0.3">
      <c r="A3004" s="58" t="s">
        <v>2489</v>
      </c>
      <c r="B3004" s="58">
        <v>2</v>
      </c>
      <c r="C3004" s="58" t="s">
        <v>93</v>
      </c>
      <c r="D3004" s="58" t="s">
        <v>627</v>
      </c>
      <c r="E3004" s="70">
        <v>42993</v>
      </c>
      <c r="F3004" s="70">
        <v>43084</v>
      </c>
      <c r="G3004" s="58">
        <v>1</v>
      </c>
    </row>
    <row r="3005" spans="1:7" x14ac:dyDescent="0.3">
      <c r="A3005" s="58" t="s">
        <v>2490</v>
      </c>
      <c r="B3005" s="58">
        <v>1</v>
      </c>
      <c r="C3005" s="58" t="s">
        <v>93</v>
      </c>
      <c r="D3005" s="58" t="s">
        <v>453</v>
      </c>
      <c r="E3005" s="71">
        <v>42809</v>
      </c>
      <c r="F3005" s="71">
        <v>43084</v>
      </c>
      <c r="G3005" s="58">
        <v>1</v>
      </c>
    </row>
    <row r="3006" spans="1:7" x14ac:dyDescent="0.3">
      <c r="A3006" s="58" t="s">
        <v>2491</v>
      </c>
      <c r="B3006" s="58">
        <v>2</v>
      </c>
      <c r="C3006" s="58" t="s">
        <v>93</v>
      </c>
      <c r="D3006" s="58" t="s">
        <v>453</v>
      </c>
      <c r="E3006" s="70">
        <v>42809</v>
      </c>
      <c r="F3006" s="70">
        <v>43084</v>
      </c>
      <c r="G3006" s="58">
        <v>1</v>
      </c>
    </row>
    <row r="3007" spans="1:7" x14ac:dyDescent="0.3">
      <c r="A3007" s="58" t="s">
        <v>2492</v>
      </c>
      <c r="B3007" s="58">
        <v>2</v>
      </c>
      <c r="C3007" s="58" t="s">
        <v>93</v>
      </c>
      <c r="D3007" s="58" t="s">
        <v>453</v>
      </c>
      <c r="E3007" s="70">
        <v>42809</v>
      </c>
      <c r="F3007" s="70">
        <v>43084</v>
      </c>
      <c r="G3007" s="58">
        <v>1</v>
      </c>
    </row>
    <row r="3008" spans="1:7" x14ac:dyDescent="0.3">
      <c r="A3008" s="58" t="s">
        <v>2493</v>
      </c>
      <c r="B3008" s="58">
        <v>1</v>
      </c>
      <c r="C3008" s="58" t="s">
        <v>93</v>
      </c>
      <c r="D3008" s="58" t="s">
        <v>453</v>
      </c>
      <c r="E3008" s="71">
        <v>42901</v>
      </c>
      <c r="F3008" s="71">
        <v>43266</v>
      </c>
      <c r="G3008" s="58">
        <v>1</v>
      </c>
    </row>
    <row r="3009" spans="1:7" x14ac:dyDescent="0.3">
      <c r="A3009" s="58" t="s">
        <v>2494</v>
      </c>
      <c r="B3009" s="58">
        <v>2</v>
      </c>
      <c r="C3009" s="58" t="s">
        <v>93</v>
      </c>
      <c r="D3009" s="58" t="s">
        <v>453</v>
      </c>
      <c r="E3009" s="70">
        <v>42901</v>
      </c>
      <c r="F3009" s="70">
        <v>43266</v>
      </c>
      <c r="G3009" s="58">
        <v>1</v>
      </c>
    </row>
    <row r="3010" spans="1:7" x14ac:dyDescent="0.3">
      <c r="A3010" s="58" t="s">
        <v>2495</v>
      </c>
      <c r="B3010" s="58">
        <v>2</v>
      </c>
      <c r="C3010" s="58" t="s">
        <v>93</v>
      </c>
      <c r="D3010" s="58" t="s">
        <v>453</v>
      </c>
      <c r="E3010" s="70">
        <v>42901</v>
      </c>
      <c r="F3010" s="70">
        <v>43266</v>
      </c>
      <c r="G3010" s="58">
        <v>1</v>
      </c>
    </row>
    <row r="3011" spans="1:7" x14ac:dyDescent="0.3">
      <c r="A3011" s="58" t="s">
        <v>2496</v>
      </c>
      <c r="B3011" s="58">
        <v>1</v>
      </c>
      <c r="C3011" s="58" t="s">
        <v>93</v>
      </c>
      <c r="D3011" s="58" t="s">
        <v>453</v>
      </c>
      <c r="E3011" s="71">
        <v>42901</v>
      </c>
      <c r="F3011" s="71">
        <v>42993</v>
      </c>
      <c r="G3011" s="58">
        <v>1</v>
      </c>
    </row>
    <row r="3012" spans="1:7" x14ac:dyDescent="0.3">
      <c r="A3012" s="58" t="s">
        <v>2497</v>
      </c>
      <c r="B3012" s="58">
        <v>2</v>
      </c>
      <c r="C3012" s="58" t="s">
        <v>93</v>
      </c>
      <c r="D3012" s="58" t="s">
        <v>453</v>
      </c>
      <c r="E3012" s="70">
        <v>42901</v>
      </c>
      <c r="F3012" s="70">
        <v>42993</v>
      </c>
      <c r="G3012" s="58">
        <v>1</v>
      </c>
    </row>
    <row r="3013" spans="1:7" x14ac:dyDescent="0.3">
      <c r="A3013" s="58" t="s">
        <v>2498</v>
      </c>
      <c r="B3013" s="58">
        <v>1</v>
      </c>
      <c r="C3013" s="58" t="s">
        <v>93</v>
      </c>
      <c r="D3013" s="58" t="s">
        <v>453</v>
      </c>
      <c r="E3013" s="71">
        <v>42901</v>
      </c>
      <c r="F3013" s="71">
        <v>44358</v>
      </c>
      <c r="G3013" s="58">
        <v>1</v>
      </c>
    </row>
    <row r="3014" spans="1:7" x14ac:dyDescent="0.3">
      <c r="A3014" s="58" t="s">
        <v>2499</v>
      </c>
      <c r="B3014" s="58">
        <v>2</v>
      </c>
      <c r="C3014" s="58" t="s">
        <v>93</v>
      </c>
      <c r="D3014" s="58" t="s">
        <v>453</v>
      </c>
      <c r="E3014" s="70">
        <v>42901</v>
      </c>
      <c r="F3014" s="70">
        <v>43266</v>
      </c>
      <c r="G3014" s="58">
        <v>1</v>
      </c>
    </row>
    <row r="3015" spans="1:7" x14ac:dyDescent="0.3">
      <c r="A3015" s="58" t="s">
        <v>2500</v>
      </c>
      <c r="B3015" s="58">
        <v>2</v>
      </c>
      <c r="C3015" s="58" t="s">
        <v>93</v>
      </c>
      <c r="D3015" s="58" t="s">
        <v>627</v>
      </c>
      <c r="E3015" s="70">
        <v>43727</v>
      </c>
      <c r="F3015" s="70">
        <v>44358</v>
      </c>
      <c r="G3015" s="58">
        <v>1</v>
      </c>
    </row>
    <row r="3016" spans="1:7" x14ac:dyDescent="0.3">
      <c r="A3016" s="58" t="s">
        <v>2501</v>
      </c>
      <c r="B3016" s="58">
        <v>1</v>
      </c>
      <c r="C3016" s="58" t="s">
        <v>93</v>
      </c>
      <c r="D3016" s="58" t="s">
        <v>453</v>
      </c>
      <c r="E3016" s="71">
        <v>42901</v>
      </c>
      <c r="F3016" s="71">
        <v>43174</v>
      </c>
      <c r="G3016" s="58">
        <v>1</v>
      </c>
    </row>
    <row r="3017" spans="1:7" x14ac:dyDescent="0.3">
      <c r="A3017" s="58" t="s">
        <v>2502</v>
      </c>
      <c r="B3017" s="58">
        <v>2</v>
      </c>
      <c r="C3017" s="58" t="s">
        <v>93</v>
      </c>
      <c r="D3017" s="58" t="s">
        <v>453</v>
      </c>
      <c r="E3017" s="70">
        <v>42901</v>
      </c>
      <c r="F3017" s="70">
        <v>43174</v>
      </c>
      <c r="G3017" s="58">
        <v>1</v>
      </c>
    </row>
    <row r="3018" spans="1:7" x14ac:dyDescent="0.3">
      <c r="A3018" s="58" t="s">
        <v>2503</v>
      </c>
      <c r="B3018" s="58">
        <v>2</v>
      </c>
      <c r="C3018" s="58" t="s">
        <v>93</v>
      </c>
      <c r="D3018" s="58" t="s">
        <v>453</v>
      </c>
      <c r="E3018" s="70">
        <v>42901</v>
      </c>
      <c r="F3018" s="70">
        <v>43174</v>
      </c>
      <c r="G3018" s="58">
        <v>1</v>
      </c>
    </row>
    <row r="3019" spans="1:7" x14ac:dyDescent="0.3">
      <c r="A3019" s="58" t="s">
        <v>2504</v>
      </c>
      <c r="B3019" s="58">
        <v>1</v>
      </c>
      <c r="C3019" s="58" t="s">
        <v>93</v>
      </c>
      <c r="D3019" s="58" t="s">
        <v>453</v>
      </c>
      <c r="E3019" s="71">
        <v>42901</v>
      </c>
      <c r="F3019" s="71">
        <v>43448</v>
      </c>
      <c r="G3019" s="58">
        <v>0.93</v>
      </c>
    </row>
    <row r="3020" spans="1:7" x14ac:dyDescent="0.3">
      <c r="A3020" s="58" t="s">
        <v>2505</v>
      </c>
      <c r="B3020" s="58">
        <v>2</v>
      </c>
      <c r="C3020" s="58" t="s">
        <v>93</v>
      </c>
      <c r="D3020" s="58" t="s">
        <v>453</v>
      </c>
      <c r="E3020" s="70">
        <v>42901</v>
      </c>
      <c r="F3020" s="70">
        <v>43357</v>
      </c>
      <c r="G3020" s="58">
        <v>0.85</v>
      </c>
    </row>
    <row r="3021" spans="1:7" x14ac:dyDescent="0.3">
      <c r="A3021" s="58" t="s">
        <v>2506</v>
      </c>
      <c r="B3021" s="58">
        <v>2</v>
      </c>
      <c r="C3021" s="58" t="s">
        <v>93</v>
      </c>
      <c r="D3021" s="58" t="s">
        <v>453</v>
      </c>
      <c r="E3021" s="70">
        <v>42901</v>
      </c>
      <c r="F3021" s="70">
        <v>43448</v>
      </c>
      <c r="G3021" s="58">
        <v>1</v>
      </c>
    </row>
    <row r="3022" spans="1:7" x14ac:dyDescent="0.3">
      <c r="A3022" s="58" t="s">
        <v>2507</v>
      </c>
      <c r="B3022" s="58">
        <v>1</v>
      </c>
      <c r="C3022" s="58" t="s">
        <v>93</v>
      </c>
      <c r="D3022" s="58" t="s">
        <v>466</v>
      </c>
      <c r="E3022" s="71">
        <v>43084</v>
      </c>
      <c r="F3022" s="71">
        <v>43814</v>
      </c>
      <c r="G3022" s="58">
        <v>0.98</v>
      </c>
    </row>
    <row r="3023" spans="1:7" x14ac:dyDescent="0.3">
      <c r="A3023" s="58" t="s">
        <v>2508</v>
      </c>
      <c r="B3023" s="58">
        <v>2</v>
      </c>
      <c r="C3023" s="58" t="s">
        <v>93</v>
      </c>
      <c r="D3023" s="58" t="s">
        <v>466</v>
      </c>
      <c r="E3023" s="70">
        <v>43084</v>
      </c>
      <c r="F3023" s="70">
        <v>43357</v>
      </c>
      <c r="G3023" s="58">
        <v>0.95</v>
      </c>
    </row>
    <row r="3024" spans="1:7" x14ac:dyDescent="0.3">
      <c r="A3024" s="58" t="s">
        <v>2509</v>
      </c>
      <c r="B3024" s="58">
        <v>2</v>
      </c>
      <c r="C3024" s="58" t="s">
        <v>93</v>
      </c>
      <c r="D3024" s="58" t="s">
        <v>627</v>
      </c>
      <c r="E3024" s="70">
        <v>43449</v>
      </c>
      <c r="F3024" s="70">
        <v>43814</v>
      </c>
      <c r="G3024" s="58">
        <v>1</v>
      </c>
    </row>
    <row r="3025" spans="1:7" x14ac:dyDescent="0.3">
      <c r="A3025" s="58" t="s">
        <v>2510</v>
      </c>
      <c r="B3025" s="58">
        <v>1</v>
      </c>
      <c r="C3025" s="58" t="s">
        <v>93</v>
      </c>
      <c r="D3025" s="58" t="s">
        <v>466</v>
      </c>
      <c r="E3025" s="71">
        <v>42809</v>
      </c>
      <c r="F3025" s="71">
        <v>43635</v>
      </c>
      <c r="G3025" s="58">
        <v>0.99</v>
      </c>
    </row>
    <row r="3026" spans="1:7" x14ac:dyDescent="0.3">
      <c r="A3026" s="58" t="s">
        <v>2511</v>
      </c>
      <c r="B3026" s="58">
        <v>2</v>
      </c>
      <c r="C3026" s="58" t="s">
        <v>93</v>
      </c>
      <c r="D3026" s="58" t="s">
        <v>466</v>
      </c>
      <c r="E3026" s="70">
        <v>42809</v>
      </c>
      <c r="F3026" s="70">
        <v>43084</v>
      </c>
      <c r="G3026" s="58">
        <v>1</v>
      </c>
    </row>
    <row r="3027" spans="1:7" x14ac:dyDescent="0.3">
      <c r="A3027" s="58" t="s">
        <v>2512</v>
      </c>
      <c r="B3027" s="58">
        <v>2</v>
      </c>
      <c r="C3027" s="58" t="s">
        <v>93</v>
      </c>
      <c r="D3027" s="58" t="s">
        <v>466</v>
      </c>
      <c r="E3027" s="70">
        <v>43084</v>
      </c>
      <c r="F3027" s="70">
        <v>43357</v>
      </c>
      <c r="G3027" s="58">
        <v>0.99</v>
      </c>
    </row>
    <row r="3028" spans="1:7" x14ac:dyDescent="0.3">
      <c r="A3028" s="58" t="s">
        <v>2513</v>
      </c>
      <c r="B3028" s="58">
        <v>2</v>
      </c>
      <c r="C3028" s="58" t="s">
        <v>93</v>
      </c>
      <c r="D3028" s="58" t="s">
        <v>627</v>
      </c>
      <c r="E3028" s="70">
        <v>43449</v>
      </c>
      <c r="F3028" s="70">
        <v>43635</v>
      </c>
      <c r="G3028" s="58">
        <v>1</v>
      </c>
    </row>
    <row r="3029" spans="1:7" x14ac:dyDescent="0.3">
      <c r="A3029" s="58" t="s">
        <v>2514</v>
      </c>
      <c r="B3029" s="58">
        <v>1</v>
      </c>
      <c r="C3029" s="58" t="s">
        <v>93</v>
      </c>
      <c r="D3029" s="58" t="s">
        <v>464</v>
      </c>
      <c r="E3029" s="71">
        <v>43084</v>
      </c>
      <c r="F3029" s="71">
        <v>43266</v>
      </c>
      <c r="G3029" s="58">
        <v>1</v>
      </c>
    </row>
    <row r="3030" spans="1:7" x14ac:dyDescent="0.3">
      <c r="A3030" s="58" t="s">
        <v>371</v>
      </c>
      <c r="B3030" s="58">
        <v>2</v>
      </c>
      <c r="C3030" s="58" t="s">
        <v>93</v>
      </c>
      <c r="D3030" s="58" t="s">
        <v>464</v>
      </c>
      <c r="E3030" s="70">
        <v>43084</v>
      </c>
      <c r="F3030" s="70">
        <v>43266</v>
      </c>
      <c r="G3030" s="58">
        <v>1</v>
      </c>
    </row>
    <row r="3031" spans="1:7" x14ac:dyDescent="0.3">
      <c r="A3031" s="58" t="s">
        <v>2515</v>
      </c>
      <c r="B3031" s="58">
        <v>1</v>
      </c>
      <c r="C3031" s="58" t="s">
        <v>93</v>
      </c>
      <c r="D3031" s="58" t="s">
        <v>453</v>
      </c>
      <c r="E3031" s="71">
        <v>43084</v>
      </c>
      <c r="F3031" s="71">
        <v>43448</v>
      </c>
      <c r="G3031" s="58">
        <v>1</v>
      </c>
    </row>
    <row r="3032" spans="1:7" x14ac:dyDescent="0.3">
      <c r="A3032" s="58" t="s">
        <v>2516</v>
      </c>
      <c r="B3032" s="58">
        <v>2</v>
      </c>
      <c r="C3032" s="58" t="s">
        <v>93</v>
      </c>
      <c r="D3032" s="58" t="s">
        <v>453</v>
      </c>
      <c r="E3032" s="70">
        <v>43084</v>
      </c>
      <c r="F3032" s="70">
        <v>43266</v>
      </c>
      <c r="G3032" s="58">
        <v>1</v>
      </c>
    </row>
    <row r="3033" spans="1:7" x14ac:dyDescent="0.3">
      <c r="A3033" s="58" t="s">
        <v>2517</v>
      </c>
      <c r="B3033" s="58">
        <v>2</v>
      </c>
      <c r="C3033" s="58" t="s">
        <v>93</v>
      </c>
      <c r="D3033" s="58" t="s">
        <v>453</v>
      </c>
      <c r="E3033" s="70">
        <v>43084</v>
      </c>
      <c r="F3033" s="70">
        <v>43448</v>
      </c>
      <c r="G3033" s="58">
        <v>1</v>
      </c>
    </row>
    <row r="3034" spans="1:7" x14ac:dyDescent="0.3">
      <c r="A3034" s="58" t="s">
        <v>2518</v>
      </c>
      <c r="B3034" s="58">
        <v>1</v>
      </c>
      <c r="C3034" s="58" t="s">
        <v>93</v>
      </c>
      <c r="D3034" s="58" t="s">
        <v>453</v>
      </c>
      <c r="E3034" s="71">
        <v>43084</v>
      </c>
      <c r="F3034" s="71">
        <v>43448</v>
      </c>
      <c r="G3034" s="58">
        <v>1</v>
      </c>
    </row>
    <row r="3035" spans="1:7" x14ac:dyDescent="0.3">
      <c r="A3035" s="58" t="s">
        <v>2519</v>
      </c>
      <c r="B3035" s="58">
        <v>2</v>
      </c>
      <c r="C3035" s="58" t="s">
        <v>93</v>
      </c>
      <c r="D3035" s="58" t="s">
        <v>453</v>
      </c>
      <c r="E3035" s="70">
        <v>43084</v>
      </c>
      <c r="F3035" s="70">
        <v>43084</v>
      </c>
      <c r="G3035" s="58">
        <v>1</v>
      </c>
    </row>
    <row r="3036" spans="1:7" x14ac:dyDescent="0.3">
      <c r="A3036" s="58" t="s">
        <v>2520</v>
      </c>
      <c r="B3036" s="58">
        <v>2</v>
      </c>
      <c r="C3036" s="58" t="s">
        <v>93</v>
      </c>
      <c r="D3036" s="58" t="s">
        <v>627</v>
      </c>
      <c r="E3036" s="70">
        <v>43357</v>
      </c>
      <c r="F3036" s="70">
        <v>43448</v>
      </c>
      <c r="G3036" s="58">
        <v>1</v>
      </c>
    </row>
    <row r="3037" spans="1:7" x14ac:dyDescent="0.3">
      <c r="A3037" s="58" t="s">
        <v>2521</v>
      </c>
      <c r="B3037" s="58">
        <v>1</v>
      </c>
      <c r="C3037" s="58" t="s">
        <v>93</v>
      </c>
      <c r="D3037" s="58" t="s">
        <v>453</v>
      </c>
      <c r="E3037" s="71">
        <v>43084</v>
      </c>
      <c r="F3037" s="71">
        <v>43448</v>
      </c>
      <c r="G3037" s="58">
        <v>1</v>
      </c>
    </row>
    <row r="3038" spans="1:7" x14ac:dyDescent="0.3">
      <c r="A3038" s="58" t="s">
        <v>2522</v>
      </c>
      <c r="B3038" s="58">
        <v>2</v>
      </c>
      <c r="C3038" s="58" t="s">
        <v>93</v>
      </c>
      <c r="D3038" s="58" t="s">
        <v>453</v>
      </c>
      <c r="E3038" s="70">
        <v>43084</v>
      </c>
      <c r="F3038" s="70">
        <v>43266</v>
      </c>
      <c r="G3038" s="58">
        <v>1</v>
      </c>
    </row>
    <row r="3039" spans="1:7" x14ac:dyDescent="0.3">
      <c r="A3039" s="58" t="s">
        <v>2523</v>
      </c>
      <c r="B3039" s="58">
        <v>2</v>
      </c>
      <c r="C3039" s="58" t="s">
        <v>93</v>
      </c>
      <c r="D3039" s="58" t="s">
        <v>453</v>
      </c>
      <c r="E3039" s="70">
        <v>43084</v>
      </c>
      <c r="F3039" s="70">
        <v>43448</v>
      </c>
      <c r="G3039" s="58">
        <v>1</v>
      </c>
    </row>
    <row r="3040" spans="1:7" x14ac:dyDescent="0.3">
      <c r="A3040" s="58" t="s">
        <v>2524</v>
      </c>
      <c r="B3040" s="58">
        <v>1</v>
      </c>
      <c r="C3040" s="58" t="s">
        <v>93</v>
      </c>
      <c r="D3040" s="58" t="s">
        <v>453</v>
      </c>
      <c r="E3040" s="71">
        <v>42901</v>
      </c>
      <c r="F3040" s="71">
        <v>42993</v>
      </c>
      <c r="G3040" s="58">
        <v>1</v>
      </c>
    </row>
    <row r="3041" spans="1:7" x14ac:dyDescent="0.3">
      <c r="A3041" s="58" t="s">
        <v>2525</v>
      </c>
      <c r="B3041" s="58">
        <v>2</v>
      </c>
      <c r="C3041" s="58" t="s">
        <v>93</v>
      </c>
      <c r="D3041" s="58" t="s">
        <v>453</v>
      </c>
      <c r="E3041" s="70">
        <v>42901</v>
      </c>
      <c r="F3041" s="70">
        <v>42993</v>
      </c>
      <c r="G3041" s="58">
        <v>1</v>
      </c>
    </row>
    <row r="3042" spans="1:7" x14ac:dyDescent="0.3">
      <c r="A3042" s="58" t="s">
        <v>2526</v>
      </c>
      <c r="B3042" s="58">
        <v>1</v>
      </c>
      <c r="C3042" s="58" t="s">
        <v>93</v>
      </c>
      <c r="D3042" s="58" t="s">
        <v>453</v>
      </c>
      <c r="E3042" s="71">
        <v>42901</v>
      </c>
      <c r="F3042" s="71">
        <v>43266</v>
      </c>
      <c r="G3042" s="58">
        <v>1</v>
      </c>
    </row>
    <row r="3043" spans="1:7" x14ac:dyDescent="0.3">
      <c r="A3043" s="58" t="s">
        <v>2527</v>
      </c>
      <c r="B3043" s="58">
        <v>2</v>
      </c>
      <c r="C3043" s="58" t="s">
        <v>93</v>
      </c>
      <c r="D3043" s="58" t="s">
        <v>453</v>
      </c>
      <c r="E3043" s="70">
        <v>42901</v>
      </c>
      <c r="F3043" s="70">
        <v>43266</v>
      </c>
      <c r="G3043" s="58">
        <v>1</v>
      </c>
    </row>
    <row r="3044" spans="1:7" x14ac:dyDescent="0.3">
      <c r="A3044" s="58" t="s">
        <v>2528</v>
      </c>
      <c r="B3044" s="58">
        <v>1</v>
      </c>
      <c r="C3044" s="58" t="s">
        <v>93</v>
      </c>
      <c r="D3044" s="58" t="s">
        <v>453</v>
      </c>
      <c r="E3044" s="71">
        <v>42901</v>
      </c>
      <c r="F3044" s="71">
        <v>43266</v>
      </c>
      <c r="G3044" s="58">
        <v>1</v>
      </c>
    </row>
    <row r="3045" spans="1:7" x14ac:dyDescent="0.3">
      <c r="A3045" s="58" t="s">
        <v>2529</v>
      </c>
      <c r="B3045" s="58">
        <v>2</v>
      </c>
      <c r="C3045" s="58" t="s">
        <v>93</v>
      </c>
      <c r="D3045" s="58" t="s">
        <v>453</v>
      </c>
      <c r="E3045" s="70">
        <v>42901</v>
      </c>
      <c r="F3045" s="70">
        <v>43266</v>
      </c>
      <c r="G3045" s="58">
        <v>1</v>
      </c>
    </row>
    <row r="3046" spans="1:7" x14ac:dyDescent="0.3">
      <c r="A3046" s="58" t="s">
        <v>2530</v>
      </c>
      <c r="B3046" s="58">
        <v>2</v>
      </c>
      <c r="C3046" s="58" t="s">
        <v>93</v>
      </c>
      <c r="D3046" s="58" t="s">
        <v>453</v>
      </c>
      <c r="E3046" s="70">
        <v>42901</v>
      </c>
      <c r="F3046" s="70">
        <v>43266</v>
      </c>
      <c r="G3046" s="58">
        <v>1</v>
      </c>
    </row>
    <row r="3047" spans="1:7" x14ac:dyDescent="0.3">
      <c r="A3047" s="58" t="s">
        <v>2531</v>
      </c>
      <c r="B3047" s="58">
        <v>1</v>
      </c>
      <c r="C3047" s="58" t="s">
        <v>93</v>
      </c>
      <c r="D3047" s="58" t="s">
        <v>453</v>
      </c>
      <c r="E3047" s="71">
        <v>42901</v>
      </c>
      <c r="F3047" s="71">
        <v>43266</v>
      </c>
      <c r="G3047" s="58">
        <v>1</v>
      </c>
    </row>
    <row r="3048" spans="1:7" x14ac:dyDescent="0.3">
      <c r="A3048" s="58" t="s">
        <v>2532</v>
      </c>
      <c r="B3048" s="58">
        <v>2</v>
      </c>
      <c r="C3048" s="58" t="s">
        <v>93</v>
      </c>
      <c r="D3048" s="58" t="s">
        <v>453</v>
      </c>
      <c r="E3048" s="70">
        <v>42901</v>
      </c>
      <c r="F3048" s="70">
        <v>43266</v>
      </c>
      <c r="G3048" s="58">
        <v>1</v>
      </c>
    </row>
    <row r="3049" spans="1:7" x14ac:dyDescent="0.3">
      <c r="A3049" s="58" t="s">
        <v>2533</v>
      </c>
      <c r="B3049" s="58">
        <v>2</v>
      </c>
      <c r="C3049" s="58" t="s">
        <v>93</v>
      </c>
      <c r="D3049" s="58" t="s">
        <v>453</v>
      </c>
      <c r="E3049" s="70">
        <v>42901</v>
      </c>
      <c r="F3049" s="70">
        <v>43266</v>
      </c>
      <c r="G3049" s="58">
        <v>1</v>
      </c>
    </row>
    <row r="3050" spans="1:7" x14ac:dyDescent="0.3">
      <c r="A3050" s="58" t="s">
        <v>2534</v>
      </c>
      <c r="B3050" s="58">
        <v>1</v>
      </c>
      <c r="C3050" s="58" t="s">
        <v>93</v>
      </c>
      <c r="D3050" s="58" t="s">
        <v>453</v>
      </c>
      <c r="E3050" s="71">
        <v>42901</v>
      </c>
      <c r="F3050" s="71">
        <v>43266</v>
      </c>
      <c r="G3050" s="58">
        <v>1</v>
      </c>
    </row>
    <row r="3051" spans="1:7" x14ac:dyDescent="0.3">
      <c r="A3051" s="58" t="s">
        <v>2535</v>
      </c>
      <c r="B3051" s="58">
        <v>2</v>
      </c>
      <c r="C3051" s="58" t="s">
        <v>93</v>
      </c>
      <c r="D3051" s="58" t="s">
        <v>453</v>
      </c>
      <c r="E3051" s="70">
        <v>42901</v>
      </c>
      <c r="F3051" s="70">
        <v>43266</v>
      </c>
      <c r="G3051" s="58">
        <v>1</v>
      </c>
    </row>
    <row r="3052" spans="1:7" x14ac:dyDescent="0.3">
      <c r="A3052" s="58" t="s">
        <v>2536</v>
      </c>
      <c r="B3052" s="58">
        <v>2</v>
      </c>
      <c r="C3052" s="58" t="s">
        <v>93</v>
      </c>
      <c r="D3052" s="58" t="s">
        <v>453</v>
      </c>
      <c r="E3052" s="70">
        <v>42901</v>
      </c>
      <c r="F3052" s="70">
        <v>43266</v>
      </c>
      <c r="G3052" s="58">
        <v>1</v>
      </c>
    </row>
    <row r="3053" spans="1:7" x14ac:dyDescent="0.3">
      <c r="A3053" s="58" t="s">
        <v>2537</v>
      </c>
      <c r="B3053" s="58">
        <v>1</v>
      </c>
      <c r="C3053" s="58" t="s">
        <v>93</v>
      </c>
      <c r="D3053" s="58" t="s">
        <v>453</v>
      </c>
      <c r="E3053" s="71">
        <v>42901</v>
      </c>
      <c r="F3053" s="71">
        <v>43266</v>
      </c>
      <c r="G3053" s="58">
        <v>1</v>
      </c>
    </row>
    <row r="3054" spans="1:7" x14ac:dyDescent="0.3">
      <c r="A3054" s="58" t="s">
        <v>2538</v>
      </c>
      <c r="B3054" s="58">
        <v>2</v>
      </c>
      <c r="C3054" s="58" t="s">
        <v>93</v>
      </c>
      <c r="D3054" s="58" t="s">
        <v>453</v>
      </c>
      <c r="E3054" s="70">
        <v>42901</v>
      </c>
      <c r="F3054" s="70">
        <v>43266</v>
      </c>
      <c r="G3054" s="58">
        <v>1</v>
      </c>
    </row>
    <row r="3055" spans="1:7" x14ac:dyDescent="0.3">
      <c r="A3055" s="58" t="s">
        <v>2539</v>
      </c>
      <c r="B3055" s="58">
        <v>2</v>
      </c>
      <c r="C3055" s="58" t="s">
        <v>93</v>
      </c>
      <c r="D3055" s="58" t="s">
        <v>453</v>
      </c>
      <c r="E3055" s="70">
        <v>42901</v>
      </c>
      <c r="F3055" s="70">
        <v>43266</v>
      </c>
      <c r="G3055" s="58">
        <v>1</v>
      </c>
    </row>
    <row r="3056" spans="1:7" x14ac:dyDescent="0.3">
      <c r="A3056" s="58" t="s">
        <v>2540</v>
      </c>
      <c r="B3056" s="58">
        <v>1</v>
      </c>
      <c r="C3056" s="58" t="s">
        <v>93</v>
      </c>
      <c r="D3056" s="58" t="s">
        <v>453</v>
      </c>
      <c r="E3056" s="71">
        <v>42901</v>
      </c>
      <c r="F3056" s="71">
        <v>43266</v>
      </c>
      <c r="G3056" s="58">
        <v>1</v>
      </c>
    </row>
    <row r="3057" spans="1:7" x14ac:dyDescent="0.3">
      <c r="A3057" s="58" t="s">
        <v>2541</v>
      </c>
      <c r="B3057" s="58">
        <v>2</v>
      </c>
      <c r="C3057" s="58" t="s">
        <v>93</v>
      </c>
      <c r="D3057" s="58" t="s">
        <v>453</v>
      </c>
      <c r="E3057" s="70">
        <v>42901</v>
      </c>
      <c r="F3057" s="70">
        <v>43266</v>
      </c>
      <c r="G3057" s="58">
        <v>1</v>
      </c>
    </row>
    <row r="3058" spans="1:7" x14ac:dyDescent="0.3">
      <c r="A3058" s="58" t="s">
        <v>2542</v>
      </c>
      <c r="B3058" s="58">
        <v>2</v>
      </c>
      <c r="C3058" s="58" t="s">
        <v>93</v>
      </c>
      <c r="D3058" s="58" t="s">
        <v>453</v>
      </c>
      <c r="E3058" s="70">
        <v>42901</v>
      </c>
      <c r="F3058" s="70">
        <v>43266</v>
      </c>
      <c r="G3058" s="58">
        <v>1</v>
      </c>
    </row>
    <row r="3059" spans="1:7" x14ac:dyDescent="0.3">
      <c r="A3059" s="58" t="s">
        <v>2543</v>
      </c>
      <c r="B3059" s="58">
        <v>1</v>
      </c>
      <c r="C3059" s="58" t="s">
        <v>93</v>
      </c>
      <c r="D3059" s="58" t="s">
        <v>453</v>
      </c>
      <c r="E3059" s="71">
        <v>42901</v>
      </c>
      <c r="F3059" s="71">
        <v>43266</v>
      </c>
      <c r="G3059" s="58">
        <v>1</v>
      </c>
    </row>
    <row r="3060" spans="1:7" x14ac:dyDescent="0.3">
      <c r="A3060" s="58" t="s">
        <v>2544</v>
      </c>
      <c r="B3060" s="58">
        <v>2</v>
      </c>
      <c r="C3060" s="58" t="s">
        <v>93</v>
      </c>
      <c r="D3060" s="58" t="s">
        <v>453</v>
      </c>
      <c r="E3060" s="70">
        <v>42901</v>
      </c>
      <c r="F3060" s="70">
        <v>43266</v>
      </c>
      <c r="G3060" s="58">
        <v>1</v>
      </c>
    </row>
    <row r="3061" spans="1:7" x14ac:dyDescent="0.3">
      <c r="A3061" s="58" t="s">
        <v>2545</v>
      </c>
      <c r="B3061" s="58">
        <v>2</v>
      </c>
      <c r="C3061" s="58" t="s">
        <v>93</v>
      </c>
      <c r="D3061" s="58" t="s">
        <v>453</v>
      </c>
      <c r="E3061" s="70">
        <v>42901</v>
      </c>
      <c r="F3061" s="70">
        <v>43266</v>
      </c>
      <c r="G3061" s="58">
        <v>1</v>
      </c>
    </row>
    <row r="3062" spans="1:7" x14ac:dyDescent="0.3">
      <c r="A3062" s="58" t="s">
        <v>2546</v>
      </c>
      <c r="B3062" s="58">
        <v>1</v>
      </c>
      <c r="C3062" s="58" t="s">
        <v>93</v>
      </c>
      <c r="D3062" s="58" t="s">
        <v>453</v>
      </c>
      <c r="E3062" s="71">
        <v>42901</v>
      </c>
      <c r="F3062" s="71">
        <v>43266</v>
      </c>
      <c r="G3062" s="58">
        <v>1</v>
      </c>
    </row>
    <row r="3063" spans="1:7" x14ac:dyDescent="0.3">
      <c r="A3063" s="58" t="s">
        <v>2547</v>
      </c>
      <c r="B3063" s="58">
        <v>2</v>
      </c>
      <c r="C3063" s="58" t="s">
        <v>93</v>
      </c>
      <c r="D3063" s="58" t="s">
        <v>453</v>
      </c>
      <c r="E3063" s="70">
        <v>42901</v>
      </c>
      <c r="F3063" s="70">
        <v>43266</v>
      </c>
      <c r="G3063" s="58">
        <v>1</v>
      </c>
    </row>
    <row r="3064" spans="1:7" x14ac:dyDescent="0.3">
      <c r="A3064" s="58" t="s">
        <v>2548</v>
      </c>
      <c r="B3064" s="58">
        <v>2</v>
      </c>
      <c r="C3064" s="58" t="s">
        <v>93</v>
      </c>
      <c r="D3064" s="58" t="s">
        <v>453</v>
      </c>
      <c r="E3064" s="70">
        <v>42901</v>
      </c>
      <c r="F3064" s="70">
        <v>43266</v>
      </c>
      <c r="G3064" s="58">
        <v>1</v>
      </c>
    </row>
    <row r="3065" spans="1:7" x14ac:dyDescent="0.3">
      <c r="A3065" s="58" t="s">
        <v>2549</v>
      </c>
      <c r="B3065" s="58">
        <v>1</v>
      </c>
      <c r="C3065" s="58" t="s">
        <v>93</v>
      </c>
      <c r="D3065" s="58" t="s">
        <v>627</v>
      </c>
      <c r="E3065" s="70">
        <v>42993</v>
      </c>
      <c r="F3065" s="70">
        <v>44896</v>
      </c>
      <c r="G3065" s="58">
        <v>1</v>
      </c>
    </row>
    <row r="3066" spans="1:7" x14ac:dyDescent="0.3">
      <c r="A3066" s="58" t="s">
        <v>2550</v>
      </c>
      <c r="B3066" s="58">
        <v>1</v>
      </c>
      <c r="C3066" s="58" t="s">
        <v>93</v>
      </c>
      <c r="E3066" s="71">
        <v>41258</v>
      </c>
      <c r="F3066" s="71">
        <v>43084</v>
      </c>
      <c r="G3066" s="58">
        <v>0.82</v>
      </c>
    </row>
    <row r="3067" spans="1:7" x14ac:dyDescent="0.3">
      <c r="A3067" s="58" t="s">
        <v>2551</v>
      </c>
      <c r="B3067" s="58">
        <v>2</v>
      </c>
      <c r="C3067" s="58" t="s">
        <v>93</v>
      </c>
      <c r="D3067" s="58" t="s">
        <v>453</v>
      </c>
      <c r="E3067" s="70">
        <v>41258</v>
      </c>
      <c r="F3067" s="70">
        <v>43084</v>
      </c>
      <c r="G3067" s="58">
        <v>0.85</v>
      </c>
    </row>
    <row r="3068" spans="1:7" x14ac:dyDescent="0.3">
      <c r="A3068" s="58" t="s">
        <v>2552</v>
      </c>
      <c r="B3068" s="58">
        <v>2</v>
      </c>
      <c r="C3068" s="58" t="s">
        <v>93</v>
      </c>
      <c r="D3068" s="58" t="s">
        <v>627</v>
      </c>
      <c r="E3068" s="70">
        <v>41713</v>
      </c>
      <c r="F3068" s="70">
        <v>43084</v>
      </c>
      <c r="G3068" s="58">
        <v>0.78</v>
      </c>
    </row>
    <row r="3069" spans="1:7" x14ac:dyDescent="0.3">
      <c r="A3069" s="58" t="s">
        <v>2553</v>
      </c>
      <c r="B3069" s="58">
        <v>1</v>
      </c>
      <c r="C3069" s="58" t="s">
        <v>93</v>
      </c>
      <c r="D3069" s="58" t="s">
        <v>2401</v>
      </c>
      <c r="E3069" s="71">
        <v>43174</v>
      </c>
      <c r="F3069" s="71">
        <v>43357</v>
      </c>
      <c r="G3069" s="58">
        <v>0.9</v>
      </c>
    </row>
    <row r="3070" spans="1:7" x14ac:dyDescent="0.3">
      <c r="A3070" s="58" t="s">
        <v>2554</v>
      </c>
      <c r="B3070" s="58">
        <v>2</v>
      </c>
      <c r="C3070" s="58" t="s">
        <v>93</v>
      </c>
      <c r="D3070" s="58" t="s">
        <v>2401</v>
      </c>
      <c r="E3070" s="70">
        <v>43174</v>
      </c>
      <c r="F3070" s="70">
        <v>43357</v>
      </c>
      <c r="G3070" s="58">
        <v>0.8</v>
      </c>
    </row>
    <row r="3071" spans="1:7" x14ac:dyDescent="0.3">
      <c r="A3071" s="58" t="s">
        <v>2555</v>
      </c>
      <c r="B3071" s="58">
        <v>2</v>
      </c>
      <c r="C3071" s="58" t="s">
        <v>93</v>
      </c>
      <c r="D3071" s="58" t="s">
        <v>2401</v>
      </c>
      <c r="E3071" s="70">
        <v>43174</v>
      </c>
      <c r="F3071" s="70">
        <v>43357</v>
      </c>
      <c r="G3071" s="58">
        <v>1</v>
      </c>
    </row>
    <row r="3072" spans="1:7" x14ac:dyDescent="0.3">
      <c r="A3072" s="58" t="s">
        <v>2556</v>
      </c>
      <c r="B3072" s="58">
        <v>1</v>
      </c>
      <c r="C3072" s="58" t="s">
        <v>93</v>
      </c>
      <c r="D3072" s="58" t="s">
        <v>453</v>
      </c>
      <c r="E3072" s="71">
        <v>43174</v>
      </c>
      <c r="F3072" s="71">
        <v>43266</v>
      </c>
      <c r="G3072" s="58">
        <v>1</v>
      </c>
    </row>
    <row r="3073" spans="1:7" x14ac:dyDescent="0.3">
      <c r="A3073" s="58" t="s">
        <v>2557</v>
      </c>
      <c r="B3073" s="58">
        <v>2</v>
      </c>
      <c r="C3073" s="58" t="s">
        <v>93</v>
      </c>
      <c r="D3073" s="58" t="s">
        <v>453</v>
      </c>
      <c r="E3073" s="70">
        <v>43174</v>
      </c>
      <c r="F3073" s="70">
        <v>43266</v>
      </c>
      <c r="G3073" s="58">
        <v>1</v>
      </c>
    </row>
    <row r="3074" spans="1:7" x14ac:dyDescent="0.3">
      <c r="A3074" s="58" t="s">
        <v>2558</v>
      </c>
      <c r="B3074" s="58">
        <v>2</v>
      </c>
      <c r="C3074" s="58" t="s">
        <v>93</v>
      </c>
      <c r="D3074" s="58" t="s">
        <v>453</v>
      </c>
      <c r="E3074" s="70">
        <v>43235</v>
      </c>
      <c r="F3074" s="70">
        <v>43235</v>
      </c>
      <c r="G3074" s="58">
        <v>1</v>
      </c>
    </row>
    <row r="3075" spans="1:7" x14ac:dyDescent="0.3">
      <c r="A3075" s="58" t="s">
        <v>2559</v>
      </c>
      <c r="B3075" s="58">
        <v>1</v>
      </c>
      <c r="C3075" s="58" t="s">
        <v>93</v>
      </c>
      <c r="D3075" s="58" t="s">
        <v>453</v>
      </c>
      <c r="E3075" s="71">
        <v>43174</v>
      </c>
      <c r="F3075" s="71">
        <v>43448</v>
      </c>
      <c r="G3075" s="58">
        <v>1</v>
      </c>
    </row>
    <row r="3076" spans="1:7" x14ac:dyDescent="0.3">
      <c r="A3076" s="58" t="s">
        <v>2560</v>
      </c>
      <c r="B3076" s="58">
        <v>2</v>
      </c>
      <c r="C3076" s="58" t="s">
        <v>93</v>
      </c>
      <c r="D3076" s="58" t="s">
        <v>453</v>
      </c>
      <c r="E3076" s="70">
        <v>43174</v>
      </c>
      <c r="F3076" s="70">
        <v>43266</v>
      </c>
      <c r="G3076" s="58">
        <v>1</v>
      </c>
    </row>
    <row r="3077" spans="1:7" x14ac:dyDescent="0.3">
      <c r="A3077" s="58" t="s">
        <v>2561</v>
      </c>
      <c r="B3077" s="58">
        <v>2</v>
      </c>
      <c r="C3077" s="58" t="s">
        <v>93</v>
      </c>
      <c r="D3077" s="58" t="s">
        <v>627</v>
      </c>
      <c r="E3077" s="70">
        <v>43357</v>
      </c>
      <c r="F3077" s="70">
        <v>43448</v>
      </c>
      <c r="G3077" s="58">
        <v>1</v>
      </c>
    </row>
    <row r="3078" spans="1:7" x14ac:dyDescent="0.3">
      <c r="A3078" s="58" t="s">
        <v>123</v>
      </c>
      <c r="B3078" s="58">
        <v>1</v>
      </c>
      <c r="C3078" s="58" t="s">
        <v>93</v>
      </c>
      <c r="E3078" s="70">
        <v>42530</v>
      </c>
      <c r="F3078" s="70">
        <v>42530</v>
      </c>
      <c r="G3078" s="58">
        <v>1</v>
      </c>
    </row>
    <row r="3079" spans="1:7" x14ac:dyDescent="0.3">
      <c r="A3079" s="58" t="s">
        <v>123</v>
      </c>
      <c r="B3079" s="58">
        <v>1</v>
      </c>
      <c r="C3079" s="58" t="s">
        <v>93</v>
      </c>
      <c r="E3079" s="70">
        <v>42530</v>
      </c>
      <c r="F3079" s="70">
        <v>42530</v>
      </c>
      <c r="G3079" s="58">
        <v>1</v>
      </c>
    </row>
    <row r="3080" spans="1:7" x14ac:dyDescent="0.3">
      <c r="A3080" s="58" t="s">
        <v>2562</v>
      </c>
      <c r="B3080" s="58">
        <v>1</v>
      </c>
      <c r="C3080" s="58" t="s">
        <v>93</v>
      </c>
      <c r="D3080" s="58" t="s">
        <v>448</v>
      </c>
      <c r="E3080" s="70">
        <v>42632</v>
      </c>
      <c r="F3080" s="70">
        <v>43084</v>
      </c>
      <c r="G3080" s="58">
        <v>1</v>
      </c>
    </row>
    <row r="3081" spans="1:7" x14ac:dyDescent="0.3">
      <c r="A3081" s="58" t="s">
        <v>2563</v>
      </c>
      <c r="B3081" s="58">
        <v>1</v>
      </c>
      <c r="C3081" s="58" t="s">
        <v>93</v>
      </c>
      <c r="D3081" s="58" t="s">
        <v>464</v>
      </c>
      <c r="E3081" s="70">
        <v>42809</v>
      </c>
      <c r="F3081" s="70">
        <v>43266</v>
      </c>
      <c r="G3081" s="58">
        <v>1</v>
      </c>
    </row>
    <row r="3082" spans="1:7" x14ac:dyDescent="0.3">
      <c r="A3082" s="58" t="s">
        <v>2564</v>
      </c>
      <c r="B3082" s="58">
        <v>1</v>
      </c>
      <c r="C3082" s="58" t="s">
        <v>93</v>
      </c>
      <c r="D3082" s="58" t="s">
        <v>451</v>
      </c>
      <c r="E3082" s="70">
        <v>42809</v>
      </c>
      <c r="F3082" s="70">
        <v>43266</v>
      </c>
      <c r="G3082" s="58">
        <v>1</v>
      </c>
    </row>
    <row r="3083" spans="1:7" x14ac:dyDescent="0.3">
      <c r="A3083" s="58" t="s">
        <v>2565</v>
      </c>
      <c r="B3083" s="58">
        <v>1</v>
      </c>
      <c r="C3083" s="58" t="s">
        <v>93</v>
      </c>
      <c r="D3083" s="58" t="s">
        <v>478</v>
      </c>
      <c r="E3083" s="70">
        <v>42430</v>
      </c>
      <c r="F3083" s="70">
        <v>43081</v>
      </c>
      <c r="G3083" s="58">
        <v>1</v>
      </c>
    </row>
    <row r="3084" spans="1:7" x14ac:dyDescent="0.3">
      <c r="A3084" s="58" t="s">
        <v>2566</v>
      </c>
      <c r="B3084" s="58">
        <v>1</v>
      </c>
      <c r="C3084" s="58" t="s">
        <v>93</v>
      </c>
      <c r="D3084" s="58" t="s">
        <v>464</v>
      </c>
      <c r="E3084" s="70">
        <v>42901</v>
      </c>
      <c r="F3084" s="70">
        <v>43084</v>
      </c>
      <c r="G3084" s="58">
        <v>1</v>
      </c>
    </row>
    <row r="3085" spans="1:7" x14ac:dyDescent="0.3">
      <c r="A3085" s="58" t="s">
        <v>123</v>
      </c>
      <c r="B3085" s="58">
        <v>1</v>
      </c>
      <c r="C3085" s="58" t="s">
        <v>93</v>
      </c>
      <c r="E3085" s="70">
        <v>42530</v>
      </c>
      <c r="F3085" s="70">
        <v>42530</v>
      </c>
      <c r="G3085" s="58">
        <v>1</v>
      </c>
    </row>
    <row r="3086" spans="1:7" x14ac:dyDescent="0.3">
      <c r="A3086" s="58" t="s">
        <v>2567</v>
      </c>
      <c r="B3086" s="58">
        <v>1</v>
      </c>
      <c r="C3086" s="58" t="s">
        <v>93</v>
      </c>
      <c r="D3086" s="58" t="s">
        <v>453</v>
      </c>
      <c r="E3086" s="70">
        <v>42444</v>
      </c>
      <c r="F3086" s="70">
        <v>42809</v>
      </c>
      <c r="G3086" s="58">
        <v>1</v>
      </c>
    </row>
    <row r="3087" spans="1:7" x14ac:dyDescent="0.3">
      <c r="A3087" s="58" t="s">
        <v>2568</v>
      </c>
      <c r="B3087" s="58">
        <v>1</v>
      </c>
      <c r="C3087" s="58" t="s">
        <v>93</v>
      </c>
      <c r="D3087" s="58" t="s">
        <v>453</v>
      </c>
      <c r="E3087" s="70">
        <v>42628</v>
      </c>
      <c r="F3087" s="70">
        <v>42901</v>
      </c>
      <c r="G3087" s="58">
        <v>1</v>
      </c>
    </row>
    <row r="3088" spans="1:7" x14ac:dyDescent="0.3">
      <c r="A3088" s="58" t="s">
        <v>2569</v>
      </c>
      <c r="B3088" s="58">
        <v>1</v>
      </c>
      <c r="C3088" s="58" t="s">
        <v>93</v>
      </c>
      <c r="D3088" s="58" t="s">
        <v>466</v>
      </c>
      <c r="E3088" s="70">
        <v>42719</v>
      </c>
      <c r="F3088" s="70">
        <v>42993</v>
      </c>
      <c r="G3088" s="58">
        <v>1</v>
      </c>
    </row>
    <row r="3089" spans="1:7" x14ac:dyDescent="0.3">
      <c r="A3089" s="58" t="s">
        <v>2570</v>
      </c>
      <c r="B3089" s="58">
        <v>1</v>
      </c>
      <c r="C3089" s="58" t="s">
        <v>93</v>
      </c>
      <c r="D3089" s="58" t="s">
        <v>453</v>
      </c>
      <c r="E3089" s="70">
        <v>42901</v>
      </c>
      <c r="F3089" s="70">
        <v>43084</v>
      </c>
      <c r="G3089" s="58">
        <v>1</v>
      </c>
    </row>
    <row r="3090" spans="1:7" x14ac:dyDescent="0.3">
      <c r="A3090" s="58" t="s">
        <v>123</v>
      </c>
      <c r="B3090" s="58">
        <v>1</v>
      </c>
      <c r="C3090" s="58" t="s">
        <v>93</v>
      </c>
      <c r="E3090" s="70">
        <v>42986</v>
      </c>
      <c r="F3090" s="70">
        <v>43175</v>
      </c>
      <c r="G3090" s="58">
        <v>1</v>
      </c>
    </row>
    <row r="3091" spans="1:7" x14ac:dyDescent="0.3">
      <c r="A3091" s="58" t="s">
        <v>2571</v>
      </c>
      <c r="B3091" s="58">
        <v>1</v>
      </c>
      <c r="C3091" s="58" t="s">
        <v>93</v>
      </c>
      <c r="D3091" s="58" t="s">
        <v>533</v>
      </c>
      <c r="E3091" s="70">
        <v>42986</v>
      </c>
      <c r="F3091" s="70">
        <v>43174</v>
      </c>
      <c r="G3091" s="58">
        <v>1</v>
      </c>
    </row>
    <row r="3092" spans="1:7" x14ac:dyDescent="0.3">
      <c r="A3092" s="58" t="s">
        <v>2572</v>
      </c>
      <c r="B3092" s="58">
        <v>1</v>
      </c>
      <c r="C3092" s="58" t="s">
        <v>93</v>
      </c>
      <c r="D3092" s="58" t="s">
        <v>466</v>
      </c>
      <c r="E3092" s="70">
        <v>42444</v>
      </c>
      <c r="F3092" s="70">
        <v>43084</v>
      </c>
      <c r="G3092" s="58">
        <v>1</v>
      </c>
    </row>
    <row r="3093" spans="1:7" x14ac:dyDescent="0.3">
      <c r="A3093" s="58" t="s">
        <v>2573</v>
      </c>
      <c r="B3093" s="58">
        <v>1</v>
      </c>
      <c r="C3093" s="58" t="s">
        <v>93</v>
      </c>
      <c r="D3093" s="58" t="s">
        <v>2574</v>
      </c>
      <c r="E3093" s="70">
        <v>42440</v>
      </c>
      <c r="F3093" s="70">
        <v>42895</v>
      </c>
      <c r="G3093" s="58">
        <v>1</v>
      </c>
    </row>
    <row r="3094" spans="1:7" x14ac:dyDescent="0.3">
      <c r="A3094" s="58" t="s">
        <v>2575</v>
      </c>
      <c r="B3094" s="58">
        <v>1</v>
      </c>
      <c r="C3094" s="58" t="s">
        <v>93</v>
      </c>
      <c r="D3094" s="58" t="s">
        <v>451</v>
      </c>
      <c r="E3094" s="70">
        <v>42809</v>
      </c>
      <c r="F3094" s="70">
        <v>43266</v>
      </c>
      <c r="G3094" s="58">
        <v>1</v>
      </c>
    </row>
    <row r="3095" spans="1:7" x14ac:dyDescent="0.3">
      <c r="A3095" s="58" t="s">
        <v>2576</v>
      </c>
      <c r="B3095" s="58">
        <v>1</v>
      </c>
      <c r="C3095" s="58" t="s">
        <v>93</v>
      </c>
      <c r="D3095" s="58" t="s">
        <v>533</v>
      </c>
      <c r="E3095" s="70">
        <v>42891</v>
      </c>
      <c r="F3095" s="70">
        <v>43174</v>
      </c>
      <c r="G3095" s="58">
        <v>1</v>
      </c>
    </row>
    <row r="3096" spans="1:7" x14ac:dyDescent="0.3">
      <c r="A3096" s="58" t="s">
        <v>2577</v>
      </c>
      <c r="B3096" s="58">
        <v>1</v>
      </c>
      <c r="C3096" s="58" t="s">
        <v>93</v>
      </c>
      <c r="D3096" s="58" t="s">
        <v>446</v>
      </c>
      <c r="E3096" s="70">
        <v>42436</v>
      </c>
      <c r="F3096" s="70">
        <v>42719</v>
      </c>
      <c r="G3096" s="58">
        <v>1</v>
      </c>
    </row>
    <row r="3097" spans="1:7" x14ac:dyDescent="0.3">
      <c r="A3097" s="58" t="s">
        <v>2578</v>
      </c>
      <c r="B3097" s="58">
        <v>1</v>
      </c>
      <c r="C3097" s="58" t="s">
        <v>93</v>
      </c>
      <c r="D3097" s="58" t="s">
        <v>448</v>
      </c>
      <c r="E3097" s="70">
        <v>42705</v>
      </c>
      <c r="F3097" s="70">
        <v>43081</v>
      </c>
      <c r="G3097" s="58">
        <v>1</v>
      </c>
    </row>
    <row r="3098" spans="1:7" x14ac:dyDescent="0.3">
      <c r="A3098" s="58" t="s">
        <v>2579</v>
      </c>
      <c r="B3098" s="58">
        <v>1</v>
      </c>
      <c r="C3098" s="58" t="s">
        <v>93</v>
      </c>
      <c r="D3098" s="58" t="s">
        <v>604</v>
      </c>
      <c r="E3098" s="70">
        <v>42534</v>
      </c>
      <c r="F3098" s="70">
        <v>42990</v>
      </c>
      <c r="G3098" s="58">
        <v>1</v>
      </c>
    </row>
    <row r="3099" spans="1:7" x14ac:dyDescent="0.3">
      <c r="A3099" s="58" t="s">
        <v>2580</v>
      </c>
      <c r="B3099" s="58">
        <v>1</v>
      </c>
      <c r="C3099" s="58" t="s">
        <v>93</v>
      </c>
      <c r="D3099" s="58" t="s">
        <v>604</v>
      </c>
      <c r="E3099" s="70">
        <v>42797</v>
      </c>
      <c r="F3099" s="70">
        <v>42992</v>
      </c>
      <c r="G3099" s="58">
        <v>1</v>
      </c>
    </row>
    <row r="3100" spans="1:7" x14ac:dyDescent="0.3">
      <c r="A3100" s="58" t="s">
        <v>2581</v>
      </c>
      <c r="B3100" s="58">
        <v>1</v>
      </c>
      <c r="C3100" s="58" t="s">
        <v>93</v>
      </c>
      <c r="D3100" s="58" t="s">
        <v>451</v>
      </c>
      <c r="E3100" s="70">
        <v>42809</v>
      </c>
      <c r="F3100" s="70">
        <v>42901</v>
      </c>
      <c r="G3100" s="58">
        <v>1</v>
      </c>
    </row>
    <row r="3101" spans="1:7" x14ac:dyDescent="0.3">
      <c r="A3101" s="58" t="s">
        <v>2582</v>
      </c>
      <c r="B3101" s="58">
        <v>1</v>
      </c>
      <c r="C3101" s="58" t="s">
        <v>93</v>
      </c>
      <c r="D3101" s="58" t="s">
        <v>464</v>
      </c>
      <c r="E3101" s="70">
        <v>42809</v>
      </c>
      <c r="F3101" s="70">
        <v>43174</v>
      </c>
      <c r="G3101" s="58">
        <v>1</v>
      </c>
    </row>
    <row r="3102" spans="1:7" x14ac:dyDescent="0.3">
      <c r="A3102" s="58" t="s">
        <v>2583</v>
      </c>
      <c r="B3102" s="58">
        <v>1</v>
      </c>
      <c r="C3102" s="58" t="s">
        <v>93</v>
      </c>
      <c r="D3102" s="58" t="s">
        <v>533</v>
      </c>
      <c r="E3102" s="70">
        <v>41351</v>
      </c>
      <c r="F3102" s="70">
        <v>43081</v>
      </c>
      <c r="G3102" s="58">
        <v>1</v>
      </c>
    </row>
    <row r="3103" spans="1:7" x14ac:dyDescent="0.3">
      <c r="A3103" s="58" t="s">
        <v>2584</v>
      </c>
      <c r="B3103" s="58">
        <v>1</v>
      </c>
      <c r="C3103" s="58" t="s">
        <v>93</v>
      </c>
      <c r="D3103" s="58" t="s">
        <v>533</v>
      </c>
      <c r="E3103" s="70">
        <v>42534</v>
      </c>
      <c r="F3103" s="70">
        <v>42990</v>
      </c>
      <c r="G3103" s="58">
        <v>1</v>
      </c>
    </row>
    <row r="3104" spans="1:7" x14ac:dyDescent="0.3">
      <c r="A3104" s="58" t="s">
        <v>2585</v>
      </c>
      <c r="B3104" s="58">
        <v>1</v>
      </c>
      <c r="C3104" s="58" t="s">
        <v>93</v>
      </c>
      <c r="D3104" s="58" t="s">
        <v>448</v>
      </c>
      <c r="E3104" s="70">
        <v>42310</v>
      </c>
      <c r="F3104" s="70">
        <v>42895</v>
      </c>
      <c r="G3104" s="58">
        <v>1</v>
      </c>
    </row>
    <row r="3105" spans="1:7" x14ac:dyDescent="0.3">
      <c r="A3105" s="58" t="s">
        <v>2586</v>
      </c>
      <c r="B3105" s="58">
        <v>1</v>
      </c>
      <c r="C3105" s="58" t="s">
        <v>93</v>
      </c>
      <c r="D3105" s="58" t="s">
        <v>448</v>
      </c>
      <c r="E3105" s="70">
        <v>42632</v>
      </c>
      <c r="F3105" s="70">
        <v>43081</v>
      </c>
      <c r="G3105" s="58">
        <v>1</v>
      </c>
    </row>
    <row r="3106" spans="1:7" x14ac:dyDescent="0.3">
      <c r="A3106" s="58" t="s">
        <v>2587</v>
      </c>
      <c r="B3106" s="58">
        <v>1</v>
      </c>
      <c r="C3106" s="58" t="s">
        <v>93</v>
      </c>
      <c r="D3106" s="58" t="s">
        <v>448</v>
      </c>
      <c r="E3106" s="70">
        <v>42310</v>
      </c>
      <c r="F3106" s="70">
        <v>42895</v>
      </c>
      <c r="G3106" s="58">
        <v>1</v>
      </c>
    </row>
    <row r="3107" spans="1:7" x14ac:dyDescent="0.3">
      <c r="A3107" s="58" t="s">
        <v>2588</v>
      </c>
      <c r="B3107" s="58">
        <v>1</v>
      </c>
      <c r="C3107" s="58" t="s">
        <v>93</v>
      </c>
      <c r="D3107" s="58" t="s">
        <v>448</v>
      </c>
      <c r="E3107" s="70">
        <v>42891</v>
      </c>
      <c r="F3107" s="70">
        <v>43174</v>
      </c>
      <c r="G3107" s="58">
        <v>1</v>
      </c>
    </row>
    <row r="3108" spans="1:7" x14ac:dyDescent="0.3">
      <c r="A3108" s="58" t="s">
        <v>2589</v>
      </c>
      <c r="B3108" s="58">
        <v>1</v>
      </c>
      <c r="C3108" s="58" t="s">
        <v>93</v>
      </c>
      <c r="D3108" s="58" t="s">
        <v>448</v>
      </c>
      <c r="E3108" s="70">
        <v>42173</v>
      </c>
      <c r="F3108" s="70">
        <v>43084</v>
      </c>
      <c r="G3108" s="58">
        <v>1</v>
      </c>
    </row>
    <row r="3109" spans="1:7" x14ac:dyDescent="0.3">
      <c r="A3109" s="58" t="s">
        <v>2590</v>
      </c>
      <c r="B3109" s="58">
        <v>1</v>
      </c>
      <c r="C3109" s="58" t="s">
        <v>93</v>
      </c>
      <c r="D3109" s="58" t="s">
        <v>448</v>
      </c>
      <c r="E3109" s="70">
        <v>42632</v>
      </c>
      <c r="F3109" s="70">
        <v>42901</v>
      </c>
      <c r="G3109" s="58">
        <v>1</v>
      </c>
    </row>
    <row r="3110" spans="1:7" x14ac:dyDescent="0.3">
      <c r="A3110" s="58" t="s">
        <v>2591</v>
      </c>
      <c r="B3110" s="58">
        <v>1</v>
      </c>
      <c r="C3110" s="58" t="s">
        <v>93</v>
      </c>
      <c r="D3110" s="58" t="s">
        <v>448</v>
      </c>
      <c r="E3110" s="70">
        <v>42430</v>
      </c>
      <c r="F3110" s="70">
        <v>43174</v>
      </c>
      <c r="G3110" s="58">
        <v>1</v>
      </c>
    </row>
    <row r="3111" spans="1:7" x14ac:dyDescent="0.3">
      <c r="A3111" s="58" t="s">
        <v>2592</v>
      </c>
      <c r="B3111" s="58">
        <v>1</v>
      </c>
      <c r="C3111" s="58" t="s">
        <v>93</v>
      </c>
      <c r="D3111" s="58" t="s">
        <v>448</v>
      </c>
      <c r="E3111" s="70">
        <v>42534</v>
      </c>
      <c r="F3111" s="70">
        <v>43081</v>
      </c>
      <c r="G3111" s="58">
        <v>1</v>
      </c>
    </row>
    <row r="3112" spans="1:7" x14ac:dyDescent="0.3">
      <c r="A3112" s="58" t="s">
        <v>2593</v>
      </c>
      <c r="B3112" s="58">
        <v>1</v>
      </c>
      <c r="C3112" s="58" t="s">
        <v>93</v>
      </c>
      <c r="D3112" s="58" t="s">
        <v>448</v>
      </c>
      <c r="E3112" s="70">
        <v>42534</v>
      </c>
      <c r="F3112" s="70">
        <v>43081</v>
      </c>
      <c r="G3112" s="58">
        <v>1</v>
      </c>
    </row>
    <row r="3113" spans="1:7" x14ac:dyDescent="0.3">
      <c r="A3113" s="58" t="s">
        <v>2594</v>
      </c>
      <c r="B3113" s="58">
        <v>1</v>
      </c>
      <c r="C3113" s="58" t="s">
        <v>93</v>
      </c>
      <c r="D3113" s="58" t="s">
        <v>464</v>
      </c>
      <c r="E3113" s="70">
        <v>42536</v>
      </c>
      <c r="F3113" s="70">
        <v>42901</v>
      </c>
      <c r="G3113" s="58">
        <v>1</v>
      </c>
    </row>
    <row r="3114" spans="1:7" x14ac:dyDescent="0.3">
      <c r="A3114" s="58" t="s">
        <v>2595</v>
      </c>
      <c r="B3114" s="58">
        <v>1</v>
      </c>
      <c r="C3114" s="58" t="s">
        <v>93</v>
      </c>
      <c r="D3114" s="58" t="s">
        <v>478</v>
      </c>
      <c r="E3114" s="70">
        <v>41901</v>
      </c>
      <c r="F3114" s="70">
        <v>43084</v>
      </c>
      <c r="G3114" s="58">
        <v>1</v>
      </c>
    </row>
    <row r="3115" spans="1:7" x14ac:dyDescent="0.3">
      <c r="A3115" s="58" t="s">
        <v>2596</v>
      </c>
      <c r="B3115" s="58">
        <v>1</v>
      </c>
      <c r="C3115" s="58" t="s">
        <v>93</v>
      </c>
      <c r="D3115" s="58" t="s">
        <v>448</v>
      </c>
      <c r="E3115" s="70">
        <v>42891</v>
      </c>
      <c r="F3115" s="70">
        <v>43265</v>
      </c>
      <c r="G3115" s="58">
        <v>1</v>
      </c>
    </row>
    <row r="3116" spans="1:7" x14ac:dyDescent="0.3">
      <c r="A3116" s="58" t="s">
        <v>2597</v>
      </c>
      <c r="B3116" s="58">
        <v>1</v>
      </c>
      <c r="C3116" s="58" t="s">
        <v>93</v>
      </c>
      <c r="D3116" s="58" t="s">
        <v>533</v>
      </c>
      <c r="E3116" s="70">
        <v>42430</v>
      </c>
      <c r="F3116" s="70">
        <v>42901</v>
      </c>
      <c r="G3116" s="58">
        <v>1</v>
      </c>
    </row>
    <row r="3117" spans="1:7" x14ac:dyDescent="0.3">
      <c r="A3117" s="58" t="s">
        <v>2598</v>
      </c>
      <c r="B3117" s="58">
        <v>1</v>
      </c>
      <c r="C3117" s="58" t="s">
        <v>93</v>
      </c>
      <c r="D3117" s="58" t="s">
        <v>627</v>
      </c>
      <c r="E3117" s="70">
        <v>43084</v>
      </c>
      <c r="F3117" s="70">
        <v>43266</v>
      </c>
      <c r="G3117" s="58">
        <v>1</v>
      </c>
    </row>
    <row r="3118" spans="1:7" x14ac:dyDescent="0.3">
      <c r="A3118" s="58" t="s">
        <v>2599</v>
      </c>
      <c r="B3118" s="58">
        <v>1</v>
      </c>
      <c r="C3118" s="58" t="s">
        <v>93</v>
      </c>
      <c r="D3118" s="58" t="s">
        <v>448</v>
      </c>
      <c r="E3118" s="70">
        <v>42891</v>
      </c>
      <c r="F3118" s="70">
        <v>43448</v>
      </c>
      <c r="G3118" s="58">
        <v>1</v>
      </c>
    </row>
    <row r="3119" spans="1:7" x14ac:dyDescent="0.3">
      <c r="E3119" s="70">
        <v>41985</v>
      </c>
      <c r="F3119" s="70">
        <v>41985</v>
      </c>
    </row>
    <row r="3120" spans="1:7" x14ac:dyDescent="0.3">
      <c r="E3120" s="70">
        <v>42530</v>
      </c>
      <c r="F3120" s="70">
        <v>42530</v>
      </c>
    </row>
    <row r="3121" spans="5:6" x14ac:dyDescent="0.3">
      <c r="E3121" s="71">
        <v>42108</v>
      </c>
      <c r="F3121" s="71">
        <v>43812</v>
      </c>
    </row>
    <row r="3122" spans="5:6" x14ac:dyDescent="0.3">
      <c r="E3122" s="70">
        <v>42345</v>
      </c>
      <c r="F3122" s="70">
        <v>42536</v>
      </c>
    </row>
    <row r="3123" spans="5:6" x14ac:dyDescent="0.3">
      <c r="E3123" s="71">
        <v>42534</v>
      </c>
      <c r="F3123" s="71">
        <v>42900</v>
      </c>
    </row>
    <row r="3124" spans="5:6" x14ac:dyDescent="0.3">
      <c r="E3124" s="70">
        <v>42534</v>
      </c>
      <c r="F3124" s="70">
        <v>42719</v>
      </c>
    </row>
    <row r="3125" spans="5:6" x14ac:dyDescent="0.3">
      <c r="E3125" s="71">
        <v>42705</v>
      </c>
      <c r="F3125" s="71">
        <v>42900</v>
      </c>
    </row>
    <row r="3126" spans="5:6" x14ac:dyDescent="0.3">
      <c r="E3126" s="70">
        <v>42705</v>
      </c>
      <c r="F3126" s="70">
        <v>42900</v>
      </c>
    </row>
    <row r="3127" spans="5:6" x14ac:dyDescent="0.3">
      <c r="E3127" s="70">
        <v>42705</v>
      </c>
      <c r="F3127" s="70">
        <v>42808</v>
      </c>
    </row>
    <row r="3128" spans="5:6" x14ac:dyDescent="0.3">
      <c r="E3128" s="70">
        <v>42705</v>
      </c>
      <c r="F3128" s="70">
        <v>42808</v>
      </c>
    </row>
    <row r="3129" spans="5:6" x14ac:dyDescent="0.3">
      <c r="E3129" s="70">
        <v>42705</v>
      </c>
      <c r="F3129" s="70">
        <v>42900</v>
      </c>
    </row>
    <row r="3130" spans="5:6" x14ac:dyDescent="0.3">
      <c r="E3130" s="70">
        <v>42345</v>
      </c>
      <c r="F3130" s="70">
        <v>42536</v>
      </c>
    </row>
    <row r="3131" spans="5:6" x14ac:dyDescent="0.3">
      <c r="E3131" s="70">
        <v>42534</v>
      </c>
      <c r="F3131" s="70">
        <v>42719</v>
      </c>
    </row>
    <row r="3132" spans="5:6" x14ac:dyDescent="0.3">
      <c r="E3132" s="71">
        <v>42108</v>
      </c>
      <c r="F3132" s="71">
        <v>42900</v>
      </c>
    </row>
    <row r="3133" spans="5:6" x14ac:dyDescent="0.3">
      <c r="E3133" s="70">
        <v>42108</v>
      </c>
      <c r="F3133" s="70">
        <v>42353</v>
      </c>
    </row>
    <row r="3134" spans="5:6" x14ac:dyDescent="0.3">
      <c r="E3134" s="70">
        <v>42345</v>
      </c>
      <c r="F3134" s="70">
        <v>42536</v>
      </c>
    </row>
    <row r="3135" spans="5:6" x14ac:dyDescent="0.3">
      <c r="E3135" s="70">
        <v>42534</v>
      </c>
      <c r="F3135" s="70">
        <v>42719</v>
      </c>
    </row>
    <row r="3136" spans="5:6" x14ac:dyDescent="0.3">
      <c r="E3136" s="70">
        <v>42746</v>
      </c>
      <c r="F3136" s="70">
        <v>42810</v>
      </c>
    </row>
    <row r="3137" spans="5:6" x14ac:dyDescent="0.3">
      <c r="E3137" s="71">
        <v>42705</v>
      </c>
      <c r="F3137" s="71">
        <v>42900</v>
      </c>
    </row>
    <row r="3138" spans="5:6" x14ac:dyDescent="0.3">
      <c r="E3138" s="70">
        <v>42705</v>
      </c>
      <c r="F3138" s="70">
        <v>42900</v>
      </c>
    </row>
    <row r="3139" spans="5:6" x14ac:dyDescent="0.3">
      <c r="E3139" s="70">
        <v>42705</v>
      </c>
      <c r="F3139" s="70">
        <v>42809</v>
      </c>
    </row>
    <row r="3140" spans="5:6" x14ac:dyDescent="0.3">
      <c r="E3140" s="70">
        <v>42705</v>
      </c>
      <c r="F3140" s="70">
        <v>42809</v>
      </c>
    </row>
    <row r="3141" spans="5:6" x14ac:dyDescent="0.3">
      <c r="E3141" s="70">
        <v>42705</v>
      </c>
      <c r="F3141" s="70">
        <v>42900</v>
      </c>
    </row>
    <row r="3142" spans="5:6" x14ac:dyDescent="0.3">
      <c r="E3142" s="71">
        <v>42108</v>
      </c>
      <c r="F3142" s="71">
        <v>42900</v>
      </c>
    </row>
    <row r="3143" spans="5:6" x14ac:dyDescent="0.3">
      <c r="E3143" s="70">
        <v>42108</v>
      </c>
      <c r="F3143" s="70">
        <v>42353</v>
      </c>
    </row>
    <row r="3144" spans="5:6" x14ac:dyDescent="0.3">
      <c r="E3144" s="70">
        <v>42345</v>
      </c>
      <c r="F3144" s="70">
        <v>42536</v>
      </c>
    </row>
    <row r="3145" spans="5:6" x14ac:dyDescent="0.3">
      <c r="E3145" s="70">
        <v>42534</v>
      </c>
      <c r="F3145" s="70">
        <v>42719</v>
      </c>
    </row>
    <row r="3146" spans="5:6" x14ac:dyDescent="0.3">
      <c r="E3146" s="71">
        <v>42705</v>
      </c>
      <c r="F3146" s="71">
        <v>42900</v>
      </c>
    </row>
    <row r="3147" spans="5:6" x14ac:dyDescent="0.3">
      <c r="E3147" s="70">
        <v>42705</v>
      </c>
      <c r="F3147" s="70">
        <v>42900</v>
      </c>
    </row>
    <row r="3148" spans="5:6" x14ac:dyDescent="0.3">
      <c r="E3148" s="70">
        <v>42705</v>
      </c>
      <c r="F3148" s="70">
        <v>42809</v>
      </c>
    </row>
    <row r="3149" spans="5:6" x14ac:dyDescent="0.3">
      <c r="E3149" s="70">
        <v>42705</v>
      </c>
      <c r="F3149" s="70">
        <v>42809</v>
      </c>
    </row>
    <row r="3150" spans="5:6" x14ac:dyDescent="0.3">
      <c r="E3150" s="70">
        <v>42705</v>
      </c>
      <c r="F3150" s="70">
        <v>42900</v>
      </c>
    </row>
    <row r="3151" spans="5:6" x14ac:dyDescent="0.3">
      <c r="E3151" s="70">
        <v>42632</v>
      </c>
      <c r="F3151" s="70">
        <v>42901</v>
      </c>
    </row>
    <row r="3152" spans="5:6" x14ac:dyDescent="0.3">
      <c r="E3152" s="70">
        <v>43174</v>
      </c>
      <c r="F3152" s="70">
        <v>43812</v>
      </c>
    </row>
    <row r="3153" spans="5:6" x14ac:dyDescent="0.3">
      <c r="E3153" s="71">
        <v>42629</v>
      </c>
      <c r="F3153" s="71">
        <v>42809</v>
      </c>
    </row>
    <row r="3154" spans="5:6" x14ac:dyDescent="0.3">
      <c r="E3154" s="70">
        <v>42629</v>
      </c>
      <c r="F3154" s="70">
        <v>42809</v>
      </c>
    </row>
    <row r="3155" spans="5:6" x14ac:dyDescent="0.3">
      <c r="E3155" s="70">
        <v>42629</v>
      </c>
      <c r="F3155" s="70">
        <v>42809</v>
      </c>
    </row>
    <row r="3156" spans="5:6" x14ac:dyDescent="0.3">
      <c r="E3156" s="70">
        <v>42629</v>
      </c>
      <c r="F3156" s="70">
        <v>42809</v>
      </c>
    </row>
    <row r="3157" spans="5:6" x14ac:dyDescent="0.3">
      <c r="E3157" s="70">
        <v>42629</v>
      </c>
      <c r="F3157" s="70">
        <v>42809</v>
      </c>
    </row>
    <row r="3158" spans="5:6" x14ac:dyDescent="0.3">
      <c r="E3158" s="70">
        <v>42530</v>
      </c>
      <c r="F3158" s="70">
        <v>42530</v>
      </c>
    </row>
    <row r="3159" spans="5:6" x14ac:dyDescent="0.3">
      <c r="E3159" s="71">
        <v>42044</v>
      </c>
      <c r="F3159" s="71">
        <v>43448</v>
      </c>
    </row>
    <row r="3160" spans="5:6" x14ac:dyDescent="0.3">
      <c r="E3160" s="70">
        <v>42256</v>
      </c>
      <c r="F3160" s="70">
        <v>42446</v>
      </c>
    </row>
    <row r="3161" spans="5:6" x14ac:dyDescent="0.3">
      <c r="E3161" s="70">
        <v>42530</v>
      </c>
      <c r="F3161" s="70">
        <v>42719</v>
      </c>
    </row>
    <row r="3162" spans="5:6" x14ac:dyDescent="0.3">
      <c r="E3162" s="70">
        <v>42705</v>
      </c>
      <c r="F3162" s="70">
        <v>42901</v>
      </c>
    </row>
    <row r="3163" spans="5:6" x14ac:dyDescent="0.3">
      <c r="E3163" s="71">
        <v>42536</v>
      </c>
      <c r="F3163" s="71">
        <v>43448</v>
      </c>
    </row>
    <row r="3164" spans="5:6" x14ac:dyDescent="0.3">
      <c r="E3164" s="70">
        <v>42536</v>
      </c>
      <c r="F3164" s="70">
        <v>42809</v>
      </c>
    </row>
    <row r="3165" spans="5:6" x14ac:dyDescent="0.3">
      <c r="E3165" s="70">
        <v>42536</v>
      </c>
      <c r="F3165" s="70">
        <v>42993</v>
      </c>
    </row>
    <row r="3166" spans="5:6" x14ac:dyDescent="0.3">
      <c r="E3166" s="70">
        <v>42901</v>
      </c>
      <c r="F3166" s="70">
        <v>43448</v>
      </c>
    </row>
    <row r="3167" spans="5:6" x14ac:dyDescent="0.3">
      <c r="E3167" s="71">
        <v>42629</v>
      </c>
      <c r="F3167" s="71">
        <v>42809</v>
      </c>
    </row>
    <row r="3168" spans="5:6" x14ac:dyDescent="0.3">
      <c r="E3168" s="70">
        <v>42629</v>
      </c>
      <c r="F3168" s="70">
        <v>42809</v>
      </c>
    </row>
    <row r="3169" spans="5:6" x14ac:dyDescent="0.3">
      <c r="E3169" s="70">
        <v>42629</v>
      </c>
      <c r="F3169" s="70">
        <v>42809</v>
      </c>
    </row>
    <row r="3170" spans="5:6" x14ac:dyDescent="0.3">
      <c r="E3170" s="70">
        <v>42629</v>
      </c>
      <c r="F3170" s="70">
        <v>42809</v>
      </c>
    </row>
    <row r="3171" spans="5:6" x14ac:dyDescent="0.3">
      <c r="E3171" s="70">
        <v>42629</v>
      </c>
      <c r="F3171" s="70">
        <v>42809</v>
      </c>
    </row>
    <row r="3172" spans="5:6" x14ac:dyDescent="0.3">
      <c r="E3172" s="71">
        <v>42044</v>
      </c>
      <c r="F3172" s="71">
        <v>42538</v>
      </c>
    </row>
    <row r="3173" spans="5:6" x14ac:dyDescent="0.3">
      <c r="E3173" s="70">
        <v>42044</v>
      </c>
      <c r="F3173" s="70">
        <v>42044</v>
      </c>
    </row>
    <row r="3174" spans="5:6" x14ac:dyDescent="0.3">
      <c r="E3174" s="70">
        <v>42254</v>
      </c>
      <c r="F3174" s="70">
        <v>42538</v>
      </c>
    </row>
    <row r="3175" spans="5:6" x14ac:dyDescent="0.3">
      <c r="E3175" s="70">
        <v>42254</v>
      </c>
      <c r="F3175" s="70">
        <v>42538</v>
      </c>
    </row>
    <row r="3176" spans="5:6" x14ac:dyDescent="0.3">
      <c r="E3176" s="70">
        <v>42170</v>
      </c>
      <c r="F3176" s="70">
        <v>42536</v>
      </c>
    </row>
    <row r="3177" spans="5:6" x14ac:dyDescent="0.3">
      <c r="E3177" s="71">
        <v>42353</v>
      </c>
      <c r="F3177" s="71">
        <v>43357</v>
      </c>
    </row>
    <row r="3178" spans="5:6" x14ac:dyDescent="0.3">
      <c r="E3178" s="70">
        <v>42353</v>
      </c>
      <c r="F3178" s="70">
        <v>42628</v>
      </c>
    </row>
    <row r="3179" spans="5:6" x14ac:dyDescent="0.3">
      <c r="E3179" s="70">
        <v>42353</v>
      </c>
      <c r="F3179" s="70">
        <v>42901</v>
      </c>
    </row>
    <row r="3180" spans="5:6" x14ac:dyDescent="0.3">
      <c r="E3180" s="70">
        <v>42628</v>
      </c>
      <c r="F3180" s="70">
        <v>43357</v>
      </c>
    </row>
    <row r="3181" spans="5:6" x14ac:dyDescent="0.3">
      <c r="E3181" s="70">
        <v>42530</v>
      </c>
      <c r="F3181" s="70">
        <v>42530</v>
      </c>
    </row>
    <row r="3182" spans="5:6" x14ac:dyDescent="0.3">
      <c r="E3182" s="71">
        <v>42431</v>
      </c>
      <c r="F3182" s="71">
        <v>42628</v>
      </c>
    </row>
    <row r="3183" spans="5:6" x14ac:dyDescent="0.3">
      <c r="E3183" s="70">
        <v>42431</v>
      </c>
      <c r="F3183" s="70">
        <v>42536</v>
      </c>
    </row>
    <row r="3184" spans="5:6" x14ac:dyDescent="0.3">
      <c r="E3184" s="71">
        <v>42431</v>
      </c>
      <c r="F3184" s="71">
        <v>42628</v>
      </c>
    </row>
    <row r="3185" spans="5:6" x14ac:dyDescent="0.3">
      <c r="E3185" s="70">
        <v>42431</v>
      </c>
      <c r="F3185" s="70">
        <v>42628</v>
      </c>
    </row>
    <row r="3186" spans="5:6" x14ac:dyDescent="0.3">
      <c r="E3186" s="70">
        <v>42431</v>
      </c>
      <c r="F3186" s="70">
        <v>42628</v>
      </c>
    </row>
    <row r="3187" spans="5:6" x14ac:dyDescent="0.3">
      <c r="E3187" s="70">
        <v>42431</v>
      </c>
      <c r="F3187" s="70">
        <v>42628</v>
      </c>
    </row>
    <row r="3188" spans="5:6" x14ac:dyDescent="0.3">
      <c r="E3188" s="71">
        <v>42536</v>
      </c>
      <c r="F3188" s="71">
        <v>43357</v>
      </c>
    </row>
    <row r="3189" spans="5:6" x14ac:dyDescent="0.3">
      <c r="E3189" s="70">
        <v>42536</v>
      </c>
      <c r="F3189" s="70">
        <v>42901</v>
      </c>
    </row>
    <row r="3190" spans="5:6" x14ac:dyDescent="0.3">
      <c r="E3190" s="70">
        <v>42536</v>
      </c>
      <c r="F3190" s="70">
        <v>43084</v>
      </c>
    </row>
    <row r="3191" spans="5:6" x14ac:dyDescent="0.3">
      <c r="E3191" s="70">
        <v>42993</v>
      </c>
      <c r="F3191" s="70">
        <v>43357</v>
      </c>
    </row>
    <row r="3192" spans="5:6" x14ac:dyDescent="0.3">
      <c r="E3192" s="71">
        <v>42536</v>
      </c>
      <c r="F3192" s="71">
        <v>43448</v>
      </c>
    </row>
    <row r="3193" spans="5:6" x14ac:dyDescent="0.3">
      <c r="E3193" s="70">
        <v>42536</v>
      </c>
      <c r="F3193" s="70">
        <v>42901</v>
      </c>
    </row>
    <row r="3194" spans="5:6" x14ac:dyDescent="0.3">
      <c r="E3194" s="70">
        <v>42536</v>
      </c>
      <c r="F3194" s="70">
        <v>43084</v>
      </c>
    </row>
    <row r="3195" spans="5:6" x14ac:dyDescent="0.3">
      <c r="E3195" s="70">
        <v>42993</v>
      </c>
      <c r="F3195" s="70">
        <v>43448</v>
      </c>
    </row>
    <row r="3196" spans="5:6" x14ac:dyDescent="0.3">
      <c r="E3196" s="70">
        <v>42629</v>
      </c>
      <c r="F3196" s="70">
        <v>42719</v>
      </c>
    </row>
    <row r="3197" spans="5:6" x14ac:dyDescent="0.3">
      <c r="E3197" s="71">
        <v>42538</v>
      </c>
      <c r="F3197" s="71">
        <v>42808</v>
      </c>
    </row>
    <row r="3198" spans="5:6" x14ac:dyDescent="0.3">
      <c r="E3198" s="70">
        <v>42538</v>
      </c>
      <c r="F3198" s="70">
        <v>42719</v>
      </c>
    </row>
    <row r="3199" spans="5:6" x14ac:dyDescent="0.3">
      <c r="E3199" s="70">
        <v>42628</v>
      </c>
      <c r="F3199" s="70">
        <v>42720</v>
      </c>
    </row>
    <row r="3200" spans="5:6" x14ac:dyDescent="0.3">
      <c r="E3200" s="71">
        <v>42705</v>
      </c>
      <c r="F3200" s="71">
        <v>42808</v>
      </c>
    </row>
    <row r="3201" spans="5:6" x14ac:dyDescent="0.3">
      <c r="E3201" s="70">
        <v>42705</v>
      </c>
      <c r="F3201" s="70">
        <v>42808</v>
      </c>
    </row>
    <row r="3202" spans="5:6" x14ac:dyDescent="0.3">
      <c r="E3202" s="70">
        <v>42705</v>
      </c>
      <c r="F3202" s="70">
        <v>42808</v>
      </c>
    </row>
    <row r="3203" spans="5:6" x14ac:dyDescent="0.3">
      <c r="E3203" s="71">
        <v>42628</v>
      </c>
      <c r="F3203" s="71">
        <v>43266</v>
      </c>
    </row>
    <row r="3204" spans="5:6" x14ac:dyDescent="0.3">
      <c r="E3204" s="70">
        <v>42628</v>
      </c>
      <c r="F3204" s="70">
        <v>42901</v>
      </c>
    </row>
    <row r="3205" spans="5:6" x14ac:dyDescent="0.3">
      <c r="E3205" s="70">
        <v>43174</v>
      </c>
      <c r="F3205" s="70">
        <v>43266</v>
      </c>
    </row>
    <row r="3206" spans="5:6" x14ac:dyDescent="0.3">
      <c r="E3206" s="71">
        <v>42628</v>
      </c>
      <c r="F3206" s="71">
        <v>42993</v>
      </c>
    </row>
    <row r="3207" spans="5:6" x14ac:dyDescent="0.3">
      <c r="E3207" s="70">
        <v>42628</v>
      </c>
      <c r="F3207" s="70">
        <v>42901</v>
      </c>
    </row>
    <row r="3208" spans="5:6" x14ac:dyDescent="0.3">
      <c r="E3208" s="70">
        <v>42628</v>
      </c>
      <c r="F3208" s="70">
        <v>42901</v>
      </c>
    </row>
    <row r="3209" spans="5:6" x14ac:dyDescent="0.3">
      <c r="E3209" s="70">
        <v>42809</v>
      </c>
      <c r="F3209" s="70">
        <v>42993</v>
      </c>
    </row>
    <row r="3210" spans="5:6" x14ac:dyDescent="0.3">
      <c r="E3210" s="71">
        <v>42264</v>
      </c>
      <c r="F3210" s="71">
        <v>43084</v>
      </c>
    </row>
    <row r="3211" spans="5:6" x14ac:dyDescent="0.3">
      <c r="E3211" s="70">
        <v>42264</v>
      </c>
      <c r="F3211" s="70">
        <v>42447</v>
      </c>
    </row>
    <row r="3212" spans="5:6" x14ac:dyDescent="0.3">
      <c r="E3212" s="70">
        <v>42530</v>
      </c>
      <c r="F3212" s="70">
        <v>42628</v>
      </c>
    </row>
    <row r="3213" spans="5:6" x14ac:dyDescent="0.3">
      <c r="E3213" s="71">
        <v>42629</v>
      </c>
      <c r="F3213" s="71">
        <v>42719</v>
      </c>
    </row>
    <row r="3214" spans="5:6" x14ac:dyDescent="0.3">
      <c r="E3214" s="70">
        <v>42629</v>
      </c>
      <c r="F3214" s="70">
        <v>42719</v>
      </c>
    </row>
    <row r="3215" spans="5:6" x14ac:dyDescent="0.3">
      <c r="E3215" s="70">
        <v>42629</v>
      </c>
      <c r="F3215" s="70">
        <v>42719</v>
      </c>
    </row>
    <row r="3216" spans="5:6" x14ac:dyDescent="0.3">
      <c r="E3216" s="70">
        <v>42629</v>
      </c>
      <c r="F3216" s="70">
        <v>42719</v>
      </c>
    </row>
    <row r="3217" spans="5:6" x14ac:dyDescent="0.3">
      <c r="E3217" s="71">
        <v>42719</v>
      </c>
      <c r="F3217" s="71">
        <v>43084</v>
      </c>
    </row>
    <row r="3218" spans="5:6" x14ac:dyDescent="0.3">
      <c r="E3218" s="70">
        <v>42719</v>
      </c>
      <c r="F3218" s="70">
        <v>42809</v>
      </c>
    </row>
    <row r="3219" spans="5:6" x14ac:dyDescent="0.3">
      <c r="E3219" s="70">
        <v>42901</v>
      </c>
      <c r="F3219" s="70">
        <v>43084</v>
      </c>
    </row>
    <row r="3220" spans="5:6" x14ac:dyDescent="0.3">
      <c r="E3220" s="70">
        <v>42829</v>
      </c>
      <c r="F3220" s="70">
        <v>42901</v>
      </c>
    </row>
    <row r="3221" spans="5:6" x14ac:dyDescent="0.3">
      <c r="E3221" s="71">
        <v>42719</v>
      </c>
      <c r="F3221" s="71">
        <v>42809</v>
      </c>
    </row>
    <row r="3222" spans="5:6" x14ac:dyDescent="0.3">
      <c r="E3222" s="70">
        <v>42719</v>
      </c>
      <c r="F3222" s="70">
        <v>42809</v>
      </c>
    </row>
    <row r="3223" spans="5:6" x14ac:dyDescent="0.3">
      <c r="E3223" s="70">
        <v>42719</v>
      </c>
      <c r="F3223" s="70">
        <v>42809</v>
      </c>
    </row>
    <row r="3224" spans="5:6" x14ac:dyDescent="0.3">
      <c r="E3224" s="70">
        <v>42530</v>
      </c>
      <c r="F3224" s="70">
        <v>42530</v>
      </c>
    </row>
    <row r="3225" spans="5:6" x14ac:dyDescent="0.3">
      <c r="E3225" s="71">
        <v>42310</v>
      </c>
      <c r="F3225" s="71">
        <v>42628</v>
      </c>
    </row>
    <row r="3226" spans="5:6" x14ac:dyDescent="0.3">
      <c r="E3226" s="70">
        <v>42310</v>
      </c>
      <c r="F3226" s="70">
        <v>42538</v>
      </c>
    </row>
    <row r="3227" spans="5:6" x14ac:dyDescent="0.3">
      <c r="E3227" s="71">
        <v>42534</v>
      </c>
      <c r="F3227" s="71">
        <v>42628</v>
      </c>
    </row>
    <row r="3228" spans="5:6" x14ac:dyDescent="0.3">
      <c r="E3228" s="70">
        <v>42534</v>
      </c>
      <c r="F3228" s="70">
        <v>42628</v>
      </c>
    </row>
    <row r="3229" spans="5:6" x14ac:dyDescent="0.3">
      <c r="E3229" s="70">
        <v>42534</v>
      </c>
      <c r="F3229" s="70">
        <v>42628</v>
      </c>
    </row>
    <row r="3230" spans="5:6" x14ac:dyDescent="0.3">
      <c r="E3230" s="71">
        <v>42629</v>
      </c>
      <c r="F3230" s="71">
        <v>42810</v>
      </c>
    </row>
    <row r="3231" spans="5:6" x14ac:dyDescent="0.3">
      <c r="E3231" s="70">
        <v>42629</v>
      </c>
      <c r="F3231" s="70">
        <v>42809</v>
      </c>
    </row>
    <row r="3232" spans="5:6" x14ac:dyDescent="0.3">
      <c r="E3232" s="71">
        <v>42629</v>
      </c>
      <c r="F3232" s="71">
        <v>42810</v>
      </c>
    </row>
    <row r="3233" spans="5:6" x14ac:dyDescent="0.3">
      <c r="E3233" s="70">
        <v>42629</v>
      </c>
      <c r="F3233" s="70">
        <v>42810</v>
      </c>
    </row>
    <row r="3234" spans="5:6" x14ac:dyDescent="0.3">
      <c r="E3234" s="70">
        <v>42629</v>
      </c>
      <c r="F3234" s="70">
        <v>42810</v>
      </c>
    </row>
    <row r="3235" spans="5:6" x14ac:dyDescent="0.3">
      <c r="E3235" s="71">
        <v>42248</v>
      </c>
      <c r="F3235" s="71">
        <v>42809</v>
      </c>
    </row>
    <row r="3236" spans="5:6" x14ac:dyDescent="0.3">
      <c r="E3236" s="70">
        <v>42248</v>
      </c>
      <c r="F3236" s="70">
        <v>42537</v>
      </c>
    </row>
    <row r="3237" spans="5:6" x14ac:dyDescent="0.3">
      <c r="E3237" s="70">
        <v>42534</v>
      </c>
      <c r="F3237" s="70">
        <v>42628</v>
      </c>
    </row>
    <row r="3238" spans="5:6" x14ac:dyDescent="0.3">
      <c r="E3238" s="71">
        <v>42629</v>
      </c>
      <c r="F3238" s="71">
        <v>42809</v>
      </c>
    </row>
    <row r="3239" spans="5:6" x14ac:dyDescent="0.3">
      <c r="E3239" s="70">
        <v>42629</v>
      </c>
      <c r="F3239" s="70">
        <v>42809</v>
      </c>
    </row>
    <row r="3240" spans="5:6" x14ac:dyDescent="0.3">
      <c r="E3240" s="70">
        <v>42629</v>
      </c>
      <c r="F3240" s="70">
        <v>42809</v>
      </c>
    </row>
    <row r="3241" spans="5:6" x14ac:dyDescent="0.3">
      <c r="E3241" s="70">
        <v>42718</v>
      </c>
      <c r="F3241" s="70">
        <v>42718</v>
      </c>
    </row>
    <row r="3242" spans="5:6" x14ac:dyDescent="0.3">
      <c r="E3242" s="70">
        <v>42444</v>
      </c>
      <c r="F3242" s="70">
        <v>42628</v>
      </c>
    </row>
    <row r="3243" spans="5:6" x14ac:dyDescent="0.3">
      <c r="E3243" s="71">
        <v>42444</v>
      </c>
      <c r="F3243" s="71">
        <v>42809</v>
      </c>
    </row>
    <row r="3244" spans="5:6" x14ac:dyDescent="0.3">
      <c r="E3244" s="70">
        <v>42444</v>
      </c>
      <c r="F3244" s="70">
        <v>42809</v>
      </c>
    </row>
    <row r="3245" spans="5:6" x14ac:dyDescent="0.3">
      <c r="E3245" s="70">
        <v>42530</v>
      </c>
      <c r="F3245" s="70">
        <v>42530</v>
      </c>
    </row>
    <row r="3246" spans="5:6" x14ac:dyDescent="0.3">
      <c r="E3246" s="71">
        <v>42135</v>
      </c>
      <c r="F3246" s="71">
        <v>43174</v>
      </c>
    </row>
    <row r="3247" spans="5:6" x14ac:dyDescent="0.3">
      <c r="E3247" s="70">
        <v>42135</v>
      </c>
      <c r="F3247" s="70">
        <v>42174</v>
      </c>
    </row>
    <row r="3248" spans="5:6" x14ac:dyDescent="0.3">
      <c r="E3248" s="70">
        <v>42349</v>
      </c>
      <c r="F3248" s="70">
        <v>42531</v>
      </c>
    </row>
    <row r="3249" spans="5:6" x14ac:dyDescent="0.3">
      <c r="E3249" s="71">
        <v>42431</v>
      </c>
      <c r="F3249" s="71">
        <v>42628</v>
      </c>
    </row>
    <row r="3250" spans="5:6" x14ac:dyDescent="0.3">
      <c r="E3250" s="70">
        <v>42431</v>
      </c>
      <c r="F3250" s="70">
        <v>42628</v>
      </c>
    </row>
    <row r="3251" spans="5:6" x14ac:dyDescent="0.3">
      <c r="E3251" s="70">
        <v>42431</v>
      </c>
      <c r="F3251" s="70">
        <v>42628</v>
      </c>
    </row>
    <row r="3252" spans="5:6" x14ac:dyDescent="0.3">
      <c r="E3252" s="70">
        <v>42431</v>
      </c>
      <c r="F3252" s="70">
        <v>42628</v>
      </c>
    </row>
    <row r="3253" spans="5:6" x14ac:dyDescent="0.3">
      <c r="E3253" s="70">
        <v>42901</v>
      </c>
      <c r="F3253" s="70">
        <v>43174</v>
      </c>
    </row>
    <row r="3254" spans="5:6" x14ac:dyDescent="0.3">
      <c r="E3254" s="71">
        <v>42074</v>
      </c>
      <c r="F3254" s="71">
        <v>42719</v>
      </c>
    </row>
    <row r="3255" spans="5:6" x14ac:dyDescent="0.3">
      <c r="E3255" s="70">
        <v>42074</v>
      </c>
      <c r="F3255" s="70">
        <v>42076</v>
      </c>
    </row>
    <row r="3256" spans="5:6" x14ac:dyDescent="0.3">
      <c r="E3256" s="71">
        <v>42534</v>
      </c>
      <c r="F3256" s="71">
        <v>42719</v>
      </c>
    </row>
    <row r="3257" spans="5:6" x14ac:dyDescent="0.3">
      <c r="E3257" s="70">
        <v>42534</v>
      </c>
      <c r="F3257" s="70">
        <v>42719</v>
      </c>
    </row>
    <row r="3258" spans="5:6" x14ac:dyDescent="0.3">
      <c r="E3258" s="70">
        <v>42534</v>
      </c>
      <c r="F3258" s="70">
        <v>42719</v>
      </c>
    </row>
    <row r="3259" spans="5:6" x14ac:dyDescent="0.3">
      <c r="E3259" s="71">
        <v>41703</v>
      </c>
      <c r="F3259" s="71">
        <v>42440</v>
      </c>
    </row>
    <row r="3260" spans="5:6" x14ac:dyDescent="0.3">
      <c r="E3260" s="70">
        <v>41708</v>
      </c>
      <c r="F3260" s="70">
        <v>42440</v>
      </c>
    </row>
    <row r="3261" spans="5:6" x14ac:dyDescent="0.3">
      <c r="E3261" s="70">
        <v>41894</v>
      </c>
      <c r="F3261" s="70">
        <v>42440</v>
      </c>
    </row>
    <row r="3262" spans="5:6" x14ac:dyDescent="0.3">
      <c r="E3262" s="70">
        <v>41894</v>
      </c>
      <c r="F3262" s="70">
        <v>42440</v>
      </c>
    </row>
    <row r="3263" spans="5:6" x14ac:dyDescent="0.3">
      <c r="E3263" s="70">
        <v>41894</v>
      </c>
      <c r="F3263" s="70">
        <v>42440</v>
      </c>
    </row>
    <row r="3264" spans="5:6" x14ac:dyDescent="0.3">
      <c r="E3264" s="70">
        <v>41708</v>
      </c>
      <c r="F3264" s="70">
        <v>42440</v>
      </c>
    </row>
    <row r="3265" spans="5:6" x14ac:dyDescent="0.3">
      <c r="E3265" s="70">
        <v>41703</v>
      </c>
      <c r="F3265" s="70">
        <v>42440</v>
      </c>
    </row>
    <row r="3266" spans="5:6" x14ac:dyDescent="0.3">
      <c r="E3266" s="70">
        <v>42530</v>
      </c>
      <c r="F3266" s="70">
        <v>42530</v>
      </c>
    </row>
    <row r="3267" spans="5:6" x14ac:dyDescent="0.3">
      <c r="E3267" s="71">
        <v>42605</v>
      </c>
      <c r="F3267" s="71">
        <v>43266</v>
      </c>
    </row>
    <row r="3268" spans="5:6" x14ac:dyDescent="0.3">
      <c r="E3268" s="70">
        <v>42605</v>
      </c>
      <c r="F3268" s="70">
        <v>42632</v>
      </c>
    </row>
    <row r="3269" spans="5:6" x14ac:dyDescent="0.3">
      <c r="E3269" s="70">
        <v>42705</v>
      </c>
      <c r="F3269" s="70">
        <v>42808</v>
      </c>
    </row>
    <row r="3270" spans="5:6" x14ac:dyDescent="0.3">
      <c r="E3270" s="70">
        <v>42808</v>
      </c>
      <c r="F3270" s="70">
        <v>42808</v>
      </c>
    </row>
    <row r="3271" spans="5:6" x14ac:dyDescent="0.3">
      <c r="E3271" s="70">
        <v>42901</v>
      </c>
      <c r="F3271" s="70">
        <v>43266</v>
      </c>
    </row>
    <row r="3272" spans="5:6" x14ac:dyDescent="0.3">
      <c r="E3272" s="71">
        <v>42108</v>
      </c>
      <c r="F3272" s="71">
        <v>42895</v>
      </c>
    </row>
    <row r="3273" spans="5:6" x14ac:dyDescent="0.3">
      <c r="E3273" s="70">
        <v>42108</v>
      </c>
      <c r="F3273" s="70">
        <v>42353</v>
      </c>
    </row>
    <row r="3274" spans="5:6" x14ac:dyDescent="0.3">
      <c r="E3274" s="71">
        <v>42440</v>
      </c>
      <c r="F3274" s="71">
        <v>42719</v>
      </c>
    </row>
    <row r="3275" spans="5:6" x14ac:dyDescent="0.3">
      <c r="E3275" s="70">
        <v>42440</v>
      </c>
      <c r="F3275" s="70">
        <v>42628</v>
      </c>
    </row>
    <row r="3276" spans="5:6" x14ac:dyDescent="0.3">
      <c r="E3276" s="70">
        <v>42607</v>
      </c>
      <c r="F3276" s="70">
        <v>42719</v>
      </c>
    </row>
    <row r="3277" spans="5:6" x14ac:dyDescent="0.3">
      <c r="E3277" s="70">
        <v>42604</v>
      </c>
      <c r="F3277" s="70">
        <v>42713</v>
      </c>
    </row>
    <row r="3278" spans="5:6" x14ac:dyDescent="0.3">
      <c r="E3278" s="70">
        <v>42712</v>
      </c>
      <c r="F3278" s="70">
        <v>42895</v>
      </c>
    </row>
    <row r="3279" spans="5:6" x14ac:dyDescent="0.3">
      <c r="E3279" s="71">
        <v>42705</v>
      </c>
      <c r="F3279" s="71">
        <v>42808</v>
      </c>
    </row>
    <row r="3280" spans="5:6" x14ac:dyDescent="0.3">
      <c r="E3280" s="70">
        <v>42705</v>
      </c>
      <c r="F3280" s="70">
        <v>42808</v>
      </c>
    </row>
    <row r="3281" spans="5:6" x14ac:dyDescent="0.3">
      <c r="E3281" s="70">
        <v>42705</v>
      </c>
      <c r="F3281" s="70">
        <v>42808</v>
      </c>
    </row>
    <row r="3282" spans="5:6" x14ac:dyDescent="0.3">
      <c r="E3282" s="70">
        <v>42705</v>
      </c>
      <c r="F3282" s="70">
        <v>42808</v>
      </c>
    </row>
    <row r="3283" spans="5:6" x14ac:dyDescent="0.3">
      <c r="E3283" s="70">
        <v>42705</v>
      </c>
      <c r="F3283" s="70">
        <v>42808</v>
      </c>
    </row>
    <row r="3284" spans="5:6" x14ac:dyDescent="0.3">
      <c r="E3284" s="70">
        <v>42349</v>
      </c>
      <c r="F3284" s="70">
        <v>42809</v>
      </c>
    </row>
    <row r="3285" spans="5:6" x14ac:dyDescent="0.3">
      <c r="E3285" s="70">
        <v>42074</v>
      </c>
      <c r="F3285" s="70">
        <v>42536</v>
      </c>
    </row>
    <row r="3286" spans="5:6" x14ac:dyDescent="0.3">
      <c r="E3286" s="70">
        <v>42536</v>
      </c>
      <c r="F3286" s="70">
        <v>43084</v>
      </c>
    </row>
    <row r="3287" spans="5:6" x14ac:dyDescent="0.3">
      <c r="E3287" s="71">
        <v>42629</v>
      </c>
      <c r="F3287" s="71">
        <v>43265</v>
      </c>
    </row>
    <row r="3288" spans="5:6" x14ac:dyDescent="0.3">
      <c r="E3288" s="70">
        <v>42629</v>
      </c>
      <c r="F3288" s="70">
        <v>42809</v>
      </c>
    </row>
    <row r="3289" spans="5:6" x14ac:dyDescent="0.3">
      <c r="E3289" s="70">
        <v>42901</v>
      </c>
      <c r="F3289" s="70">
        <v>43265</v>
      </c>
    </row>
    <row r="3290" spans="5:6" x14ac:dyDescent="0.3">
      <c r="E3290" s="70">
        <v>42629</v>
      </c>
      <c r="F3290" s="70">
        <v>42809</v>
      </c>
    </row>
    <row r="3291" spans="5:6" x14ac:dyDescent="0.3">
      <c r="E3291" s="70">
        <v>42256</v>
      </c>
      <c r="F3291" s="70">
        <v>42356</v>
      </c>
    </row>
    <row r="3292" spans="5:6" x14ac:dyDescent="0.3">
      <c r="E3292" s="71">
        <v>41976</v>
      </c>
      <c r="F3292" s="71">
        <v>42809</v>
      </c>
    </row>
    <row r="3293" spans="5:6" x14ac:dyDescent="0.3">
      <c r="E3293" s="70">
        <v>42629</v>
      </c>
      <c r="F3293" s="70">
        <v>42719</v>
      </c>
    </row>
    <row r="3294" spans="5:6" x14ac:dyDescent="0.3">
      <c r="E3294" s="70">
        <v>42629</v>
      </c>
      <c r="F3294" s="70">
        <v>42719</v>
      </c>
    </row>
    <row r="3295" spans="5:6" x14ac:dyDescent="0.3">
      <c r="E3295" s="70">
        <v>42706</v>
      </c>
      <c r="F3295" s="70">
        <v>42809</v>
      </c>
    </row>
    <row r="3296" spans="5:6" x14ac:dyDescent="0.3">
      <c r="E3296" s="70">
        <v>41976</v>
      </c>
      <c r="F3296" s="70">
        <v>42258</v>
      </c>
    </row>
    <row r="3297" spans="5:6" x14ac:dyDescent="0.3">
      <c r="E3297" s="71">
        <v>42705</v>
      </c>
      <c r="F3297" s="71">
        <v>42808</v>
      </c>
    </row>
    <row r="3298" spans="5:6" x14ac:dyDescent="0.3">
      <c r="E3298" s="71">
        <v>42705</v>
      </c>
      <c r="F3298" s="71">
        <v>42808</v>
      </c>
    </row>
    <row r="3299" spans="5:6" x14ac:dyDescent="0.3">
      <c r="E3299" s="70">
        <v>42705</v>
      </c>
      <c r="F3299" s="70">
        <v>42808</v>
      </c>
    </row>
    <row r="3300" spans="5:6" x14ac:dyDescent="0.3">
      <c r="E3300" s="70">
        <v>42705</v>
      </c>
      <c r="F3300" s="70">
        <v>42808</v>
      </c>
    </row>
    <row r="3301" spans="5:6" x14ac:dyDescent="0.3">
      <c r="E3301" s="70">
        <v>42705</v>
      </c>
      <c r="F3301" s="70">
        <v>42804</v>
      </c>
    </row>
    <row r="3302" spans="5:6" x14ac:dyDescent="0.3">
      <c r="E3302" s="71">
        <v>42431</v>
      </c>
      <c r="F3302" s="71">
        <v>42815</v>
      </c>
    </row>
    <row r="3303" spans="5:6" x14ac:dyDescent="0.3">
      <c r="E3303" s="70">
        <v>42534</v>
      </c>
      <c r="F3303" s="70">
        <v>42804</v>
      </c>
    </row>
    <row r="3304" spans="5:6" x14ac:dyDescent="0.3">
      <c r="E3304" s="71">
        <v>42431</v>
      </c>
      <c r="F3304" s="71">
        <v>42815</v>
      </c>
    </row>
    <row r="3305" spans="5:6" x14ac:dyDescent="0.3">
      <c r="E3305" s="70">
        <v>42431</v>
      </c>
      <c r="F3305" s="70">
        <v>42809</v>
      </c>
    </row>
    <row r="3306" spans="5:6" x14ac:dyDescent="0.3">
      <c r="E3306" s="70">
        <v>42431</v>
      </c>
      <c r="F3306" s="70">
        <v>42809</v>
      </c>
    </row>
    <row r="3307" spans="5:6" x14ac:dyDescent="0.3">
      <c r="E3307" s="70">
        <v>42431</v>
      </c>
      <c r="F3307" s="70">
        <v>42809</v>
      </c>
    </row>
    <row r="3308" spans="5:6" x14ac:dyDescent="0.3">
      <c r="E3308" s="70">
        <v>42815</v>
      </c>
      <c r="F3308" s="70">
        <v>42815</v>
      </c>
    </row>
    <row r="3309" spans="5:6" x14ac:dyDescent="0.3">
      <c r="E3309" s="70">
        <v>42815</v>
      </c>
      <c r="F3309" s="70">
        <v>42815</v>
      </c>
    </row>
    <row r="3310" spans="5:6" x14ac:dyDescent="0.3">
      <c r="E3310" s="71">
        <v>42431</v>
      </c>
      <c r="F3310" s="71">
        <v>42628</v>
      </c>
    </row>
    <row r="3311" spans="5:6" x14ac:dyDescent="0.3">
      <c r="E3311" s="70">
        <v>42431</v>
      </c>
      <c r="F3311" s="70">
        <v>42628</v>
      </c>
    </row>
    <row r="3312" spans="5:6" x14ac:dyDescent="0.3">
      <c r="E3312" s="70">
        <v>42431</v>
      </c>
      <c r="F3312" s="70">
        <v>42628</v>
      </c>
    </row>
    <row r="3313" spans="5:6" x14ac:dyDescent="0.3">
      <c r="E3313" s="70">
        <v>42431</v>
      </c>
      <c r="F3313" s="70">
        <v>42628</v>
      </c>
    </row>
    <row r="3314" spans="5:6" x14ac:dyDescent="0.3">
      <c r="E3314" s="71">
        <v>42264</v>
      </c>
      <c r="F3314" s="71">
        <v>42809</v>
      </c>
    </row>
    <row r="3315" spans="5:6" x14ac:dyDescent="0.3">
      <c r="E3315" s="70">
        <v>42264</v>
      </c>
      <c r="F3315" s="70">
        <v>42538</v>
      </c>
    </row>
    <row r="3316" spans="5:6" x14ac:dyDescent="0.3">
      <c r="E3316" s="70">
        <v>42530</v>
      </c>
      <c r="F3316" s="70">
        <v>42628</v>
      </c>
    </row>
    <row r="3317" spans="5:6" x14ac:dyDescent="0.3">
      <c r="E3317" s="71">
        <v>42629</v>
      </c>
      <c r="F3317" s="71">
        <v>42809</v>
      </c>
    </row>
    <row r="3318" spans="5:6" x14ac:dyDescent="0.3">
      <c r="E3318" s="70">
        <v>42629</v>
      </c>
      <c r="F3318" s="70">
        <v>42809</v>
      </c>
    </row>
    <row r="3319" spans="5:6" x14ac:dyDescent="0.3">
      <c r="E3319" s="70">
        <v>42629</v>
      </c>
      <c r="F3319" s="70">
        <v>42809</v>
      </c>
    </row>
    <row r="3320" spans="5:6" x14ac:dyDescent="0.3">
      <c r="E3320" s="71">
        <v>42075</v>
      </c>
      <c r="F3320" s="71">
        <v>43081</v>
      </c>
    </row>
    <row r="3321" spans="5:6" x14ac:dyDescent="0.3">
      <c r="E3321" s="71">
        <v>42170</v>
      </c>
      <c r="F3321" s="71">
        <v>43081</v>
      </c>
    </row>
    <row r="3322" spans="5:6" x14ac:dyDescent="0.3">
      <c r="E3322" s="70">
        <v>42170</v>
      </c>
      <c r="F3322" s="70">
        <v>42719</v>
      </c>
    </row>
    <row r="3323" spans="5:6" x14ac:dyDescent="0.3">
      <c r="E3323" s="70">
        <v>42263</v>
      </c>
      <c r="F3323" s="70">
        <v>42895</v>
      </c>
    </row>
    <row r="3324" spans="5:6" x14ac:dyDescent="0.3">
      <c r="E3324" s="70">
        <v>42263</v>
      </c>
      <c r="F3324" s="70">
        <v>42895</v>
      </c>
    </row>
    <row r="3325" spans="5:6" x14ac:dyDescent="0.3">
      <c r="E3325" s="70">
        <v>42263</v>
      </c>
      <c r="F3325" s="70">
        <v>43081</v>
      </c>
    </row>
    <row r="3326" spans="5:6" x14ac:dyDescent="0.3">
      <c r="E3326" s="70">
        <v>42263</v>
      </c>
      <c r="F3326" s="70">
        <v>42895</v>
      </c>
    </row>
    <row r="3327" spans="5:6" x14ac:dyDescent="0.3">
      <c r="E3327" s="70">
        <v>42430</v>
      </c>
      <c r="F3327" s="70">
        <v>42705</v>
      </c>
    </row>
    <row r="3328" spans="5:6" x14ac:dyDescent="0.3">
      <c r="E3328" s="70">
        <v>42075</v>
      </c>
      <c r="F3328" s="70">
        <v>42440</v>
      </c>
    </row>
    <row r="3329" spans="5:6" x14ac:dyDescent="0.3">
      <c r="E3329" s="70">
        <v>42534</v>
      </c>
      <c r="F3329" s="70">
        <v>42898</v>
      </c>
    </row>
    <row r="3330" spans="5:6" x14ac:dyDescent="0.3">
      <c r="E3330" s="70">
        <v>42171</v>
      </c>
      <c r="F3330" s="70">
        <v>42901</v>
      </c>
    </row>
    <row r="3331" spans="5:6" x14ac:dyDescent="0.3">
      <c r="E3331" s="70">
        <v>42074</v>
      </c>
      <c r="F3331" s="70">
        <v>42353</v>
      </c>
    </row>
    <row r="3332" spans="5:6" x14ac:dyDescent="0.3">
      <c r="E3332" s="70">
        <v>42074</v>
      </c>
      <c r="F3332" s="70">
        <v>42170</v>
      </c>
    </row>
    <row r="3333" spans="5:6" x14ac:dyDescent="0.3">
      <c r="E3333" s="70">
        <v>42135</v>
      </c>
      <c r="F3333" s="70">
        <v>42263</v>
      </c>
    </row>
    <row r="3334" spans="5:6" x14ac:dyDescent="0.3">
      <c r="E3334" s="71">
        <v>42317</v>
      </c>
      <c r="F3334" s="71">
        <v>42895</v>
      </c>
    </row>
    <row r="3335" spans="5:6" x14ac:dyDescent="0.3">
      <c r="E3335" s="70">
        <v>42317</v>
      </c>
      <c r="F3335" s="70">
        <v>42444</v>
      </c>
    </row>
    <row r="3336" spans="5:6" x14ac:dyDescent="0.3">
      <c r="E3336" s="70">
        <v>42538</v>
      </c>
      <c r="F3336" s="70">
        <v>42719</v>
      </c>
    </row>
    <row r="3337" spans="5:6" x14ac:dyDescent="0.3">
      <c r="E3337" s="70">
        <v>42691</v>
      </c>
      <c r="F3337" s="70">
        <v>42719</v>
      </c>
    </row>
    <row r="3338" spans="5:6" x14ac:dyDescent="0.3">
      <c r="E3338" s="71">
        <v>42705</v>
      </c>
      <c r="F3338" s="71">
        <v>42808</v>
      </c>
    </row>
    <row r="3339" spans="5:6" x14ac:dyDescent="0.3">
      <c r="E3339" s="70">
        <v>42705</v>
      </c>
      <c r="F3339" s="70">
        <v>42808</v>
      </c>
    </row>
    <row r="3340" spans="5:6" x14ac:dyDescent="0.3">
      <c r="E3340" s="70">
        <v>42705</v>
      </c>
      <c r="F3340" s="70">
        <v>42808</v>
      </c>
    </row>
    <row r="3341" spans="5:6" x14ac:dyDescent="0.3">
      <c r="E3341" s="70">
        <v>42705</v>
      </c>
      <c r="F3341" s="70">
        <v>42808</v>
      </c>
    </row>
    <row r="3342" spans="5:6" x14ac:dyDescent="0.3">
      <c r="E3342" s="70">
        <v>42705</v>
      </c>
      <c r="F3342" s="70">
        <v>42895</v>
      </c>
    </row>
    <row r="3343" spans="5:6" x14ac:dyDescent="0.3">
      <c r="E3343" s="70">
        <v>42431</v>
      </c>
      <c r="F3343" s="70">
        <v>42719</v>
      </c>
    </row>
    <row r="3344" spans="5:6" x14ac:dyDescent="0.3">
      <c r="E3344" s="70">
        <v>42401</v>
      </c>
      <c r="F3344" s="70">
        <v>42430</v>
      </c>
    </row>
    <row r="3345" spans="5:6" x14ac:dyDescent="0.3">
      <c r="E3345" s="71">
        <v>42135</v>
      </c>
      <c r="F3345" s="71">
        <v>42628</v>
      </c>
    </row>
    <row r="3346" spans="5:6" x14ac:dyDescent="0.3">
      <c r="E3346" s="70">
        <v>42135</v>
      </c>
      <c r="F3346" s="70">
        <v>42354</v>
      </c>
    </row>
    <row r="3347" spans="5:6" x14ac:dyDescent="0.3">
      <c r="E3347" s="70">
        <v>42401</v>
      </c>
      <c r="F3347" s="70">
        <v>42430</v>
      </c>
    </row>
    <row r="3348" spans="5:6" x14ac:dyDescent="0.3">
      <c r="E3348" s="70">
        <v>42538</v>
      </c>
      <c r="F3348" s="70">
        <v>42628</v>
      </c>
    </row>
    <row r="3349" spans="5:6" x14ac:dyDescent="0.3">
      <c r="E3349" s="71">
        <v>42430</v>
      </c>
      <c r="F3349" s="71">
        <v>42705</v>
      </c>
    </row>
    <row r="3350" spans="5:6" x14ac:dyDescent="0.3">
      <c r="E3350" s="70">
        <v>42430</v>
      </c>
      <c r="F3350" s="70">
        <v>42705</v>
      </c>
    </row>
    <row r="3351" spans="5:6" x14ac:dyDescent="0.3">
      <c r="E3351" s="71">
        <v>42430</v>
      </c>
      <c r="F3351" s="71">
        <v>42705</v>
      </c>
    </row>
    <row r="3352" spans="5:6" x14ac:dyDescent="0.3">
      <c r="E3352" s="70">
        <v>42430</v>
      </c>
      <c r="F3352" s="70">
        <v>42705</v>
      </c>
    </row>
    <row r="3353" spans="5:6" x14ac:dyDescent="0.3">
      <c r="E3353" s="70">
        <v>42430</v>
      </c>
      <c r="F3353" s="70">
        <v>42705</v>
      </c>
    </row>
    <row r="3354" spans="5:6" x14ac:dyDescent="0.3">
      <c r="E3354" s="70">
        <v>42430</v>
      </c>
      <c r="F3354" s="70">
        <v>42705</v>
      </c>
    </row>
    <row r="3355" spans="5:6" x14ac:dyDescent="0.3">
      <c r="E3355" s="70">
        <v>42430</v>
      </c>
      <c r="F3355" s="70">
        <v>42705</v>
      </c>
    </row>
    <row r="3356" spans="5:6" x14ac:dyDescent="0.3">
      <c r="E3356" s="70">
        <v>42430</v>
      </c>
      <c r="F3356" s="70">
        <v>42705</v>
      </c>
    </row>
    <row r="3357" spans="5:6" x14ac:dyDescent="0.3">
      <c r="E3357" s="70">
        <v>42430</v>
      </c>
      <c r="F3357" s="70">
        <v>42705</v>
      </c>
    </row>
    <row r="3358" spans="5:6" x14ac:dyDescent="0.3">
      <c r="E3358" s="70">
        <v>42430</v>
      </c>
      <c r="F3358" s="70">
        <v>42705</v>
      </c>
    </row>
    <row r="3359" spans="5:6" x14ac:dyDescent="0.3">
      <c r="E3359" s="70">
        <v>42430</v>
      </c>
      <c r="F3359" s="70">
        <v>42705</v>
      </c>
    </row>
    <row r="3360" spans="5:6" x14ac:dyDescent="0.3">
      <c r="E3360" s="70">
        <v>42430</v>
      </c>
      <c r="F3360" s="70">
        <v>42705</v>
      </c>
    </row>
    <row r="3361" spans="5:6" x14ac:dyDescent="0.3">
      <c r="E3361" s="70">
        <v>42430</v>
      </c>
      <c r="F3361" s="70">
        <v>42809</v>
      </c>
    </row>
    <row r="3362" spans="5:6" x14ac:dyDescent="0.3">
      <c r="E3362" s="70">
        <v>42444</v>
      </c>
      <c r="F3362" s="70">
        <v>42536</v>
      </c>
    </row>
    <row r="3363" spans="5:6" x14ac:dyDescent="0.3">
      <c r="E3363" s="71">
        <v>42173</v>
      </c>
      <c r="F3363" s="71">
        <v>42895</v>
      </c>
    </row>
    <row r="3364" spans="5:6" x14ac:dyDescent="0.3">
      <c r="E3364" s="70">
        <v>42173</v>
      </c>
      <c r="F3364" s="70">
        <v>42439</v>
      </c>
    </row>
    <row r="3365" spans="5:6" x14ac:dyDescent="0.3">
      <c r="E3365" s="70">
        <v>42264</v>
      </c>
      <c r="F3365" s="70">
        <v>42538</v>
      </c>
    </row>
    <row r="3366" spans="5:6" x14ac:dyDescent="0.3">
      <c r="E3366" s="70">
        <v>42534</v>
      </c>
      <c r="F3366" s="70">
        <v>42719</v>
      </c>
    </row>
    <row r="3367" spans="5:6" x14ac:dyDescent="0.3">
      <c r="E3367" s="71">
        <v>42629</v>
      </c>
      <c r="F3367" s="71">
        <v>42719</v>
      </c>
    </row>
    <row r="3368" spans="5:6" x14ac:dyDescent="0.3">
      <c r="E3368" s="70">
        <v>42629</v>
      </c>
      <c r="F3368" s="70">
        <v>42719</v>
      </c>
    </row>
    <row r="3369" spans="5:6" x14ac:dyDescent="0.3">
      <c r="E3369" s="70">
        <v>42629</v>
      </c>
      <c r="F3369" s="70">
        <v>42719</v>
      </c>
    </row>
    <row r="3370" spans="5:6" x14ac:dyDescent="0.3">
      <c r="E3370" s="70">
        <v>42534</v>
      </c>
      <c r="F3370" s="70">
        <v>42895</v>
      </c>
    </row>
    <row r="3371" spans="5:6" x14ac:dyDescent="0.3">
      <c r="E3371" s="71">
        <v>42264</v>
      </c>
      <c r="F3371" s="71">
        <v>42895</v>
      </c>
    </row>
    <row r="3372" spans="5:6" x14ac:dyDescent="0.3">
      <c r="E3372" s="70">
        <v>42264</v>
      </c>
      <c r="F3372" s="70">
        <v>42538</v>
      </c>
    </row>
    <row r="3373" spans="5:6" x14ac:dyDescent="0.3">
      <c r="E3373" s="70">
        <v>42527</v>
      </c>
      <c r="F3373" s="70">
        <v>42628</v>
      </c>
    </row>
    <row r="3374" spans="5:6" x14ac:dyDescent="0.3">
      <c r="E3374" s="71">
        <v>42629</v>
      </c>
      <c r="F3374" s="71">
        <v>42719</v>
      </c>
    </row>
    <row r="3375" spans="5:6" x14ac:dyDescent="0.3">
      <c r="E3375" s="70">
        <v>42629</v>
      </c>
      <c r="F3375" s="70">
        <v>42719</v>
      </c>
    </row>
    <row r="3376" spans="5:6" x14ac:dyDescent="0.3">
      <c r="E3376" s="70">
        <v>42629</v>
      </c>
      <c r="F3376" s="70">
        <v>42719</v>
      </c>
    </row>
    <row r="3377" spans="5:6" x14ac:dyDescent="0.3">
      <c r="E3377" s="70">
        <v>42632</v>
      </c>
      <c r="F3377" s="70">
        <v>42895</v>
      </c>
    </row>
    <row r="3378" spans="5:6" x14ac:dyDescent="0.3">
      <c r="E3378" s="71">
        <v>42310</v>
      </c>
      <c r="F3378" s="71">
        <v>42632</v>
      </c>
    </row>
    <row r="3379" spans="5:6" x14ac:dyDescent="0.3">
      <c r="E3379" s="70">
        <v>42310</v>
      </c>
      <c r="F3379" s="70">
        <v>42628</v>
      </c>
    </row>
    <row r="3380" spans="5:6" x14ac:dyDescent="0.3">
      <c r="E3380" s="70">
        <v>42598</v>
      </c>
      <c r="F3380" s="70">
        <v>42632</v>
      </c>
    </row>
    <row r="3381" spans="5:6" x14ac:dyDescent="0.3">
      <c r="E3381" s="71">
        <v>42310</v>
      </c>
      <c r="F3381" s="71">
        <v>42719</v>
      </c>
    </row>
    <row r="3382" spans="5:6" x14ac:dyDescent="0.3">
      <c r="E3382" s="70">
        <v>42310</v>
      </c>
      <c r="F3382" s="70">
        <v>42531</v>
      </c>
    </row>
    <row r="3383" spans="5:6" x14ac:dyDescent="0.3">
      <c r="E3383" s="70">
        <v>42534</v>
      </c>
      <c r="F3383" s="70">
        <v>42628</v>
      </c>
    </row>
    <row r="3384" spans="5:6" x14ac:dyDescent="0.3">
      <c r="E3384" s="71">
        <v>42629</v>
      </c>
      <c r="F3384" s="71">
        <v>42719</v>
      </c>
    </row>
    <row r="3385" spans="5:6" x14ac:dyDescent="0.3">
      <c r="E3385" s="70">
        <v>42629</v>
      </c>
      <c r="F3385" s="70">
        <v>42719</v>
      </c>
    </row>
    <row r="3386" spans="5:6" x14ac:dyDescent="0.3">
      <c r="E3386" s="71">
        <v>42431</v>
      </c>
      <c r="F3386" s="71">
        <v>42809</v>
      </c>
    </row>
    <row r="3387" spans="5:6" x14ac:dyDescent="0.3">
      <c r="E3387" s="70">
        <v>42431</v>
      </c>
      <c r="F3387" s="70">
        <v>42809</v>
      </c>
    </row>
    <row r="3388" spans="5:6" x14ac:dyDescent="0.3">
      <c r="E3388" s="70">
        <v>42431</v>
      </c>
      <c r="F3388" s="70">
        <v>42809</v>
      </c>
    </row>
    <row r="3389" spans="5:6" x14ac:dyDescent="0.3">
      <c r="E3389" s="70">
        <v>42431</v>
      </c>
      <c r="F3389" s="70">
        <v>42809</v>
      </c>
    </row>
    <row r="3390" spans="5:6" x14ac:dyDescent="0.3">
      <c r="E3390" s="71">
        <v>42310</v>
      </c>
      <c r="F3390" s="71">
        <v>42720</v>
      </c>
    </row>
    <row r="3391" spans="5:6" x14ac:dyDescent="0.3">
      <c r="E3391" s="70">
        <v>42310</v>
      </c>
      <c r="F3391" s="70">
        <v>42531</v>
      </c>
    </row>
    <row r="3392" spans="5:6" x14ac:dyDescent="0.3">
      <c r="E3392" s="70">
        <v>42530</v>
      </c>
      <c r="F3392" s="70">
        <v>42720</v>
      </c>
    </row>
    <row r="3393" spans="5:6" x14ac:dyDescent="0.3">
      <c r="E3393" s="71">
        <v>42310</v>
      </c>
      <c r="F3393" s="71">
        <v>43357</v>
      </c>
    </row>
    <row r="3394" spans="5:6" x14ac:dyDescent="0.3">
      <c r="E3394" s="70">
        <v>42310</v>
      </c>
      <c r="F3394" s="70">
        <v>42531</v>
      </c>
    </row>
    <row r="3395" spans="5:6" x14ac:dyDescent="0.3">
      <c r="E3395" s="70">
        <v>42538</v>
      </c>
      <c r="F3395" s="70">
        <v>42628</v>
      </c>
    </row>
    <row r="3396" spans="5:6" x14ac:dyDescent="0.3">
      <c r="E3396" s="70">
        <v>42629</v>
      </c>
      <c r="F3396" s="70">
        <v>42810</v>
      </c>
    </row>
    <row r="3397" spans="5:6" x14ac:dyDescent="0.3">
      <c r="E3397" s="71">
        <v>42628</v>
      </c>
      <c r="F3397" s="71">
        <v>43357</v>
      </c>
    </row>
    <row r="3398" spans="5:6" x14ac:dyDescent="0.3">
      <c r="E3398" s="70">
        <v>42628</v>
      </c>
      <c r="F3398" s="70">
        <v>42809</v>
      </c>
    </row>
    <row r="3399" spans="5:6" x14ac:dyDescent="0.3">
      <c r="E3399" s="70">
        <v>42901</v>
      </c>
      <c r="F3399" s="70">
        <v>43357</v>
      </c>
    </row>
    <row r="3400" spans="5:6" x14ac:dyDescent="0.3">
      <c r="E3400" s="70">
        <v>42705</v>
      </c>
      <c r="F3400" s="70">
        <v>42895</v>
      </c>
    </row>
    <row r="3401" spans="5:6" x14ac:dyDescent="0.3">
      <c r="E3401" s="70">
        <v>42534</v>
      </c>
      <c r="F3401" s="70">
        <v>42895</v>
      </c>
    </row>
    <row r="3402" spans="5:6" x14ac:dyDescent="0.3">
      <c r="E3402" s="71">
        <v>42534</v>
      </c>
      <c r="F3402" s="71">
        <v>42809</v>
      </c>
    </row>
    <row r="3403" spans="5:6" x14ac:dyDescent="0.3">
      <c r="E3403" s="70">
        <v>42534</v>
      </c>
      <c r="F3403" s="70">
        <v>42809</v>
      </c>
    </row>
    <row r="3404" spans="5:6" x14ac:dyDescent="0.3">
      <c r="E3404" s="70">
        <v>42534</v>
      </c>
      <c r="F3404" s="70">
        <v>42809</v>
      </c>
    </row>
    <row r="3405" spans="5:6" x14ac:dyDescent="0.3">
      <c r="E3405" s="70">
        <v>42534</v>
      </c>
      <c r="F3405" s="70">
        <v>42719</v>
      </c>
    </row>
    <row r="3406" spans="5:6" x14ac:dyDescent="0.3">
      <c r="E3406" s="71">
        <v>42430</v>
      </c>
      <c r="F3406" s="71">
        <v>42895</v>
      </c>
    </row>
    <row r="3407" spans="5:6" x14ac:dyDescent="0.3">
      <c r="E3407" s="70">
        <v>42430</v>
      </c>
      <c r="F3407" s="70">
        <v>42895</v>
      </c>
    </row>
    <row r="3408" spans="5:6" x14ac:dyDescent="0.3">
      <c r="E3408" s="70">
        <v>42705</v>
      </c>
      <c r="F3408" s="70">
        <v>42895</v>
      </c>
    </row>
    <row r="3409" spans="5:6" x14ac:dyDescent="0.3">
      <c r="E3409" s="70">
        <v>42534</v>
      </c>
      <c r="F3409" s="70">
        <v>42895</v>
      </c>
    </row>
    <row r="3410" spans="5:6" x14ac:dyDescent="0.3">
      <c r="E3410" s="71">
        <v>42534</v>
      </c>
      <c r="F3410" s="71">
        <v>42895</v>
      </c>
    </row>
    <row r="3411" spans="5:6" x14ac:dyDescent="0.3">
      <c r="E3411" s="70">
        <v>42534</v>
      </c>
      <c r="F3411" s="70">
        <v>42895</v>
      </c>
    </row>
    <row r="3412" spans="5:6" x14ac:dyDescent="0.3">
      <c r="E3412" s="71">
        <v>42705</v>
      </c>
      <c r="F3412" s="71">
        <v>42808</v>
      </c>
    </row>
    <row r="3413" spans="5:6" x14ac:dyDescent="0.3">
      <c r="E3413" s="70">
        <v>42705</v>
      </c>
      <c r="F3413" s="70">
        <v>42808</v>
      </c>
    </row>
    <row r="3414" spans="5:6" x14ac:dyDescent="0.3">
      <c r="E3414" s="70">
        <v>42705</v>
      </c>
      <c r="F3414" s="70">
        <v>42808</v>
      </c>
    </row>
    <row r="3415" spans="5:6" x14ac:dyDescent="0.3">
      <c r="E3415" s="71">
        <v>42353</v>
      </c>
      <c r="F3415" s="71">
        <v>43357</v>
      </c>
    </row>
    <row r="3416" spans="5:6" x14ac:dyDescent="0.3">
      <c r="E3416" s="70">
        <v>42353</v>
      </c>
      <c r="F3416" s="70">
        <v>42809</v>
      </c>
    </row>
    <row r="3417" spans="5:6" x14ac:dyDescent="0.3">
      <c r="E3417" s="70">
        <v>42353</v>
      </c>
      <c r="F3417" s="70">
        <v>42993</v>
      </c>
    </row>
    <row r="3418" spans="5:6" x14ac:dyDescent="0.3">
      <c r="E3418" s="70">
        <v>42628</v>
      </c>
      <c r="F3418" s="70">
        <v>43357</v>
      </c>
    </row>
    <row r="3419" spans="5:6" x14ac:dyDescent="0.3">
      <c r="E3419" s="71">
        <v>42353</v>
      </c>
      <c r="F3419" s="71">
        <v>42628</v>
      </c>
    </row>
    <row r="3420" spans="5:6" x14ac:dyDescent="0.3">
      <c r="E3420" s="70">
        <v>42353</v>
      </c>
      <c r="F3420" s="70">
        <v>42628</v>
      </c>
    </row>
    <row r="3421" spans="5:6" x14ac:dyDescent="0.3">
      <c r="E3421" s="71">
        <v>42353</v>
      </c>
      <c r="F3421" s="71">
        <v>42719</v>
      </c>
    </row>
    <row r="3422" spans="5:6" x14ac:dyDescent="0.3">
      <c r="E3422" s="70">
        <v>42353</v>
      </c>
      <c r="F3422" s="70">
        <v>42719</v>
      </c>
    </row>
    <row r="3423" spans="5:6" x14ac:dyDescent="0.3">
      <c r="E3423" s="71">
        <v>42353</v>
      </c>
      <c r="F3423" s="71">
        <v>42719</v>
      </c>
    </row>
    <row r="3424" spans="5:6" x14ac:dyDescent="0.3">
      <c r="E3424" s="70">
        <v>42353</v>
      </c>
      <c r="F3424" s="70">
        <v>42536</v>
      </c>
    </row>
    <row r="3425" spans="5:6" x14ac:dyDescent="0.3">
      <c r="E3425" s="70">
        <v>42353</v>
      </c>
      <c r="F3425" s="70">
        <v>42536</v>
      </c>
    </row>
    <row r="3426" spans="5:6" x14ac:dyDescent="0.3">
      <c r="E3426" s="70">
        <v>42628</v>
      </c>
      <c r="F3426" s="70">
        <v>42719</v>
      </c>
    </row>
    <row r="3427" spans="5:6" x14ac:dyDescent="0.3">
      <c r="E3427" s="71">
        <v>42353</v>
      </c>
      <c r="F3427" s="71">
        <v>42353</v>
      </c>
    </row>
    <row r="3428" spans="5:6" x14ac:dyDescent="0.3">
      <c r="E3428" s="70">
        <v>42353</v>
      </c>
      <c r="F3428" s="70">
        <v>42353</v>
      </c>
    </row>
    <row r="3429" spans="5:6" x14ac:dyDescent="0.3">
      <c r="E3429" s="71">
        <v>42719</v>
      </c>
      <c r="F3429" s="71">
        <v>42993</v>
      </c>
    </row>
    <row r="3430" spans="5:6" x14ac:dyDescent="0.3">
      <c r="E3430" s="70">
        <v>42719</v>
      </c>
      <c r="F3430" s="70">
        <v>42809</v>
      </c>
    </row>
    <row r="3431" spans="5:6" x14ac:dyDescent="0.3">
      <c r="E3431" s="70">
        <v>42901</v>
      </c>
      <c r="F3431" s="70">
        <v>42993</v>
      </c>
    </row>
    <row r="3432" spans="5:6" x14ac:dyDescent="0.3">
      <c r="E3432" s="71">
        <v>42353</v>
      </c>
      <c r="F3432" s="71">
        <v>43084</v>
      </c>
    </row>
    <row r="3433" spans="5:6" x14ac:dyDescent="0.3">
      <c r="E3433" s="70">
        <v>42353</v>
      </c>
      <c r="F3433" s="70">
        <v>42536</v>
      </c>
    </row>
    <row r="3434" spans="5:6" x14ac:dyDescent="0.3">
      <c r="E3434" s="70">
        <v>42353</v>
      </c>
      <c r="F3434" s="70">
        <v>42536</v>
      </c>
    </row>
    <row r="3435" spans="5:6" x14ac:dyDescent="0.3">
      <c r="E3435" s="70">
        <v>42809</v>
      </c>
      <c r="F3435" s="70">
        <v>43084</v>
      </c>
    </row>
    <row r="3436" spans="5:6" x14ac:dyDescent="0.3">
      <c r="E3436" s="71">
        <v>42353</v>
      </c>
      <c r="F3436" s="71">
        <v>42719</v>
      </c>
    </row>
    <row r="3437" spans="5:6" x14ac:dyDescent="0.3">
      <c r="E3437" s="70">
        <v>42353</v>
      </c>
      <c r="F3437" s="70">
        <v>42719</v>
      </c>
    </row>
    <row r="3438" spans="5:6" x14ac:dyDescent="0.3">
      <c r="E3438" s="70">
        <v>42353</v>
      </c>
      <c r="F3438" s="70">
        <v>42719</v>
      </c>
    </row>
    <row r="3439" spans="5:6" x14ac:dyDescent="0.3">
      <c r="E3439" s="71">
        <v>42353</v>
      </c>
      <c r="F3439" s="71">
        <v>43357</v>
      </c>
    </row>
    <row r="3440" spans="5:6" x14ac:dyDescent="0.3">
      <c r="E3440" s="70">
        <v>42353</v>
      </c>
      <c r="F3440" s="70">
        <v>42719</v>
      </c>
    </row>
    <row r="3441" spans="5:6" x14ac:dyDescent="0.3">
      <c r="E3441" s="70">
        <v>42353</v>
      </c>
      <c r="F3441" s="70">
        <v>42901</v>
      </c>
    </row>
    <row r="3442" spans="5:6" x14ac:dyDescent="0.3">
      <c r="E3442" s="70">
        <v>42809</v>
      </c>
      <c r="F3442" s="70">
        <v>43357</v>
      </c>
    </row>
    <row r="3443" spans="5:6" x14ac:dyDescent="0.3">
      <c r="E3443" s="71">
        <v>42444</v>
      </c>
      <c r="F3443" s="71">
        <v>43084</v>
      </c>
    </row>
    <row r="3444" spans="5:6" x14ac:dyDescent="0.3">
      <c r="E3444" s="70">
        <v>42444</v>
      </c>
      <c r="F3444" s="70">
        <v>42719</v>
      </c>
    </row>
    <row r="3445" spans="5:6" x14ac:dyDescent="0.3">
      <c r="E3445" s="70">
        <v>42444</v>
      </c>
      <c r="F3445" s="70">
        <v>42901</v>
      </c>
    </row>
    <row r="3446" spans="5:6" x14ac:dyDescent="0.3">
      <c r="E3446" s="70">
        <v>42809</v>
      </c>
      <c r="F3446" s="70">
        <v>43084</v>
      </c>
    </row>
    <row r="3447" spans="5:6" x14ac:dyDescent="0.3">
      <c r="E3447" s="71">
        <v>42444</v>
      </c>
      <c r="F3447" s="71">
        <v>43174</v>
      </c>
    </row>
    <row r="3448" spans="5:6" x14ac:dyDescent="0.3">
      <c r="E3448" s="70">
        <v>42444</v>
      </c>
      <c r="F3448" s="70">
        <v>42993</v>
      </c>
    </row>
    <row r="3449" spans="5:6" x14ac:dyDescent="0.3">
      <c r="E3449" s="70">
        <v>42628</v>
      </c>
      <c r="F3449" s="70">
        <v>43174</v>
      </c>
    </row>
    <row r="3450" spans="5:6" x14ac:dyDescent="0.3">
      <c r="E3450" s="71">
        <v>42444</v>
      </c>
      <c r="F3450" s="71">
        <v>44734</v>
      </c>
    </row>
    <row r="3451" spans="5:6" x14ac:dyDescent="0.3">
      <c r="E3451" s="70">
        <v>42444</v>
      </c>
      <c r="F3451" s="70">
        <v>42809</v>
      </c>
    </row>
    <row r="3452" spans="5:6" x14ac:dyDescent="0.3">
      <c r="E3452" s="70">
        <v>42444</v>
      </c>
      <c r="F3452" s="70">
        <v>43084</v>
      </c>
    </row>
    <row r="3453" spans="5:6" x14ac:dyDescent="0.3">
      <c r="E3453" s="70">
        <v>43525</v>
      </c>
      <c r="F3453" s="70">
        <v>44734</v>
      </c>
    </row>
    <row r="3454" spans="5:6" x14ac:dyDescent="0.3">
      <c r="E3454" s="71">
        <v>42444</v>
      </c>
      <c r="F3454" s="71">
        <v>42901</v>
      </c>
    </row>
    <row r="3455" spans="5:6" x14ac:dyDescent="0.3">
      <c r="E3455" s="70">
        <v>42444</v>
      </c>
      <c r="F3455" s="70">
        <v>42809</v>
      </c>
    </row>
    <row r="3456" spans="5:6" x14ac:dyDescent="0.3">
      <c r="E3456" s="70">
        <v>42719</v>
      </c>
      <c r="F3456" s="70">
        <v>42901</v>
      </c>
    </row>
    <row r="3457" spans="5:6" x14ac:dyDescent="0.3">
      <c r="E3457" s="71">
        <v>42444</v>
      </c>
      <c r="F3457" s="71">
        <v>43448</v>
      </c>
    </row>
    <row r="3458" spans="5:6" x14ac:dyDescent="0.3">
      <c r="E3458" s="70">
        <v>42444</v>
      </c>
      <c r="F3458" s="70">
        <v>42809</v>
      </c>
    </row>
    <row r="3459" spans="5:6" x14ac:dyDescent="0.3">
      <c r="E3459" s="70">
        <v>42444</v>
      </c>
      <c r="F3459" s="70">
        <v>42993</v>
      </c>
    </row>
    <row r="3460" spans="5:6" x14ac:dyDescent="0.3">
      <c r="E3460" s="70">
        <v>43084</v>
      </c>
      <c r="F3460" s="70">
        <v>43448</v>
      </c>
    </row>
    <row r="3461" spans="5:6" x14ac:dyDescent="0.3">
      <c r="E3461" s="71">
        <v>42444</v>
      </c>
      <c r="F3461" s="71">
        <v>43174</v>
      </c>
    </row>
    <row r="3462" spans="5:6" x14ac:dyDescent="0.3">
      <c r="E3462" s="70">
        <v>42444</v>
      </c>
      <c r="F3462" s="70">
        <v>42628</v>
      </c>
    </row>
    <row r="3463" spans="5:6" x14ac:dyDescent="0.3">
      <c r="E3463" s="70">
        <v>43084</v>
      </c>
      <c r="F3463" s="70">
        <v>43174</v>
      </c>
    </row>
    <row r="3464" spans="5:6" x14ac:dyDescent="0.3">
      <c r="E3464" s="71">
        <v>42444</v>
      </c>
      <c r="F3464" s="71">
        <v>42993</v>
      </c>
    </row>
    <row r="3465" spans="5:6" x14ac:dyDescent="0.3">
      <c r="E3465" s="70">
        <v>42444</v>
      </c>
      <c r="F3465" s="70">
        <v>42993</v>
      </c>
    </row>
    <row r="3466" spans="5:6" x14ac:dyDescent="0.3">
      <c r="E3466" s="70">
        <v>42444</v>
      </c>
      <c r="F3466" s="70">
        <v>42993</v>
      </c>
    </row>
    <row r="3467" spans="5:6" x14ac:dyDescent="0.3">
      <c r="E3467" s="71">
        <v>42444</v>
      </c>
      <c r="F3467" s="71">
        <v>43266</v>
      </c>
    </row>
    <row r="3468" spans="5:6" x14ac:dyDescent="0.3">
      <c r="E3468" s="70">
        <v>42444</v>
      </c>
      <c r="F3468" s="70">
        <v>42719</v>
      </c>
    </row>
    <row r="3469" spans="5:6" x14ac:dyDescent="0.3">
      <c r="E3469" s="70">
        <v>42444</v>
      </c>
      <c r="F3469" s="70">
        <v>42901</v>
      </c>
    </row>
    <row r="3470" spans="5:6" x14ac:dyDescent="0.3">
      <c r="E3470" s="70">
        <v>42809</v>
      </c>
      <c r="F3470" s="70">
        <v>43266</v>
      </c>
    </row>
    <row r="3471" spans="5:6" x14ac:dyDescent="0.3">
      <c r="E3471" s="71">
        <v>42444</v>
      </c>
      <c r="F3471" s="71">
        <v>42901</v>
      </c>
    </row>
    <row r="3472" spans="5:6" x14ac:dyDescent="0.3">
      <c r="E3472" s="70">
        <v>42444</v>
      </c>
      <c r="F3472" s="70">
        <v>42719</v>
      </c>
    </row>
    <row r="3473" spans="5:6" x14ac:dyDescent="0.3">
      <c r="E3473" s="70">
        <v>42444</v>
      </c>
      <c r="F3473" s="70">
        <v>42901</v>
      </c>
    </row>
    <row r="3474" spans="5:6" x14ac:dyDescent="0.3">
      <c r="E3474" s="71">
        <v>42535</v>
      </c>
      <c r="F3474" s="71">
        <v>42809</v>
      </c>
    </row>
    <row r="3475" spans="5:6" x14ac:dyDescent="0.3">
      <c r="E3475" s="70">
        <v>42535</v>
      </c>
      <c r="F3475" s="70">
        <v>42809</v>
      </c>
    </row>
    <row r="3476" spans="5:6" x14ac:dyDescent="0.3">
      <c r="E3476" s="70">
        <v>42535</v>
      </c>
      <c r="F3476" s="70">
        <v>42809</v>
      </c>
    </row>
    <row r="3477" spans="5:6" x14ac:dyDescent="0.3">
      <c r="E3477" s="70">
        <v>42535</v>
      </c>
      <c r="F3477" s="70">
        <v>42809</v>
      </c>
    </row>
    <row r="3478" spans="5:6" x14ac:dyDescent="0.3">
      <c r="E3478" s="70">
        <v>42535</v>
      </c>
      <c r="F3478" s="70">
        <v>42809</v>
      </c>
    </row>
    <row r="3479" spans="5:6" x14ac:dyDescent="0.3">
      <c r="E3479" s="71">
        <v>42353</v>
      </c>
      <c r="F3479" s="71">
        <v>42719</v>
      </c>
    </row>
    <row r="3480" spans="5:6" x14ac:dyDescent="0.3">
      <c r="E3480" s="70">
        <v>42353</v>
      </c>
      <c r="F3480" s="70">
        <v>42536</v>
      </c>
    </row>
    <row r="3481" spans="5:6" x14ac:dyDescent="0.3">
      <c r="E3481" s="70">
        <v>42536</v>
      </c>
      <c r="F3481" s="70">
        <v>42719</v>
      </c>
    </row>
    <row r="3482" spans="5:6" x14ac:dyDescent="0.3">
      <c r="E3482" s="71">
        <v>42536</v>
      </c>
      <c r="F3482" s="71">
        <v>42901</v>
      </c>
    </row>
    <row r="3483" spans="5:6" x14ac:dyDescent="0.3">
      <c r="E3483" s="70">
        <v>42536</v>
      </c>
      <c r="F3483" s="70">
        <v>42719</v>
      </c>
    </row>
    <row r="3484" spans="5:6" x14ac:dyDescent="0.3">
      <c r="E3484" s="70">
        <v>42536</v>
      </c>
      <c r="F3484" s="70">
        <v>42719</v>
      </c>
    </row>
    <row r="3485" spans="5:6" x14ac:dyDescent="0.3">
      <c r="E3485" s="70">
        <v>42719</v>
      </c>
      <c r="F3485" s="70">
        <v>42901</v>
      </c>
    </row>
    <row r="3486" spans="5:6" x14ac:dyDescent="0.3">
      <c r="E3486" s="71">
        <v>42536</v>
      </c>
      <c r="F3486" s="71">
        <v>42809</v>
      </c>
    </row>
    <row r="3487" spans="5:6" x14ac:dyDescent="0.3">
      <c r="E3487" s="70">
        <v>42536</v>
      </c>
      <c r="F3487" s="70">
        <v>42719</v>
      </c>
    </row>
    <row r="3488" spans="5:6" x14ac:dyDescent="0.3">
      <c r="E3488" s="70">
        <v>42536</v>
      </c>
      <c r="F3488" s="70">
        <v>42719</v>
      </c>
    </row>
    <row r="3489" spans="5:6" x14ac:dyDescent="0.3">
      <c r="E3489" s="70">
        <v>42628</v>
      </c>
      <c r="F3489" s="70">
        <v>42809</v>
      </c>
    </row>
    <row r="3490" spans="5:6" x14ac:dyDescent="0.3">
      <c r="E3490" s="71">
        <v>42536</v>
      </c>
      <c r="F3490" s="71">
        <v>42628</v>
      </c>
    </row>
    <row r="3491" spans="5:6" x14ac:dyDescent="0.3">
      <c r="E3491" s="70">
        <v>42536</v>
      </c>
      <c r="F3491" s="70">
        <v>42628</v>
      </c>
    </row>
    <row r="3492" spans="5:6" x14ac:dyDescent="0.3">
      <c r="E3492" s="71">
        <v>42536</v>
      </c>
      <c r="F3492" s="71">
        <v>42901</v>
      </c>
    </row>
    <row r="3493" spans="5:6" x14ac:dyDescent="0.3">
      <c r="E3493" s="70">
        <v>42536</v>
      </c>
      <c r="F3493" s="70">
        <v>42901</v>
      </c>
    </row>
    <row r="3494" spans="5:6" x14ac:dyDescent="0.3">
      <c r="E3494" s="70">
        <v>42536</v>
      </c>
      <c r="F3494" s="70">
        <v>42901</v>
      </c>
    </row>
    <row r="3495" spans="5:6" x14ac:dyDescent="0.3">
      <c r="E3495" s="71">
        <v>41976</v>
      </c>
      <c r="F3495" s="71">
        <v>43174</v>
      </c>
    </row>
    <row r="3496" spans="5:6" x14ac:dyDescent="0.3">
      <c r="E3496" s="70">
        <v>41976</v>
      </c>
      <c r="F3496" s="70">
        <v>42440</v>
      </c>
    </row>
    <row r="3497" spans="5:6" x14ac:dyDescent="0.3">
      <c r="E3497" s="70">
        <v>42628</v>
      </c>
      <c r="F3497" s="70">
        <v>42809</v>
      </c>
    </row>
    <row r="3498" spans="5:6" x14ac:dyDescent="0.3">
      <c r="E3498" s="70">
        <v>42809</v>
      </c>
      <c r="F3498" s="70">
        <v>43174</v>
      </c>
    </row>
    <row r="3499" spans="5:6" x14ac:dyDescent="0.3">
      <c r="E3499" s="71">
        <v>42444</v>
      </c>
      <c r="F3499" s="71">
        <v>42809</v>
      </c>
    </row>
    <row r="3500" spans="5:6" x14ac:dyDescent="0.3">
      <c r="E3500" s="70">
        <v>42444</v>
      </c>
      <c r="F3500" s="70">
        <v>42628</v>
      </c>
    </row>
    <row r="3501" spans="5:6" x14ac:dyDescent="0.3">
      <c r="E3501" s="70">
        <v>42628</v>
      </c>
      <c r="F3501" s="70">
        <v>42809</v>
      </c>
    </row>
    <row r="3502" spans="5:6" x14ac:dyDescent="0.3">
      <c r="E3502" s="71">
        <v>42628</v>
      </c>
      <c r="F3502" s="71">
        <v>43357</v>
      </c>
    </row>
    <row r="3503" spans="5:6" x14ac:dyDescent="0.3">
      <c r="E3503" s="70">
        <v>42628</v>
      </c>
      <c r="F3503" s="70">
        <v>42719</v>
      </c>
    </row>
    <row r="3504" spans="5:6" x14ac:dyDescent="0.3">
      <c r="E3504" s="70">
        <v>42628</v>
      </c>
      <c r="F3504" s="70">
        <v>42993</v>
      </c>
    </row>
    <row r="3505" spans="5:6" x14ac:dyDescent="0.3">
      <c r="E3505" s="71">
        <v>42719</v>
      </c>
      <c r="F3505" s="71">
        <v>43357</v>
      </c>
    </row>
    <row r="3506" spans="5:6" x14ac:dyDescent="0.3">
      <c r="E3506" s="70">
        <v>42719</v>
      </c>
      <c r="F3506" s="70">
        <v>42901</v>
      </c>
    </row>
    <row r="3507" spans="5:6" x14ac:dyDescent="0.3">
      <c r="E3507" s="70">
        <v>42809</v>
      </c>
      <c r="F3507" s="70">
        <v>43357</v>
      </c>
    </row>
    <row r="3508" spans="5:6" x14ac:dyDescent="0.3">
      <c r="E3508" s="71">
        <v>42628</v>
      </c>
      <c r="F3508" s="71">
        <v>43357</v>
      </c>
    </row>
    <row r="3509" spans="5:6" x14ac:dyDescent="0.3">
      <c r="E3509" s="70">
        <v>42628</v>
      </c>
      <c r="F3509" s="70">
        <v>42901</v>
      </c>
    </row>
    <row r="3510" spans="5:6" x14ac:dyDescent="0.3">
      <c r="E3510" s="70">
        <v>42628</v>
      </c>
      <c r="F3510" s="70">
        <v>42993</v>
      </c>
    </row>
    <row r="3511" spans="5:6" x14ac:dyDescent="0.3">
      <c r="E3511" s="70">
        <v>42901</v>
      </c>
      <c r="F3511" s="70">
        <v>43357</v>
      </c>
    </row>
    <row r="3512" spans="5:6" x14ac:dyDescent="0.3">
      <c r="E3512" s="71">
        <v>42628</v>
      </c>
      <c r="F3512" s="71">
        <v>42809</v>
      </c>
    </row>
    <row r="3513" spans="5:6" x14ac:dyDescent="0.3">
      <c r="E3513" s="70">
        <v>42628</v>
      </c>
      <c r="F3513" s="70">
        <v>42809</v>
      </c>
    </row>
    <row r="3514" spans="5:6" x14ac:dyDescent="0.3">
      <c r="E3514" s="71">
        <v>42444</v>
      </c>
      <c r="F3514" s="71">
        <v>42901</v>
      </c>
    </row>
    <row r="3515" spans="5:6" x14ac:dyDescent="0.3">
      <c r="E3515" s="70">
        <v>42444</v>
      </c>
      <c r="F3515" s="70">
        <v>42901</v>
      </c>
    </row>
    <row r="3516" spans="5:6" x14ac:dyDescent="0.3">
      <c r="E3516" s="70">
        <v>42444</v>
      </c>
      <c r="F3516" s="70">
        <v>42901</v>
      </c>
    </row>
    <row r="3517" spans="5:6" x14ac:dyDescent="0.3">
      <c r="E3517" s="71">
        <v>42628</v>
      </c>
      <c r="F3517" s="71">
        <v>42993</v>
      </c>
    </row>
    <row r="3518" spans="5:6" x14ac:dyDescent="0.3">
      <c r="E3518" s="70">
        <v>42628</v>
      </c>
      <c r="F3518" s="70">
        <v>42993</v>
      </c>
    </row>
    <row r="3519" spans="5:6" x14ac:dyDescent="0.3">
      <c r="E3519" s="71">
        <v>42809</v>
      </c>
      <c r="F3519" s="71">
        <v>43987</v>
      </c>
    </row>
    <row r="3520" spans="5:6" x14ac:dyDescent="0.3">
      <c r="E3520" s="70">
        <v>43867</v>
      </c>
      <c r="F3520" s="70">
        <v>43987</v>
      </c>
    </row>
    <row r="3521" spans="5:6" x14ac:dyDescent="0.3">
      <c r="E3521" s="70">
        <v>42809</v>
      </c>
      <c r="F3521" s="70">
        <v>42993</v>
      </c>
    </row>
    <row r="3522" spans="5:6" x14ac:dyDescent="0.3">
      <c r="E3522" s="70">
        <v>42809</v>
      </c>
      <c r="F3522" s="70">
        <v>43083</v>
      </c>
    </row>
    <row r="3523" spans="5:6" x14ac:dyDescent="0.3">
      <c r="E3523" s="70">
        <v>42809</v>
      </c>
      <c r="F3523" s="70">
        <v>43083</v>
      </c>
    </row>
    <row r="3524" spans="5:6" x14ac:dyDescent="0.3">
      <c r="E3524" s="70">
        <v>43913</v>
      </c>
      <c r="F3524" s="70">
        <v>43944</v>
      </c>
    </row>
    <row r="3525" spans="5:6" x14ac:dyDescent="0.3">
      <c r="E3525" s="70">
        <v>43913</v>
      </c>
      <c r="F3525" s="70">
        <v>43944</v>
      </c>
    </row>
    <row r="3526" spans="5:6" x14ac:dyDescent="0.3">
      <c r="E3526" s="70">
        <v>43913</v>
      </c>
      <c r="F3526" s="70">
        <v>43944</v>
      </c>
    </row>
    <row r="3527" spans="5:6" x14ac:dyDescent="0.3">
      <c r="E3527" s="71">
        <v>41617</v>
      </c>
      <c r="F3527" s="71">
        <v>42901</v>
      </c>
    </row>
    <row r="3528" spans="5:6" x14ac:dyDescent="0.3">
      <c r="E3528" s="70">
        <v>41617</v>
      </c>
      <c r="F3528" s="70">
        <v>41985</v>
      </c>
    </row>
    <row r="3529" spans="5:6" x14ac:dyDescent="0.3">
      <c r="E3529" s="70">
        <v>41617</v>
      </c>
      <c r="F3529" s="70">
        <v>42719</v>
      </c>
    </row>
    <row r="3530" spans="5:6" x14ac:dyDescent="0.3">
      <c r="E3530" s="70">
        <v>41621</v>
      </c>
      <c r="F3530" s="70">
        <v>42901</v>
      </c>
    </row>
    <row r="3531" spans="5:6" x14ac:dyDescent="0.3">
      <c r="E3531" s="70">
        <v>42135</v>
      </c>
      <c r="F3531" s="70">
        <v>42173</v>
      </c>
    </row>
    <row r="3532" spans="5:6" x14ac:dyDescent="0.3">
      <c r="E3532" s="70">
        <v>42626</v>
      </c>
      <c r="F3532" s="70">
        <v>43454</v>
      </c>
    </row>
    <row r="3533" spans="5:6" x14ac:dyDescent="0.3">
      <c r="E3533" s="71">
        <v>42262</v>
      </c>
      <c r="F3533" s="71">
        <v>42444</v>
      </c>
    </row>
    <row r="3534" spans="5:6" x14ac:dyDescent="0.3">
      <c r="E3534" s="71">
        <v>42262</v>
      </c>
      <c r="F3534" s="71">
        <v>42444</v>
      </c>
    </row>
    <row r="3535" spans="5:6" x14ac:dyDescent="0.3">
      <c r="E3535" s="70">
        <v>42262</v>
      </c>
      <c r="F3535" s="70">
        <v>42444</v>
      </c>
    </row>
    <row r="3536" spans="5:6" x14ac:dyDescent="0.3">
      <c r="E3536" s="70">
        <v>42262</v>
      </c>
      <c r="F3536" s="70">
        <v>42444</v>
      </c>
    </row>
    <row r="3537" spans="5:6" x14ac:dyDescent="0.3">
      <c r="E3537" s="71">
        <v>42262</v>
      </c>
      <c r="F3537" s="71">
        <v>42444</v>
      </c>
    </row>
    <row r="3538" spans="5:6" x14ac:dyDescent="0.3">
      <c r="E3538" s="70">
        <v>42262</v>
      </c>
      <c r="F3538" s="70">
        <v>42444</v>
      </c>
    </row>
    <row r="3539" spans="5:6" x14ac:dyDescent="0.3">
      <c r="E3539" s="70">
        <v>42262</v>
      </c>
      <c r="F3539" s="70">
        <v>42444</v>
      </c>
    </row>
    <row r="3540" spans="5:6" x14ac:dyDescent="0.3">
      <c r="E3540" s="71">
        <v>42262</v>
      </c>
      <c r="F3540" s="71">
        <v>42444</v>
      </c>
    </row>
    <row r="3541" spans="5:6" x14ac:dyDescent="0.3">
      <c r="E3541" s="70">
        <v>42262</v>
      </c>
      <c r="F3541" s="70">
        <v>42444</v>
      </c>
    </row>
    <row r="3542" spans="5:6" x14ac:dyDescent="0.3">
      <c r="E3542" s="70">
        <v>42262</v>
      </c>
      <c r="F3542" s="70">
        <v>42444</v>
      </c>
    </row>
    <row r="3543" spans="5:6" x14ac:dyDescent="0.3">
      <c r="E3543" s="71">
        <v>42353</v>
      </c>
      <c r="F3543" s="71">
        <v>44460</v>
      </c>
    </row>
    <row r="3544" spans="5:6" x14ac:dyDescent="0.3">
      <c r="E3544" s="71">
        <v>42353</v>
      </c>
      <c r="F3544" s="71">
        <v>42901</v>
      </c>
    </row>
    <row r="3545" spans="5:6" x14ac:dyDescent="0.3">
      <c r="E3545" s="70">
        <v>42353</v>
      </c>
      <c r="F3545" s="70">
        <v>42901</v>
      </c>
    </row>
    <row r="3546" spans="5:6" x14ac:dyDescent="0.3">
      <c r="E3546" s="70">
        <v>42353</v>
      </c>
      <c r="F3546" s="70">
        <v>42901</v>
      </c>
    </row>
    <row r="3547" spans="5:6" x14ac:dyDescent="0.3">
      <c r="E3547" s="71">
        <v>42353</v>
      </c>
      <c r="F3547" s="71">
        <v>42901</v>
      </c>
    </row>
    <row r="3548" spans="5:6" x14ac:dyDescent="0.3">
      <c r="E3548" s="70">
        <v>42353</v>
      </c>
      <c r="F3548" s="70">
        <v>42901</v>
      </c>
    </row>
    <row r="3549" spans="5:6" x14ac:dyDescent="0.3">
      <c r="E3549" s="70">
        <v>42353</v>
      </c>
      <c r="F3549" s="70">
        <v>42901</v>
      </c>
    </row>
    <row r="3550" spans="5:6" x14ac:dyDescent="0.3">
      <c r="E3550" s="71">
        <v>42353</v>
      </c>
      <c r="F3550" s="71">
        <v>42901</v>
      </c>
    </row>
    <row r="3551" spans="5:6" x14ac:dyDescent="0.3">
      <c r="E3551" s="70">
        <v>42353</v>
      </c>
      <c r="F3551" s="70">
        <v>42901</v>
      </c>
    </row>
    <row r="3552" spans="5:6" x14ac:dyDescent="0.3">
      <c r="E3552" s="70">
        <v>42353</v>
      </c>
      <c r="F3552" s="70">
        <v>42901</v>
      </c>
    </row>
    <row r="3553" spans="5:6" x14ac:dyDescent="0.3">
      <c r="E3553" s="71">
        <v>42353</v>
      </c>
      <c r="F3553" s="71">
        <v>42809</v>
      </c>
    </row>
    <row r="3554" spans="5:6" x14ac:dyDescent="0.3">
      <c r="E3554" s="70">
        <v>42353</v>
      </c>
      <c r="F3554" s="70">
        <v>42809</v>
      </c>
    </row>
    <row r="3555" spans="5:6" x14ac:dyDescent="0.3">
      <c r="E3555" s="70">
        <v>42353</v>
      </c>
      <c r="F3555" s="70">
        <v>42809</v>
      </c>
    </row>
    <row r="3556" spans="5:6" x14ac:dyDescent="0.3">
      <c r="E3556" s="71">
        <v>42353</v>
      </c>
      <c r="F3556" s="71">
        <v>42901</v>
      </c>
    </row>
    <row r="3557" spans="5:6" x14ac:dyDescent="0.3">
      <c r="E3557" s="70">
        <v>42353</v>
      </c>
      <c r="F3557" s="70">
        <v>42901</v>
      </c>
    </row>
    <row r="3558" spans="5:6" x14ac:dyDescent="0.3">
      <c r="E3558" s="70">
        <v>42353</v>
      </c>
      <c r="F3558" s="70">
        <v>42901</v>
      </c>
    </row>
    <row r="3559" spans="5:6" x14ac:dyDescent="0.3">
      <c r="E3559" s="71">
        <v>42353</v>
      </c>
      <c r="F3559" s="71">
        <v>42901</v>
      </c>
    </row>
    <row r="3560" spans="5:6" x14ac:dyDescent="0.3">
      <c r="E3560" s="70">
        <v>42353</v>
      </c>
      <c r="F3560" s="70">
        <v>42901</v>
      </c>
    </row>
    <row r="3561" spans="5:6" x14ac:dyDescent="0.3">
      <c r="E3561" s="70">
        <v>42353</v>
      </c>
      <c r="F3561" s="70">
        <v>42901</v>
      </c>
    </row>
    <row r="3562" spans="5:6" x14ac:dyDescent="0.3">
      <c r="E3562" s="71">
        <v>42353</v>
      </c>
      <c r="F3562" s="71">
        <v>42901</v>
      </c>
    </row>
    <row r="3563" spans="5:6" x14ac:dyDescent="0.3">
      <c r="E3563" s="70">
        <v>42353</v>
      </c>
      <c r="F3563" s="70">
        <v>42901</v>
      </c>
    </row>
    <row r="3564" spans="5:6" x14ac:dyDescent="0.3">
      <c r="E3564" s="70">
        <v>42353</v>
      </c>
      <c r="F3564" s="70">
        <v>42901</v>
      </c>
    </row>
    <row r="3565" spans="5:6" x14ac:dyDescent="0.3">
      <c r="E3565" s="71">
        <v>42353</v>
      </c>
      <c r="F3565" s="71">
        <v>42901</v>
      </c>
    </row>
    <row r="3566" spans="5:6" x14ac:dyDescent="0.3">
      <c r="E3566" s="70">
        <v>42353</v>
      </c>
      <c r="F3566" s="70">
        <v>42901</v>
      </c>
    </row>
    <row r="3567" spans="5:6" x14ac:dyDescent="0.3">
      <c r="E3567" s="70">
        <v>42353</v>
      </c>
      <c r="F3567" s="70">
        <v>42901</v>
      </c>
    </row>
    <row r="3568" spans="5:6" x14ac:dyDescent="0.3">
      <c r="E3568" s="70">
        <v>42536</v>
      </c>
      <c r="F3568" s="70">
        <v>44460</v>
      </c>
    </row>
    <row r="3569" spans="5:6" x14ac:dyDescent="0.3">
      <c r="E3569" s="70">
        <v>41899</v>
      </c>
      <c r="F3569" s="70">
        <v>42349</v>
      </c>
    </row>
    <row r="3570" spans="5:6" x14ac:dyDescent="0.3">
      <c r="E3570" s="70">
        <v>42262</v>
      </c>
      <c r="F3570" s="70">
        <v>42536</v>
      </c>
    </row>
    <row r="3571" spans="5:6" x14ac:dyDescent="0.3">
      <c r="E3571" s="70">
        <v>42353</v>
      </c>
      <c r="F3571" s="70">
        <v>42719</v>
      </c>
    </row>
    <row r="3572" spans="5:6" x14ac:dyDescent="0.3">
      <c r="E3572" s="70">
        <v>42536</v>
      </c>
      <c r="F3572" s="70">
        <v>42719</v>
      </c>
    </row>
    <row r="3573" spans="5:6" x14ac:dyDescent="0.3">
      <c r="E3573" s="70">
        <v>41529</v>
      </c>
      <c r="F3573" s="70">
        <v>42174</v>
      </c>
    </row>
    <row r="3574" spans="5:6" x14ac:dyDescent="0.3">
      <c r="E3574" s="70">
        <v>41619</v>
      </c>
      <c r="F3574" s="70">
        <v>41985</v>
      </c>
    </row>
    <row r="3575" spans="5:6" x14ac:dyDescent="0.3">
      <c r="E3575" s="70">
        <v>41705</v>
      </c>
      <c r="F3575" s="70">
        <v>42083</v>
      </c>
    </row>
    <row r="3576" spans="5:6" x14ac:dyDescent="0.3">
      <c r="E3576" s="70">
        <v>41809</v>
      </c>
      <c r="F3576" s="70">
        <v>42172</v>
      </c>
    </row>
    <row r="3577" spans="5:6" x14ac:dyDescent="0.3">
      <c r="E3577" s="70">
        <v>41809</v>
      </c>
      <c r="F3577" s="70">
        <v>42170</v>
      </c>
    </row>
    <row r="3578" spans="5:6" x14ac:dyDescent="0.3">
      <c r="E3578" s="70">
        <v>42108</v>
      </c>
      <c r="F3578" s="70">
        <v>42353</v>
      </c>
    </row>
    <row r="3579" spans="5:6" x14ac:dyDescent="0.3">
      <c r="E3579" s="70">
        <v>42079</v>
      </c>
      <c r="F3579" s="70">
        <v>42536</v>
      </c>
    </row>
    <row r="3580" spans="5:6" x14ac:dyDescent="0.3">
      <c r="E3580" s="70">
        <v>42170</v>
      </c>
      <c r="F3580" s="70">
        <v>42536</v>
      </c>
    </row>
    <row r="3581" spans="5:6" x14ac:dyDescent="0.3">
      <c r="E3581" s="70">
        <v>42173</v>
      </c>
      <c r="F3581" s="70">
        <v>42440</v>
      </c>
    </row>
    <row r="3582" spans="5:6" x14ac:dyDescent="0.3">
      <c r="E3582" s="70">
        <v>42535</v>
      </c>
      <c r="F3582" s="70">
        <v>42537</v>
      </c>
    </row>
    <row r="3583" spans="5:6" x14ac:dyDescent="0.3">
      <c r="E3583" s="70">
        <v>42536</v>
      </c>
      <c r="F3583" s="70">
        <v>42719</v>
      </c>
    </row>
    <row r="3584" spans="5:6" x14ac:dyDescent="0.3">
      <c r="E3584" s="70">
        <v>42430</v>
      </c>
      <c r="F3584" s="70">
        <v>42719</v>
      </c>
    </row>
    <row r="3585" spans="5:6" x14ac:dyDescent="0.3">
      <c r="E3585" s="70">
        <v>42430</v>
      </c>
      <c r="F3585" s="70">
        <v>42430</v>
      </c>
    </row>
    <row r="3586" spans="5:6" x14ac:dyDescent="0.3">
      <c r="E3586" s="70">
        <v>42444</v>
      </c>
      <c r="F3586" s="70">
        <v>42628</v>
      </c>
    </row>
    <row r="3587" spans="5:6" x14ac:dyDescent="0.3">
      <c r="E3587" s="70">
        <v>42444</v>
      </c>
      <c r="F3587" s="70">
        <v>42719</v>
      </c>
    </row>
    <row r="3588" spans="5:6" x14ac:dyDescent="0.3">
      <c r="E3588" s="70">
        <v>42444</v>
      </c>
      <c r="F3588" s="70">
        <v>42809</v>
      </c>
    </row>
    <row r="3589" spans="5:6" x14ac:dyDescent="0.3">
      <c r="E3589" s="70">
        <v>42444</v>
      </c>
      <c r="F3589" s="70">
        <v>42809</v>
      </c>
    </row>
    <row r="3590" spans="5:6" x14ac:dyDescent="0.3">
      <c r="E3590" s="70">
        <v>42444</v>
      </c>
      <c r="F3590" s="70">
        <v>42809</v>
      </c>
    </row>
    <row r="3591" spans="5:6" x14ac:dyDescent="0.3">
      <c r="E3591" s="70">
        <v>42068</v>
      </c>
      <c r="F3591" s="70">
        <v>42440</v>
      </c>
    </row>
    <row r="3592" spans="5:6" x14ac:dyDescent="0.3">
      <c r="E3592" s="70">
        <v>41985</v>
      </c>
      <c r="F3592" s="70">
        <v>42804</v>
      </c>
    </row>
    <row r="3593" spans="5:6" x14ac:dyDescent="0.3">
      <c r="E3593" s="70">
        <v>42534</v>
      </c>
      <c r="F3593" s="70">
        <v>42809</v>
      </c>
    </row>
    <row r="3594" spans="5:6" x14ac:dyDescent="0.3">
      <c r="E3594" s="70">
        <v>42534</v>
      </c>
      <c r="F3594" s="70">
        <v>42804</v>
      </c>
    </row>
    <row r="3595" spans="5:6" x14ac:dyDescent="0.3">
      <c r="E3595" s="70">
        <v>42536</v>
      </c>
      <c r="F3595" s="70">
        <v>42719</v>
      </c>
    </row>
    <row r="3596" spans="5:6" x14ac:dyDescent="0.3">
      <c r="E3596" s="70">
        <v>42536</v>
      </c>
      <c r="F3596" s="70">
        <v>42628</v>
      </c>
    </row>
    <row r="3597" spans="5:6" x14ac:dyDescent="0.3">
      <c r="E3597" s="70">
        <v>42037</v>
      </c>
      <c r="F3597" s="70">
        <v>42719</v>
      </c>
    </row>
    <row r="3598" spans="5:6" x14ac:dyDescent="0.3">
      <c r="E3598" s="71">
        <v>42037</v>
      </c>
      <c r="F3598" s="71">
        <v>42531</v>
      </c>
    </row>
    <row r="3599" spans="5:6" x14ac:dyDescent="0.3">
      <c r="E3599" s="70">
        <v>42037</v>
      </c>
      <c r="F3599" s="70">
        <v>42412</v>
      </c>
    </row>
    <row r="3600" spans="5:6" x14ac:dyDescent="0.3">
      <c r="E3600" s="70">
        <v>42310</v>
      </c>
      <c r="F3600" s="70">
        <v>42531</v>
      </c>
    </row>
    <row r="3601" spans="5:6" x14ac:dyDescent="0.3">
      <c r="E3601" s="70">
        <v>42310</v>
      </c>
      <c r="F3601" s="70">
        <v>42531</v>
      </c>
    </row>
    <row r="3602" spans="5:6" x14ac:dyDescent="0.3">
      <c r="E3602" s="70">
        <v>42310</v>
      </c>
      <c r="F3602" s="70">
        <v>42531</v>
      </c>
    </row>
    <row r="3603" spans="5:6" x14ac:dyDescent="0.3">
      <c r="E3603" s="70">
        <v>42310</v>
      </c>
      <c r="F3603" s="70">
        <v>42531</v>
      </c>
    </row>
    <row r="3604" spans="5:6" x14ac:dyDescent="0.3">
      <c r="E3604" s="70">
        <v>42345</v>
      </c>
      <c r="F3604" s="70">
        <v>42719</v>
      </c>
    </row>
    <row r="3605" spans="5:6" x14ac:dyDescent="0.3">
      <c r="E3605" s="70">
        <v>42444</v>
      </c>
      <c r="F3605" s="70">
        <v>42809</v>
      </c>
    </row>
    <row r="3606" spans="5:6" x14ac:dyDescent="0.3">
      <c r="E3606" s="70">
        <v>41619</v>
      </c>
      <c r="F3606" s="70">
        <v>41968</v>
      </c>
    </row>
    <row r="3607" spans="5:6" x14ac:dyDescent="0.3">
      <c r="E3607" s="71">
        <v>41619</v>
      </c>
      <c r="F3607" s="71">
        <v>43266</v>
      </c>
    </row>
    <row r="3608" spans="5:6" x14ac:dyDescent="0.3">
      <c r="E3608" s="70">
        <v>41813</v>
      </c>
      <c r="F3608" s="70">
        <v>42263</v>
      </c>
    </row>
    <row r="3609" spans="5:6" x14ac:dyDescent="0.3">
      <c r="E3609" s="70">
        <v>42076</v>
      </c>
      <c r="F3609" s="70">
        <v>42172</v>
      </c>
    </row>
    <row r="3610" spans="5:6" x14ac:dyDescent="0.3">
      <c r="E3610" s="70">
        <v>42076</v>
      </c>
      <c r="F3610" s="70">
        <v>42440</v>
      </c>
    </row>
    <row r="3611" spans="5:6" x14ac:dyDescent="0.3">
      <c r="E3611" s="70">
        <v>41985</v>
      </c>
      <c r="F3611" s="70">
        <v>42440</v>
      </c>
    </row>
    <row r="3612" spans="5:6" x14ac:dyDescent="0.3">
      <c r="E3612" s="70">
        <v>41619</v>
      </c>
      <c r="F3612" s="70">
        <v>41985</v>
      </c>
    </row>
    <row r="3613" spans="5:6" x14ac:dyDescent="0.3">
      <c r="E3613" s="70">
        <v>42173</v>
      </c>
      <c r="F3613" s="70">
        <v>42349</v>
      </c>
    </row>
    <row r="3614" spans="5:6" x14ac:dyDescent="0.3">
      <c r="E3614" s="70">
        <v>41985</v>
      </c>
      <c r="F3614" s="70">
        <v>42440</v>
      </c>
    </row>
    <row r="3615" spans="5:6" x14ac:dyDescent="0.3">
      <c r="E3615" s="70">
        <v>42068</v>
      </c>
      <c r="F3615" s="70">
        <v>42440</v>
      </c>
    </row>
    <row r="3616" spans="5:6" x14ac:dyDescent="0.3">
      <c r="E3616" s="71">
        <v>42254</v>
      </c>
      <c r="F3616" s="71">
        <v>42551</v>
      </c>
    </row>
    <row r="3617" spans="5:6" x14ac:dyDescent="0.3">
      <c r="E3617" s="71">
        <v>42254</v>
      </c>
      <c r="F3617" s="71">
        <v>42440</v>
      </c>
    </row>
    <row r="3618" spans="5:6" x14ac:dyDescent="0.3">
      <c r="E3618" s="70">
        <v>42254</v>
      </c>
      <c r="F3618" s="70">
        <v>42440</v>
      </c>
    </row>
    <row r="3619" spans="5:6" x14ac:dyDescent="0.3">
      <c r="E3619" s="70">
        <v>42254</v>
      </c>
      <c r="F3619" s="70">
        <v>42440</v>
      </c>
    </row>
    <row r="3620" spans="5:6" x14ac:dyDescent="0.3">
      <c r="E3620" s="70">
        <v>42254</v>
      </c>
      <c r="F3620" s="70">
        <v>42440</v>
      </c>
    </row>
    <row r="3621" spans="5:6" x14ac:dyDescent="0.3">
      <c r="E3621" s="70">
        <v>42254</v>
      </c>
      <c r="F3621" s="70">
        <v>42440</v>
      </c>
    </row>
    <row r="3622" spans="5:6" x14ac:dyDescent="0.3">
      <c r="E3622" s="70">
        <v>42254</v>
      </c>
      <c r="F3622" s="70">
        <v>42440</v>
      </c>
    </row>
    <row r="3623" spans="5:6" x14ac:dyDescent="0.3">
      <c r="E3623" s="70">
        <v>42254</v>
      </c>
      <c r="F3623" s="70">
        <v>42440</v>
      </c>
    </row>
    <row r="3624" spans="5:6" x14ac:dyDescent="0.3">
      <c r="E3624" s="70">
        <v>42254</v>
      </c>
      <c r="F3624" s="70">
        <v>42440</v>
      </c>
    </row>
    <row r="3625" spans="5:6" x14ac:dyDescent="0.3">
      <c r="E3625" s="70">
        <v>42254</v>
      </c>
      <c r="F3625" s="70">
        <v>42440</v>
      </c>
    </row>
    <row r="3626" spans="5:6" x14ac:dyDescent="0.3">
      <c r="E3626" s="70">
        <v>42254</v>
      </c>
      <c r="F3626" s="70">
        <v>42440</v>
      </c>
    </row>
    <row r="3627" spans="5:6" x14ac:dyDescent="0.3">
      <c r="E3627" s="70">
        <v>42254</v>
      </c>
      <c r="F3627" s="70">
        <v>42440</v>
      </c>
    </row>
    <row r="3628" spans="5:6" x14ac:dyDescent="0.3">
      <c r="E3628" s="70">
        <v>42254</v>
      </c>
      <c r="F3628" s="70">
        <v>42440</v>
      </c>
    </row>
    <row r="3629" spans="5:6" x14ac:dyDescent="0.3">
      <c r="E3629" s="70">
        <v>42254</v>
      </c>
      <c r="F3629" s="70">
        <v>42440</v>
      </c>
    </row>
    <row r="3630" spans="5:6" x14ac:dyDescent="0.3">
      <c r="E3630" s="70">
        <v>42410</v>
      </c>
      <c r="F3630" s="70">
        <v>42551</v>
      </c>
    </row>
    <row r="3631" spans="5:6" x14ac:dyDescent="0.3">
      <c r="E3631" s="70">
        <v>42410</v>
      </c>
      <c r="F3631" s="70">
        <v>42551</v>
      </c>
    </row>
    <row r="3632" spans="5:6" x14ac:dyDescent="0.3">
      <c r="E3632" s="70">
        <v>42261</v>
      </c>
      <c r="F3632" s="70">
        <v>42440</v>
      </c>
    </row>
    <row r="3633" spans="5:6" x14ac:dyDescent="0.3">
      <c r="E3633" s="70">
        <v>42719</v>
      </c>
      <c r="F3633" s="70">
        <v>43266</v>
      </c>
    </row>
    <row r="3634" spans="5:6" x14ac:dyDescent="0.3">
      <c r="E3634" s="70">
        <v>42076</v>
      </c>
      <c r="F3634" s="70">
        <v>42076</v>
      </c>
    </row>
    <row r="3635" spans="5:6" x14ac:dyDescent="0.3">
      <c r="E3635" s="70">
        <v>42076</v>
      </c>
      <c r="F3635" s="70">
        <v>42076</v>
      </c>
    </row>
    <row r="3636" spans="5:6" x14ac:dyDescent="0.3">
      <c r="E3636" s="70">
        <v>41985</v>
      </c>
      <c r="F3636" s="70">
        <v>42349</v>
      </c>
    </row>
    <row r="3637" spans="5:6" x14ac:dyDescent="0.3">
      <c r="E3637" s="71">
        <v>42068</v>
      </c>
      <c r="F3637" s="71">
        <v>42349</v>
      </c>
    </row>
    <row r="3638" spans="5:6" x14ac:dyDescent="0.3">
      <c r="E3638" s="70">
        <v>42068</v>
      </c>
      <c r="F3638" s="70">
        <v>42349</v>
      </c>
    </row>
    <row r="3639" spans="5:6" x14ac:dyDescent="0.3">
      <c r="E3639" s="70">
        <v>42068</v>
      </c>
      <c r="F3639" s="70">
        <v>42349</v>
      </c>
    </row>
    <row r="3640" spans="5:6" x14ac:dyDescent="0.3">
      <c r="E3640" s="71">
        <v>41705</v>
      </c>
      <c r="F3640" s="71">
        <v>42440</v>
      </c>
    </row>
    <row r="3641" spans="5:6" x14ac:dyDescent="0.3">
      <c r="E3641" s="70">
        <v>41705</v>
      </c>
      <c r="F3641" s="70">
        <v>41899</v>
      </c>
    </row>
    <row r="3642" spans="5:6" x14ac:dyDescent="0.3">
      <c r="E3642" s="70">
        <v>42173</v>
      </c>
      <c r="F3642" s="70">
        <v>42368</v>
      </c>
    </row>
    <row r="3643" spans="5:6" x14ac:dyDescent="0.3">
      <c r="E3643" s="70">
        <v>42263</v>
      </c>
      <c r="F3643" s="70">
        <v>42368</v>
      </c>
    </row>
    <row r="3644" spans="5:6" x14ac:dyDescent="0.3">
      <c r="E3644" s="71">
        <v>42310</v>
      </c>
      <c r="F3644" s="71">
        <v>42440</v>
      </c>
    </row>
    <row r="3645" spans="5:6" x14ac:dyDescent="0.3">
      <c r="E3645" s="70">
        <v>42310</v>
      </c>
      <c r="F3645" s="70">
        <v>42440</v>
      </c>
    </row>
    <row r="3646" spans="5:6" x14ac:dyDescent="0.3">
      <c r="E3646" s="70">
        <v>41808</v>
      </c>
      <c r="F3646" s="70">
        <v>41899</v>
      </c>
    </row>
    <row r="3647" spans="5:6" x14ac:dyDescent="0.3">
      <c r="E3647" s="70">
        <v>41897</v>
      </c>
      <c r="F3647" s="70">
        <v>42354</v>
      </c>
    </row>
    <row r="3648" spans="5:6" x14ac:dyDescent="0.3">
      <c r="E3648" s="71">
        <v>41897</v>
      </c>
      <c r="F3648" s="71">
        <v>42440</v>
      </c>
    </row>
    <row r="3649" spans="5:6" x14ac:dyDescent="0.3">
      <c r="E3649" s="70">
        <v>41897</v>
      </c>
      <c r="F3649" s="70">
        <v>41899</v>
      </c>
    </row>
    <row r="3650" spans="5:6" x14ac:dyDescent="0.3">
      <c r="E3650" s="70">
        <v>41985</v>
      </c>
      <c r="F3650" s="70">
        <v>42172</v>
      </c>
    </row>
    <row r="3651" spans="5:6" x14ac:dyDescent="0.3">
      <c r="E3651" s="70">
        <v>41985</v>
      </c>
      <c r="F3651" s="70">
        <v>42172</v>
      </c>
    </row>
    <row r="3652" spans="5:6" x14ac:dyDescent="0.3">
      <c r="E3652" s="70">
        <v>42256</v>
      </c>
      <c r="F3652" s="70">
        <v>42440</v>
      </c>
    </row>
    <row r="3653" spans="5:6" x14ac:dyDescent="0.3">
      <c r="E3653" s="70">
        <v>41901</v>
      </c>
      <c r="F3653" s="70">
        <v>41985</v>
      </c>
    </row>
    <row r="3654" spans="5:6" x14ac:dyDescent="0.3">
      <c r="E3654" s="71">
        <v>41808</v>
      </c>
      <c r="F3654" s="71">
        <v>42440</v>
      </c>
    </row>
    <row r="3655" spans="5:6" x14ac:dyDescent="0.3">
      <c r="E3655" s="70">
        <v>41808</v>
      </c>
      <c r="F3655" s="70">
        <v>41899</v>
      </c>
    </row>
    <row r="3656" spans="5:6" x14ac:dyDescent="0.3">
      <c r="E3656" s="71">
        <v>41977</v>
      </c>
      <c r="F3656" s="71">
        <v>42440</v>
      </c>
    </row>
    <row r="3657" spans="5:6" x14ac:dyDescent="0.3">
      <c r="E3657" s="70">
        <v>41977</v>
      </c>
      <c r="F3657" s="70">
        <v>42354</v>
      </c>
    </row>
    <row r="3658" spans="5:6" x14ac:dyDescent="0.3">
      <c r="E3658" s="70">
        <v>41977</v>
      </c>
      <c r="F3658" s="70">
        <v>42440</v>
      </c>
    </row>
    <row r="3659" spans="5:6" x14ac:dyDescent="0.3">
      <c r="E3659" s="71">
        <v>42079</v>
      </c>
      <c r="F3659" s="71">
        <v>42353</v>
      </c>
    </row>
    <row r="3660" spans="5:6" x14ac:dyDescent="0.3">
      <c r="E3660" s="70">
        <v>42079</v>
      </c>
      <c r="F3660" s="70">
        <v>42353</v>
      </c>
    </row>
    <row r="3661" spans="5:6" x14ac:dyDescent="0.3">
      <c r="E3661" s="71">
        <v>41164</v>
      </c>
      <c r="F3661" s="71">
        <v>42081</v>
      </c>
    </row>
    <row r="3662" spans="5:6" x14ac:dyDescent="0.3">
      <c r="E3662" s="70">
        <v>41164</v>
      </c>
      <c r="F3662" s="70">
        <v>41339</v>
      </c>
    </row>
    <row r="3663" spans="5:6" x14ac:dyDescent="0.3">
      <c r="E3663" s="70">
        <v>41255</v>
      </c>
      <c r="F3663" s="70">
        <v>42081</v>
      </c>
    </row>
    <row r="3664" spans="5:6" x14ac:dyDescent="0.3">
      <c r="E3664" s="70">
        <v>41262</v>
      </c>
      <c r="F3664" s="70">
        <v>41619</v>
      </c>
    </row>
    <row r="3665" spans="5:6" x14ac:dyDescent="0.3">
      <c r="E3665" s="71">
        <v>41705</v>
      </c>
      <c r="F3665" s="71">
        <v>42076</v>
      </c>
    </row>
    <row r="3666" spans="5:6" x14ac:dyDescent="0.3">
      <c r="E3666" s="70">
        <v>41705</v>
      </c>
      <c r="F3666" s="70">
        <v>41985</v>
      </c>
    </row>
    <row r="3667" spans="5:6" x14ac:dyDescent="0.3">
      <c r="E3667" s="71">
        <v>41716</v>
      </c>
      <c r="F3667" s="71">
        <v>42076</v>
      </c>
    </row>
    <row r="3668" spans="5:6" x14ac:dyDescent="0.3">
      <c r="E3668" s="70">
        <v>41716</v>
      </c>
      <c r="F3668" s="70">
        <v>42076</v>
      </c>
    </row>
    <row r="3669" spans="5:6" x14ac:dyDescent="0.3">
      <c r="E3669" s="70">
        <v>41716</v>
      </c>
      <c r="F3669" s="70">
        <v>42076</v>
      </c>
    </row>
    <row r="3670" spans="5:6" x14ac:dyDescent="0.3">
      <c r="E3670" s="70">
        <v>41705</v>
      </c>
      <c r="F3670" s="70">
        <v>41899</v>
      </c>
    </row>
    <row r="3671" spans="5:6" x14ac:dyDescent="0.3">
      <c r="E3671" s="70">
        <v>41705</v>
      </c>
      <c r="F3671" s="70">
        <v>41899</v>
      </c>
    </row>
    <row r="3672" spans="5:6" x14ac:dyDescent="0.3">
      <c r="E3672" s="71">
        <v>41891</v>
      </c>
      <c r="F3672" s="71">
        <v>42809</v>
      </c>
    </row>
    <row r="3673" spans="5:6" x14ac:dyDescent="0.3">
      <c r="E3673" s="70">
        <v>41891</v>
      </c>
      <c r="F3673" s="70">
        <v>42263</v>
      </c>
    </row>
    <row r="3674" spans="5:6" x14ac:dyDescent="0.3">
      <c r="E3674" s="70">
        <v>41891</v>
      </c>
      <c r="F3674" s="70">
        <v>42354</v>
      </c>
    </row>
    <row r="3675" spans="5:6" x14ac:dyDescent="0.3">
      <c r="E3675" s="70">
        <v>42348</v>
      </c>
      <c r="F3675" s="70">
        <v>42809</v>
      </c>
    </row>
    <row r="3676" spans="5:6" x14ac:dyDescent="0.3">
      <c r="E3676" s="70">
        <v>42348</v>
      </c>
      <c r="F3676" s="70">
        <v>42809</v>
      </c>
    </row>
    <row r="3677" spans="5:6" x14ac:dyDescent="0.3">
      <c r="E3677" s="70">
        <v>42348</v>
      </c>
      <c r="F3677" s="70">
        <v>42809</v>
      </c>
    </row>
    <row r="3678" spans="5:6" x14ac:dyDescent="0.3">
      <c r="E3678" s="70">
        <v>42348</v>
      </c>
      <c r="F3678" s="70">
        <v>42809</v>
      </c>
    </row>
    <row r="3679" spans="5:6" x14ac:dyDescent="0.3">
      <c r="E3679" s="71">
        <v>41444</v>
      </c>
      <c r="F3679" s="71">
        <v>42353</v>
      </c>
    </row>
    <row r="3680" spans="5:6" x14ac:dyDescent="0.3">
      <c r="E3680" s="70">
        <v>41444</v>
      </c>
      <c r="F3680" s="70">
        <v>41619</v>
      </c>
    </row>
    <row r="3681" spans="5:6" x14ac:dyDescent="0.3">
      <c r="E3681" s="71">
        <v>41894</v>
      </c>
      <c r="F3681" s="71">
        <v>42353</v>
      </c>
    </row>
    <row r="3682" spans="5:6" x14ac:dyDescent="0.3">
      <c r="E3682" s="70">
        <v>41894</v>
      </c>
      <c r="F3682" s="70">
        <v>42353</v>
      </c>
    </row>
    <row r="3683" spans="5:6" x14ac:dyDescent="0.3">
      <c r="E3683" s="71">
        <v>41705</v>
      </c>
      <c r="F3683" s="71">
        <v>42537</v>
      </c>
    </row>
    <row r="3684" spans="5:6" x14ac:dyDescent="0.3">
      <c r="E3684" s="70">
        <v>41705</v>
      </c>
      <c r="F3684" s="70">
        <v>41899</v>
      </c>
    </row>
    <row r="3685" spans="5:6" x14ac:dyDescent="0.3">
      <c r="E3685" s="70">
        <v>41809</v>
      </c>
      <c r="F3685" s="70">
        <v>42081</v>
      </c>
    </row>
    <row r="3686" spans="5:6" x14ac:dyDescent="0.3">
      <c r="E3686" s="70">
        <v>41813</v>
      </c>
      <c r="F3686" s="70">
        <v>42172</v>
      </c>
    </row>
    <row r="3687" spans="5:6" x14ac:dyDescent="0.3">
      <c r="E3687" s="70">
        <v>41899</v>
      </c>
      <c r="F3687" s="70">
        <v>42277</v>
      </c>
    </row>
    <row r="3688" spans="5:6" x14ac:dyDescent="0.3">
      <c r="E3688" s="70">
        <v>41899</v>
      </c>
      <c r="F3688" s="70">
        <v>42277</v>
      </c>
    </row>
    <row r="3689" spans="5:6" x14ac:dyDescent="0.3">
      <c r="E3689" s="70">
        <v>41899</v>
      </c>
      <c r="F3689" s="70">
        <v>42228</v>
      </c>
    </row>
    <row r="3690" spans="5:6" x14ac:dyDescent="0.3">
      <c r="E3690" s="71">
        <v>42254</v>
      </c>
      <c r="F3690" s="71">
        <v>42537</v>
      </c>
    </row>
    <row r="3691" spans="5:6" x14ac:dyDescent="0.3">
      <c r="E3691" s="70">
        <v>42254</v>
      </c>
      <c r="F3691" s="70">
        <v>42356</v>
      </c>
    </row>
    <row r="3692" spans="5:6" x14ac:dyDescent="0.3">
      <c r="E3692" s="70">
        <v>42254</v>
      </c>
      <c r="F3692" s="70">
        <v>42440</v>
      </c>
    </row>
    <row r="3693" spans="5:6" x14ac:dyDescent="0.3">
      <c r="E3693" s="70">
        <v>42254</v>
      </c>
      <c r="F3693" s="70">
        <v>42440</v>
      </c>
    </row>
    <row r="3694" spans="5:6" x14ac:dyDescent="0.3">
      <c r="E3694" s="70">
        <v>42346</v>
      </c>
      <c r="F3694" s="70">
        <v>42440</v>
      </c>
    </row>
    <row r="3695" spans="5:6" x14ac:dyDescent="0.3">
      <c r="E3695" s="70">
        <v>42346</v>
      </c>
      <c r="F3695" s="70">
        <v>42440</v>
      </c>
    </row>
    <row r="3696" spans="5:6" x14ac:dyDescent="0.3">
      <c r="E3696" s="70">
        <v>42346</v>
      </c>
      <c r="F3696" s="70">
        <v>42440</v>
      </c>
    </row>
    <row r="3697" spans="5:6" x14ac:dyDescent="0.3">
      <c r="E3697" s="70">
        <v>42346</v>
      </c>
      <c r="F3697" s="70">
        <v>42537</v>
      </c>
    </row>
    <row r="3698" spans="5:6" x14ac:dyDescent="0.3">
      <c r="E3698" s="70">
        <v>42346</v>
      </c>
      <c r="F3698" s="70">
        <v>42537</v>
      </c>
    </row>
    <row r="3699" spans="5:6" x14ac:dyDescent="0.3">
      <c r="E3699" s="71">
        <v>41705</v>
      </c>
      <c r="F3699" s="71">
        <v>42502</v>
      </c>
    </row>
    <row r="3700" spans="5:6" x14ac:dyDescent="0.3">
      <c r="E3700" s="70">
        <v>41705</v>
      </c>
      <c r="F3700" s="70">
        <v>41899</v>
      </c>
    </row>
    <row r="3701" spans="5:6" x14ac:dyDescent="0.3">
      <c r="E3701" s="70">
        <v>41710</v>
      </c>
      <c r="F3701" s="70">
        <v>41985</v>
      </c>
    </row>
    <row r="3702" spans="5:6" x14ac:dyDescent="0.3">
      <c r="E3702" s="70">
        <v>42074</v>
      </c>
      <c r="F3702" s="70">
        <v>42502</v>
      </c>
    </row>
    <row r="3703" spans="5:6" x14ac:dyDescent="0.3">
      <c r="E3703" s="71">
        <v>41351</v>
      </c>
      <c r="F3703" s="71">
        <v>42440</v>
      </c>
    </row>
    <row r="3704" spans="5:6" x14ac:dyDescent="0.3">
      <c r="E3704" s="70">
        <v>41809</v>
      </c>
      <c r="F3704" s="70">
        <v>41899</v>
      </c>
    </row>
    <row r="3705" spans="5:6" x14ac:dyDescent="0.3">
      <c r="E3705" s="70">
        <v>41813</v>
      </c>
      <c r="F3705" s="70">
        <v>42263</v>
      </c>
    </row>
    <row r="3706" spans="5:6" x14ac:dyDescent="0.3">
      <c r="E3706" s="70">
        <v>41808</v>
      </c>
      <c r="F3706" s="70">
        <v>42076</v>
      </c>
    </row>
    <row r="3707" spans="5:6" x14ac:dyDescent="0.3">
      <c r="E3707" s="70">
        <v>41901</v>
      </c>
      <c r="F3707" s="70">
        <v>42440</v>
      </c>
    </row>
    <row r="3708" spans="5:6" x14ac:dyDescent="0.3">
      <c r="E3708" s="71">
        <v>42170</v>
      </c>
      <c r="F3708" s="71">
        <v>42440</v>
      </c>
    </row>
    <row r="3709" spans="5:6" x14ac:dyDescent="0.3">
      <c r="E3709" s="70">
        <v>42170</v>
      </c>
      <c r="F3709" s="70">
        <v>42440</v>
      </c>
    </row>
    <row r="3710" spans="5:6" x14ac:dyDescent="0.3">
      <c r="E3710" s="70">
        <v>42170</v>
      </c>
      <c r="F3710" s="70">
        <v>42354</v>
      </c>
    </row>
    <row r="3711" spans="5:6" x14ac:dyDescent="0.3">
      <c r="E3711" s="70">
        <v>42170</v>
      </c>
      <c r="F3711" s="70">
        <v>42440</v>
      </c>
    </row>
    <row r="3712" spans="5:6" x14ac:dyDescent="0.3">
      <c r="E3712" s="70">
        <v>42170</v>
      </c>
      <c r="F3712" s="70">
        <v>42440</v>
      </c>
    </row>
    <row r="3713" spans="5:6" x14ac:dyDescent="0.3">
      <c r="E3713" s="70">
        <v>41351</v>
      </c>
      <c r="F3713" s="70">
        <v>42172</v>
      </c>
    </row>
    <row r="3714" spans="5:6" x14ac:dyDescent="0.3">
      <c r="E3714" s="70">
        <v>42172</v>
      </c>
      <c r="F3714" s="70">
        <v>42172</v>
      </c>
    </row>
    <row r="3715" spans="5:6" x14ac:dyDescent="0.3">
      <c r="E3715" s="71">
        <v>41806</v>
      </c>
      <c r="F3715" s="71">
        <v>41985</v>
      </c>
    </row>
    <row r="3716" spans="5:6" x14ac:dyDescent="0.3">
      <c r="E3716" s="70">
        <v>41806</v>
      </c>
      <c r="F3716" s="70">
        <v>41808</v>
      </c>
    </row>
    <row r="3717" spans="5:6" x14ac:dyDescent="0.3">
      <c r="E3717" s="70">
        <v>41808</v>
      </c>
      <c r="F3717" s="70">
        <v>41985</v>
      </c>
    </row>
    <row r="3718" spans="5:6" x14ac:dyDescent="0.3">
      <c r="E3718" s="71">
        <v>41898</v>
      </c>
      <c r="F3718" s="71">
        <v>41982</v>
      </c>
    </row>
    <row r="3719" spans="5:6" x14ac:dyDescent="0.3">
      <c r="E3719" s="70">
        <v>41898</v>
      </c>
      <c r="F3719" s="70">
        <v>41982</v>
      </c>
    </row>
    <row r="3720" spans="5:6" x14ac:dyDescent="0.3">
      <c r="E3720" s="70">
        <v>41898</v>
      </c>
      <c r="F3720" s="70">
        <v>41982</v>
      </c>
    </row>
    <row r="3721" spans="5:6" x14ac:dyDescent="0.3">
      <c r="E3721" s="70">
        <v>41898</v>
      </c>
      <c r="F3721" s="70">
        <v>41982</v>
      </c>
    </row>
    <row r="3722" spans="5:6" x14ac:dyDescent="0.3">
      <c r="E3722" s="71">
        <v>41808</v>
      </c>
      <c r="F3722" s="71">
        <v>42536</v>
      </c>
    </row>
    <row r="3723" spans="5:6" x14ac:dyDescent="0.3">
      <c r="E3723" s="70">
        <v>41808</v>
      </c>
      <c r="F3723" s="70">
        <v>42076</v>
      </c>
    </row>
    <row r="3724" spans="5:6" x14ac:dyDescent="0.3">
      <c r="E3724" s="70">
        <v>41813</v>
      </c>
      <c r="F3724" s="70">
        <v>42263</v>
      </c>
    </row>
    <row r="3725" spans="5:6" x14ac:dyDescent="0.3">
      <c r="E3725" s="70">
        <v>42263</v>
      </c>
      <c r="F3725" s="70">
        <v>42536</v>
      </c>
    </row>
    <row r="3726" spans="5:6" x14ac:dyDescent="0.3">
      <c r="E3726" s="71">
        <v>42170</v>
      </c>
      <c r="F3726" s="71">
        <v>42440</v>
      </c>
    </row>
    <row r="3727" spans="5:6" x14ac:dyDescent="0.3">
      <c r="E3727" s="70">
        <v>42170</v>
      </c>
      <c r="F3727" s="70">
        <v>42440</v>
      </c>
    </row>
    <row r="3728" spans="5:6" x14ac:dyDescent="0.3">
      <c r="E3728" s="70">
        <v>42170</v>
      </c>
      <c r="F3728" s="70">
        <v>42440</v>
      </c>
    </row>
    <row r="3729" spans="5:6" x14ac:dyDescent="0.3">
      <c r="E3729" s="70">
        <v>42170</v>
      </c>
      <c r="F3729" s="70">
        <v>42354</v>
      </c>
    </row>
    <row r="3730" spans="5:6" x14ac:dyDescent="0.3">
      <c r="E3730" s="71">
        <v>41712</v>
      </c>
      <c r="F3730" s="71">
        <v>42076</v>
      </c>
    </row>
    <row r="3731" spans="5:6" x14ac:dyDescent="0.3">
      <c r="E3731" s="70">
        <v>41712</v>
      </c>
      <c r="F3731" s="70">
        <v>42076</v>
      </c>
    </row>
    <row r="3732" spans="5:6" x14ac:dyDescent="0.3">
      <c r="E3732" s="71">
        <v>41976</v>
      </c>
      <c r="F3732" s="71">
        <v>42076</v>
      </c>
    </row>
    <row r="3733" spans="5:6" x14ac:dyDescent="0.3">
      <c r="E3733" s="70">
        <v>41976</v>
      </c>
      <c r="F3733" s="70">
        <v>42076</v>
      </c>
    </row>
    <row r="3734" spans="5:6" x14ac:dyDescent="0.3">
      <c r="E3734" s="70">
        <v>41976</v>
      </c>
      <c r="F3734" s="70">
        <v>42076</v>
      </c>
    </row>
    <row r="3735" spans="5:6" x14ac:dyDescent="0.3">
      <c r="E3735" s="70">
        <v>41808</v>
      </c>
      <c r="F3735" s="70">
        <v>42719</v>
      </c>
    </row>
    <row r="3736" spans="5:6" x14ac:dyDescent="0.3">
      <c r="E3736" s="70">
        <v>41813</v>
      </c>
      <c r="F3736" s="70">
        <v>42347</v>
      </c>
    </row>
    <row r="3737" spans="5:6" x14ac:dyDescent="0.3">
      <c r="E3737" s="71">
        <v>41808</v>
      </c>
      <c r="F3737" s="71">
        <v>42354</v>
      </c>
    </row>
    <row r="3738" spans="5:6" x14ac:dyDescent="0.3">
      <c r="E3738" s="70">
        <v>41808</v>
      </c>
      <c r="F3738" s="70">
        <v>42263</v>
      </c>
    </row>
    <row r="3739" spans="5:6" x14ac:dyDescent="0.3">
      <c r="E3739" s="71">
        <v>42170</v>
      </c>
      <c r="F3739" s="71">
        <v>42354</v>
      </c>
    </row>
    <row r="3740" spans="5:6" x14ac:dyDescent="0.3">
      <c r="E3740" s="70">
        <v>42170</v>
      </c>
      <c r="F3740" s="70">
        <v>42354</v>
      </c>
    </row>
    <row r="3741" spans="5:6" x14ac:dyDescent="0.3">
      <c r="E3741" s="70">
        <v>42170</v>
      </c>
      <c r="F3741" s="70">
        <v>42354</v>
      </c>
    </row>
    <row r="3742" spans="5:6" x14ac:dyDescent="0.3">
      <c r="E3742" s="70">
        <v>42170</v>
      </c>
      <c r="F3742" s="70">
        <v>42354</v>
      </c>
    </row>
    <row r="3743" spans="5:6" x14ac:dyDescent="0.3">
      <c r="E3743" s="71">
        <v>41891</v>
      </c>
      <c r="F3743" s="71">
        <v>42440</v>
      </c>
    </row>
    <row r="3744" spans="5:6" x14ac:dyDescent="0.3">
      <c r="E3744" s="70">
        <v>41891</v>
      </c>
      <c r="F3744" s="70">
        <v>42440</v>
      </c>
    </row>
    <row r="3745" spans="5:6" x14ac:dyDescent="0.3">
      <c r="E3745" s="70">
        <v>41891</v>
      </c>
      <c r="F3745" s="70">
        <v>42440</v>
      </c>
    </row>
    <row r="3746" spans="5:6" x14ac:dyDescent="0.3">
      <c r="E3746" s="70">
        <v>41891</v>
      </c>
      <c r="F3746" s="70">
        <v>42536</v>
      </c>
    </row>
    <row r="3747" spans="5:6" x14ac:dyDescent="0.3">
      <c r="E3747" s="70">
        <v>41891</v>
      </c>
      <c r="F3747" s="70">
        <v>42354</v>
      </c>
    </row>
    <row r="3748" spans="5:6" x14ac:dyDescent="0.3">
      <c r="E3748" s="71">
        <v>41891</v>
      </c>
      <c r="F3748" s="71">
        <v>42440</v>
      </c>
    </row>
    <row r="3749" spans="5:6" x14ac:dyDescent="0.3">
      <c r="E3749" s="70">
        <v>41891</v>
      </c>
      <c r="F3749" s="70">
        <v>42440</v>
      </c>
    </row>
    <row r="3750" spans="5:6" x14ac:dyDescent="0.3">
      <c r="E3750" s="71">
        <v>42067</v>
      </c>
      <c r="F3750" s="71">
        <v>42440</v>
      </c>
    </row>
    <row r="3751" spans="5:6" x14ac:dyDescent="0.3">
      <c r="E3751" s="70">
        <v>42067</v>
      </c>
      <c r="F3751" s="70">
        <v>42349</v>
      </c>
    </row>
    <row r="3752" spans="5:6" x14ac:dyDescent="0.3">
      <c r="E3752" s="70">
        <v>42067</v>
      </c>
      <c r="F3752" s="70">
        <v>42440</v>
      </c>
    </row>
    <row r="3753" spans="5:6" x14ac:dyDescent="0.3">
      <c r="E3753" s="70">
        <v>42067</v>
      </c>
      <c r="F3753" s="70">
        <v>42440</v>
      </c>
    </row>
    <row r="3754" spans="5:6" x14ac:dyDescent="0.3">
      <c r="E3754" s="71">
        <v>42171</v>
      </c>
      <c r="F3754" s="71">
        <v>42353</v>
      </c>
    </row>
    <row r="3755" spans="5:6" x14ac:dyDescent="0.3">
      <c r="E3755" s="70">
        <v>42171</v>
      </c>
      <c r="F3755" s="70">
        <v>42353</v>
      </c>
    </row>
    <row r="3756" spans="5:6" x14ac:dyDescent="0.3">
      <c r="E3756" s="70">
        <v>41891</v>
      </c>
      <c r="F3756" s="70">
        <v>42354</v>
      </c>
    </row>
    <row r="3757" spans="5:6" x14ac:dyDescent="0.3">
      <c r="E3757" s="71">
        <v>41339</v>
      </c>
      <c r="F3757" s="71">
        <v>42440</v>
      </c>
    </row>
    <row r="3758" spans="5:6" x14ac:dyDescent="0.3">
      <c r="E3758" s="70">
        <v>41619</v>
      </c>
      <c r="F3758" s="70">
        <v>42440</v>
      </c>
    </row>
    <row r="3759" spans="5:6" x14ac:dyDescent="0.3">
      <c r="E3759" s="70">
        <v>41339</v>
      </c>
      <c r="F3759" s="70">
        <v>42440</v>
      </c>
    </row>
    <row r="3760" spans="5:6" x14ac:dyDescent="0.3">
      <c r="E3760" s="71">
        <v>41948</v>
      </c>
      <c r="F3760" s="71">
        <v>42440</v>
      </c>
    </row>
    <row r="3761" spans="5:6" x14ac:dyDescent="0.3">
      <c r="E3761" s="70">
        <v>41948</v>
      </c>
      <c r="F3761" s="70">
        <v>42440</v>
      </c>
    </row>
    <row r="3762" spans="5:6" x14ac:dyDescent="0.3">
      <c r="E3762" s="70">
        <v>41948</v>
      </c>
      <c r="F3762" s="70">
        <v>42440</v>
      </c>
    </row>
    <row r="3763" spans="5:6" x14ac:dyDescent="0.3">
      <c r="E3763" s="70">
        <v>41948</v>
      </c>
      <c r="F3763" s="70">
        <v>42440</v>
      </c>
    </row>
    <row r="3764" spans="5:6" x14ac:dyDescent="0.3">
      <c r="E3764" s="71">
        <v>41985</v>
      </c>
      <c r="F3764" s="71">
        <v>42436</v>
      </c>
    </row>
    <row r="3765" spans="5:6" x14ac:dyDescent="0.3">
      <c r="E3765" s="70">
        <v>41985</v>
      </c>
      <c r="F3765" s="70">
        <v>42355</v>
      </c>
    </row>
    <row r="3766" spans="5:6" x14ac:dyDescent="0.3">
      <c r="E3766" s="70">
        <v>42345</v>
      </c>
      <c r="F3766" s="70">
        <v>42436</v>
      </c>
    </row>
    <row r="3767" spans="5:6" x14ac:dyDescent="0.3">
      <c r="E3767" s="70">
        <v>42345</v>
      </c>
      <c r="F3767" s="70">
        <v>42436</v>
      </c>
    </row>
    <row r="3768" spans="5:6" x14ac:dyDescent="0.3">
      <c r="E3768" s="71">
        <v>41985</v>
      </c>
      <c r="F3768" s="71">
        <v>42258</v>
      </c>
    </row>
    <row r="3769" spans="5:6" x14ac:dyDescent="0.3">
      <c r="E3769" s="70">
        <v>41985</v>
      </c>
      <c r="F3769" s="70">
        <v>42258</v>
      </c>
    </row>
    <row r="3770" spans="5:6" x14ac:dyDescent="0.3">
      <c r="E3770" s="70">
        <v>41985</v>
      </c>
      <c r="F3770" s="70">
        <v>42258</v>
      </c>
    </row>
    <row r="3771" spans="5:6" x14ac:dyDescent="0.3">
      <c r="E3771" s="70">
        <v>41985</v>
      </c>
      <c r="F3771" s="70">
        <v>42258</v>
      </c>
    </row>
    <row r="3772" spans="5:6" x14ac:dyDescent="0.3">
      <c r="E3772" s="70">
        <v>41985</v>
      </c>
      <c r="F3772" s="70">
        <v>42440</v>
      </c>
    </row>
    <row r="3773" spans="5:6" x14ac:dyDescent="0.3">
      <c r="E3773" s="71">
        <v>41080</v>
      </c>
      <c r="F3773" s="71">
        <v>42440</v>
      </c>
    </row>
    <row r="3774" spans="5:6" x14ac:dyDescent="0.3">
      <c r="E3774" s="70">
        <v>41901</v>
      </c>
      <c r="F3774" s="70">
        <v>42349</v>
      </c>
    </row>
    <row r="3775" spans="5:6" x14ac:dyDescent="0.3">
      <c r="E3775" s="71">
        <v>41080</v>
      </c>
      <c r="F3775" s="71">
        <v>42081</v>
      </c>
    </row>
    <row r="3776" spans="5:6" x14ac:dyDescent="0.3">
      <c r="E3776" s="70">
        <v>41080</v>
      </c>
      <c r="F3776" s="70">
        <v>42081</v>
      </c>
    </row>
    <row r="3777" spans="5:6" x14ac:dyDescent="0.3">
      <c r="E3777" s="70">
        <v>41085</v>
      </c>
      <c r="F3777" s="70">
        <v>42081</v>
      </c>
    </row>
    <row r="3778" spans="5:6" x14ac:dyDescent="0.3">
      <c r="E3778" s="70">
        <v>41080</v>
      </c>
      <c r="F3778" s="70">
        <v>42349</v>
      </c>
    </row>
    <row r="3779" spans="5:6" x14ac:dyDescent="0.3">
      <c r="E3779" s="71">
        <v>41087</v>
      </c>
      <c r="F3779" s="71">
        <v>42172</v>
      </c>
    </row>
    <row r="3780" spans="5:6" x14ac:dyDescent="0.3">
      <c r="E3780" s="70">
        <v>41087</v>
      </c>
      <c r="F3780" s="70">
        <v>42172</v>
      </c>
    </row>
    <row r="3781" spans="5:6" x14ac:dyDescent="0.3">
      <c r="E3781" s="70">
        <v>41087</v>
      </c>
      <c r="F3781" s="70">
        <v>42172</v>
      </c>
    </row>
    <row r="3782" spans="5:6" x14ac:dyDescent="0.3">
      <c r="E3782" s="70">
        <v>41446</v>
      </c>
      <c r="F3782" s="70">
        <v>42440</v>
      </c>
    </row>
    <row r="3783" spans="5:6" x14ac:dyDescent="0.3">
      <c r="E3783" s="70">
        <v>41985</v>
      </c>
      <c r="F3783" s="70">
        <v>41985</v>
      </c>
    </row>
    <row r="3784" spans="5:6" x14ac:dyDescent="0.3">
      <c r="E3784" s="71">
        <v>41809</v>
      </c>
      <c r="F3784" s="71">
        <v>42354</v>
      </c>
    </row>
    <row r="3785" spans="5:6" x14ac:dyDescent="0.3">
      <c r="E3785" s="71">
        <v>41809</v>
      </c>
      <c r="F3785" s="71">
        <v>42354</v>
      </c>
    </row>
    <row r="3786" spans="5:6" x14ac:dyDescent="0.3">
      <c r="E3786" s="70">
        <v>41809</v>
      </c>
      <c r="F3786" s="70">
        <v>42172</v>
      </c>
    </row>
    <row r="3787" spans="5:6" x14ac:dyDescent="0.3">
      <c r="E3787" s="70">
        <v>41813</v>
      </c>
      <c r="F3787" s="70">
        <v>42354</v>
      </c>
    </row>
    <row r="3788" spans="5:6" x14ac:dyDescent="0.3">
      <c r="E3788" s="70">
        <v>41985</v>
      </c>
      <c r="F3788" s="70">
        <v>42345</v>
      </c>
    </row>
    <row r="3789" spans="5:6" x14ac:dyDescent="0.3">
      <c r="E3789" s="70">
        <v>42068</v>
      </c>
      <c r="F3789" s="70">
        <v>42256</v>
      </c>
    </row>
    <row r="3790" spans="5:6" x14ac:dyDescent="0.3">
      <c r="E3790" s="70">
        <v>42170</v>
      </c>
      <c r="F3790" s="70">
        <v>42352</v>
      </c>
    </row>
    <row r="3791" spans="5:6" x14ac:dyDescent="0.3">
      <c r="E3791" s="70">
        <v>42170</v>
      </c>
      <c r="F3791" s="70">
        <v>42264</v>
      </c>
    </row>
    <row r="3792" spans="5:6" x14ac:dyDescent="0.3">
      <c r="E3792" s="71">
        <v>41526</v>
      </c>
      <c r="F3792" s="71">
        <v>42349</v>
      </c>
    </row>
    <row r="3793" spans="5:6" x14ac:dyDescent="0.3">
      <c r="E3793" s="70">
        <v>41526</v>
      </c>
      <c r="F3793" s="70">
        <v>42349</v>
      </c>
    </row>
    <row r="3794" spans="5:6" x14ac:dyDescent="0.3">
      <c r="E3794" s="70">
        <v>41530</v>
      </c>
      <c r="F3794" s="70">
        <v>42349</v>
      </c>
    </row>
    <row r="3795" spans="5:6" x14ac:dyDescent="0.3">
      <c r="E3795" s="70">
        <v>41530</v>
      </c>
      <c r="F3795" s="70">
        <v>42349</v>
      </c>
    </row>
    <row r="3796" spans="5:6" x14ac:dyDescent="0.3">
      <c r="E3796" s="71">
        <v>40973</v>
      </c>
      <c r="F3796" s="71">
        <v>42164</v>
      </c>
    </row>
    <row r="3797" spans="5:6" x14ac:dyDescent="0.3">
      <c r="E3797" s="70">
        <v>41492</v>
      </c>
      <c r="F3797" s="70">
        <v>42073</v>
      </c>
    </row>
    <row r="3798" spans="5:6" x14ac:dyDescent="0.3">
      <c r="E3798" s="70">
        <v>40973</v>
      </c>
      <c r="F3798" s="70">
        <v>42164</v>
      </c>
    </row>
    <row r="3799" spans="5:6" x14ac:dyDescent="0.3">
      <c r="E3799" s="71">
        <v>41808</v>
      </c>
      <c r="F3799" s="71">
        <v>42262</v>
      </c>
    </row>
    <row r="3800" spans="5:6" x14ac:dyDescent="0.3">
      <c r="E3800" s="70">
        <v>41808</v>
      </c>
      <c r="F3800" s="70">
        <v>42262</v>
      </c>
    </row>
    <row r="3801" spans="5:6" x14ac:dyDescent="0.3">
      <c r="E3801" s="71">
        <v>41807</v>
      </c>
      <c r="F3801" s="71">
        <v>42628</v>
      </c>
    </row>
    <row r="3802" spans="5:6" x14ac:dyDescent="0.3">
      <c r="E3802" s="70">
        <v>41807</v>
      </c>
      <c r="F3802" s="70">
        <v>42353</v>
      </c>
    </row>
    <row r="3803" spans="5:6" x14ac:dyDescent="0.3">
      <c r="E3803" s="70">
        <v>41808</v>
      </c>
      <c r="F3803" s="70">
        <v>42353</v>
      </c>
    </row>
    <row r="3804" spans="5:6" x14ac:dyDescent="0.3">
      <c r="E3804" s="70">
        <v>42444</v>
      </c>
      <c r="F3804" s="70">
        <v>42628</v>
      </c>
    </row>
    <row r="3805" spans="5:6" x14ac:dyDescent="0.3">
      <c r="E3805" s="71">
        <v>41894</v>
      </c>
      <c r="F3805" s="71">
        <v>42170</v>
      </c>
    </row>
    <row r="3806" spans="5:6" x14ac:dyDescent="0.3">
      <c r="E3806" s="70">
        <v>41894</v>
      </c>
      <c r="F3806" s="70">
        <v>42170</v>
      </c>
    </row>
    <row r="3807" spans="5:6" x14ac:dyDescent="0.3">
      <c r="E3807" s="71">
        <v>41976</v>
      </c>
      <c r="F3807" s="71">
        <v>42171</v>
      </c>
    </row>
    <row r="3808" spans="5:6" x14ac:dyDescent="0.3">
      <c r="E3808" s="70">
        <v>41976</v>
      </c>
      <c r="F3808" s="70">
        <v>42171</v>
      </c>
    </row>
    <row r="3809" spans="5:6" x14ac:dyDescent="0.3">
      <c r="E3809" s="70">
        <v>41976</v>
      </c>
      <c r="F3809" s="70">
        <v>42076</v>
      </c>
    </row>
    <row r="3810" spans="5:6" x14ac:dyDescent="0.3">
      <c r="E3810" s="71">
        <v>41918</v>
      </c>
      <c r="F3810" s="71">
        <v>42076</v>
      </c>
    </row>
    <row r="3811" spans="5:6" x14ac:dyDescent="0.3">
      <c r="E3811" s="70">
        <v>41976</v>
      </c>
      <c r="F3811" s="70">
        <v>42076</v>
      </c>
    </row>
    <row r="3812" spans="5:6" x14ac:dyDescent="0.3">
      <c r="E3812" s="70">
        <v>41918</v>
      </c>
      <c r="F3812" s="70">
        <v>42076</v>
      </c>
    </row>
    <row r="3813" spans="5:6" x14ac:dyDescent="0.3">
      <c r="E3813" s="71">
        <v>41976</v>
      </c>
      <c r="F3813" s="71">
        <v>42352</v>
      </c>
    </row>
    <row r="3814" spans="5:6" x14ac:dyDescent="0.3">
      <c r="E3814" s="70">
        <v>41976</v>
      </c>
      <c r="F3814" s="70">
        <v>42352</v>
      </c>
    </row>
    <row r="3815" spans="5:6" x14ac:dyDescent="0.3">
      <c r="E3815" s="70">
        <v>41976</v>
      </c>
      <c r="F3815" s="70">
        <v>42349</v>
      </c>
    </row>
    <row r="3816" spans="5:6" x14ac:dyDescent="0.3">
      <c r="E3816" s="71">
        <v>42170</v>
      </c>
      <c r="F3816" s="71">
        <v>42264</v>
      </c>
    </row>
    <row r="3817" spans="5:6" x14ac:dyDescent="0.3">
      <c r="E3817" s="70">
        <v>42170</v>
      </c>
      <c r="F3817" s="70">
        <v>42264</v>
      </c>
    </row>
    <row r="3818" spans="5:6" x14ac:dyDescent="0.3">
      <c r="E3818" s="70">
        <v>42170</v>
      </c>
      <c r="F3818" s="70">
        <v>42264</v>
      </c>
    </row>
    <row r="3819" spans="5:6" x14ac:dyDescent="0.3">
      <c r="E3819" s="70">
        <v>42170</v>
      </c>
      <c r="F3819" s="70">
        <v>42440</v>
      </c>
    </row>
    <row r="3820" spans="5:6" x14ac:dyDescent="0.3">
      <c r="E3820" s="71">
        <v>41976</v>
      </c>
      <c r="F3820" s="71">
        <v>42349</v>
      </c>
    </row>
    <row r="3821" spans="5:6" x14ac:dyDescent="0.3">
      <c r="E3821" s="70">
        <v>41976</v>
      </c>
      <c r="F3821" s="70">
        <v>42349</v>
      </c>
    </row>
    <row r="3822" spans="5:6" x14ac:dyDescent="0.3">
      <c r="E3822" s="70">
        <v>41976</v>
      </c>
      <c r="F3822" s="70">
        <v>42349</v>
      </c>
    </row>
    <row r="3823" spans="5:6" x14ac:dyDescent="0.3">
      <c r="E3823" s="70">
        <v>41976</v>
      </c>
      <c r="F3823" s="70">
        <v>42349</v>
      </c>
    </row>
    <row r="3824" spans="5:6" x14ac:dyDescent="0.3">
      <c r="E3824" s="71">
        <v>41976</v>
      </c>
      <c r="F3824" s="71">
        <v>42076</v>
      </c>
    </row>
    <row r="3825" spans="5:6" x14ac:dyDescent="0.3">
      <c r="E3825" s="70">
        <v>41976</v>
      </c>
      <c r="F3825" s="70">
        <v>42076</v>
      </c>
    </row>
    <row r="3826" spans="5:6" x14ac:dyDescent="0.3">
      <c r="E3826" s="70">
        <v>41976</v>
      </c>
      <c r="F3826" s="70">
        <v>42073</v>
      </c>
    </row>
    <row r="3827" spans="5:6" x14ac:dyDescent="0.3">
      <c r="E3827" s="70">
        <v>41976</v>
      </c>
      <c r="F3827" s="70">
        <v>42076</v>
      </c>
    </row>
    <row r="3828" spans="5:6" x14ac:dyDescent="0.3">
      <c r="E3828" s="71">
        <v>41976</v>
      </c>
      <c r="F3828" s="71">
        <v>42261</v>
      </c>
    </row>
    <row r="3829" spans="5:6" x14ac:dyDescent="0.3">
      <c r="E3829" s="70">
        <v>41976</v>
      </c>
      <c r="F3829" s="70">
        <v>42261</v>
      </c>
    </row>
    <row r="3830" spans="5:6" x14ac:dyDescent="0.3">
      <c r="E3830" s="70">
        <v>41976</v>
      </c>
      <c r="F3830" s="70">
        <v>42261</v>
      </c>
    </row>
    <row r="3831" spans="5:6" x14ac:dyDescent="0.3">
      <c r="E3831" s="70">
        <v>41976</v>
      </c>
      <c r="F3831" s="70">
        <v>41976</v>
      </c>
    </row>
    <row r="3832" spans="5:6" x14ac:dyDescent="0.3">
      <c r="E3832" s="71">
        <v>41976</v>
      </c>
      <c r="F3832" s="71">
        <v>42906</v>
      </c>
    </row>
    <row r="3833" spans="5:6" x14ac:dyDescent="0.3">
      <c r="E3833" s="70">
        <v>41976</v>
      </c>
      <c r="F3833" s="70">
        <v>42349</v>
      </c>
    </row>
    <row r="3834" spans="5:6" x14ac:dyDescent="0.3">
      <c r="E3834" s="70">
        <v>42534</v>
      </c>
      <c r="F3834" s="70">
        <v>42906</v>
      </c>
    </row>
    <row r="3835" spans="5:6" x14ac:dyDescent="0.3">
      <c r="E3835" s="70">
        <v>41976</v>
      </c>
      <c r="F3835" s="70">
        <v>42349</v>
      </c>
    </row>
    <row r="3836" spans="5:6" x14ac:dyDescent="0.3">
      <c r="E3836" s="70">
        <v>42067</v>
      </c>
      <c r="F3836" s="70">
        <v>42353</v>
      </c>
    </row>
    <row r="3837" spans="5:6" x14ac:dyDescent="0.3">
      <c r="E3837" s="71">
        <v>42067</v>
      </c>
      <c r="F3837" s="71">
        <v>42440</v>
      </c>
    </row>
    <row r="3838" spans="5:6" x14ac:dyDescent="0.3">
      <c r="E3838" s="70">
        <v>42067</v>
      </c>
      <c r="F3838" s="70">
        <v>42440</v>
      </c>
    </row>
    <row r="3839" spans="5:6" x14ac:dyDescent="0.3">
      <c r="E3839" s="70">
        <v>42067</v>
      </c>
      <c r="F3839" s="70">
        <v>42349</v>
      </c>
    </row>
    <row r="3840" spans="5:6" x14ac:dyDescent="0.3">
      <c r="E3840" s="70">
        <v>42072</v>
      </c>
      <c r="F3840" s="70">
        <v>42349</v>
      </c>
    </row>
    <row r="3841" spans="5:6" x14ac:dyDescent="0.3">
      <c r="E3841" s="71">
        <v>42170</v>
      </c>
      <c r="F3841" s="71">
        <v>42440</v>
      </c>
    </row>
    <row r="3842" spans="5:6" x14ac:dyDescent="0.3">
      <c r="E3842" s="70">
        <v>42170</v>
      </c>
      <c r="F3842" s="70">
        <v>42440</v>
      </c>
    </row>
    <row r="3843" spans="5:6" x14ac:dyDescent="0.3">
      <c r="E3843" s="70">
        <v>42170</v>
      </c>
      <c r="F3843" s="70">
        <v>42440</v>
      </c>
    </row>
    <row r="3844" spans="5:6" x14ac:dyDescent="0.3">
      <c r="E3844" s="71">
        <v>41808</v>
      </c>
      <c r="F3844" s="71">
        <v>41898</v>
      </c>
    </row>
    <row r="3845" spans="5:6" x14ac:dyDescent="0.3">
      <c r="E3845" s="70">
        <v>41808</v>
      </c>
      <c r="F3845" s="70">
        <v>41898</v>
      </c>
    </row>
    <row r="3846" spans="5:6" x14ac:dyDescent="0.3">
      <c r="E3846" s="71">
        <v>41808</v>
      </c>
      <c r="F3846" s="71">
        <v>42076</v>
      </c>
    </row>
    <row r="3847" spans="5:6" x14ac:dyDescent="0.3">
      <c r="E3847" s="70">
        <v>41808</v>
      </c>
      <c r="F3847" s="70">
        <v>41985</v>
      </c>
    </row>
    <row r="3848" spans="5:6" x14ac:dyDescent="0.3">
      <c r="E3848" s="70">
        <v>42076</v>
      </c>
      <c r="F3848" s="70">
        <v>42076</v>
      </c>
    </row>
    <row r="3849" spans="5:6" x14ac:dyDescent="0.3">
      <c r="E3849" s="70">
        <v>41900</v>
      </c>
      <c r="F3849" s="70">
        <v>41900</v>
      </c>
    </row>
    <row r="3850" spans="5:6" x14ac:dyDescent="0.3">
      <c r="E3850" s="71">
        <v>41901</v>
      </c>
      <c r="F3850" s="71">
        <v>42172</v>
      </c>
    </row>
    <row r="3851" spans="5:6" x14ac:dyDescent="0.3">
      <c r="E3851" s="70">
        <v>41901</v>
      </c>
      <c r="F3851" s="70">
        <v>42076</v>
      </c>
    </row>
    <row r="3852" spans="5:6" x14ac:dyDescent="0.3">
      <c r="E3852" s="70">
        <v>42172</v>
      </c>
      <c r="F3852" s="70">
        <v>42172</v>
      </c>
    </row>
    <row r="3853" spans="5:6" x14ac:dyDescent="0.3">
      <c r="E3853" s="71">
        <v>41337</v>
      </c>
      <c r="F3853" s="71">
        <v>42628</v>
      </c>
    </row>
    <row r="3854" spans="5:6" x14ac:dyDescent="0.3">
      <c r="E3854" s="70">
        <v>41337</v>
      </c>
      <c r="F3854" s="70">
        <v>42444</v>
      </c>
    </row>
    <row r="3855" spans="5:6" x14ac:dyDescent="0.3">
      <c r="E3855" s="70">
        <v>41348</v>
      </c>
      <c r="F3855" s="70">
        <v>42628</v>
      </c>
    </row>
    <row r="3856" spans="5:6" x14ac:dyDescent="0.3">
      <c r="E3856" s="71">
        <v>41988</v>
      </c>
      <c r="F3856" s="71">
        <v>42628</v>
      </c>
    </row>
    <row r="3857" spans="5:6" x14ac:dyDescent="0.3">
      <c r="E3857" s="70">
        <v>42230</v>
      </c>
      <c r="F3857" s="70">
        <v>42444</v>
      </c>
    </row>
    <row r="3858" spans="5:6" x14ac:dyDescent="0.3">
      <c r="E3858" s="70">
        <v>41988</v>
      </c>
      <c r="F3858" s="70">
        <v>42628</v>
      </c>
    </row>
    <row r="3859" spans="5:6" x14ac:dyDescent="0.3">
      <c r="E3859" s="71">
        <v>41988</v>
      </c>
      <c r="F3859" s="71">
        <v>42444</v>
      </c>
    </row>
    <row r="3860" spans="5:6" x14ac:dyDescent="0.3">
      <c r="E3860" s="70">
        <v>41988</v>
      </c>
      <c r="F3860" s="70">
        <v>42444</v>
      </c>
    </row>
    <row r="3861" spans="5:6" x14ac:dyDescent="0.3">
      <c r="E3861" s="71">
        <v>41988</v>
      </c>
      <c r="F3861" s="71">
        <v>42262</v>
      </c>
    </row>
    <row r="3862" spans="5:6" x14ac:dyDescent="0.3">
      <c r="E3862" s="70">
        <v>41988</v>
      </c>
      <c r="F3862" s="70">
        <v>42262</v>
      </c>
    </row>
    <row r="3863" spans="5:6" x14ac:dyDescent="0.3">
      <c r="E3863" s="70">
        <v>42170</v>
      </c>
      <c r="F3863" s="70">
        <v>42353</v>
      </c>
    </row>
    <row r="3864" spans="5:6" x14ac:dyDescent="0.3">
      <c r="E3864" s="71">
        <v>41988</v>
      </c>
      <c r="F3864" s="71">
        <v>42536</v>
      </c>
    </row>
    <row r="3865" spans="5:6" x14ac:dyDescent="0.3">
      <c r="E3865" s="70">
        <v>41988</v>
      </c>
      <c r="F3865" s="70">
        <v>42536</v>
      </c>
    </row>
    <row r="3866" spans="5:6" x14ac:dyDescent="0.3">
      <c r="E3866" s="71">
        <v>41988</v>
      </c>
      <c r="F3866" s="71">
        <v>42444</v>
      </c>
    </row>
    <row r="3867" spans="5:6" x14ac:dyDescent="0.3">
      <c r="E3867" s="70">
        <v>41988</v>
      </c>
      <c r="F3867" s="70">
        <v>42444</v>
      </c>
    </row>
    <row r="3868" spans="5:6" x14ac:dyDescent="0.3">
      <c r="E3868" s="71">
        <v>42079</v>
      </c>
      <c r="F3868" s="71">
        <v>42536</v>
      </c>
    </row>
    <row r="3869" spans="5:6" x14ac:dyDescent="0.3">
      <c r="E3869" s="70">
        <v>42079</v>
      </c>
      <c r="F3869" s="70">
        <v>42353</v>
      </c>
    </row>
    <row r="3870" spans="5:6" x14ac:dyDescent="0.3">
      <c r="E3870" s="70">
        <v>42079</v>
      </c>
      <c r="F3870" s="70">
        <v>42536</v>
      </c>
    </row>
    <row r="3871" spans="5:6" x14ac:dyDescent="0.3">
      <c r="E3871" s="71">
        <v>42079</v>
      </c>
      <c r="F3871" s="71">
        <v>42628</v>
      </c>
    </row>
    <row r="3872" spans="5:6" x14ac:dyDescent="0.3">
      <c r="E3872" s="70">
        <v>42079</v>
      </c>
      <c r="F3872" s="70">
        <v>42353</v>
      </c>
    </row>
    <row r="3873" spans="5:6" x14ac:dyDescent="0.3">
      <c r="E3873" s="70">
        <v>42079</v>
      </c>
      <c r="F3873" s="70">
        <v>42628</v>
      </c>
    </row>
    <row r="3874" spans="5:6" x14ac:dyDescent="0.3">
      <c r="E3874" s="71">
        <v>42079</v>
      </c>
      <c r="F3874" s="71">
        <v>43357</v>
      </c>
    </row>
    <row r="3875" spans="5:6" x14ac:dyDescent="0.3">
      <c r="E3875" s="70">
        <v>42079</v>
      </c>
      <c r="F3875" s="70">
        <v>42444</v>
      </c>
    </row>
    <row r="3876" spans="5:6" x14ac:dyDescent="0.3">
      <c r="E3876" s="70">
        <v>42079</v>
      </c>
      <c r="F3876" s="70">
        <v>42444</v>
      </c>
    </row>
    <row r="3877" spans="5:6" x14ac:dyDescent="0.3">
      <c r="E3877" s="70">
        <v>42444</v>
      </c>
      <c r="F3877" s="70">
        <v>43357</v>
      </c>
    </row>
    <row r="3878" spans="5:6" x14ac:dyDescent="0.3">
      <c r="E3878" s="71">
        <v>42079</v>
      </c>
      <c r="F3878" s="71">
        <v>42353</v>
      </c>
    </row>
    <row r="3879" spans="5:6" x14ac:dyDescent="0.3">
      <c r="E3879" s="70">
        <v>42079</v>
      </c>
      <c r="F3879" s="70">
        <v>42353</v>
      </c>
    </row>
    <row r="3880" spans="5:6" x14ac:dyDescent="0.3">
      <c r="E3880" s="71">
        <v>36528</v>
      </c>
      <c r="F3880" s="71">
        <v>42993</v>
      </c>
    </row>
    <row r="3881" spans="5:6" x14ac:dyDescent="0.3">
      <c r="E3881" s="70">
        <v>42079</v>
      </c>
      <c r="F3881" s="70">
        <v>42353</v>
      </c>
    </row>
    <row r="3882" spans="5:6" x14ac:dyDescent="0.3">
      <c r="E3882" s="70">
        <v>36528</v>
      </c>
      <c r="F3882" s="70">
        <v>42628</v>
      </c>
    </row>
    <row r="3883" spans="5:6" x14ac:dyDescent="0.3">
      <c r="E3883" s="70">
        <v>42353</v>
      </c>
      <c r="F3883" s="70">
        <v>42993</v>
      </c>
    </row>
    <row r="3884" spans="5:6" x14ac:dyDescent="0.3">
      <c r="E3884" s="71">
        <v>42079</v>
      </c>
      <c r="F3884" s="71">
        <v>42628</v>
      </c>
    </row>
    <row r="3885" spans="5:6" x14ac:dyDescent="0.3">
      <c r="E3885" s="70">
        <v>42079</v>
      </c>
      <c r="F3885" s="70">
        <v>42353</v>
      </c>
    </row>
    <row r="3886" spans="5:6" x14ac:dyDescent="0.3">
      <c r="E3886" s="70">
        <v>42079</v>
      </c>
      <c r="F3886" s="70">
        <v>42353</v>
      </c>
    </row>
    <row r="3887" spans="5:6" x14ac:dyDescent="0.3">
      <c r="E3887" s="70">
        <v>42353</v>
      </c>
      <c r="F3887" s="70">
        <v>42628</v>
      </c>
    </row>
    <row r="3888" spans="5:6" x14ac:dyDescent="0.3">
      <c r="E3888" s="71">
        <v>42079</v>
      </c>
      <c r="F3888" s="71">
        <v>42170</v>
      </c>
    </row>
    <row r="3889" spans="5:6" x14ac:dyDescent="0.3">
      <c r="E3889" s="70">
        <v>42079</v>
      </c>
      <c r="F3889" s="70">
        <v>42170</v>
      </c>
    </row>
    <row r="3890" spans="5:6" x14ac:dyDescent="0.3">
      <c r="E3890" s="70">
        <v>42079</v>
      </c>
      <c r="F3890" s="70">
        <v>42170</v>
      </c>
    </row>
    <row r="3891" spans="5:6" x14ac:dyDescent="0.3">
      <c r="E3891" s="71">
        <v>42079</v>
      </c>
      <c r="F3891" s="71">
        <v>42170</v>
      </c>
    </row>
    <row r="3892" spans="5:6" x14ac:dyDescent="0.3">
      <c r="E3892" s="70">
        <v>42079</v>
      </c>
      <c r="F3892" s="70">
        <v>42170</v>
      </c>
    </row>
    <row r="3893" spans="5:6" x14ac:dyDescent="0.3">
      <c r="E3893" s="70">
        <v>42079</v>
      </c>
      <c r="F3893" s="70">
        <v>42170</v>
      </c>
    </row>
    <row r="3894" spans="5:6" x14ac:dyDescent="0.3">
      <c r="E3894" s="71">
        <v>42079</v>
      </c>
      <c r="F3894" s="71">
        <v>42262</v>
      </c>
    </row>
    <row r="3895" spans="5:6" x14ac:dyDescent="0.3">
      <c r="E3895" s="70">
        <v>42079</v>
      </c>
      <c r="F3895" s="70">
        <v>42262</v>
      </c>
    </row>
    <row r="3896" spans="5:6" x14ac:dyDescent="0.3">
      <c r="E3896" s="71">
        <v>42170</v>
      </c>
      <c r="F3896" s="71">
        <v>42263</v>
      </c>
    </row>
    <row r="3897" spans="5:6" x14ac:dyDescent="0.3">
      <c r="E3897" s="70">
        <v>42170</v>
      </c>
      <c r="F3897" s="70">
        <v>42263</v>
      </c>
    </row>
    <row r="3898" spans="5:6" x14ac:dyDescent="0.3">
      <c r="E3898" s="70">
        <v>42170</v>
      </c>
      <c r="F3898" s="70">
        <v>42263</v>
      </c>
    </row>
    <row r="3899" spans="5:6" x14ac:dyDescent="0.3">
      <c r="E3899" s="71">
        <v>42173</v>
      </c>
      <c r="F3899" s="71">
        <v>42440</v>
      </c>
    </row>
    <row r="3900" spans="5:6" x14ac:dyDescent="0.3">
      <c r="E3900" s="70">
        <v>42173</v>
      </c>
      <c r="F3900" s="70">
        <v>42263</v>
      </c>
    </row>
    <row r="3901" spans="5:6" x14ac:dyDescent="0.3">
      <c r="E3901" s="71">
        <v>42254</v>
      </c>
      <c r="F3901" s="71">
        <v>42440</v>
      </c>
    </row>
    <row r="3902" spans="5:6" x14ac:dyDescent="0.3">
      <c r="E3902" s="70">
        <v>42254</v>
      </c>
      <c r="F3902" s="70">
        <v>42440</v>
      </c>
    </row>
    <row r="3903" spans="5:6" x14ac:dyDescent="0.3">
      <c r="E3903" s="70">
        <v>42254</v>
      </c>
      <c r="F3903" s="70">
        <v>42349</v>
      </c>
    </row>
    <row r="3904" spans="5:6" x14ac:dyDescent="0.3">
      <c r="E3904" s="70">
        <v>42254</v>
      </c>
      <c r="F3904" s="70">
        <v>42349</v>
      </c>
    </row>
    <row r="3905" spans="5:6" x14ac:dyDescent="0.3">
      <c r="E3905" s="70">
        <v>42254</v>
      </c>
      <c r="F3905" s="70">
        <v>42349</v>
      </c>
    </row>
    <row r="3906" spans="5:6" x14ac:dyDescent="0.3">
      <c r="E3906" s="71">
        <v>41976</v>
      </c>
      <c r="F3906" s="71">
        <v>42345</v>
      </c>
    </row>
    <row r="3907" spans="5:6" x14ac:dyDescent="0.3">
      <c r="E3907" s="70">
        <v>41976</v>
      </c>
      <c r="F3907" s="70">
        <v>42261</v>
      </c>
    </row>
    <row r="3908" spans="5:6" x14ac:dyDescent="0.3">
      <c r="E3908" s="70">
        <v>42226</v>
      </c>
      <c r="F3908" s="70">
        <v>42263</v>
      </c>
    </row>
    <row r="3909" spans="5:6" x14ac:dyDescent="0.3">
      <c r="E3909" s="71">
        <v>42317</v>
      </c>
      <c r="F3909" s="71">
        <v>42345</v>
      </c>
    </row>
    <row r="3910" spans="5:6" x14ac:dyDescent="0.3">
      <c r="E3910" s="70">
        <v>42317</v>
      </c>
      <c r="F3910" s="70">
        <v>42345</v>
      </c>
    </row>
    <row r="3911" spans="5:6" x14ac:dyDescent="0.3">
      <c r="E3911" s="70">
        <v>42317</v>
      </c>
      <c r="F3911" s="70">
        <v>42345</v>
      </c>
    </row>
    <row r="3912" spans="5:6" x14ac:dyDescent="0.3">
      <c r="E3912" s="70">
        <v>42076</v>
      </c>
      <c r="F3912" s="70">
        <v>42076</v>
      </c>
    </row>
    <row r="3913" spans="5:6" x14ac:dyDescent="0.3">
      <c r="E3913" s="71">
        <v>42254</v>
      </c>
      <c r="F3913" s="71">
        <v>42440</v>
      </c>
    </row>
    <row r="3914" spans="5:6" x14ac:dyDescent="0.3">
      <c r="E3914" s="70">
        <v>42254</v>
      </c>
      <c r="F3914" s="70">
        <v>42440</v>
      </c>
    </row>
    <row r="3915" spans="5:6" x14ac:dyDescent="0.3">
      <c r="E3915" s="70">
        <v>42254</v>
      </c>
      <c r="F3915" s="70">
        <v>42356</v>
      </c>
    </row>
    <row r="3916" spans="5:6" x14ac:dyDescent="0.3">
      <c r="E3916" s="71">
        <v>42310</v>
      </c>
      <c r="F3916" s="71">
        <v>42537</v>
      </c>
    </row>
    <row r="3917" spans="5:6" x14ac:dyDescent="0.3">
      <c r="E3917" s="70">
        <v>42310</v>
      </c>
      <c r="F3917" s="70">
        <v>42440</v>
      </c>
    </row>
    <row r="3918" spans="5:6" x14ac:dyDescent="0.3">
      <c r="E3918" s="70">
        <v>42310</v>
      </c>
      <c r="F3918" s="70">
        <v>42440</v>
      </c>
    </row>
    <row r="3919" spans="5:6" x14ac:dyDescent="0.3">
      <c r="E3919" s="70">
        <v>42346</v>
      </c>
      <c r="F3919" s="70">
        <v>42537</v>
      </c>
    </row>
    <row r="3920" spans="5:6" x14ac:dyDescent="0.3">
      <c r="E3920" s="71">
        <v>42170</v>
      </c>
      <c r="F3920" s="71">
        <v>42444</v>
      </c>
    </row>
    <row r="3921" spans="5:6" x14ac:dyDescent="0.3">
      <c r="E3921" s="70">
        <v>42292</v>
      </c>
      <c r="F3921" s="70">
        <v>42353</v>
      </c>
    </row>
    <row r="3922" spans="5:6" x14ac:dyDescent="0.3">
      <c r="E3922" s="70">
        <v>42170</v>
      </c>
      <c r="F3922" s="70">
        <v>42444</v>
      </c>
    </row>
    <row r="3923" spans="5:6" x14ac:dyDescent="0.3">
      <c r="E3923" s="71">
        <v>42170</v>
      </c>
      <c r="F3923" s="71">
        <v>42993</v>
      </c>
    </row>
    <row r="3924" spans="5:6" x14ac:dyDescent="0.3">
      <c r="E3924" s="70">
        <v>42170</v>
      </c>
      <c r="F3924" s="70">
        <v>42353</v>
      </c>
    </row>
    <row r="3925" spans="5:6" x14ac:dyDescent="0.3">
      <c r="E3925" s="70">
        <v>42170</v>
      </c>
      <c r="F3925" s="70">
        <v>42719</v>
      </c>
    </row>
    <row r="3926" spans="5:6" x14ac:dyDescent="0.3">
      <c r="E3926" s="70">
        <v>42353</v>
      </c>
      <c r="F3926" s="70">
        <v>42993</v>
      </c>
    </row>
    <row r="3927" spans="5:6" x14ac:dyDescent="0.3">
      <c r="E3927" s="71">
        <v>42170</v>
      </c>
      <c r="F3927" s="71">
        <v>43448</v>
      </c>
    </row>
    <row r="3928" spans="5:6" x14ac:dyDescent="0.3">
      <c r="E3928" s="70">
        <v>42170</v>
      </c>
      <c r="F3928" s="70">
        <v>42353</v>
      </c>
    </row>
    <row r="3929" spans="5:6" x14ac:dyDescent="0.3">
      <c r="E3929" s="70">
        <v>42170</v>
      </c>
      <c r="F3929" s="70">
        <v>42628</v>
      </c>
    </row>
    <row r="3930" spans="5:6" x14ac:dyDescent="0.3">
      <c r="E3930" s="70">
        <v>42993</v>
      </c>
      <c r="F3930" s="70">
        <v>43448</v>
      </c>
    </row>
    <row r="3931" spans="5:6" x14ac:dyDescent="0.3">
      <c r="E3931" s="71">
        <v>42170</v>
      </c>
      <c r="F3931" s="71">
        <v>42353</v>
      </c>
    </row>
    <row r="3932" spans="5:6" x14ac:dyDescent="0.3">
      <c r="E3932" s="70">
        <v>42170</v>
      </c>
      <c r="F3932" s="70">
        <v>42353</v>
      </c>
    </row>
    <row r="3933" spans="5:6" x14ac:dyDescent="0.3">
      <c r="E3933" s="71">
        <v>42170</v>
      </c>
      <c r="F3933" s="71">
        <v>42628</v>
      </c>
    </row>
    <row r="3934" spans="5:6" x14ac:dyDescent="0.3">
      <c r="E3934" s="70">
        <v>42170</v>
      </c>
      <c r="F3934" s="70">
        <v>42353</v>
      </c>
    </row>
    <row r="3935" spans="5:6" x14ac:dyDescent="0.3">
      <c r="E3935" s="70">
        <v>42170</v>
      </c>
      <c r="F3935" s="70">
        <v>42353</v>
      </c>
    </row>
    <row r="3936" spans="5:6" x14ac:dyDescent="0.3">
      <c r="E3936" s="70">
        <v>42444</v>
      </c>
      <c r="F3936" s="70">
        <v>42628</v>
      </c>
    </row>
    <row r="3937" spans="5:6" x14ac:dyDescent="0.3">
      <c r="E3937" s="71">
        <v>42170</v>
      </c>
      <c r="F3937" s="71">
        <v>42353</v>
      </c>
    </row>
    <row r="3938" spans="5:6" x14ac:dyDescent="0.3">
      <c r="E3938" s="70">
        <v>42170</v>
      </c>
      <c r="F3938" s="70">
        <v>42353</v>
      </c>
    </row>
    <row r="3939" spans="5:6" x14ac:dyDescent="0.3">
      <c r="E3939" s="71">
        <v>42170</v>
      </c>
      <c r="F3939" s="71">
        <v>42353</v>
      </c>
    </row>
    <row r="3940" spans="5:6" x14ac:dyDescent="0.3">
      <c r="E3940" s="70">
        <v>42170</v>
      </c>
      <c r="F3940" s="70">
        <v>42353</v>
      </c>
    </row>
    <row r="3941" spans="5:6" x14ac:dyDescent="0.3">
      <c r="E3941" s="71">
        <v>42170</v>
      </c>
      <c r="F3941" s="71">
        <v>43357</v>
      </c>
    </row>
    <row r="3942" spans="5:6" x14ac:dyDescent="0.3">
      <c r="E3942" s="70">
        <v>42170</v>
      </c>
      <c r="F3942" s="70">
        <v>42536</v>
      </c>
    </row>
    <row r="3943" spans="5:6" x14ac:dyDescent="0.3">
      <c r="E3943" s="70">
        <v>42809</v>
      </c>
      <c r="F3943" s="70">
        <v>43357</v>
      </c>
    </row>
    <row r="3944" spans="5:6" x14ac:dyDescent="0.3">
      <c r="E3944" s="71">
        <v>42262</v>
      </c>
      <c r="F3944" s="71">
        <v>42353</v>
      </c>
    </row>
    <row r="3945" spans="5:6" x14ac:dyDescent="0.3">
      <c r="E3945" s="70">
        <v>42262</v>
      </c>
      <c r="F3945" s="70">
        <v>42353</v>
      </c>
    </row>
    <row r="3946" spans="5:6" x14ac:dyDescent="0.3">
      <c r="E3946" s="71">
        <v>42262</v>
      </c>
      <c r="F3946" s="71">
        <v>42353</v>
      </c>
    </row>
    <row r="3947" spans="5:6" x14ac:dyDescent="0.3">
      <c r="E3947" s="70">
        <v>42262</v>
      </c>
      <c r="F3947" s="70">
        <v>42353</v>
      </c>
    </row>
    <row r="3948" spans="5:6" x14ac:dyDescent="0.3">
      <c r="E3948" s="71">
        <v>42079</v>
      </c>
      <c r="F3948" s="71">
        <v>42809</v>
      </c>
    </row>
    <row r="3949" spans="5:6" x14ac:dyDescent="0.3">
      <c r="E3949" s="70">
        <v>42079</v>
      </c>
      <c r="F3949" s="70">
        <v>42262</v>
      </c>
    </row>
    <row r="3950" spans="5:6" x14ac:dyDescent="0.3">
      <c r="E3950" s="70">
        <v>42262</v>
      </c>
      <c r="F3950" s="70">
        <v>42353</v>
      </c>
    </row>
    <row r="3951" spans="5:6" x14ac:dyDescent="0.3">
      <c r="E3951" s="70">
        <v>42536</v>
      </c>
      <c r="F3951" s="70">
        <v>42809</v>
      </c>
    </row>
    <row r="3952" spans="5:6" x14ac:dyDescent="0.3">
      <c r="E3952" s="71">
        <v>42262</v>
      </c>
      <c r="F3952" s="71">
        <v>42444</v>
      </c>
    </row>
    <row r="3953" spans="5:6" x14ac:dyDescent="0.3">
      <c r="E3953" s="70">
        <v>42262</v>
      </c>
      <c r="F3953" s="70">
        <v>42444</v>
      </c>
    </row>
    <row r="3954" spans="5:6" x14ac:dyDescent="0.3">
      <c r="E3954" s="71">
        <v>42262</v>
      </c>
      <c r="F3954" s="71">
        <v>42809</v>
      </c>
    </row>
    <row r="3955" spans="5:6" x14ac:dyDescent="0.3">
      <c r="E3955" s="70">
        <v>42262</v>
      </c>
      <c r="F3955" s="70">
        <v>42353</v>
      </c>
    </row>
    <row r="3956" spans="5:6" x14ac:dyDescent="0.3">
      <c r="E3956" s="70">
        <v>42262</v>
      </c>
      <c r="F3956" s="70">
        <v>42536</v>
      </c>
    </row>
    <row r="3957" spans="5:6" x14ac:dyDescent="0.3">
      <c r="E3957" s="71">
        <v>42289</v>
      </c>
      <c r="F3957" s="71">
        <v>42345</v>
      </c>
    </row>
    <row r="3958" spans="5:6" x14ac:dyDescent="0.3">
      <c r="E3958" s="70">
        <v>42289</v>
      </c>
      <c r="F3958" s="70">
        <v>42345</v>
      </c>
    </row>
    <row r="3959" spans="5:6" x14ac:dyDescent="0.3">
      <c r="E3959" s="70">
        <v>42536</v>
      </c>
      <c r="F3959" s="70">
        <v>42809</v>
      </c>
    </row>
    <row r="3960" spans="5:6" x14ac:dyDescent="0.3">
      <c r="E3960" s="71">
        <v>42170</v>
      </c>
      <c r="F3960" s="71">
        <v>42444</v>
      </c>
    </row>
    <row r="3961" spans="5:6" x14ac:dyDescent="0.3">
      <c r="E3961" s="70">
        <v>42170</v>
      </c>
      <c r="F3961" s="70">
        <v>42353</v>
      </c>
    </row>
    <row r="3962" spans="5:6" x14ac:dyDescent="0.3">
      <c r="E3962" s="70">
        <v>42353</v>
      </c>
      <c r="F3962" s="70">
        <v>42444</v>
      </c>
    </row>
    <row r="3963" spans="5:6" x14ac:dyDescent="0.3">
      <c r="E3963" s="71">
        <v>42170</v>
      </c>
      <c r="F3963" s="71">
        <v>42444</v>
      </c>
    </row>
    <row r="3964" spans="5:6" x14ac:dyDescent="0.3">
      <c r="E3964" s="70">
        <v>42170</v>
      </c>
      <c r="F3964" s="70">
        <v>42444</v>
      </c>
    </row>
    <row r="3965" spans="5:6" x14ac:dyDescent="0.3">
      <c r="E3965" s="70">
        <v>42170</v>
      </c>
      <c r="F3965" s="70">
        <v>42444</v>
      </c>
    </row>
    <row r="3966" spans="5:6" x14ac:dyDescent="0.3">
      <c r="E3966" s="71">
        <v>42170</v>
      </c>
      <c r="F3966" s="71">
        <v>42353</v>
      </c>
    </row>
    <row r="3967" spans="5:6" x14ac:dyDescent="0.3">
      <c r="E3967" s="70">
        <v>42170</v>
      </c>
      <c r="F3967" s="70">
        <v>42353</v>
      </c>
    </row>
    <row r="3968" spans="5:6" x14ac:dyDescent="0.3">
      <c r="E3968" s="70">
        <v>42170</v>
      </c>
      <c r="F3968" s="70">
        <v>42353</v>
      </c>
    </row>
    <row r="3969" spans="5:6" x14ac:dyDescent="0.3">
      <c r="E3969" s="70">
        <v>41529</v>
      </c>
      <c r="F3969" s="70">
        <v>42136</v>
      </c>
    </row>
    <row r="3970" spans="5:6" x14ac:dyDescent="0.3">
      <c r="E3970" s="70">
        <v>42262</v>
      </c>
      <c r="F3970" s="70">
        <v>42531</v>
      </c>
    </row>
    <row r="3971" spans="5:6" x14ac:dyDescent="0.3">
      <c r="E3971" s="71">
        <v>42262</v>
      </c>
      <c r="F3971" s="71">
        <v>43084</v>
      </c>
    </row>
    <row r="3972" spans="5:6" x14ac:dyDescent="0.3">
      <c r="E3972" s="70">
        <v>42282</v>
      </c>
      <c r="F3972" s="70">
        <v>42282</v>
      </c>
    </row>
    <row r="3973" spans="5:6" x14ac:dyDescent="0.3">
      <c r="E3973" s="70">
        <v>42310</v>
      </c>
      <c r="F3973" s="70">
        <v>42531</v>
      </c>
    </row>
    <row r="3974" spans="5:6" x14ac:dyDescent="0.3">
      <c r="E3974" s="71">
        <v>42345</v>
      </c>
      <c r="F3974" s="71">
        <v>42536</v>
      </c>
    </row>
    <row r="3975" spans="5:6" x14ac:dyDescent="0.3">
      <c r="E3975" s="70">
        <v>42345</v>
      </c>
      <c r="F3975" s="70">
        <v>42440</v>
      </c>
    </row>
    <row r="3976" spans="5:6" x14ac:dyDescent="0.3">
      <c r="E3976" s="70">
        <v>42345</v>
      </c>
      <c r="F3976" s="70">
        <v>42536</v>
      </c>
    </row>
    <row r="3977" spans="5:6" x14ac:dyDescent="0.3">
      <c r="E3977" s="70">
        <v>42345</v>
      </c>
      <c r="F3977" s="70">
        <v>42536</v>
      </c>
    </row>
    <row r="3978" spans="5:6" x14ac:dyDescent="0.3">
      <c r="E3978" s="70">
        <v>42345</v>
      </c>
      <c r="F3978" s="70">
        <v>42536</v>
      </c>
    </row>
    <row r="3979" spans="5:6" x14ac:dyDescent="0.3">
      <c r="E3979" s="70">
        <v>42502</v>
      </c>
      <c r="F3979" s="70">
        <v>42534</v>
      </c>
    </row>
    <row r="3980" spans="5:6" x14ac:dyDescent="0.3">
      <c r="E3980" s="71">
        <v>42262</v>
      </c>
      <c r="F3980" s="71">
        <v>42719</v>
      </c>
    </row>
    <row r="3981" spans="5:6" x14ac:dyDescent="0.3">
      <c r="E3981" s="70">
        <v>42262</v>
      </c>
      <c r="F3981" s="70">
        <v>42536</v>
      </c>
    </row>
    <row r="3982" spans="5:6" x14ac:dyDescent="0.3">
      <c r="E3982" s="70">
        <v>42353</v>
      </c>
      <c r="F3982" s="70">
        <v>42719</v>
      </c>
    </row>
    <row r="3983" spans="5:6" x14ac:dyDescent="0.3">
      <c r="E3983" s="70">
        <v>42502</v>
      </c>
      <c r="F3983" s="70">
        <v>42536</v>
      </c>
    </row>
    <row r="3984" spans="5:6" x14ac:dyDescent="0.3">
      <c r="E3984" s="70">
        <v>42444</v>
      </c>
      <c r="F3984" s="70">
        <v>43084</v>
      </c>
    </row>
    <row r="3985" spans="5:6" x14ac:dyDescent="0.3">
      <c r="E3985" s="71">
        <v>42272</v>
      </c>
      <c r="F3985" s="71">
        <v>42628</v>
      </c>
    </row>
    <row r="3986" spans="5:6" x14ac:dyDescent="0.3">
      <c r="E3986" s="70">
        <v>42272</v>
      </c>
      <c r="F3986" s="70">
        <v>42502</v>
      </c>
    </row>
    <row r="3987" spans="5:6" x14ac:dyDescent="0.3">
      <c r="E3987" s="70">
        <v>42319</v>
      </c>
      <c r="F3987" s="70">
        <v>42502</v>
      </c>
    </row>
    <row r="3988" spans="5:6" x14ac:dyDescent="0.3">
      <c r="E3988" s="70">
        <v>42536</v>
      </c>
      <c r="F3988" s="70">
        <v>42628</v>
      </c>
    </row>
    <row r="3989" spans="5:6" x14ac:dyDescent="0.3">
      <c r="E3989" s="70">
        <v>42536</v>
      </c>
      <c r="F3989" s="70">
        <v>42628</v>
      </c>
    </row>
    <row r="3990" spans="5:6" x14ac:dyDescent="0.3">
      <c r="E3990" s="71">
        <v>41976</v>
      </c>
      <c r="F3990" s="71">
        <v>42628</v>
      </c>
    </row>
    <row r="3991" spans="5:6" x14ac:dyDescent="0.3">
      <c r="E3991" s="70">
        <v>41976</v>
      </c>
      <c r="F3991" s="70">
        <v>42349</v>
      </c>
    </row>
    <row r="3992" spans="5:6" x14ac:dyDescent="0.3">
      <c r="E3992" s="70">
        <v>42170</v>
      </c>
      <c r="F3992" s="70">
        <v>42354</v>
      </c>
    </row>
    <row r="3993" spans="5:6" x14ac:dyDescent="0.3">
      <c r="E3993" s="71">
        <v>42254</v>
      </c>
      <c r="F3993" s="71">
        <v>42440</v>
      </c>
    </row>
    <row r="3994" spans="5:6" x14ac:dyDescent="0.3">
      <c r="E3994" s="70">
        <v>42254</v>
      </c>
      <c r="F3994" s="70">
        <v>42440</v>
      </c>
    </row>
    <row r="3995" spans="5:6" x14ac:dyDescent="0.3">
      <c r="E3995" s="70">
        <v>42254</v>
      </c>
      <c r="F3995" s="70">
        <v>42440</v>
      </c>
    </row>
    <row r="3996" spans="5:6" x14ac:dyDescent="0.3">
      <c r="E3996" s="70">
        <v>42254</v>
      </c>
      <c r="F3996" s="70">
        <v>42355</v>
      </c>
    </row>
    <row r="3997" spans="5:6" x14ac:dyDescent="0.3">
      <c r="E3997" s="70">
        <v>42254</v>
      </c>
      <c r="F3997" s="70">
        <v>42440</v>
      </c>
    </row>
    <row r="3998" spans="5:6" x14ac:dyDescent="0.3">
      <c r="E3998" s="71">
        <v>42079</v>
      </c>
      <c r="F3998" s="71">
        <v>42444</v>
      </c>
    </row>
    <row r="3999" spans="5:6" x14ac:dyDescent="0.3">
      <c r="E3999" s="70">
        <v>42079</v>
      </c>
      <c r="F3999" s="70">
        <v>42444</v>
      </c>
    </row>
    <row r="4000" spans="5:6" x14ac:dyDescent="0.3">
      <c r="E4000" s="70">
        <v>42444</v>
      </c>
      <c r="F4000" s="70">
        <v>42628</v>
      </c>
    </row>
    <row r="4001" spans="5:6" x14ac:dyDescent="0.3">
      <c r="E4001" s="71">
        <v>42244</v>
      </c>
      <c r="F4001" s="71">
        <v>42502</v>
      </c>
    </row>
    <row r="4002" spans="5:6" x14ac:dyDescent="0.3">
      <c r="E4002" s="70">
        <v>42244</v>
      </c>
      <c r="F4002" s="70">
        <v>42328</v>
      </c>
    </row>
    <row r="4003" spans="5:6" x14ac:dyDescent="0.3">
      <c r="E4003" s="70">
        <v>42345</v>
      </c>
      <c r="F4003" s="70">
        <v>42502</v>
      </c>
    </row>
    <row r="4004" spans="5:6" x14ac:dyDescent="0.3">
      <c r="E4004" s="71">
        <v>41901</v>
      </c>
      <c r="F4004" s="71">
        <v>42354</v>
      </c>
    </row>
    <row r="4005" spans="5:6" x14ac:dyDescent="0.3">
      <c r="E4005" s="70">
        <v>41901</v>
      </c>
      <c r="F4005" s="70">
        <v>42172</v>
      </c>
    </row>
    <row r="4006" spans="5:6" x14ac:dyDescent="0.3">
      <c r="E4006" s="70">
        <v>42068</v>
      </c>
      <c r="F4006" s="70">
        <v>42170</v>
      </c>
    </row>
    <row r="4007" spans="5:6" x14ac:dyDescent="0.3">
      <c r="E4007" s="70">
        <v>42170</v>
      </c>
      <c r="F4007" s="70">
        <v>42354</v>
      </c>
    </row>
    <row r="4008" spans="5:6" x14ac:dyDescent="0.3">
      <c r="E4008" s="71">
        <v>41894</v>
      </c>
      <c r="F4008" s="71">
        <v>42993</v>
      </c>
    </row>
    <row r="4009" spans="5:6" x14ac:dyDescent="0.3">
      <c r="E4009" s="70">
        <v>41894</v>
      </c>
      <c r="F4009" s="70">
        <v>42444</v>
      </c>
    </row>
    <row r="4010" spans="5:6" x14ac:dyDescent="0.3">
      <c r="E4010" s="70">
        <v>41894</v>
      </c>
      <c r="F4010" s="70">
        <v>42719</v>
      </c>
    </row>
    <row r="4011" spans="5:6" x14ac:dyDescent="0.3">
      <c r="E4011" s="70">
        <v>42444</v>
      </c>
      <c r="F4011" s="70">
        <v>42993</v>
      </c>
    </row>
    <row r="4012" spans="5:6" x14ac:dyDescent="0.3">
      <c r="E4012" s="70">
        <v>42263</v>
      </c>
      <c r="F4012" s="70">
        <v>42440</v>
      </c>
    </row>
    <row r="4013" spans="5:6" x14ac:dyDescent="0.3">
      <c r="E4013" s="71">
        <v>41808</v>
      </c>
      <c r="F4013" s="71">
        <v>42354</v>
      </c>
    </row>
    <row r="4014" spans="5:6" x14ac:dyDescent="0.3">
      <c r="E4014" s="70">
        <v>41808</v>
      </c>
      <c r="F4014" s="70">
        <v>42081</v>
      </c>
    </row>
    <row r="4015" spans="5:6" x14ac:dyDescent="0.3">
      <c r="E4015" s="70">
        <v>41813</v>
      </c>
      <c r="F4015" s="70">
        <v>42172</v>
      </c>
    </row>
    <row r="4016" spans="5:6" x14ac:dyDescent="0.3">
      <c r="E4016" s="70">
        <v>41808</v>
      </c>
      <c r="F4016" s="70">
        <v>42167</v>
      </c>
    </row>
    <row r="4017" spans="5:6" x14ac:dyDescent="0.3">
      <c r="E4017" s="70">
        <v>41813</v>
      </c>
      <c r="F4017" s="70">
        <v>42263</v>
      </c>
    </row>
    <row r="4018" spans="5:6" x14ac:dyDescent="0.3">
      <c r="E4018" s="71">
        <v>42170</v>
      </c>
      <c r="F4018" s="71">
        <v>42354</v>
      </c>
    </row>
    <row r="4019" spans="5:6" x14ac:dyDescent="0.3">
      <c r="E4019" s="70">
        <v>42170</v>
      </c>
      <c r="F4019" s="70">
        <v>42354</v>
      </c>
    </row>
    <row r="4020" spans="5:6" x14ac:dyDescent="0.3">
      <c r="E4020" s="70">
        <v>42170</v>
      </c>
      <c r="F4020" s="70">
        <v>42354</v>
      </c>
    </row>
    <row r="4021" spans="5:6" x14ac:dyDescent="0.3">
      <c r="E4021" s="70">
        <v>42170</v>
      </c>
      <c r="F4021" s="70">
        <v>42354</v>
      </c>
    </row>
    <row r="4022" spans="5:6" x14ac:dyDescent="0.3">
      <c r="E4022" s="71">
        <v>41808</v>
      </c>
      <c r="F4022" s="71">
        <v>42440</v>
      </c>
    </row>
    <row r="4023" spans="5:6" x14ac:dyDescent="0.3">
      <c r="E4023" s="70">
        <v>41899</v>
      </c>
      <c r="F4023" s="70">
        <v>42172</v>
      </c>
    </row>
    <row r="4024" spans="5:6" x14ac:dyDescent="0.3">
      <c r="E4024" s="70">
        <v>41813</v>
      </c>
      <c r="F4024" s="70">
        <v>42172</v>
      </c>
    </row>
    <row r="4025" spans="5:6" x14ac:dyDescent="0.3">
      <c r="E4025" s="70">
        <v>41808</v>
      </c>
      <c r="F4025" s="70">
        <v>42167</v>
      </c>
    </row>
    <row r="4026" spans="5:6" x14ac:dyDescent="0.3">
      <c r="E4026" s="70">
        <v>41813</v>
      </c>
      <c r="F4026" s="70">
        <v>42263</v>
      </c>
    </row>
    <row r="4027" spans="5:6" x14ac:dyDescent="0.3">
      <c r="E4027" s="70">
        <v>42263</v>
      </c>
      <c r="F4027" s="70">
        <v>42440</v>
      </c>
    </row>
    <row r="4028" spans="5:6" x14ac:dyDescent="0.3">
      <c r="E4028" s="71">
        <v>42170</v>
      </c>
      <c r="F4028" s="71">
        <v>42440</v>
      </c>
    </row>
    <row r="4029" spans="5:6" x14ac:dyDescent="0.3">
      <c r="E4029" s="70">
        <v>42170</v>
      </c>
      <c r="F4029" s="70">
        <v>42354</v>
      </c>
    </row>
    <row r="4030" spans="5:6" x14ac:dyDescent="0.3">
      <c r="E4030" s="70">
        <v>42170</v>
      </c>
      <c r="F4030" s="70">
        <v>42354</v>
      </c>
    </row>
    <row r="4031" spans="5:6" x14ac:dyDescent="0.3">
      <c r="E4031" s="70">
        <v>42170</v>
      </c>
      <c r="F4031" s="70">
        <v>42440</v>
      </c>
    </row>
    <row r="4032" spans="5:6" x14ac:dyDescent="0.3">
      <c r="E4032" s="71">
        <v>41808</v>
      </c>
      <c r="F4032" s="71">
        <v>42440</v>
      </c>
    </row>
    <row r="4033" spans="5:6" x14ac:dyDescent="0.3">
      <c r="E4033" s="70">
        <v>41808</v>
      </c>
      <c r="F4033" s="70">
        <v>41985</v>
      </c>
    </row>
    <row r="4034" spans="5:6" x14ac:dyDescent="0.3">
      <c r="E4034" s="70">
        <v>41813</v>
      </c>
      <c r="F4034" s="70">
        <v>42081</v>
      </c>
    </row>
    <row r="4035" spans="5:6" x14ac:dyDescent="0.3">
      <c r="E4035" s="71">
        <v>42180</v>
      </c>
      <c r="F4035" s="71">
        <v>42440</v>
      </c>
    </row>
    <row r="4036" spans="5:6" x14ac:dyDescent="0.3">
      <c r="E4036" s="70">
        <v>42254</v>
      </c>
      <c r="F4036" s="70">
        <v>42355</v>
      </c>
    </row>
    <row r="4037" spans="5:6" x14ac:dyDescent="0.3">
      <c r="E4037" s="70">
        <v>42180</v>
      </c>
      <c r="F4037" s="70">
        <v>42440</v>
      </c>
    </row>
    <row r="4038" spans="5:6" x14ac:dyDescent="0.3">
      <c r="E4038" s="71">
        <v>42170</v>
      </c>
      <c r="F4038" s="71">
        <v>42353</v>
      </c>
    </row>
    <row r="4039" spans="5:6" x14ac:dyDescent="0.3">
      <c r="E4039" s="70">
        <v>42170</v>
      </c>
      <c r="F4039" s="70">
        <v>42353</v>
      </c>
    </row>
    <row r="4040" spans="5:6" x14ac:dyDescent="0.3">
      <c r="E4040" s="71">
        <v>41529</v>
      </c>
      <c r="F4040" s="71">
        <v>41899</v>
      </c>
    </row>
    <row r="4041" spans="5:6" x14ac:dyDescent="0.3">
      <c r="E4041" s="70">
        <v>41529</v>
      </c>
      <c r="F4041" s="70">
        <v>41808</v>
      </c>
    </row>
    <row r="4042" spans="5:6" x14ac:dyDescent="0.3">
      <c r="E4042" s="70">
        <v>41529</v>
      </c>
      <c r="F4042" s="70">
        <v>41899</v>
      </c>
    </row>
    <row r="4043" spans="5:6" x14ac:dyDescent="0.3">
      <c r="E4043" s="71">
        <v>41808</v>
      </c>
      <c r="F4043" s="71">
        <v>42440</v>
      </c>
    </row>
    <row r="4044" spans="5:6" x14ac:dyDescent="0.3">
      <c r="E4044" s="70">
        <v>41808</v>
      </c>
      <c r="F4044" s="70">
        <v>42081</v>
      </c>
    </row>
    <row r="4045" spans="5:6" x14ac:dyDescent="0.3">
      <c r="E4045" s="70">
        <v>41813</v>
      </c>
      <c r="F4045" s="70">
        <v>42172</v>
      </c>
    </row>
    <row r="4046" spans="5:6" x14ac:dyDescent="0.3">
      <c r="E4046" s="70">
        <v>41813</v>
      </c>
      <c r="F4046" s="70">
        <v>42172</v>
      </c>
    </row>
    <row r="4047" spans="5:6" x14ac:dyDescent="0.3">
      <c r="E4047" s="70">
        <v>41813</v>
      </c>
      <c r="F4047" s="70">
        <v>42263</v>
      </c>
    </row>
    <row r="4048" spans="5:6" x14ac:dyDescent="0.3">
      <c r="E4048" s="71">
        <v>42170</v>
      </c>
      <c r="F4048" s="71">
        <v>42440</v>
      </c>
    </row>
    <row r="4049" spans="5:6" x14ac:dyDescent="0.3">
      <c r="E4049" s="70">
        <v>42170</v>
      </c>
      <c r="F4049" s="70">
        <v>42440</v>
      </c>
    </row>
    <row r="4050" spans="5:6" x14ac:dyDescent="0.3">
      <c r="E4050" s="70">
        <v>42170</v>
      </c>
      <c r="F4050" s="70">
        <v>42354</v>
      </c>
    </row>
    <row r="4051" spans="5:6" x14ac:dyDescent="0.3">
      <c r="E4051" s="71">
        <v>41617</v>
      </c>
      <c r="F4051" s="71">
        <v>43448</v>
      </c>
    </row>
    <row r="4052" spans="5:6" x14ac:dyDescent="0.3">
      <c r="E4052" s="71">
        <v>42262</v>
      </c>
      <c r="F4052" s="71">
        <v>42353</v>
      </c>
    </row>
    <row r="4053" spans="5:6" x14ac:dyDescent="0.3">
      <c r="E4053" s="70">
        <v>42262</v>
      </c>
      <c r="F4053" s="70">
        <v>42353</v>
      </c>
    </row>
    <row r="4054" spans="5:6" x14ac:dyDescent="0.3">
      <c r="E4054" s="70">
        <v>42262</v>
      </c>
      <c r="F4054" s="70">
        <v>42353</v>
      </c>
    </row>
    <row r="4055" spans="5:6" x14ac:dyDescent="0.3">
      <c r="E4055" s="71">
        <v>42262</v>
      </c>
      <c r="F4055" s="71">
        <v>42353</v>
      </c>
    </row>
    <row r="4056" spans="5:6" x14ac:dyDescent="0.3">
      <c r="E4056" s="70">
        <v>42262</v>
      </c>
      <c r="F4056" s="70">
        <v>42353</v>
      </c>
    </row>
    <row r="4057" spans="5:6" x14ac:dyDescent="0.3">
      <c r="E4057" s="70">
        <v>42262</v>
      </c>
      <c r="F4057" s="70">
        <v>42353</v>
      </c>
    </row>
    <row r="4058" spans="5:6" x14ac:dyDescent="0.3">
      <c r="E4058" s="71">
        <v>41617</v>
      </c>
      <c r="F4058" s="71">
        <v>42353</v>
      </c>
    </row>
    <row r="4059" spans="5:6" x14ac:dyDescent="0.3">
      <c r="E4059" s="70">
        <v>41617</v>
      </c>
      <c r="F4059" s="70">
        <v>42353</v>
      </c>
    </row>
    <row r="4060" spans="5:6" x14ac:dyDescent="0.3">
      <c r="E4060" s="70">
        <v>41617</v>
      </c>
      <c r="F4060" s="70">
        <v>42353</v>
      </c>
    </row>
    <row r="4061" spans="5:6" x14ac:dyDescent="0.3">
      <c r="E4061" s="71">
        <v>41617</v>
      </c>
      <c r="F4061" s="71">
        <v>42353</v>
      </c>
    </row>
    <row r="4062" spans="5:6" x14ac:dyDescent="0.3">
      <c r="E4062" s="70">
        <v>41617</v>
      </c>
      <c r="F4062" s="70">
        <v>42353</v>
      </c>
    </row>
    <row r="4063" spans="5:6" x14ac:dyDescent="0.3">
      <c r="E4063" s="70">
        <v>41617</v>
      </c>
      <c r="F4063" s="70">
        <v>42353</v>
      </c>
    </row>
    <row r="4064" spans="5:6" x14ac:dyDescent="0.3">
      <c r="E4064" s="71">
        <v>41704</v>
      </c>
      <c r="F4064" s="71">
        <v>42170</v>
      </c>
    </row>
    <row r="4065" spans="5:6" x14ac:dyDescent="0.3">
      <c r="E4065" s="70">
        <v>41704</v>
      </c>
      <c r="F4065" s="70">
        <v>42170</v>
      </c>
    </row>
    <row r="4066" spans="5:6" x14ac:dyDescent="0.3">
      <c r="E4066" s="70">
        <v>41709</v>
      </c>
      <c r="F4066" s="70">
        <v>42170</v>
      </c>
    </row>
    <row r="4067" spans="5:6" x14ac:dyDescent="0.3">
      <c r="E4067" s="71">
        <v>41808</v>
      </c>
      <c r="F4067" s="71">
        <v>42170</v>
      </c>
    </row>
    <row r="4068" spans="5:6" x14ac:dyDescent="0.3">
      <c r="E4068" s="70">
        <v>41808</v>
      </c>
      <c r="F4068" s="70">
        <v>42170</v>
      </c>
    </row>
    <row r="4069" spans="5:6" x14ac:dyDescent="0.3">
      <c r="E4069" s="70">
        <v>41808</v>
      </c>
      <c r="F4069" s="70">
        <v>42170</v>
      </c>
    </row>
    <row r="4070" spans="5:6" x14ac:dyDescent="0.3">
      <c r="E4070" s="71">
        <v>41806</v>
      </c>
      <c r="F4070" s="71">
        <v>42170</v>
      </c>
    </row>
    <row r="4071" spans="5:6" x14ac:dyDescent="0.3">
      <c r="E4071" s="70">
        <v>41806</v>
      </c>
      <c r="F4071" s="70">
        <v>42170</v>
      </c>
    </row>
    <row r="4072" spans="5:6" x14ac:dyDescent="0.3">
      <c r="E4072" s="70">
        <v>41808</v>
      </c>
      <c r="F4072" s="70">
        <v>42170</v>
      </c>
    </row>
    <row r="4073" spans="5:6" x14ac:dyDescent="0.3">
      <c r="E4073" s="71">
        <v>41806</v>
      </c>
      <c r="F4073" s="71">
        <v>42170</v>
      </c>
    </row>
    <row r="4074" spans="5:6" x14ac:dyDescent="0.3">
      <c r="E4074" s="70">
        <v>41806</v>
      </c>
      <c r="F4074" s="70">
        <v>42170</v>
      </c>
    </row>
    <row r="4075" spans="5:6" x14ac:dyDescent="0.3">
      <c r="E4075" s="70">
        <v>41808</v>
      </c>
      <c r="F4075" s="70">
        <v>42170</v>
      </c>
    </row>
    <row r="4076" spans="5:6" x14ac:dyDescent="0.3">
      <c r="E4076" s="71">
        <v>41897</v>
      </c>
      <c r="F4076" s="71">
        <v>42170</v>
      </c>
    </row>
    <row r="4077" spans="5:6" x14ac:dyDescent="0.3">
      <c r="E4077" s="70">
        <v>41897</v>
      </c>
      <c r="F4077" s="70">
        <v>42170</v>
      </c>
    </row>
    <row r="4078" spans="5:6" x14ac:dyDescent="0.3">
      <c r="E4078" s="70">
        <v>41897</v>
      </c>
      <c r="F4078" s="70">
        <v>42170</v>
      </c>
    </row>
    <row r="4079" spans="5:6" x14ac:dyDescent="0.3">
      <c r="E4079" s="71">
        <v>41897</v>
      </c>
      <c r="F4079" s="71">
        <v>42170</v>
      </c>
    </row>
    <row r="4080" spans="5:6" x14ac:dyDescent="0.3">
      <c r="E4080" s="70">
        <v>41897</v>
      </c>
      <c r="F4080" s="70">
        <v>42170</v>
      </c>
    </row>
    <row r="4081" spans="5:6" x14ac:dyDescent="0.3">
      <c r="E4081" s="70">
        <v>41897</v>
      </c>
      <c r="F4081" s="70">
        <v>42170</v>
      </c>
    </row>
    <row r="4082" spans="5:6" x14ac:dyDescent="0.3">
      <c r="E4082" s="71">
        <v>41897</v>
      </c>
      <c r="F4082" s="71">
        <v>42170</v>
      </c>
    </row>
    <row r="4083" spans="5:6" x14ac:dyDescent="0.3">
      <c r="E4083" s="70">
        <v>41897</v>
      </c>
      <c r="F4083" s="70">
        <v>42170</v>
      </c>
    </row>
    <row r="4084" spans="5:6" x14ac:dyDescent="0.3">
      <c r="E4084" s="70">
        <v>41897</v>
      </c>
      <c r="F4084" s="70">
        <v>42170</v>
      </c>
    </row>
    <row r="4085" spans="5:6" x14ac:dyDescent="0.3">
      <c r="E4085" s="71">
        <v>41894</v>
      </c>
      <c r="F4085" s="71">
        <v>42353</v>
      </c>
    </row>
    <row r="4086" spans="5:6" x14ac:dyDescent="0.3">
      <c r="E4086" s="70">
        <v>41894</v>
      </c>
      <c r="F4086" s="70">
        <v>42353</v>
      </c>
    </row>
    <row r="4087" spans="5:6" x14ac:dyDescent="0.3">
      <c r="E4087" s="70">
        <v>41897</v>
      </c>
      <c r="F4087" s="70">
        <v>42353</v>
      </c>
    </row>
    <row r="4088" spans="5:6" x14ac:dyDescent="0.3">
      <c r="E4088" s="71">
        <v>41897</v>
      </c>
      <c r="F4088" s="71">
        <v>42353</v>
      </c>
    </row>
    <row r="4089" spans="5:6" x14ac:dyDescent="0.3">
      <c r="E4089" s="70">
        <v>41897</v>
      </c>
      <c r="F4089" s="70">
        <v>42353</v>
      </c>
    </row>
    <row r="4090" spans="5:6" x14ac:dyDescent="0.3">
      <c r="E4090" s="70">
        <v>41897</v>
      </c>
      <c r="F4090" s="70">
        <v>42353</v>
      </c>
    </row>
    <row r="4091" spans="5:6" x14ac:dyDescent="0.3">
      <c r="E4091" s="71">
        <v>41897</v>
      </c>
      <c r="F4091" s="71">
        <v>42170</v>
      </c>
    </row>
    <row r="4092" spans="5:6" x14ac:dyDescent="0.3">
      <c r="E4092" s="70">
        <v>41897</v>
      </c>
      <c r="F4092" s="70">
        <v>42170</v>
      </c>
    </row>
    <row r="4093" spans="5:6" x14ac:dyDescent="0.3">
      <c r="E4093" s="70">
        <v>41897</v>
      </c>
      <c r="F4093" s="70">
        <v>42170</v>
      </c>
    </row>
    <row r="4094" spans="5:6" x14ac:dyDescent="0.3">
      <c r="E4094" s="71">
        <v>41897</v>
      </c>
      <c r="F4094" s="71">
        <v>42170</v>
      </c>
    </row>
    <row r="4095" spans="5:6" x14ac:dyDescent="0.3">
      <c r="E4095" s="70">
        <v>41897</v>
      </c>
      <c r="F4095" s="70">
        <v>42170</v>
      </c>
    </row>
    <row r="4096" spans="5:6" x14ac:dyDescent="0.3">
      <c r="E4096" s="70">
        <v>41897</v>
      </c>
      <c r="F4096" s="70">
        <v>42170</v>
      </c>
    </row>
    <row r="4097" spans="5:6" x14ac:dyDescent="0.3">
      <c r="E4097" s="71">
        <v>41897</v>
      </c>
      <c r="F4097" s="71">
        <v>42170</v>
      </c>
    </row>
    <row r="4098" spans="5:6" x14ac:dyDescent="0.3">
      <c r="E4098" s="70">
        <v>41897</v>
      </c>
      <c r="F4098" s="70">
        <v>42170</v>
      </c>
    </row>
    <row r="4099" spans="5:6" x14ac:dyDescent="0.3">
      <c r="E4099" s="70">
        <v>41897</v>
      </c>
      <c r="F4099" s="70">
        <v>42170</v>
      </c>
    </row>
    <row r="4100" spans="5:6" x14ac:dyDescent="0.3">
      <c r="E4100" s="71">
        <v>41894</v>
      </c>
      <c r="F4100" s="71">
        <v>42170</v>
      </c>
    </row>
    <row r="4101" spans="5:6" x14ac:dyDescent="0.3">
      <c r="E4101" s="70">
        <v>41894</v>
      </c>
      <c r="F4101" s="70">
        <v>42170</v>
      </c>
    </row>
    <row r="4102" spans="5:6" x14ac:dyDescent="0.3">
      <c r="E4102" s="70">
        <v>41897</v>
      </c>
      <c r="F4102" s="70">
        <v>42170</v>
      </c>
    </row>
    <row r="4103" spans="5:6" x14ac:dyDescent="0.3">
      <c r="E4103" s="71">
        <v>41897</v>
      </c>
      <c r="F4103" s="71">
        <v>42170</v>
      </c>
    </row>
    <row r="4104" spans="5:6" x14ac:dyDescent="0.3">
      <c r="E4104" s="70">
        <v>41897</v>
      </c>
      <c r="F4104" s="70">
        <v>42170</v>
      </c>
    </row>
    <row r="4105" spans="5:6" x14ac:dyDescent="0.3">
      <c r="E4105" s="70">
        <v>41897</v>
      </c>
      <c r="F4105" s="70">
        <v>42170</v>
      </c>
    </row>
    <row r="4106" spans="5:6" x14ac:dyDescent="0.3">
      <c r="E4106" s="71">
        <v>41894</v>
      </c>
      <c r="F4106" s="71">
        <v>42170</v>
      </c>
    </row>
    <row r="4107" spans="5:6" x14ac:dyDescent="0.3">
      <c r="E4107" s="70">
        <v>41897</v>
      </c>
      <c r="F4107" s="70">
        <v>42170</v>
      </c>
    </row>
    <row r="4108" spans="5:6" x14ac:dyDescent="0.3">
      <c r="E4108" s="70">
        <v>41894</v>
      </c>
      <c r="F4108" s="70">
        <v>42170</v>
      </c>
    </row>
    <row r="4109" spans="5:6" x14ac:dyDescent="0.3">
      <c r="E4109" s="71">
        <v>41897</v>
      </c>
      <c r="F4109" s="71">
        <v>42170</v>
      </c>
    </row>
    <row r="4110" spans="5:6" x14ac:dyDescent="0.3">
      <c r="E4110" s="70">
        <v>41897</v>
      </c>
      <c r="F4110" s="70">
        <v>42170</v>
      </c>
    </row>
    <row r="4111" spans="5:6" x14ac:dyDescent="0.3">
      <c r="E4111" s="70">
        <v>41897</v>
      </c>
      <c r="F4111" s="70">
        <v>42170</v>
      </c>
    </row>
    <row r="4112" spans="5:6" x14ac:dyDescent="0.3">
      <c r="E4112" s="71">
        <v>41897</v>
      </c>
      <c r="F4112" s="71">
        <v>42170</v>
      </c>
    </row>
    <row r="4113" spans="5:6" x14ac:dyDescent="0.3">
      <c r="E4113" s="70">
        <v>41897</v>
      </c>
      <c r="F4113" s="70">
        <v>42170</v>
      </c>
    </row>
    <row r="4114" spans="5:6" x14ac:dyDescent="0.3">
      <c r="E4114" s="70">
        <v>41897</v>
      </c>
      <c r="F4114" s="70">
        <v>42170</v>
      </c>
    </row>
    <row r="4115" spans="5:6" x14ac:dyDescent="0.3">
      <c r="E4115" s="71">
        <v>41988</v>
      </c>
      <c r="F4115" s="71">
        <v>43357</v>
      </c>
    </row>
    <row r="4116" spans="5:6" x14ac:dyDescent="0.3">
      <c r="E4116" s="70">
        <v>41988</v>
      </c>
      <c r="F4116" s="70">
        <v>42353</v>
      </c>
    </row>
    <row r="4117" spans="5:6" x14ac:dyDescent="0.3">
      <c r="E4117" s="70">
        <v>41988</v>
      </c>
      <c r="F4117" s="70">
        <v>42536</v>
      </c>
    </row>
    <row r="4118" spans="5:6" x14ac:dyDescent="0.3">
      <c r="E4118" s="70">
        <v>42628</v>
      </c>
      <c r="F4118" s="70">
        <v>43357</v>
      </c>
    </row>
    <row r="4119" spans="5:6" x14ac:dyDescent="0.3">
      <c r="E4119" s="71">
        <v>41988</v>
      </c>
      <c r="F4119" s="71">
        <v>42444</v>
      </c>
    </row>
    <row r="4120" spans="5:6" x14ac:dyDescent="0.3">
      <c r="E4120" s="70">
        <v>41988</v>
      </c>
      <c r="F4120" s="70">
        <v>42353</v>
      </c>
    </row>
    <row r="4121" spans="5:6" x14ac:dyDescent="0.3">
      <c r="E4121" s="70">
        <v>41988</v>
      </c>
      <c r="F4121" s="70">
        <v>42444</v>
      </c>
    </row>
    <row r="4122" spans="5:6" x14ac:dyDescent="0.3">
      <c r="E4122" s="71">
        <v>41988</v>
      </c>
      <c r="F4122" s="71">
        <v>42170</v>
      </c>
    </row>
    <row r="4123" spans="5:6" x14ac:dyDescent="0.3">
      <c r="E4123" s="70">
        <v>41988</v>
      </c>
      <c r="F4123" s="70">
        <v>42170</v>
      </c>
    </row>
    <row r="4124" spans="5:6" x14ac:dyDescent="0.3">
      <c r="E4124" s="70">
        <v>41988</v>
      </c>
      <c r="F4124" s="70">
        <v>42170</v>
      </c>
    </row>
    <row r="4125" spans="5:6" x14ac:dyDescent="0.3">
      <c r="E4125" s="71">
        <v>41988</v>
      </c>
      <c r="F4125" s="71">
        <v>42353</v>
      </c>
    </row>
    <row r="4126" spans="5:6" x14ac:dyDescent="0.3">
      <c r="E4126" s="70">
        <v>41988</v>
      </c>
      <c r="F4126" s="70">
        <v>42353</v>
      </c>
    </row>
    <row r="4127" spans="5:6" x14ac:dyDescent="0.3">
      <c r="E4127" s="70">
        <v>41988</v>
      </c>
      <c r="F4127" s="70">
        <v>42353</v>
      </c>
    </row>
    <row r="4128" spans="5:6" x14ac:dyDescent="0.3">
      <c r="E4128" s="71">
        <v>41988</v>
      </c>
      <c r="F4128" s="71">
        <v>42262</v>
      </c>
    </row>
    <row r="4129" spans="5:6" x14ac:dyDescent="0.3">
      <c r="E4129" s="70">
        <v>41988</v>
      </c>
      <c r="F4129" s="70">
        <v>42262</v>
      </c>
    </row>
    <row r="4130" spans="5:6" x14ac:dyDescent="0.3">
      <c r="E4130" s="70">
        <v>41988</v>
      </c>
      <c r="F4130" s="70">
        <v>42262</v>
      </c>
    </row>
    <row r="4131" spans="5:6" x14ac:dyDescent="0.3">
      <c r="E4131" s="71">
        <v>41988</v>
      </c>
      <c r="F4131" s="71">
        <v>42262</v>
      </c>
    </row>
    <row r="4132" spans="5:6" x14ac:dyDescent="0.3">
      <c r="E4132" s="70">
        <v>41988</v>
      </c>
      <c r="F4132" s="70">
        <v>42262</v>
      </c>
    </row>
    <row r="4133" spans="5:6" x14ac:dyDescent="0.3">
      <c r="E4133" s="70">
        <v>41988</v>
      </c>
      <c r="F4133" s="70">
        <v>42262</v>
      </c>
    </row>
    <row r="4134" spans="5:6" x14ac:dyDescent="0.3">
      <c r="E4134" s="71">
        <v>41988</v>
      </c>
      <c r="F4134" s="71">
        <v>42170</v>
      </c>
    </row>
    <row r="4135" spans="5:6" x14ac:dyDescent="0.3">
      <c r="E4135" s="70">
        <v>41988</v>
      </c>
      <c r="F4135" s="70">
        <v>42170</v>
      </c>
    </row>
    <row r="4136" spans="5:6" x14ac:dyDescent="0.3">
      <c r="E4136" s="70">
        <v>41988</v>
      </c>
      <c r="F4136" s="70">
        <v>42170</v>
      </c>
    </row>
    <row r="4137" spans="5:6" x14ac:dyDescent="0.3">
      <c r="E4137" s="71">
        <v>41988</v>
      </c>
      <c r="F4137" s="71">
        <v>42262</v>
      </c>
    </row>
    <row r="4138" spans="5:6" x14ac:dyDescent="0.3">
      <c r="E4138" s="70">
        <v>41988</v>
      </c>
      <c r="F4138" s="70">
        <v>42262</v>
      </c>
    </row>
    <row r="4139" spans="5:6" x14ac:dyDescent="0.3">
      <c r="E4139" s="70">
        <v>41988</v>
      </c>
      <c r="F4139" s="70">
        <v>42262</v>
      </c>
    </row>
    <row r="4140" spans="5:6" x14ac:dyDescent="0.3">
      <c r="E4140" s="71">
        <v>41988</v>
      </c>
      <c r="F4140" s="71">
        <v>42444</v>
      </c>
    </row>
    <row r="4141" spans="5:6" x14ac:dyDescent="0.3">
      <c r="E4141" s="70">
        <v>41988</v>
      </c>
      <c r="F4141" s="70">
        <v>42444</v>
      </c>
    </row>
    <row r="4142" spans="5:6" x14ac:dyDescent="0.3">
      <c r="E4142" s="70">
        <v>41988</v>
      </c>
      <c r="F4142" s="70">
        <v>42444</v>
      </c>
    </row>
    <row r="4143" spans="5:6" x14ac:dyDescent="0.3">
      <c r="E4143" s="71">
        <v>41988</v>
      </c>
      <c r="F4143" s="71">
        <v>42170</v>
      </c>
    </row>
    <row r="4144" spans="5:6" x14ac:dyDescent="0.3">
      <c r="E4144" s="70">
        <v>41988</v>
      </c>
      <c r="F4144" s="70">
        <v>42170</v>
      </c>
    </row>
    <row r="4145" spans="5:6" x14ac:dyDescent="0.3">
      <c r="E4145" s="70">
        <v>41988</v>
      </c>
      <c r="F4145" s="70">
        <v>42170</v>
      </c>
    </row>
    <row r="4146" spans="5:6" x14ac:dyDescent="0.3">
      <c r="E4146" s="71">
        <v>41988</v>
      </c>
      <c r="F4146" s="71">
        <v>42170</v>
      </c>
    </row>
    <row r="4147" spans="5:6" x14ac:dyDescent="0.3">
      <c r="E4147" s="70">
        <v>41988</v>
      </c>
      <c r="F4147" s="70">
        <v>42170</v>
      </c>
    </row>
    <row r="4148" spans="5:6" x14ac:dyDescent="0.3">
      <c r="E4148" s="70">
        <v>41988</v>
      </c>
      <c r="F4148" s="70">
        <v>42170</v>
      </c>
    </row>
    <row r="4149" spans="5:6" x14ac:dyDescent="0.3">
      <c r="E4149" s="71">
        <v>41988</v>
      </c>
      <c r="F4149" s="71">
        <v>42353</v>
      </c>
    </row>
    <row r="4150" spans="5:6" x14ac:dyDescent="0.3">
      <c r="E4150" s="70">
        <v>41988</v>
      </c>
      <c r="F4150" s="70">
        <v>42353</v>
      </c>
    </row>
    <row r="4151" spans="5:6" x14ac:dyDescent="0.3">
      <c r="E4151" s="70">
        <v>41988</v>
      </c>
      <c r="F4151" s="70">
        <v>42353</v>
      </c>
    </row>
    <row r="4152" spans="5:6" x14ac:dyDescent="0.3">
      <c r="E4152" s="71">
        <v>41988</v>
      </c>
      <c r="F4152" s="71">
        <v>42353</v>
      </c>
    </row>
    <row r="4153" spans="5:6" x14ac:dyDescent="0.3">
      <c r="E4153" s="70">
        <v>41988</v>
      </c>
      <c r="F4153" s="70">
        <v>42353</v>
      </c>
    </row>
    <row r="4154" spans="5:6" x14ac:dyDescent="0.3">
      <c r="E4154" s="70">
        <v>41988</v>
      </c>
      <c r="F4154" s="70">
        <v>42353</v>
      </c>
    </row>
    <row r="4155" spans="5:6" x14ac:dyDescent="0.3">
      <c r="E4155" s="71">
        <v>41988</v>
      </c>
      <c r="F4155" s="71">
        <v>42353</v>
      </c>
    </row>
    <row r="4156" spans="5:6" x14ac:dyDescent="0.3">
      <c r="E4156" s="70">
        <v>41988</v>
      </c>
      <c r="F4156" s="70">
        <v>42353</v>
      </c>
    </row>
    <row r="4157" spans="5:6" x14ac:dyDescent="0.3">
      <c r="E4157" s="70">
        <v>41988</v>
      </c>
      <c r="F4157" s="70">
        <v>42353</v>
      </c>
    </row>
    <row r="4158" spans="5:6" x14ac:dyDescent="0.3">
      <c r="E4158" s="71">
        <v>41988</v>
      </c>
      <c r="F4158" s="71">
        <v>42170</v>
      </c>
    </row>
    <row r="4159" spans="5:6" x14ac:dyDescent="0.3">
      <c r="E4159" s="70">
        <v>41988</v>
      </c>
      <c r="F4159" s="70">
        <v>42170</v>
      </c>
    </row>
    <row r="4160" spans="5:6" x14ac:dyDescent="0.3">
      <c r="E4160" s="70">
        <v>41988</v>
      </c>
      <c r="F4160" s="70">
        <v>42170</v>
      </c>
    </row>
    <row r="4161" spans="5:6" x14ac:dyDescent="0.3">
      <c r="E4161" s="71">
        <v>41988</v>
      </c>
      <c r="F4161" s="71">
        <v>42170</v>
      </c>
    </row>
    <row r="4162" spans="5:6" x14ac:dyDescent="0.3">
      <c r="E4162" s="70">
        <v>41988</v>
      </c>
      <c r="F4162" s="70">
        <v>42170</v>
      </c>
    </row>
    <row r="4163" spans="5:6" x14ac:dyDescent="0.3">
      <c r="E4163" s="70">
        <v>41988</v>
      </c>
      <c r="F4163" s="70">
        <v>42170</v>
      </c>
    </row>
    <row r="4164" spans="5:6" x14ac:dyDescent="0.3">
      <c r="E4164" s="71">
        <v>41988</v>
      </c>
      <c r="F4164" s="71">
        <v>42444</v>
      </c>
    </row>
    <row r="4165" spans="5:6" x14ac:dyDescent="0.3">
      <c r="E4165" s="70">
        <v>41988</v>
      </c>
      <c r="F4165" s="70">
        <v>42444</v>
      </c>
    </row>
    <row r="4166" spans="5:6" x14ac:dyDescent="0.3">
      <c r="E4166" s="70">
        <v>41988</v>
      </c>
      <c r="F4166" s="70">
        <v>42444</v>
      </c>
    </row>
    <row r="4167" spans="5:6" x14ac:dyDescent="0.3">
      <c r="E4167" s="71">
        <v>41988</v>
      </c>
      <c r="F4167" s="71">
        <v>42444</v>
      </c>
    </row>
    <row r="4168" spans="5:6" x14ac:dyDescent="0.3">
      <c r="E4168" s="70">
        <v>41988</v>
      </c>
      <c r="F4168" s="70">
        <v>42444</v>
      </c>
    </row>
    <row r="4169" spans="5:6" x14ac:dyDescent="0.3">
      <c r="E4169" s="70">
        <v>41988</v>
      </c>
      <c r="F4169" s="70">
        <v>42444</v>
      </c>
    </row>
    <row r="4170" spans="5:6" x14ac:dyDescent="0.3">
      <c r="E4170" s="71">
        <v>41988</v>
      </c>
      <c r="F4170" s="71">
        <v>42353</v>
      </c>
    </row>
    <row r="4171" spans="5:6" x14ac:dyDescent="0.3">
      <c r="E4171" s="70">
        <v>41988</v>
      </c>
      <c r="F4171" s="70">
        <v>42353</v>
      </c>
    </row>
    <row r="4172" spans="5:6" x14ac:dyDescent="0.3">
      <c r="E4172" s="70">
        <v>41988</v>
      </c>
      <c r="F4172" s="70">
        <v>42353</v>
      </c>
    </row>
    <row r="4173" spans="5:6" x14ac:dyDescent="0.3">
      <c r="E4173" s="71">
        <v>41988</v>
      </c>
      <c r="F4173" s="71">
        <v>42170</v>
      </c>
    </row>
    <row r="4174" spans="5:6" x14ac:dyDescent="0.3">
      <c r="E4174" s="70">
        <v>41988</v>
      </c>
      <c r="F4174" s="70">
        <v>42170</v>
      </c>
    </row>
    <row r="4175" spans="5:6" x14ac:dyDescent="0.3">
      <c r="E4175" s="70">
        <v>41988</v>
      </c>
      <c r="F4175" s="70">
        <v>42170</v>
      </c>
    </row>
    <row r="4176" spans="5:6" x14ac:dyDescent="0.3">
      <c r="E4176" s="71">
        <v>41988</v>
      </c>
      <c r="F4176" s="71">
        <v>42170</v>
      </c>
    </row>
    <row r="4177" spans="5:6" x14ac:dyDescent="0.3">
      <c r="E4177" s="70">
        <v>41988</v>
      </c>
      <c r="F4177" s="70">
        <v>42170</v>
      </c>
    </row>
    <row r="4178" spans="5:6" x14ac:dyDescent="0.3">
      <c r="E4178" s="70">
        <v>41988</v>
      </c>
      <c r="F4178" s="70">
        <v>42170</v>
      </c>
    </row>
    <row r="4179" spans="5:6" x14ac:dyDescent="0.3">
      <c r="E4179" s="71">
        <v>41988</v>
      </c>
      <c r="F4179" s="71">
        <v>42353</v>
      </c>
    </row>
    <row r="4180" spans="5:6" x14ac:dyDescent="0.3">
      <c r="E4180" s="70">
        <v>41988</v>
      </c>
      <c r="F4180" s="70">
        <v>42353</v>
      </c>
    </row>
    <row r="4181" spans="5:6" x14ac:dyDescent="0.3">
      <c r="E4181" s="70">
        <v>41988</v>
      </c>
      <c r="F4181" s="70">
        <v>42353</v>
      </c>
    </row>
    <row r="4182" spans="5:6" x14ac:dyDescent="0.3">
      <c r="E4182" s="71">
        <v>41988</v>
      </c>
      <c r="F4182" s="71">
        <v>42170</v>
      </c>
    </row>
    <row r="4183" spans="5:6" x14ac:dyDescent="0.3">
      <c r="E4183" s="70">
        <v>41988</v>
      </c>
      <c r="F4183" s="70">
        <v>42170</v>
      </c>
    </row>
    <row r="4184" spans="5:6" x14ac:dyDescent="0.3">
      <c r="E4184" s="70">
        <v>41988</v>
      </c>
      <c r="F4184" s="70">
        <v>42170</v>
      </c>
    </row>
    <row r="4185" spans="5:6" x14ac:dyDescent="0.3">
      <c r="E4185" s="71">
        <v>41988</v>
      </c>
      <c r="F4185" s="71">
        <v>42170</v>
      </c>
    </row>
    <row r="4186" spans="5:6" x14ac:dyDescent="0.3">
      <c r="E4186" s="70">
        <v>41988</v>
      </c>
      <c r="F4186" s="70">
        <v>42170</v>
      </c>
    </row>
    <row r="4187" spans="5:6" x14ac:dyDescent="0.3">
      <c r="E4187" s="70">
        <v>41988</v>
      </c>
      <c r="F4187" s="70">
        <v>42170</v>
      </c>
    </row>
    <row r="4188" spans="5:6" x14ac:dyDescent="0.3">
      <c r="E4188" s="71">
        <v>41988</v>
      </c>
      <c r="F4188" s="71">
        <v>42353</v>
      </c>
    </row>
    <row r="4189" spans="5:6" x14ac:dyDescent="0.3">
      <c r="E4189" s="70">
        <v>41988</v>
      </c>
      <c r="F4189" s="70">
        <v>42353</v>
      </c>
    </row>
    <row r="4190" spans="5:6" x14ac:dyDescent="0.3">
      <c r="E4190" s="70">
        <v>41988</v>
      </c>
      <c r="F4190" s="70">
        <v>42353</v>
      </c>
    </row>
    <row r="4191" spans="5:6" x14ac:dyDescent="0.3">
      <c r="E4191" s="71">
        <v>41988</v>
      </c>
      <c r="F4191" s="71">
        <v>42353</v>
      </c>
    </row>
    <row r="4192" spans="5:6" x14ac:dyDescent="0.3">
      <c r="E4192" s="70">
        <v>41988</v>
      </c>
      <c r="F4192" s="70">
        <v>42353</v>
      </c>
    </row>
    <row r="4193" spans="5:6" x14ac:dyDescent="0.3">
      <c r="E4193" s="70">
        <v>41988</v>
      </c>
      <c r="F4193" s="70">
        <v>42353</v>
      </c>
    </row>
    <row r="4194" spans="5:6" x14ac:dyDescent="0.3">
      <c r="E4194" s="71">
        <v>41988</v>
      </c>
      <c r="F4194" s="71">
        <v>42353</v>
      </c>
    </row>
    <row r="4195" spans="5:6" x14ac:dyDescent="0.3">
      <c r="E4195" s="70">
        <v>41988</v>
      </c>
      <c r="F4195" s="70">
        <v>42353</v>
      </c>
    </row>
    <row r="4196" spans="5:6" x14ac:dyDescent="0.3">
      <c r="E4196" s="70">
        <v>41988</v>
      </c>
      <c r="F4196" s="70">
        <v>42353</v>
      </c>
    </row>
    <row r="4197" spans="5:6" x14ac:dyDescent="0.3">
      <c r="E4197" s="71">
        <v>41988</v>
      </c>
      <c r="F4197" s="71">
        <v>42353</v>
      </c>
    </row>
    <row r="4198" spans="5:6" x14ac:dyDescent="0.3">
      <c r="E4198" s="70">
        <v>41988</v>
      </c>
      <c r="F4198" s="70">
        <v>42353</v>
      </c>
    </row>
    <row r="4199" spans="5:6" x14ac:dyDescent="0.3">
      <c r="E4199" s="70">
        <v>41988</v>
      </c>
      <c r="F4199" s="70">
        <v>42353</v>
      </c>
    </row>
    <row r="4200" spans="5:6" x14ac:dyDescent="0.3">
      <c r="E4200" s="71">
        <v>41988</v>
      </c>
      <c r="F4200" s="71">
        <v>42353</v>
      </c>
    </row>
    <row r="4201" spans="5:6" x14ac:dyDescent="0.3">
      <c r="E4201" s="70">
        <v>41988</v>
      </c>
      <c r="F4201" s="70">
        <v>42353</v>
      </c>
    </row>
    <row r="4202" spans="5:6" x14ac:dyDescent="0.3">
      <c r="E4202" s="70">
        <v>41988</v>
      </c>
      <c r="F4202" s="70">
        <v>42353</v>
      </c>
    </row>
    <row r="4203" spans="5:6" x14ac:dyDescent="0.3">
      <c r="E4203" s="71">
        <v>41988</v>
      </c>
      <c r="F4203" s="71">
        <v>42353</v>
      </c>
    </row>
    <row r="4204" spans="5:6" x14ac:dyDescent="0.3">
      <c r="E4204" s="70">
        <v>41988</v>
      </c>
      <c r="F4204" s="70">
        <v>42353</v>
      </c>
    </row>
    <row r="4205" spans="5:6" x14ac:dyDescent="0.3">
      <c r="E4205" s="70">
        <v>41988</v>
      </c>
      <c r="F4205" s="70">
        <v>42353</v>
      </c>
    </row>
    <row r="4206" spans="5:6" x14ac:dyDescent="0.3">
      <c r="E4206" s="71">
        <v>41988</v>
      </c>
      <c r="F4206" s="71">
        <v>42353</v>
      </c>
    </row>
    <row r="4207" spans="5:6" x14ac:dyDescent="0.3">
      <c r="E4207" s="70">
        <v>41988</v>
      </c>
      <c r="F4207" s="70">
        <v>42353</v>
      </c>
    </row>
    <row r="4208" spans="5:6" x14ac:dyDescent="0.3">
      <c r="E4208" s="70">
        <v>41988</v>
      </c>
      <c r="F4208" s="70">
        <v>42353</v>
      </c>
    </row>
    <row r="4209" spans="5:6" x14ac:dyDescent="0.3">
      <c r="E4209" s="71">
        <v>41988</v>
      </c>
      <c r="F4209" s="71">
        <v>42353</v>
      </c>
    </row>
    <row r="4210" spans="5:6" x14ac:dyDescent="0.3">
      <c r="E4210" s="70">
        <v>41988</v>
      </c>
      <c r="F4210" s="70">
        <v>42353</v>
      </c>
    </row>
    <row r="4211" spans="5:6" x14ac:dyDescent="0.3">
      <c r="E4211" s="70">
        <v>41988</v>
      </c>
      <c r="F4211" s="70">
        <v>42353</v>
      </c>
    </row>
    <row r="4212" spans="5:6" x14ac:dyDescent="0.3">
      <c r="E4212" s="71">
        <v>41988</v>
      </c>
      <c r="F4212" s="71">
        <v>42353</v>
      </c>
    </row>
    <row r="4213" spans="5:6" x14ac:dyDescent="0.3">
      <c r="E4213" s="70">
        <v>41988</v>
      </c>
      <c r="F4213" s="70">
        <v>42353</v>
      </c>
    </row>
    <row r="4214" spans="5:6" x14ac:dyDescent="0.3">
      <c r="E4214" s="70">
        <v>41988</v>
      </c>
      <c r="F4214" s="70">
        <v>42353</v>
      </c>
    </row>
    <row r="4215" spans="5:6" x14ac:dyDescent="0.3">
      <c r="E4215" s="71">
        <v>41988</v>
      </c>
      <c r="F4215" s="71">
        <v>42353</v>
      </c>
    </row>
    <row r="4216" spans="5:6" x14ac:dyDescent="0.3">
      <c r="E4216" s="70">
        <v>41988</v>
      </c>
      <c r="F4216" s="70">
        <v>42353</v>
      </c>
    </row>
    <row r="4217" spans="5:6" x14ac:dyDescent="0.3">
      <c r="E4217" s="70">
        <v>41988</v>
      </c>
      <c r="F4217" s="70">
        <v>42353</v>
      </c>
    </row>
    <row r="4218" spans="5:6" x14ac:dyDescent="0.3">
      <c r="E4218" s="71">
        <v>41988</v>
      </c>
      <c r="F4218" s="71">
        <v>42353</v>
      </c>
    </row>
    <row r="4219" spans="5:6" x14ac:dyDescent="0.3">
      <c r="E4219" s="70">
        <v>41988</v>
      </c>
      <c r="F4219" s="70">
        <v>42353</v>
      </c>
    </row>
    <row r="4220" spans="5:6" x14ac:dyDescent="0.3">
      <c r="E4220" s="70">
        <v>41988</v>
      </c>
      <c r="F4220" s="70">
        <v>42353</v>
      </c>
    </row>
    <row r="4221" spans="5:6" x14ac:dyDescent="0.3">
      <c r="E4221" s="71">
        <v>42079</v>
      </c>
      <c r="F4221" s="71">
        <v>42170</v>
      </c>
    </row>
    <row r="4222" spans="5:6" x14ac:dyDescent="0.3">
      <c r="E4222" s="70">
        <v>42079</v>
      </c>
      <c r="F4222" s="70">
        <v>42170</v>
      </c>
    </row>
    <row r="4223" spans="5:6" x14ac:dyDescent="0.3">
      <c r="E4223" s="70">
        <v>42079</v>
      </c>
      <c r="F4223" s="70">
        <v>42170</v>
      </c>
    </row>
    <row r="4224" spans="5:6" x14ac:dyDescent="0.3">
      <c r="E4224" s="71">
        <v>42079</v>
      </c>
      <c r="F4224" s="71">
        <v>42170</v>
      </c>
    </row>
    <row r="4225" spans="5:6" x14ac:dyDescent="0.3">
      <c r="E4225" s="70">
        <v>42079</v>
      </c>
      <c r="F4225" s="70">
        <v>42170</v>
      </c>
    </row>
    <row r="4226" spans="5:6" x14ac:dyDescent="0.3">
      <c r="E4226" s="70">
        <v>42079</v>
      </c>
      <c r="F4226" s="70">
        <v>42170</v>
      </c>
    </row>
    <row r="4227" spans="5:6" x14ac:dyDescent="0.3">
      <c r="E4227" s="71">
        <v>42079</v>
      </c>
      <c r="F4227" s="71">
        <v>42170</v>
      </c>
    </row>
    <row r="4228" spans="5:6" x14ac:dyDescent="0.3">
      <c r="E4228" s="70">
        <v>42079</v>
      </c>
      <c r="F4228" s="70">
        <v>42170</v>
      </c>
    </row>
    <row r="4229" spans="5:6" x14ac:dyDescent="0.3">
      <c r="E4229" s="70">
        <v>42079</v>
      </c>
      <c r="F4229" s="70">
        <v>42170</v>
      </c>
    </row>
    <row r="4230" spans="5:6" x14ac:dyDescent="0.3">
      <c r="E4230" s="71">
        <v>42079</v>
      </c>
      <c r="F4230" s="71">
        <v>42170</v>
      </c>
    </row>
    <row r="4231" spans="5:6" x14ac:dyDescent="0.3">
      <c r="E4231" s="70">
        <v>42079</v>
      </c>
      <c r="F4231" s="70">
        <v>42170</v>
      </c>
    </row>
    <row r="4232" spans="5:6" x14ac:dyDescent="0.3">
      <c r="E4232" s="70">
        <v>42079</v>
      </c>
      <c r="F4232" s="70">
        <v>42170</v>
      </c>
    </row>
    <row r="4233" spans="5:6" x14ac:dyDescent="0.3">
      <c r="E4233" s="71">
        <v>42079</v>
      </c>
      <c r="F4233" s="71">
        <v>42170</v>
      </c>
    </row>
    <row r="4234" spans="5:6" x14ac:dyDescent="0.3">
      <c r="E4234" s="70">
        <v>42079</v>
      </c>
      <c r="F4234" s="70">
        <v>42170</v>
      </c>
    </row>
    <row r="4235" spans="5:6" x14ac:dyDescent="0.3">
      <c r="E4235" s="70">
        <v>42079</v>
      </c>
      <c r="F4235" s="70">
        <v>42170</v>
      </c>
    </row>
    <row r="4236" spans="5:6" x14ac:dyDescent="0.3">
      <c r="E4236" s="71">
        <v>42079</v>
      </c>
      <c r="F4236" s="71">
        <v>42353</v>
      </c>
    </row>
    <row r="4237" spans="5:6" x14ac:dyDescent="0.3">
      <c r="E4237" s="70">
        <v>42079</v>
      </c>
      <c r="F4237" s="70">
        <v>42353</v>
      </c>
    </row>
    <row r="4238" spans="5:6" x14ac:dyDescent="0.3">
      <c r="E4238" s="70">
        <v>42079</v>
      </c>
      <c r="F4238" s="70">
        <v>42353</v>
      </c>
    </row>
    <row r="4239" spans="5:6" x14ac:dyDescent="0.3">
      <c r="E4239" s="71">
        <v>42079</v>
      </c>
      <c r="F4239" s="71">
        <v>42353</v>
      </c>
    </row>
    <row r="4240" spans="5:6" x14ac:dyDescent="0.3">
      <c r="E4240" s="70">
        <v>42079</v>
      </c>
      <c r="F4240" s="70">
        <v>42353</v>
      </c>
    </row>
    <row r="4241" spans="5:6" x14ac:dyDescent="0.3">
      <c r="E4241" s="70">
        <v>42079</v>
      </c>
      <c r="F4241" s="70">
        <v>42353</v>
      </c>
    </row>
    <row r="4242" spans="5:6" x14ac:dyDescent="0.3">
      <c r="E4242" s="71">
        <v>42079</v>
      </c>
      <c r="F4242" s="71">
        <v>42444</v>
      </c>
    </row>
    <row r="4243" spans="5:6" x14ac:dyDescent="0.3">
      <c r="E4243" s="70">
        <v>42079</v>
      </c>
      <c r="F4243" s="70">
        <v>42444</v>
      </c>
    </row>
    <row r="4244" spans="5:6" x14ac:dyDescent="0.3">
      <c r="E4244" s="70">
        <v>42079</v>
      </c>
      <c r="F4244" s="70">
        <v>42444</v>
      </c>
    </row>
    <row r="4245" spans="5:6" x14ac:dyDescent="0.3">
      <c r="E4245" s="71">
        <v>42079</v>
      </c>
      <c r="F4245" s="71">
        <v>42444</v>
      </c>
    </row>
    <row r="4246" spans="5:6" x14ac:dyDescent="0.3">
      <c r="E4246" s="70">
        <v>42079</v>
      </c>
      <c r="F4246" s="70">
        <v>42444</v>
      </c>
    </row>
    <row r="4247" spans="5:6" x14ac:dyDescent="0.3">
      <c r="E4247" s="70">
        <v>42079</v>
      </c>
      <c r="F4247" s="70">
        <v>42444</v>
      </c>
    </row>
    <row r="4248" spans="5:6" x14ac:dyDescent="0.3">
      <c r="E4248" s="71">
        <v>42079</v>
      </c>
      <c r="F4248" s="71">
        <v>42353</v>
      </c>
    </row>
    <row r="4249" spans="5:6" x14ac:dyDescent="0.3">
      <c r="E4249" s="70">
        <v>42079</v>
      </c>
      <c r="F4249" s="70">
        <v>42353</v>
      </c>
    </row>
    <row r="4250" spans="5:6" x14ac:dyDescent="0.3">
      <c r="E4250" s="70">
        <v>42079</v>
      </c>
      <c r="F4250" s="70">
        <v>42353</v>
      </c>
    </row>
    <row r="4251" spans="5:6" x14ac:dyDescent="0.3">
      <c r="E4251" s="71">
        <v>42079</v>
      </c>
      <c r="F4251" s="71">
        <v>42353</v>
      </c>
    </row>
    <row r="4252" spans="5:6" x14ac:dyDescent="0.3">
      <c r="E4252" s="70">
        <v>42079</v>
      </c>
      <c r="F4252" s="70">
        <v>42353</v>
      </c>
    </row>
    <row r="4253" spans="5:6" x14ac:dyDescent="0.3">
      <c r="E4253" s="70">
        <v>42079</v>
      </c>
      <c r="F4253" s="70">
        <v>42353</v>
      </c>
    </row>
    <row r="4254" spans="5:6" x14ac:dyDescent="0.3">
      <c r="E4254" s="71">
        <v>42079</v>
      </c>
      <c r="F4254" s="71">
        <v>42353</v>
      </c>
    </row>
    <row r="4255" spans="5:6" x14ac:dyDescent="0.3">
      <c r="E4255" s="70">
        <v>42079</v>
      </c>
      <c r="F4255" s="70">
        <v>42353</v>
      </c>
    </row>
    <row r="4256" spans="5:6" x14ac:dyDescent="0.3">
      <c r="E4256" s="70">
        <v>42079</v>
      </c>
      <c r="F4256" s="70">
        <v>42353</v>
      </c>
    </row>
    <row r="4257" spans="5:6" x14ac:dyDescent="0.3">
      <c r="E4257" s="71">
        <v>42079</v>
      </c>
      <c r="F4257" s="71">
        <v>42353</v>
      </c>
    </row>
    <row r="4258" spans="5:6" x14ac:dyDescent="0.3">
      <c r="E4258" s="70">
        <v>42079</v>
      </c>
      <c r="F4258" s="70">
        <v>42353</v>
      </c>
    </row>
    <row r="4259" spans="5:6" x14ac:dyDescent="0.3">
      <c r="E4259" s="70">
        <v>42079</v>
      </c>
      <c r="F4259" s="70">
        <v>42353</v>
      </c>
    </row>
    <row r="4260" spans="5:6" x14ac:dyDescent="0.3">
      <c r="E4260" s="71">
        <v>42079</v>
      </c>
      <c r="F4260" s="71">
        <v>42353</v>
      </c>
    </row>
    <row r="4261" spans="5:6" x14ac:dyDescent="0.3">
      <c r="E4261" s="70">
        <v>42079</v>
      </c>
      <c r="F4261" s="70">
        <v>42353</v>
      </c>
    </row>
    <row r="4262" spans="5:6" x14ac:dyDescent="0.3">
      <c r="E4262" s="70">
        <v>42079</v>
      </c>
      <c r="F4262" s="70">
        <v>42353</v>
      </c>
    </row>
    <row r="4263" spans="5:6" x14ac:dyDescent="0.3">
      <c r="E4263" s="71">
        <v>42079</v>
      </c>
      <c r="F4263" s="71">
        <v>42353</v>
      </c>
    </row>
    <row r="4264" spans="5:6" x14ac:dyDescent="0.3">
      <c r="E4264" s="70">
        <v>42079</v>
      </c>
      <c r="F4264" s="70">
        <v>42353</v>
      </c>
    </row>
    <row r="4265" spans="5:6" x14ac:dyDescent="0.3">
      <c r="E4265" s="70">
        <v>42079</v>
      </c>
      <c r="F4265" s="70">
        <v>42353</v>
      </c>
    </row>
    <row r="4266" spans="5:6" x14ac:dyDescent="0.3">
      <c r="E4266" s="71">
        <v>42079</v>
      </c>
      <c r="F4266" s="71">
        <v>42353</v>
      </c>
    </row>
    <row r="4267" spans="5:6" x14ac:dyDescent="0.3">
      <c r="E4267" s="70">
        <v>42079</v>
      </c>
      <c r="F4267" s="70">
        <v>42353</v>
      </c>
    </row>
    <row r="4268" spans="5:6" x14ac:dyDescent="0.3">
      <c r="E4268" s="70">
        <v>42079</v>
      </c>
      <c r="F4268" s="70">
        <v>42353</v>
      </c>
    </row>
    <row r="4269" spans="5:6" x14ac:dyDescent="0.3">
      <c r="E4269" s="71">
        <v>42079</v>
      </c>
      <c r="F4269" s="71">
        <v>42353</v>
      </c>
    </row>
    <row r="4270" spans="5:6" x14ac:dyDescent="0.3">
      <c r="E4270" s="70">
        <v>42079</v>
      </c>
      <c r="F4270" s="70">
        <v>42353</v>
      </c>
    </row>
    <row r="4271" spans="5:6" x14ac:dyDescent="0.3">
      <c r="E4271" s="70">
        <v>42079</v>
      </c>
      <c r="F4271" s="70">
        <v>42353</v>
      </c>
    </row>
    <row r="4272" spans="5:6" x14ac:dyDescent="0.3">
      <c r="E4272" s="71">
        <v>42079</v>
      </c>
      <c r="F4272" s="71">
        <v>42353</v>
      </c>
    </row>
    <row r="4273" spans="5:6" x14ac:dyDescent="0.3">
      <c r="E4273" s="70">
        <v>42079</v>
      </c>
      <c r="F4273" s="70">
        <v>42353</v>
      </c>
    </row>
    <row r="4274" spans="5:6" x14ac:dyDescent="0.3">
      <c r="E4274" s="70">
        <v>42079</v>
      </c>
      <c r="F4274" s="70">
        <v>42353</v>
      </c>
    </row>
    <row r="4275" spans="5:6" x14ac:dyDescent="0.3">
      <c r="E4275" s="71">
        <v>42079</v>
      </c>
      <c r="F4275" s="71">
        <v>42353</v>
      </c>
    </row>
    <row r="4276" spans="5:6" x14ac:dyDescent="0.3">
      <c r="E4276" s="70">
        <v>42079</v>
      </c>
      <c r="F4276" s="70">
        <v>42353</v>
      </c>
    </row>
    <row r="4277" spans="5:6" x14ac:dyDescent="0.3">
      <c r="E4277" s="70">
        <v>42079</v>
      </c>
      <c r="F4277" s="70">
        <v>42353</v>
      </c>
    </row>
    <row r="4278" spans="5:6" x14ac:dyDescent="0.3">
      <c r="E4278" s="71">
        <v>42079</v>
      </c>
      <c r="F4278" s="71">
        <v>42170</v>
      </c>
    </row>
    <row r="4279" spans="5:6" x14ac:dyDescent="0.3">
      <c r="E4279" s="70">
        <v>42079</v>
      </c>
      <c r="F4279" s="70">
        <v>42170</v>
      </c>
    </row>
    <row r="4280" spans="5:6" x14ac:dyDescent="0.3">
      <c r="E4280" s="70">
        <v>42079</v>
      </c>
      <c r="F4280" s="70">
        <v>42170</v>
      </c>
    </row>
    <row r="4281" spans="5:6" x14ac:dyDescent="0.3">
      <c r="E4281" s="71">
        <v>42079</v>
      </c>
      <c r="F4281" s="71">
        <v>42353</v>
      </c>
    </row>
    <row r="4282" spans="5:6" x14ac:dyDescent="0.3">
      <c r="E4282" s="70">
        <v>42079</v>
      </c>
      <c r="F4282" s="70">
        <v>42353</v>
      </c>
    </row>
    <row r="4283" spans="5:6" x14ac:dyDescent="0.3">
      <c r="E4283" s="70">
        <v>42079</v>
      </c>
      <c r="F4283" s="70">
        <v>42353</v>
      </c>
    </row>
    <row r="4284" spans="5:6" x14ac:dyDescent="0.3">
      <c r="E4284" s="71">
        <v>42079</v>
      </c>
      <c r="F4284" s="71">
        <v>42353</v>
      </c>
    </row>
    <row r="4285" spans="5:6" x14ac:dyDescent="0.3">
      <c r="E4285" s="70">
        <v>42079</v>
      </c>
      <c r="F4285" s="70">
        <v>42353</v>
      </c>
    </row>
    <row r="4286" spans="5:6" x14ac:dyDescent="0.3">
      <c r="E4286" s="70">
        <v>42079</v>
      </c>
      <c r="F4286" s="70">
        <v>42353</v>
      </c>
    </row>
    <row r="4287" spans="5:6" x14ac:dyDescent="0.3">
      <c r="E4287" s="71">
        <v>42170</v>
      </c>
      <c r="F4287" s="71">
        <v>42262</v>
      </c>
    </row>
    <row r="4288" spans="5:6" x14ac:dyDescent="0.3">
      <c r="E4288" s="70">
        <v>42170</v>
      </c>
      <c r="F4288" s="70">
        <v>42262</v>
      </c>
    </row>
    <row r="4289" spans="5:6" x14ac:dyDescent="0.3">
      <c r="E4289" s="70">
        <v>42170</v>
      </c>
      <c r="F4289" s="70">
        <v>42262</v>
      </c>
    </row>
    <row r="4290" spans="5:6" x14ac:dyDescent="0.3">
      <c r="E4290" s="71">
        <v>42170</v>
      </c>
      <c r="F4290" s="71">
        <v>42444</v>
      </c>
    </row>
    <row r="4291" spans="5:6" x14ac:dyDescent="0.3">
      <c r="E4291" s="70">
        <v>42170</v>
      </c>
      <c r="F4291" s="70">
        <v>42444</v>
      </c>
    </row>
    <row r="4292" spans="5:6" x14ac:dyDescent="0.3">
      <c r="E4292" s="70">
        <v>42170</v>
      </c>
      <c r="F4292" s="70">
        <v>42444</v>
      </c>
    </row>
    <row r="4293" spans="5:6" x14ac:dyDescent="0.3">
      <c r="E4293" s="71">
        <v>42170</v>
      </c>
      <c r="F4293" s="71">
        <v>42353</v>
      </c>
    </row>
    <row r="4294" spans="5:6" x14ac:dyDescent="0.3">
      <c r="E4294" s="70">
        <v>42170</v>
      </c>
      <c r="F4294" s="70">
        <v>42353</v>
      </c>
    </row>
    <row r="4295" spans="5:6" x14ac:dyDescent="0.3">
      <c r="E4295" s="70">
        <v>42170</v>
      </c>
      <c r="F4295" s="70">
        <v>42353</v>
      </c>
    </row>
    <row r="4296" spans="5:6" x14ac:dyDescent="0.3">
      <c r="E4296" s="71">
        <v>42170</v>
      </c>
      <c r="F4296" s="71">
        <v>42262</v>
      </c>
    </row>
    <row r="4297" spans="5:6" x14ac:dyDescent="0.3">
      <c r="E4297" s="70">
        <v>42170</v>
      </c>
      <c r="F4297" s="70">
        <v>42262</v>
      </c>
    </row>
    <row r="4298" spans="5:6" x14ac:dyDescent="0.3">
      <c r="E4298" s="70">
        <v>42170</v>
      </c>
      <c r="F4298" s="70">
        <v>42262</v>
      </c>
    </row>
    <row r="4299" spans="5:6" x14ac:dyDescent="0.3">
      <c r="E4299" s="71">
        <v>42170</v>
      </c>
      <c r="F4299" s="71">
        <v>42353</v>
      </c>
    </row>
    <row r="4300" spans="5:6" x14ac:dyDescent="0.3">
      <c r="E4300" s="70">
        <v>42170</v>
      </c>
      <c r="F4300" s="70">
        <v>42353</v>
      </c>
    </row>
    <row r="4301" spans="5:6" x14ac:dyDescent="0.3">
      <c r="E4301" s="70">
        <v>42170</v>
      </c>
      <c r="F4301" s="70">
        <v>42353</v>
      </c>
    </row>
    <row r="4302" spans="5:6" x14ac:dyDescent="0.3">
      <c r="E4302" s="71">
        <v>42170</v>
      </c>
      <c r="F4302" s="71">
        <v>42353</v>
      </c>
    </row>
    <row r="4303" spans="5:6" x14ac:dyDescent="0.3">
      <c r="E4303" s="70">
        <v>42170</v>
      </c>
      <c r="F4303" s="70">
        <v>42353</v>
      </c>
    </row>
    <row r="4304" spans="5:6" x14ac:dyDescent="0.3">
      <c r="E4304" s="70">
        <v>42170</v>
      </c>
      <c r="F4304" s="70">
        <v>42353</v>
      </c>
    </row>
    <row r="4305" spans="5:6" x14ac:dyDescent="0.3">
      <c r="E4305" s="71">
        <v>42170</v>
      </c>
      <c r="F4305" s="71">
        <v>42353</v>
      </c>
    </row>
    <row r="4306" spans="5:6" x14ac:dyDescent="0.3">
      <c r="E4306" s="70">
        <v>42170</v>
      </c>
      <c r="F4306" s="70">
        <v>42353</v>
      </c>
    </row>
    <row r="4307" spans="5:6" x14ac:dyDescent="0.3">
      <c r="E4307" s="70">
        <v>42170</v>
      </c>
      <c r="F4307" s="70">
        <v>42353</v>
      </c>
    </row>
    <row r="4308" spans="5:6" x14ac:dyDescent="0.3">
      <c r="E4308" s="71">
        <v>42170</v>
      </c>
      <c r="F4308" s="71">
        <v>42444</v>
      </c>
    </row>
    <row r="4309" spans="5:6" x14ac:dyDescent="0.3">
      <c r="E4309" s="70">
        <v>42170</v>
      </c>
      <c r="F4309" s="70">
        <v>42444</v>
      </c>
    </row>
    <row r="4310" spans="5:6" x14ac:dyDescent="0.3">
      <c r="E4310" s="70">
        <v>42170</v>
      </c>
      <c r="F4310" s="70">
        <v>42444</v>
      </c>
    </row>
    <row r="4311" spans="5:6" x14ac:dyDescent="0.3">
      <c r="E4311" s="71">
        <v>42170</v>
      </c>
      <c r="F4311" s="71">
        <v>42353</v>
      </c>
    </row>
    <row r="4312" spans="5:6" x14ac:dyDescent="0.3">
      <c r="E4312" s="70">
        <v>42170</v>
      </c>
      <c r="F4312" s="70">
        <v>42353</v>
      </c>
    </row>
    <row r="4313" spans="5:6" x14ac:dyDescent="0.3">
      <c r="E4313" s="70">
        <v>42170</v>
      </c>
      <c r="F4313" s="70">
        <v>42353</v>
      </c>
    </row>
    <row r="4314" spans="5:6" x14ac:dyDescent="0.3">
      <c r="E4314" s="71">
        <v>42170</v>
      </c>
      <c r="F4314" s="71">
        <v>42353</v>
      </c>
    </row>
    <row r="4315" spans="5:6" x14ac:dyDescent="0.3">
      <c r="E4315" s="70">
        <v>42170</v>
      </c>
      <c r="F4315" s="70">
        <v>42353</v>
      </c>
    </row>
    <row r="4316" spans="5:6" x14ac:dyDescent="0.3">
      <c r="E4316" s="70">
        <v>42170</v>
      </c>
      <c r="F4316" s="70">
        <v>42353</v>
      </c>
    </row>
    <row r="4317" spans="5:6" x14ac:dyDescent="0.3">
      <c r="E4317" s="71">
        <v>42170</v>
      </c>
      <c r="F4317" s="71">
        <v>42353</v>
      </c>
    </row>
    <row r="4318" spans="5:6" x14ac:dyDescent="0.3">
      <c r="E4318" s="70">
        <v>42170</v>
      </c>
      <c r="F4318" s="70">
        <v>42353</v>
      </c>
    </row>
    <row r="4319" spans="5:6" x14ac:dyDescent="0.3">
      <c r="E4319" s="70">
        <v>42170</v>
      </c>
      <c r="F4319" s="70">
        <v>42353</v>
      </c>
    </row>
    <row r="4320" spans="5:6" x14ac:dyDescent="0.3">
      <c r="E4320" s="71">
        <v>42170</v>
      </c>
      <c r="F4320" s="71">
        <v>42353</v>
      </c>
    </row>
    <row r="4321" spans="5:6" x14ac:dyDescent="0.3">
      <c r="E4321" s="70">
        <v>42170</v>
      </c>
      <c r="F4321" s="70">
        <v>42353</v>
      </c>
    </row>
    <row r="4322" spans="5:6" x14ac:dyDescent="0.3">
      <c r="E4322" s="70">
        <v>42170</v>
      </c>
      <c r="F4322" s="70">
        <v>42353</v>
      </c>
    </row>
    <row r="4323" spans="5:6" x14ac:dyDescent="0.3">
      <c r="E4323" s="71">
        <v>42170</v>
      </c>
      <c r="F4323" s="71">
        <v>42353</v>
      </c>
    </row>
    <row r="4324" spans="5:6" x14ac:dyDescent="0.3">
      <c r="E4324" s="70">
        <v>42170</v>
      </c>
      <c r="F4324" s="70">
        <v>42353</v>
      </c>
    </row>
    <row r="4325" spans="5:6" x14ac:dyDescent="0.3">
      <c r="E4325" s="70">
        <v>42170</v>
      </c>
      <c r="F4325" s="70">
        <v>42353</v>
      </c>
    </row>
    <row r="4326" spans="5:6" x14ac:dyDescent="0.3">
      <c r="E4326" s="71">
        <v>42170</v>
      </c>
      <c r="F4326" s="71">
        <v>42353</v>
      </c>
    </row>
    <row r="4327" spans="5:6" x14ac:dyDescent="0.3">
      <c r="E4327" s="70">
        <v>42170</v>
      </c>
      <c r="F4327" s="70">
        <v>42353</v>
      </c>
    </row>
    <row r="4328" spans="5:6" x14ac:dyDescent="0.3">
      <c r="E4328" s="70">
        <v>42170</v>
      </c>
      <c r="F4328" s="70">
        <v>42353</v>
      </c>
    </row>
    <row r="4329" spans="5:6" x14ac:dyDescent="0.3">
      <c r="E4329" s="71">
        <v>42170</v>
      </c>
      <c r="F4329" s="71">
        <v>42353</v>
      </c>
    </row>
    <row r="4330" spans="5:6" x14ac:dyDescent="0.3">
      <c r="E4330" s="70">
        <v>42170</v>
      </c>
      <c r="F4330" s="70">
        <v>42353</v>
      </c>
    </row>
    <row r="4331" spans="5:6" x14ac:dyDescent="0.3">
      <c r="E4331" s="70">
        <v>42170</v>
      </c>
      <c r="F4331" s="70">
        <v>42353</v>
      </c>
    </row>
    <row r="4332" spans="5:6" x14ac:dyDescent="0.3">
      <c r="E4332" s="71">
        <v>42170</v>
      </c>
      <c r="F4332" s="71">
        <v>42353</v>
      </c>
    </row>
    <row r="4333" spans="5:6" x14ac:dyDescent="0.3">
      <c r="E4333" s="70">
        <v>42170</v>
      </c>
      <c r="F4333" s="70">
        <v>42353</v>
      </c>
    </row>
    <row r="4334" spans="5:6" x14ac:dyDescent="0.3">
      <c r="E4334" s="70">
        <v>42170</v>
      </c>
      <c r="F4334" s="70">
        <v>42353</v>
      </c>
    </row>
    <row r="4335" spans="5:6" x14ac:dyDescent="0.3">
      <c r="E4335" s="71">
        <v>42170</v>
      </c>
      <c r="F4335" s="71">
        <v>42353</v>
      </c>
    </row>
    <row r="4336" spans="5:6" x14ac:dyDescent="0.3">
      <c r="E4336" s="70">
        <v>42170</v>
      </c>
      <c r="F4336" s="70">
        <v>42353</v>
      </c>
    </row>
    <row r="4337" spans="5:6" x14ac:dyDescent="0.3">
      <c r="E4337" s="70">
        <v>42170</v>
      </c>
      <c r="F4337" s="70">
        <v>42353</v>
      </c>
    </row>
    <row r="4338" spans="5:6" x14ac:dyDescent="0.3">
      <c r="E4338" s="71">
        <v>42170</v>
      </c>
      <c r="F4338" s="71">
        <v>42353</v>
      </c>
    </row>
    <row r="4339" spans="5:6" x14ac:dyDescent="0.3">
      <c r="E4339" s="70">
        <v>42170</v>
      </c>
      <c r="F4339" s="70">
        <v>42353</v>
      </c>
    </row>
    <row r="4340" spans="5:6" x14ac:dyDescent="0.3">
      <c r="E4340" s="70">
        <v>42170</v>
      </c>
      <c r="F4340" s="70">
        <v>42353</v>
      </c>
    </row>
    <row r="4341" spans="5:6" x14ac:dyDescent="0.3">
      <c r="E4341" s="71">
        <v>42170</v>
      </c>
      <c r="F4341" s="71">
        <v>42444</v>
      </c>
    </row>
    <row r="4342" spans="5:6" x14ac:dyDescent="0.3">
      <c r="E4342" s="70">
        <v>42170</v>
      </c>
      <c r="F4342" s="70">
        <v>42444</v>
      </c>
    </row>
    <row r="4343" spans="5:6" x14ac:dyDescent="0.3">
      <c r="E4343" s="70">
        <v>42170</v>
      </c>
      <c r="F4343" s="70">
        <v>42444</v>
      </c>
    </row>
    <row r="4344" spans="5:6" x14ac:dyDescent="0.3">
      <c r="E4344" s="71">
        <v>42170</v>
      </c>
      <c r="F4344" s="71">
        <v>42444</v>
      </c>
    </row>
    <row r="4345" spans="5:6" x14ac:dyDescent="0.3">
      <c r="E4345" s="70">
        <v>42170</v>
      </c>
      <c r="F4345" s="70">
        <v>42444</v>
      </c>
    </row>
    <row r="4346" spans="5:6" x14ac:dyDescent="0.3">
      <c r="E4346" s="70">
        <v>42170</v>
      </c>
      <c r="F4346" s="70">
        <v>42444</v>
      </c>
    </row>
    <row r="4347" spans="5:6" x14ac:dyDescent="0.3">
      <c r="E4347" s="71">
        <v>42170</v>
      </c>
      <c r="F4347" s="71">
        <v>42444</v>
      </c>
    </row>
    <row r="4348" spans="5:6" x14ac:dyDescent="0.3">
      <c r="E4348" s="70">
        <v>42170</v>
      </c>
      <c r="F4348" s="70">
        <v>42444</v>
      </c>
    </row>
    <row r="4349" spans="5:6" x14ac:dyDescent="0.3">
      <c r="E4349" s="70">
        <v>42170</v>
      </c>
      <c r="F4349" s="70">
        <v>42444</v>
      </c>
    </row>
    <row r="4350" spans="5:6" x14ac:dyDescent="0.3">
      <c r="E4350" s="71">
        <v>42170</v>
      </c>
      <c r="F4350" s="71">
        <v>42353</v>
      </c>
    </row>
    <row r="4351" spans="5:6" x14ac:dyDescent="0.3">
      <c r="E4351" s="70">
        <v>42170</v>
      </c>
      <c r="F4351" s="70">
        <v>42353</v>
      </c>
    </row>
    <row r="4352" spans="5:6" x14ac:dyDescent="0.3">
      <c r="E4352" s="70">
        <v>42170</v>
      </c>
      <c r="F4352" s="70">
        <v>42353</v>
      </c>
    </row>
    <row r="4353" spans="5:6" x14ac:dyDescent="0.3">
      <c r="E4353" s="71">
        <v>42170</v>
      </c>
      <c r="F4353" s="71">
        <v>42353</v>
      </c>
    </row>
    <row r="4354" spans="5:6" x14ac:dyDescent="0.3">
      <c r="E4354" s="70">
        <v>42170</v>
      </c>
      <c r="F4354" s="70">
        <v>42353</v>
      </c>
    </row>
    <row r="4355" spans="5:6" x14ac:dyDescent="0.3">
      <c r="E4355" s="70">
        <v>42170</v>
      </c>
      <c r="F4355" s="70">
        <v>42353</v>
      </c>
    </row>
    <row r="4356" spans="5:6" x14ac:dyDescent="0.3">
      <c r="E4356" s="71">
        <v>42170</v>
      </c>
      <c r="F4356" s="71">
        <v>42353</v>
      </c>
    </row>
    <row r="4357" spans="5:6" x14ac:dyDescent="0.3">
      <c r="E4357" s="70">
        <v>42170</v>
      </c>
      <c r="F4357" s="70">
        <v>42353</v>
      </c>
    </row>
    <row r="4358" spans="5:6" x14ac:dyDescent="0.3">
      <c r="E4358" s="70">
        <v>42170</v>
      </c>
      <c r="F4358" s="70">
        <v>42353</v>
      </c>
    </row>
    <row r="4359" spans="5:6" x14ac:dyDescent="0.3">
      <c r="E4359" s="71">
        <v>42170</v>
      </c>
      <c r="F4359" s="71">
        <v>42353</v>
      </c>
    </row>
    <row r="4360" spans="5:6" x14ac:dyDescent="0.3">
      <c r="E4360" s="70">
        <v>42170</v>
      </c>
      <c r="F4360" s="70">
        <v>42353</v>
      </c>
    </row>
    <row r="4361" spans="5:6" x14ac:dyDescent="0.3">
      <c r="E4361" s="70">
        <v>42170</v>
      </c>
      <c r="F4361" s="70">
        <v>42353</v>
      </c>
    </row>
    <row r="4362" spans="5:6" x14ac:dyDescent="0.3">
      <c r="E4362" s="71">
        <v>42170</v>
      </c>
      <c r="F4362" s="71">
        <v>42262</v>
      </c>
    </row>
    <row r="4363" spans="5:6" x14ac:dyDescent="0.3">
      <c r="E4363" s="70">
        <v>42170</v>
      </c>
      <c r="F4363" s="70">
        <v>42262</v>
      </c>
    </row>
    <row r="4364" spans="5:6" x14ac:dyDescent="0.3">
      <c r="E4364" s="70">
        <v>42170</v>
      </c>
      <c r="F4364" s="70">
        <v>42262</v>
      </c>
    </row>
    <row r="4365" spans="5:6" x14ac:dyDescent="0.3">
      <c r="E4365" s="71">
        <v>42170</v>
      </c>
      <c r="F4365" s="71">
        <v>42353</v>
      </c>
    </row>
    <row r="4366" spans="5:6" x14ac:dyDescent="0.3">
      <c r="E4366" s="70">
        <v>42170</v>
      </c>
      <c r="F4366" s="70">
        <v>42353</v>
      </c>
    </row>
    <row r="4367" spans="5:6" x14ac:dyDescent="0.3">
      <c r="E4367" s="70">
        <v>42170</v>
      </c>
      <c r="F4367" s="70">
        <v>42353</v>
      </c>
    </row>
    <row r="4368" spans="5:6" x14ac:dyDescent="0.3">
      <c r="E4368" s="71">
        <v>42170</v>
      </c>
      <c r="F4368" s="71">
        <v>42353</v>
      </c>
    </row>
    <row r="4369" spans="5:6" x14ac:dyDescent="0.3">
      <c r="E4369" s="70">
        <v>42170</v>
      </c>
      <c r="F4369" s="70">
        <v>42353</v>
      </c>
    </row>
    <row r="4370" spans="5:6" x14ac:dyDescent="0.3">
      <c r="E4370" s="70">
        <v>42170</v>
      </c>
      <c r="F4370" s="70">
        <v>42353</v>
      </c>
    </row>
    <row r="4371" spans="5:6" x14ac:dyDescent="0.3">
      <c r="E4371" s="71">
        <v>42170</v>
      </c>
      <c r="F4371" s="71">
        <v>42262</v>
      </c>
    </row>
    <row r="4372" spans="5:6" x14ac:dyDescent="0.3">
      <c r="E4372" s="70">
        <v>42170</v>
      </c>
      <c r="F4372" s="70">
        <v>42262</v>
      </c>
    </row>
    <row r="4373" spans="5:6" x14ac:dyDescent="0.3">
      <c r="E4373" s="70">
        <v>42170</v>
      </c>
      <c r="F4373" s="70">
        <v>42262</v>
      </c>
    </row>
    <row r="4374" spans="5:6" x14ac:dyDescent="0.3">
      <c r="E4374" s="71">
        <v>42170</v>
      </c>
      <c r="F4374" s="71">
        <v>42262</v>
      </c>
    </row>
    <row r="4375" spans="5:6" x14ac:dyDescent="0.3">
      <c r="E4375" s="70">
        <v>42170</v>
      </c>
      <c r="F4375" s="70">
        <v>42262</v>
      </c>
    </row>
    <row r="4376" spans="5:6" x14ac:dyDescent="0.3">
      <c r="E4376" s="70">
        <v>42170</v>
      </c>
      <c r="F4376" s="70">
        <v>42262</v>
      </c>
    </row>
    <row r="4377" spans="5:6" x14ac:dyDescent="0.3">
      <c r="E4377" s="71">
        <v>42170</v>
      </c>
      <c r="F4377" s="71">
        <v>42628</v>
      </c>
    </row>
    <row r="4378" spans="5:6" x14ac:dyDescent="0.3">
      <c r="E4378" s="70">
        <v>42170</v>
      </c>
      <c r="F4378" s="70">
        <v>42353</v>
      </c>
    </row>
    <row r="4379" spans="5:6" x14ac:dyDescent="0.3">
      <c r="E4379" s="70">
        <v>42170</v>
      </c>
      <c r="F4379" s="70">
        <v>42353</v>
      </c>
    </row>
    <row r="4380" spans="5:6" x14ac:dyDescent="0.3">
      <c r="E4380" s="70">
        <v>42444</v>
      </c>
      <c r="F4380" s="70">
        <v>42628</v>
      </c>
    </row>
    <row r="4381" spans="5:6" x14ac:dyDescent="0.3">
      <c r="E4381" s="71">
        <v>42170</v>
      </c>
      <c r="F4381" s="71">
        <v>42353</v>
      </c>
    </row>
    <row r="4382" spans="5:6" x14ac:dyDescent="0.3">
      <c r="E4382" s="70">
        <v>42170</v>
      </c>
      <c r="F4382" s="70">
        <v>42353</v>
      </c>
    </row>
    <row r="4383" spans="5:6" x14ac:dyDescent="0.3">
      <c r="E4383" s="70">
        <v>42170</v>
      </c>
      <c r="F4383" s="70">
        <v>42353</v>
      </c>
    </row>
    <row r="4384" spans="5:6" x14ac:dyDescent="0.3">
      <c r="E4384" s="71">
        <v>42262</v>
      </c>
      <c r="F4384" s="71">
        <v>42353</v>
      </c>
    </row>
    <row r="4385" spans="5:6" x14ac:dyDescent="0.3">
      <c r="E4385" s="70">
        <v>42262</v>
      </c>
      <c r="F4385" s="70">
        <v>42353</v>
      </c>
    </row>
    <row r="4386" spans="5:6" x14ac:dyDescent="0.3">
      <c r="E4386" s="70">
        <v>42262</v>
      </c>
      <c r="F4386" s="70">
        <v>42353</v>
      </c>
    </row>
    <row r="4387" spans="5:6" x14ac:dyDescent="0.3">
      <c r="E4387" s="71">
        <v>42262</v>
      </c>
      <c r="F4387" s="71">
        <v>42353</v>
      </c>
    </row>
    <row r="4388" spans="5:6" x14ac:dyDescent="0.3">
      <c r="E4388" s="70">
        <v>42262</v>
      </c>
      <c r="F4388" s="70">
        <v>42353</v>
      </c>
    </row>
    <row r="4389" spans="5:6" x14ac:dyDescent="0.3">
      <c r="E4389" s="70">
        <v>42262</v>
      </c>
      <c r="F4389" s="70">
        <v>42353</v>
      </c>
    </row>
    <row r="4390" spans="5:6" x14ac:dyDescent="0.3">
      <c r="E4390" s="71">
        <v>42262</v>
      </c>
      <c r="F4390" s="71">
        <v>42353</v>
      </c>
    </row>
    <row r="4391" spans="5:6" x14ac:dyDescent="0.3">
      <c r="E4391" s="70">
        <v>42262</v>
      </c>
      <c r="F4391" s="70">
        <v>42353</v>
      </c>
    </row>
    <row r="4392" spans="5:6" x14ac:dyDescent="0.3">
      <c r="E4392" s="70">
        <v>42262</v>
      </c>
      <c r="F4392" s="70">
        <v>42353</v>
      </c>
    </row>
    <row r="4393" spans="5:6" x14ac:dyDescent="0.3">
      <c r="E4393" s="71">
        <v>42262</v>
      </c>
      <c r="F4393" s="71">
        <v>42353</v>
      </c>
    </row>
    <row r="4394" spans="5:6" x14ac:dyDescent="0.3">
      <c r="E4394" s="70">
        <v>42262</v>
      </c>
      <c r="F4394" s="70">
        <v>42353</v>
      </c>
    </row>
    <row r="4395" spans="5:6" x14ac:dyDescent="0.3">
      <c r="E4395" s="70">
        <v>42262</v>
      </c>
      <c r="F4395" s="70">
        <v>42353</v>
      </c>
    </row>
    <row r="4396" spans="5:6" x14ac:dyDescent="0.3">
      <c r="E4396" s="71">
        <v>42262</v>
      </c>
      <c r="F4396" s="71">
        <v>42353</v>
      </c>
    </row>
    <row r="4397" spans="5:6" x14ac:dyDescent="0.3">
      <c r="E4397" s="70">
        <v>42262</v>
      </c>
      <c r="F4397" s="70">
        <v>42353</v>
      </c>
    </row>
    <row r="4398" spans="5:6" x14ac:dyDescent="0.3">
      <c r="E4398" s="70">
        <v>42262</v>
      </c>
      <c r="F4398" s="70">
        <v>42353</v>
      </c>
    </row>
    <row r="4399" spans="5:6" x14ac:dyDescent="0.3">
      <c r="E4399" s="71">
        <v>42262</v>
      </c>
      <c r="F4399" s="71">
        <v>42353</v>
      </c>
    </row>
    <row r="4400" spans="5:6" x14ac:dyDescent="0.3">
      <c r="E4400" s="70">
        <v>42262</v>
      </c>
      <c r="F4400" s="70">
        <v>42353</v>
      </c>
    </row>
    <row r="4401" spans="5:6" x14ac:dyDescent="0.3">
      <c r="E4401" s="70">
        <v>42262</v>
      </c>
      <c r="F4401" s="70">
        <v>42353</v>
      </c>
    </row>
    <row r="4402" spans="5:6" x14ac:dyDescent="0.3">
      <c r="E4402" s="71">
        <v>42262</v>
      </c>
      <c r="F4402" s="71">
        <v>42353</v>
      </c>
    </row>
    <row r="4403" spans="5:6" x14ac:dyDescent="0.3">
      <c r="E4403" s="70">
        <v>42262</v>
      </c>
      <c r="F4403" s="70">
        <v>42353</v>
      </c>
    </row>
    <row r="4404" spans="5:6" x14ac:dyDescent="0.3">
      <c r="E4404" s="70">
        <v>42262</v>
      </c>
      <c r="F4404" s="70">
        <v>42353</v>
      </c>
    </row>
    <row r="4405" spans="5:6" x14ac:dyDescent="0.3">
      <c r="E4405" s="71">
        <v>42262</v>
      </c>
      <c r="F4405" s="71">
        <v>42353</v>
      </c>
    </row>
    <row r="4406" spans="5:6" x14ac:dyDescent="0.3">
      <c r="E4406" s="70">
        <v>42262</v>
      </c>
      <c r="F4406" s="70">
        <v>42353</v>
      </c>
    </row>
    <row r="4407" spans="5:6" x14ac:dyDescent="0.3">
      <c r="E4407" s="70">
        <v>42262</v>
      </c>
      <c r="F4407" s="70">
        <v>42353</v>
      </c>
    </row>
    <row r="4408" spans="5:6" x14ac:dyDescent="0.3">
      <c r="E4408" s="71">
        <v>42262</v>
      </c>
      <c r="F4408" s="71">
        <v>42353</v>
      </c>
    </row>
    <row r="4409" spans="5:6" x14ac:dyDescent="0.3">
      <c r="E4409" s="70">
        <v>42262</v>
      </c>
      <c r="F4409" s="70">
        <v>42353</v>
      </c>
    </row>
    <row r="4410" spans="5:6" x14ac:dyDescent="0.3">
      <c r="E4410" s="70">
        <v>42262</v>
      </c>
      <c r="F4410" s="70">
        <v>42353</v>
      </c>
    </row>
    <row r="4411" spans="5:6" x14ac:dyDescent="0.3">
      <c r="E4411" s="71">
        <v>42262</v>
      </c>
      <c r="F4411" s="71">
        <v>42353</v>
      </c>
    </row>
    <row r="4412" spans="5:6" x14ac:dyDescent="0.3">
      <c r="E4412" s="70">
        <v>42262</v>
      </c>
      <c r="F4412" s="70">
        <v>42353</v>
      </c>
    </row>
    <row r="4413" spans="5:6" x14ac:dyDescent="0.3">
      <c r="E4413" s="70">
        <v>42262</v>
      </c>
      <c r="F4413" s="70">
        <v>42353</v>
      </c>
    </row>
    <row r="4414" spans="5:6" x14ac:dyDescent="0.3">
      <c r="E4414" s="71">
        <v>42262</v>
      </c>
      <c r="F4414" s="71">
        <v>42353</v>
      </c>
    </row>
    <row r="4415" spans="5:6" x14ac:dyDescent="0.3">
      <c r="E4415" s="70">
        <v>42262</v>
      </c>
      <c r="F4415" s="70">
        <v>42353</v>
      </c>
    </row>
    <row r="4416" spans="5:6" x14ac:dyDescent="0.3">
      <c r="E4416" s="70">
        <v>42262</v>
      </c>
      <c r="F4416" s="70">
        <v>42353</v>
      </c>
    </row>
    <row r="4417" spans="5:6" x14ac:dyDescent="0.3">
      <c r="E4417" s="71">
        <v>42262</v>
      </c>
      <c r="F4417" s="71">
        <v>42353</v>
      </c>
    </row>
    <row r="4418" spans="5:6" x14ac:dyDescent="0.3">
      <c r="E4418" s="70">
        <v>42262</v>
      </c>
      <c r="F4418" s="70">
        <v>42353</v>
      </c>
    </row>
    <row r="4419" spans="5:6" x14ac:dyDescent="0.3">
      <c r="E4419" s="70">
        <v>42262</v>
      </c>
      <c r="F4419" s="70">
        <v>42353</v>
      </c>
    </row>
    <row r="4420" spans="5:6" x14ac:dyDescent="0.3">
      <c r="E4420" s="71">
        <v>42262</v>
      </c>
      <c r="F4420" s="71">
        <v>42353</v>
      </c>
    </row>
    <row r="4421" spans="5:6" x14ac:dyDescent="0.3">
      <c r="E4421" s="70">
        <v>42262</v>
      </c>
      <c r="F4421" s="70">
        <v>42353</v>
      </c>
    </row>
    <row r="4422" spans="5:6" x14ac:dyDescent="0.3">
      <c r="E4422" s="70">
        <v>42262</v>
      </c>
      <c r="F4422" s="70">
        <v>42353</v>
      </c>
    </row>
    <row r="4423" spans="5:6" x14ac:dyDescent="0.3">
      <c r="E4423" s="71">
        <v>42262</v>
      </c>
      <c r="F4423" s="71">
        <v>42444</v>
      </c>
    </row>
    <row r="4424" spans="5:6" x14ac:dyDescent="0.3">
      <c r="E4424" s="70">
        <v>42262</v>
      </c>
      <c r="F4424" s="70">
        <v>42444</v>
      </c>
    </row>
    <row r="4425" spans="5:6" x14ac:dyDescent="0.3">
      <c r="E4425" s="70">
        <v>42262</v>
      </c>
      <c r="F4425" s="70">
        <v>42444</v>
      </c>
    </row>
    <row r="4426" spans="5:6" x14ac:dyDescent="0.3">
      <c r="E4426" s="71">
        <v>42262</v>
      </c>
      <c r="F4426" s="71">
        <v>42444</v>
      </c>
    </row>
    <row r="4427" spans="5:6" x14ac:dyDescent="0.3">
      <c r="E4427" s="70">
        <v>42262</v>
      </c>
      <c r="F4427" s="70">
        <v>42444</v>
      </c>
    </row>
    <row r="4428" spans="5:6" x14ac:dyDescent="0.3">
      <c r="E4428" s="70">
        <v>42262</v>
      </c>
      <c r="F4428" s="70">
        <v>42444</v>
      </c>
    </row>
    <row r="4429" spans="5:6" x14ac:dyDescent="0.3">
      <c r="E4429" s="71">
        <v>42262</v>
      </c>
      <c r="F4429" s="71">
        <v>42353</v>
      </c>
    </row>
    <row r="4430" spans="5:6" x14ac:dyDescent="0.3">
      <c r="E4430" s="70">
        <v>42262</v>
      </c>
      <c r="F4430" s="70">
        <v>42353</v>
      </c>
    </row>
    <row r="4431" spans="5:6" x14ac:dyDescent="0.3">
      <c r="E4431" s="70">
        <v>42262</v>
      </c>
      <c r="F4431" s="70">
        <v>42353</v>
      </c>
    </row>
    <row r="4432" spans="5:6" x14ac:dyDescent="0.3">
      <c r="E4432" s="71">
        <v>42262</v>
      </c>
      <c r="F4432" s="71">
        <v>42353</v>
      </c>
    </row>
    <row r="4433" spans="5:6" x14ac:dyDescent="0.3">
      <c r="E4433" s="70">
        <v>42262</v>
      </c>
      <c r="F4433" s="70">
        <v>42353</v>
      </c>
    </row>
    <row r="4434" spans="5:6" x14ac:dyDescent="0.3">
      <c r="E4434" s="70">
        <v>42262</v>
      </c>
      <c r="F4434" s="70">
        <v>42353</v>
      </c>
    </row>
    <row r="4435" spans="5:6" x14ac:dyDescent="0.3">
      <c r="E4435" s="71">
        <v>42262</v>
      </c>
      <c r="F4435" s="71">
        <v>42353</v>
      </c>
    </row>
    <row r="4436" spans="5:6" x14ac:dyDescent="0.3">
      <c r="E4436" s="70">
        <v>42262</v>
      </c>
      <c r="F4436" s="70">
        <v>42353</v>
      </c>
    </row>
    <row r="4437" spans="5:6" x14ac:dyDescent="0.3">
      <c r="E4437" s="70">
        <v>42262</v>
      </c>
      <c r="F4437" s="70">
        <v>42353</v>
      </c>
    </row>
    <row r="4438" spans="5:6" x14ac:dyDescent="0.3">
      <c r="E4438" s="70">
        <v>42353</v>
      </c>
      <c r="F4438" s="70">
        <v>43448</v>
      </c>
    </row>
    <row r="4439" spans="5:6" x14ac:dyDescent="0.3">
      <c r="E4439" s="70">
        <v>41535</v>
      </c>
      <c r="F4439" s="70">
        <v>42359</v>
      </c>
    </row>
    <row r="4440" spans="5:6" x14ac:dyDescent="0.3">
      <c r="E4440" s="70">
        <v>41535</v>
      </c>
      <c r="F4440" s="70">
        <v>42359</v>
      </c>
    </row>
    <row r="4441" spans="5:6" x14ac:dyDescent="0.3">
      <c r="E4441" s="70">
        <v>41535</v>
      </c>
      <c r="F4441" s="70">
        <v>42359</v>
      </c>
    </row>
    <row r="4442" spans="5:6" x14ac:dyDescent="0.3">
      <c r="E4442" s="70">
        <v>39063</v>
      </c>
      <c r="F4442" s="70">
        <v>42359</v>
      </c>
    </row>
    <row r="4443" spans="5:6" x14ac:dyDescent="0.3">
      <c r="E4443" s="70">
        <v>41529</v>
      </c>
      <c r="F4443" s="70">
        <v>42363</v>
      </c>
    </row>
    <row r="4444" spans="5:6" x14ac:dyDescent="0.3">
      <c r="E4444" s="70">
        <v>41863</v>
      </c>
      <c r="F4444" s="70">
        <v>42230</v>
      </c>
    </row>
    <row r="4445" spans="5:6" x14ac:dyDescent="0.3">
      <c r="E4445" s="70">
        <v>41789</v>
      </c>
      <c r="F4445" s="70">
        <v>42244</v>
      </c>
    </row>
    <row r="4446" spans="5:6" x14ac:dyDescent="0.3">
      <c r="E4446" s="70">
        <v>42076</v>
      </c>
      <c r="F4446" s="70">
        <v>42349</v>
      </c>
    </row>
    <row r="4447" spans="5:6" x14ac:dyDescent="0.3">
      <c r="E4447" s="70">
        <v>42076</v>
      </c>
      <c r="F4447" s="70">
        <v>42349</v>
      </c>
    </row>
    <row r="4448" spans="5:6" x14ac:dyDescent="0.3">
      <c r="E4448" s="70">
        <v>41898</v>
      </c>
      <c r="F4448" s="70">
        <v>42170</v>
      </c>
    </row>
    <row r="4449" spans="5:6" x14ac:dyDescent="0.3">
      <c r="E4449" s="70">
        <v>41169</v>
      </c>
      <c r="F4449" s="70">
        <v>41899</v>
      </c>
    </row>
    <row r="4450" spans="5:6" x14ac:dyDescent="0.3">
      <c r="E4450" s="70">
        <v>41531</v>
      </c>
      <c r="F4450" s="70">
        <v>41899</v>
      </c>
    </row>
    <row r="4451" spans="5:6" x14ac:dyDescent="0.3">
      <c r="E4451" s="70">
        <v>41529</v>
      </c>
      <c r="F4451" s="70">
        <v>42363</v>
      </c>
    </row>
    <row r="4452" spans="5:6" x14ac:dyDescent="0.3">
      <c r="E4452" s="70">
        <v>41450</v>
      </c>
      <c r="F4452" s="70">
        <v>41808</v>
      </c>
    </row>
    <row r="4453" spans="5:6" x14ac:dyDescent="0.3">
      <c r="E4453" s="70">
        <v>41985</v>
      </c>
      <c r="F4453" s="70">
        <v>42167</v>
      </c>
    </row>
    <row r="4454" spans="5:6" x14ac:dyDescent="0.3">
      <c r="E4454" s="70">
        <v>42075</v>
      </c>
      <c r="F4454" s="70">
        <v>42265</v>
      </c>
    </row>
    <row r="4455" spans="5:6" x14ac:dyDescent="0.3">
      <c r="E4455" s="70">
        <v>41530</v>
      </c>
      <c r="F4455" s="70">
        <v>41808</v>
      </c>
    </row>
    <row r="4456" spans="5:6" x14ac:dyDescent="0.3">
      <c r="E4456" s="70">
        <v>41621</v>
      </c>
      <c r="F4456" s="70">
        <v>41899</v>
      </c>
    </row>
    <row r="4457" spans="5:6" x14ac:dyDescent="0.3">
      <c r="E4457" s="70">
        <v>41621</v>
      </c>
      <c r="F4457" s="70">
        <v>41899</v>
      </c>
    </row>
    <row r="4458" spans="5:6" x14ac:dyDescent="0.3">
      <c r="E4458" s="70">
        <v>41705</v>
      </c>
      <c r="F4458" s="70">
        <v>41899</v>
      </c>
    </row>
    <row r="4459" spans="5:6" x14ac:dyDescent="0.3">
      <c r="E4459" s="71">
        <v>40702</v>
      </c>
      <c r="F4459" s="71">
        <v>41985</v>
      </c>
    </row>
    <row r="4460" spans="5:6" x14ac:dyDescent="0.3">
      <c r="E4460" s="70">
        <v>40702</v>
      </c>
      <c r="F4460" s="70">
        <v>41080</v>
      </c>
    </row>
    <row r="4461" spans="5:6" x14ac:dyDescent="0.3">
      <c r="E4461" s="70">
        <v>41439</v>
      </c>
      <c r="F4461" s="70">
        <v>41985</v>
      </c>
    </row>
    <row r="4462" spans="5:6" x14ac:dyDescent="0.3">
      <c r="E4462" s="70">
        <v>40970</v>
      </c>
      <c r="F4462" s="70">
        <v>41164</v>
      </c>
    </row>
    <row r="4463" spans="5:6" x14ac:dyDescent="0.3">
      <c r="E4463" s="70">
        <v>40540</v>
      </c>
      <c r="F4463" s="70">
        <v>42167</v>
      </c>
    </row>
    <row r="4464" spans="5:6" x14ac:dyDescent="0.3">
      <c r="E4464" s="70">
        <v>41534</v>
      </c>
      <c r="F4464" s="70">
        <v>42354</v>
      </c>
    </row>
    <row r="4465" spans="5:6" x14ac:dyDescent="0.3">
      <c r="E4465" s="70">
        <v>41897</v>
      </c>
      <c r="F4465" s="70">
        <v>42534</v>
      </c>
    </row>
    <row r="4466" spans="5:6" x14ac:dyDescent="0.3">
      <c r="E4466" s="70">
        <v>41625</v>
      </c>
      <c r="F4466" s="70">
        <v>42258</v>
      </c>
    </row>
    <row r="4467" spans="5:6" x14ac:dyDescent="0.3">
      <c r="E4467" s="70">
        <v>41625</v>
      </c>
      <c r="F4467" s="70">
        <v>42167</v>
      </c>
    </row>
    <row r="4468" spans="5:6" x14ac:dyDescent="0.3">
      <c r="E4468" s="70">
        <v>41801</v>
      </c>
      <c r="F4468" s="70">
        <v>42172</v>
      </c>
    </row>
    <row r="4469" spans="5:6" x14ac:dyDescent="0.3">
      <c r="E4469" s="70">
        <v>41346</v>
      </c>
      <c r="F4469" s="70">
        <v>42354</v>
      </c>
    </row>
    <row r="4470" spans="5:6" x14ac:dyDescent="0.3">
      <c r="E4470" s="70">
        <v>40785</v>
      </c>
      <c r="F4470" s="70">
        <v>42328</v>
      </c>
    </row>
    <row r="4471" spans="5:6" x14ac:dyDescent="0.3">
      <c r="E4471" s="70">
        <v>41865</v>
      </c>
      <c r="F4471" s="70">
        <v>42502</v>
      </c>
    </row>
    <row r="4472" spans="5:6" x14ac:dyDescent="0.3">
      <c r="E4472" s="70">
        <v>41351</v>
      </c>
      <c r="F4472" s="70">
        <v>41988</v>
      </c>
    </row>
    <row r="4473" spans="5:6" x14ac:dyDescent="0.3">
      <c r="E4473" s="70">
        <v>41746</v>
      </c>
      <c r="F4473" s="70">
        <v>42419</v>
      </c>
    </row>
    <row r="4474" spans="5:6" x14ac:dyDescent="0.3">
      <c r="E4474" s="70">
        <v>41163</v>
      </c>
      <c r="F4474" s="70">
        <v>42353</v>
      </c>
    </row>
    <row r="4475" spans="5:6" x14ac:dyDescent="0.3">
      <c r="E4475" s="70">
        <v>41030</v>
      </c>
      <c r="F4475" s="70">
        <v>41988</v>
      </c>
    </row>
    <row r="4476" spans="5:6" x14ac:dyDescent="0.3">
      <c r="E4476" s="70">
        <v>41614</v>
      </c>
      <c r="F4476" s="70">
        <v>42170</v>
      </c>
    </row>
    <row r="4477" spans="5:6" x14ac:dyDescent="0.3">
      <c r="E4477" s="70">
        <v>41624</v>
      </c>
      <c r="F4477" s="70">
        <v>41988</v>
      </c>
    </row>
    <row r="4478" spans="5:6" x14ac:dyDescent="0.3">
      <c r="E4478" s="70">
        <v>41808</v>
      </c>
      <c r="F4478" s="70">
        <v>42262</v>
      </c>
    </row>
    <row r="4479" spans="5:6" x14ac:dyDescent="0.3">
      <c r="E4479" s="70">
        <v>41894</v>
      </c>
      <c r="F4479" s="70">
        <v>42170</v>
      </c>
    </row>
    <row r="4480" spans="5:6" x14ac:dyDescent="0.3">
      <c r="E4480" s="70">
        <v>41894</v>
      </c>
      <c r="F4480" s="70">
        <v>42170</v>
      </c>
    </row>
    <row r="4481" spans="5:6" x14ac:dyDescent="0.3">
      <c r="E4481" s="70">
        <v>41898</v>
      </c>
      <c r="F4481" s="70">
        <v>42170</v>
      </c>
    </row>
    <row r="4482" spans="5:6" x14ac:dyDescent="0.3">
      <c r="E4482" s="70">
        <v>41976</v>
      </c>
      <c r="F4482" s="70">
        <v>42258</v>
      </c>
    </row>
    <row r="4483" spans="5:6" x14ac:dyDescent="0.3">
      <c r="E4483" s="70">
        <v>41985</v>
      </c>
      <c r="F4483" s="70">
        <v>42349</v>
      </c>
    </row>
    <row r="4484" spans="5:6" x14ac:dyDescent="0.3">
      <c r="E4484" s="70">
        <v>41988</v>
      </c>
      <c r="F4484" s="70">
        <v>42262</v>
      </c>
    </row>
    <row r="4485" spans="5:6" x14ac:dyDescent="0.3">
      <c r="E4485" s="70">
        <v>41988</v>
      </c>
      <c r="F4485" s="70">
        <v>42262</v>
      </c>
    </row>
    <row r="4486" spans="5:6" x14ac:dyDescent="0.3">
      <c r="E4486" s="70">
        <v>41988</v>
      </c>
      <c r="F4486" s="70">
        <v>42078</v>
      </c>
    </row>
    <row r="4487" spans="5:6" x14ac:dyDescent="0.3">
      <c r="E4487" s="70">
        <v>41988</v>
      </c>
      <c r="F4487" s="70">
        <v>42170</v>
      </c>
    </row>
    <row r="4488" spans="5:6" x14ac:dyDescent="0.3">
      <c r="E4488" s="70">
        <v>41988</v>
      </c>
      <c r="F4488" s="70">
        <v>42170</v>
      </c>
    </row>
    <row r="4489" spans="5:6" x14ac:dyDescent="0.3">
      <c r="E4489" s="70">
        <v>41988</v>
      </c>
      <c r="F4489" s="70">
        <v>42262</v>
      </c>
    </row>
    <row r="4490" spans="5:6" x14ac:dyDescent="0.3">
      <c r="E4490" s="70">
        <v>41988</v>
      </c>
      <c r="F4490" s="70">
        <v>42170</v>
      </c>
    </row>
    <row r="4491" spans="5:6" x14ac:dyDescent="0.3">
      <c r="E4491" s="70">
        <v>41988</v>
      </c>
      <c r="F4491" s="70">
        <v>42076</v>
      </c>
    </row>
    <row r="4492" spans="5:6" x14ac:dyDescent="0.3">
      <c r="E4492" s="70">
        <v>41988</v>
      </c>
      <c r="F4492" s="70">
        <v>42353</v>
      </c>
    </row>
    <row r="4493" spans="5:6" x14ac:dyDescent="0.3">
      <c r="E4493" s="70">
        <v>41985</v>
      </c>
      <c r="F4493" s="70">
        <v>42349</v>
      </c>
    </row>
    <row r="4494" spans="5:6" x14ac:dyDescent="0.3">
      <c r="E4494" s="70">
        <v>42536</v>
      </c>
      <c r="F4494" s="70">
        <v>42719</v>
      </c>
    </row>
    <row r="4495" spans="5:6" x14ac:dyDescent="0.3">
      <c r="E4495" s="70">
        <v>42079</v>
      </c>
      <c r="F4495" s="70">
        <v>42353</v>
      </c>
    </row>
    <row r="4496" spans="5:6" x14ac:dyDescent="0.3">
      <c r="E4496" s="70">
        <v>42079</v>
      </c>
      <c r="F4496" s="70">
        <v>42353</v>
      </c>
    </row>
    <row r="4497" spans="5:6" x14ac:dyDescent="0.3">
      <c r="E4497" s="70">
        <v>42075</v>
      </c>
      <c r="F4497" s="70">
        <v>42173</v>
      </c>
    </row>
    <row r="4498" spans="5:6" x14ac:dyDescent="0.3">
      <c r="E4498" s="70">
        <v>42075</v>
      </c>
      <c r="F4498" s="70">
        <v>42349</v>
      </c>
    </row>
    <row r="4499" spans="5:6" x14ac:dyDescent="0.3">
      <c r="E4499" s="70">
        <v>42170</v>
      </c>
      <c r="F4499" s="70">
        <v>42170</v>
      </c>
    </row>
    <row r="4500" spans="5:6" x14ac:dyDescent="0.3">
      <c r="E4500" s="70">
        <v>42170</v>
      </c>
      <c r="F4500" s="70">
        <v>42349</v>
      </c>
    </row>
    <row r="4501" spans="5:6" x14ac:dyDescent="0.3">
      <c r="E4501" s="70">
        <v>42170</v>
      </c>
      <c r="F4501" s="70">
        <v>42719</v>
      </c>
    </row>
    <row r="4502" spans="5:6" x14ac:dyDescent="0.3">
      <c r="E4502" s="70">
        <v>42170</v>
      </c>
      <c r="F4502" s="70">
        <v>42353</v>
      </c>
    </row>
    <row r="4503" spans="5:6" x14ac:dyDescent="0.3">
      <c r="E4503" s="70">
        <v>42254</v>
      </c>
      <c r="F4503" s="70">
        <v>42356</v>
      </c>
    </row>
    <row r="4504" spans="5:6" x14ac:dyDescent="0.3">
      <c r="E4504" s="70">
        <v>42262</v>
      </c>
      <c r="F4504" s="70">
        <v>42353</v>
      </c>
    </row>
    <row r="4505" spans="5:6" x14ac:dyDescent="0.3">
      <c r="E4505" s="70">
        <v>42536</v>
      </c>
      <c r="F4505" s="70">
        <v>42901</v>
      </c>
    </row>
    <row r="4506" spans="5:6" x14ac:dyDescent="0.3">
      <c r="E4506" s="70">
        <v>41086</v>
      </c>
      <c r="F4506" s="70">
        <v>43084</v>
      </c>
    </row>
    <row r="4507" spans="5:6" x14ac:dyDescent="0.3">
      <c r="E4507" s="70">
        <v>41561</v>
      </c>
      <c r="F4507" s="70">
        <v>41985</v>
      </c>
    </row>
    <row r="4508" spans="5:6" x14ac:dyDescent="0.3">
      <c r="E4508" s="70">
        <v>40813</v>
      </c>
      <c r="F4508" s="70">
        <v>41703</v>
      </c>
    </row>
    <row r="4509" spans="5:6" x14ac:dyDescent="0.3">
      <c r="E4509" s="71">
        <v>40444</v>
      </c>
      <c r="F4509" s="71">
        <v>40807</v>
      </c>
    </row>
    <row r="4510" spans="5:6" x14ac:dyDescent="0.3">
      <c r="E4510" s="70">
        <v>40444</v>
      </c>
      <c r="F4510" s="70">
        <v>40807</v>
      </c>
    </row>
    <row r="4511" spans="5:6" x14ac:dyDescent="0.3">
      <c r="E4511" s="71">
        <v>40528</v>
      </c>
      <c r="F4511" s="71">
        <v>41619</v>
      </c>
    </row>
    <row r="4512" spans="5:6" x14ac:dyDescent="0.3">
      <c r="E4512" s="70">
        <v>40528</v>
      </c>
      <c r="F4512" s="70">
        <v>40807</v>
      </c>
    </row>
    <row r="4513" spans="5:6" x14ac:dyDescent="0.3">
      <c r="E4513" s="70">
        <v>40700</v>
      </c>
      <c r="F4513" s="70">
        <v>41619</v>
      </c>
    </row>
    <row r="4514" spans="5:6" x14ac:dyDescent="0.3">
      <c r="E4514" s="70">
        <v>40708</v>
      </c>
      <c r="F4514" s="70">
        <v>41255</v>
      </c>
    </row>
    <row r="4515" spans="5:6" x14ac:dyDescent="0.3">
      <c r="E4515" s="71">
        <v>40702</v>
      </c>
      <c r="F4515" s="71">
        <v>41080</v>
      </c>
    </row>
    <row r="4516" spans="5:6" x14ac:dyDescent="0.3">
      <c r="E4516" s="70">
        <v>40702</v>
      </c>
      <c r="F4516" s="70">
        <v>41080</v>
      </c>
    </row>
    <row r="4517" spans="5:6" x14ac:dyDescent="0.3">
      <c r="E4517" s="71">
        <v>40807</v>
      </c>
      <c r="F4517" s="71">
        <v>41080</v>
      </c>
    </row>
    <row r="4518" spans="5:6" x14ac:dyDescent="0.3">
      <c r="E4518" s="70">
        <v>40807</v>
      </c>
      <c r="F4518" s="70">
        <v>41080</v>
      </c>
    </row>
    <row r="4519" spans="5:6" x14ac:dyDescent="0.3">
      <c r="E4519" s="71">
        <v>40974</v>
      </c>
      <c r="F4519" s="71">
        <v>41164</v>
      </c>
    </row>
    <row r="4520" spans="5:6" x14ac:dyDescent="0.3">
      <c r="E4520" s="70">
        <v>40974</v>
      </c>
      <c r="F4520" s="70">
        <v>41164</v>
      </c>
    </row>
    <row r="4521" spans="5:6" x14ac:dyDescent="0.3">
      <c r="E4521" s="71">
        <v>40976</v>
      </c>
      <c r="F4521" s="71">
        <v>41164</v>
      </c>
    </row>
    <row r="4522" spans="5:6" x14ac:dyDescent="0.3">
      <c r="E4522" s="70">
        <v>40976</v>
      </c>
      <c r="F4522" s="70">
        <v>41164</v>
      </c>
    </row>
    <row r="4523" spans="5:6" x14ac:dyDescent="0.3">
      <c r="E4523" s="71">
        <v>41078</v>
      </c>
      <c r="F4523" s="71">
        <v>41080</v>
      </c>
    </row>
    <row r="4524" spans="5:6" x14ac:dyDescent="0.3">
      <c r="E4524" s="70">
        <v>41078</v>
      </c>
      <c r="F4524" s="70">
        <v>41080</v>
      </c>
    </row>
    <row r="4525" spans="5:6" x14ac:dyDescent="0.3">
      <c r="E4525" s="71">
        <v>40941</v>
      </c>
      <c r="F4525" s="71">
        <v>41164</v>
      </c>
    </row>
    <row r="4526" spans="5:6" x14ac:dyDescent="0.3">
      <c r="E4526" s="70">
        <v>40941</v>
      </c>
      <c r="F4526" s="70">
        <v>41164</v>
      </c>
    </row>
    <row r="4527" spans="5:6" x14ac:dyDescent="0.3">
      <c r="E4527" s="71">
        <v>41253</v>
      </c>
      <c r="F4527" s="71">
        <v>41255</v>
      </c>
    </row>
    <row r="4528" spans="5:6" x14ac:dyDescent="0.3">
      <c r="E4528" s="70">
        <v>41253</v>
      </c>
      <c r="F4528" s="70">
        <v>41255</v>
      </c>
    </row>
    <row r="4529" spans="5:6" x14ac:dyDescent="0.3">
      <c r="E4529" s="71">
        <v>41254</v>
      </c>
      <c r="F4529" s="71">
        <v>41339</v>
      </c>
    </row>
    <row r="4530" spans="5:6" x14ac:dyDescent="0.3">
      <c r="E4530" s="70">
        <v>41254</v>
      </c>
      <c r="F4530" s="70">
        <v>41339</v>
      </c>
    </row>
    <row r="4531" spans="5:6" x14ac:dyDescent="0.3">
      <c r="E4531" s="71">
        <v>41337</v>
      </c>
      <c r="F4531" s="71">
        <v>41339</v>
      </c>
    </row>
    <row r="4532" spans="5:6" x14ac:dyDescent="0.3">
      <c r="E4532" s="70">
        <v>41337</v>
      </c>
      <c r="F4532" s="70">
        <v>41339</v>
      </c>
    </row>
    <row r="4533" spans="5:6" x14ac:dyDescent="0.3">
      <c r="E4533" s="71">
        <v>41339</v>
      </c>
      <c r="F4533" s="71">
        <v>41444</v>
      </c>
    </row>
    <row r="4534" spans="5:6" x14ac:dyDescent="0.3">
      <c r="E4534" s="70">
        <v>41339</v>
      </c>
      <c r="F4534" s="70">
        <v>41444</v>
      </c>
    </row>
    <row r="4535" spans="5:6" x14ac:dyDescent="0.3">
      <c r="E4535" s="71">
        <v>41337</v>
      </c>
      <c r="F4535" s="71">
        <v>41339</v>
      </c>
    </row>
    <row r="4536" spans="5:6" x14ac:dyDescent="0.3">
      <c r="E4536" s="70">
        <v>41337</v>
      </c>
      <c r="F4536" s="70">
        <v>41339</v>
      </c>
    </row>
    <row r="4537" spans="5:6" x14ac:dyDescent="0.3">
      <c r="E4537" s="70">
        <v>41411</v>
      </c>
      <c r="F4537" s="70">
        <v>41705</v>
      </c>
    </row>
    <row r="4538" spans="5:6" x14ac:dyDescent="0.3">
      <c r="E4538" s="71">
        <v>40466</v>
      </c>
      <c r="F4538" s="71">
        <v>41704</v>
      </c>
    </row>
    <row r="4539" spans="5:6" x14ac:dyDescent="0.3">
      <c r="E4539" s="70">
        <v>40466</v>
      </c>
      <c r="F4539" s="70">
        <v>41339</v>
      </c>
    </row>
    <row r="4540" spans="5:6" x14ac:dyDescent="0.3">
      <c r="E4540" s="71">
        <v>40473</v>
      </c>
      <c r="F4540" s="71">
        <v>41703</v>
      </c>
    </row>
    <row r="4541" spans="5:6" x14ac:dyDescent="0.3">
      <c r="E4541" s="70">
        <v>40473</v>
      </c>
      <c r="F4541" s="70">
        <v>41444</v>
      </c>
    </row>
    <row r="4542" spans="5:6" x14ac:dyDescent="0.3">
      <c r="E4542" s="71">
        <v>40810</v>
      </c>
      <c r="F4542" s="71">
        <v>41703</v>
      </c>
    </row>
    <row r="4543" spans="5:6" x14ac:dyDescent="0.3">
      <c r="E4543" s="70">
        <v>40810</v>
      </c>
      <c r="F4543" s="70">
        <v>41523</v>
      </c>
    </row>
    <row r="4544" spans="5:6" x14ac:dyDescent="0.3">
      <c r="E4544" s="70">
        <v>40810</v>
      </c>
      <c r="F4544" s="70">
        <v>41703</v>
      </c>
    </row>
    <row r="4545" spans="5:6" x14ac:dyDescent="0.3">
      <c r="E4545" s="71">
        <v>41337</v>
      </c>
      <c r="F4545" s="71">
        <v>41704</v>
      </c>
    </row>
    <row r="4546" spans="5:6" x14ac:dyDescent="0.3">
      <c r="E4546" s="70">
        <v>41337</v>
      </c>
      <c r="F4546" s="70">
        <v>41704</v>
      </c>
    </row>
    <row r="4547" spans="5:6" x14ac:dyDescent="0.3">
      <c r="E4547" s="71">
        <v>40473</v>
      </c>
      <c r="F4547" s="71">
        <v>41255</v>
      </c>
    </row>
    <row r="4548" spans="5:6" x14ac:dyDescent="0.3">
      <c r="E4548" s="70">
        <v>40473</v>
      </c>
      <c r="F4548" s="70">
        <v>41255</v>
      </c>
    </row>
    <row r="4549" spans="5:6" x14ac:dyDescent="0.3">
      <c r="E4549" s="71">
        <v>40810</v>
      </c>
      <c r="F4549" s="71">
        <v>41255</v>
      </c>
    </row>
    <row r="4550" spans="5:6" x14ac:dyDescent="0.3">
      <c r="E4550" s="70">
        <v>40810</v>
      </c>
      <c r="F4550" s="70">
        <v>41255</v>
      </c>
    </row>
    <row r="4551" spans="5:6" x14ac:dyDescent="0.3">
      <c r="E4551" s="70">
        <v>40810</v>
      </c>
      <c r="F4551" s="70">
        <v>41255</v>
      </c>
    </row>
    <row r="4552" spans="5:6" x14ac:dyDescent="0.3">
      <c r="E4552" s="71">
        <v>40625</v>
      </c>
      <c r="F4552" s="71">
        <v>41614</v>
      </c>
    </row>
    <row r="4553" spans="5:6" x14ac:dyDescent="0.3">
      <c r="E4553" s="70">
        <v>40625</v>
      </c>
      <c r="F4553" s="70">
        <v>41255</v>
      </c>
    </row>
    <row r="4554" spans="5:6" x14ac:dyDescent="0.3">
      <c r="E4554" s="70">
        <v>40637</v>
      </c>
      <c r="F4554" s="70">
        <v>41339</v>
      </c>
    </row>
    <row r="4555" spans="5:6" x14ac:dyDescent="0.3">
      <c r="E4555" s="70">
        <v>41439</v>
      </c>
      <c r="F4555" s="70">
        <v>41614</v>
      </c>
    </row>
    <row r="4556" spans="5:6" x14ac:dyDescent="0.3">
      <c r="E4556" s="71">
        <v>40702</v>
      </c>
      <c r="F4556" s="71">
        <v>41614</v>
      </c>
    </row>
    <row r="4557" spans="5:6" x14ac:dyDescent="0.3">
      <c r="E4557" s="70">
        <v>40702</v>
      </c>
      <c r="F4557" s="70">
        <v>41255</v>
      </c>
    </row>
    <row r="4558" spans="5:6" x14ac:dyDescent="0.3">
      <c r="E4558" s="70">
        <v>40707</v>
      </c>
      <c r="F4558" s="70">
        <v>41255</v>
      </c>
    </row>
    <row r="4559" spans="5:6" x14ac:dyDescent="0.3">
      <c r="E4559" s="71">
        <v>41334</v>
      </c>
      <c r="F4559" s="71">
        <v>41614</v>
      </c>
    </row>
    <row r="4560" spans="5:6" x14ac:dyDescent="0.3">
      <c r="E4560" s="70">
        <v>41334</v>
      </c>
      <c r="F4560" s="70">
        <v>41614</v>
      </c>
    </row>
    <row r="4561" spans="5:6" x14ac:dyDescent="0.3">
      <c r="E4561" s="70">
        <v>41334</v>
      </c>
      <c r="F4561" s="70">
        <v>41523</v>
      </c>
    </row>
    <row r="4562" spans="5:6" x14ac:dyDescent="0.3">
      <c r="E4562" s="71">
        <v>40259</v>
      </c>
      <c r="F4562" s="71">
        <v>41982</v>
      </c>
    </row>
    <row r="4563" spans="5:6" x14ac:dyDescent="0.3">
      <c r="E4563" s="70">
        <v>40808</v>
      </c>
      <c r="F4563" s="70">
        <v>41080</v>
      </c>
    </row>
    <row r="4564" spans="5:6" x14ac:dyDescent="0.3">
      <c r="E4564" s="71">
        <v>40259</v>
      </c>
      <c r="F4564" s="71">
        <v>41982</v>
      </c>
    </row>
    <row r="4565" spans="5:6" x14ac:dyDescent="0.3">
      <c r="E4565" s="70">
        <v>41250</v>
      </c>
      <c r="F4565" s="70">
        <v>41803</v>
      </c>
    </row>
    <row r="4566" spans="5:6" x14ac:dyDescent="0.3">
      <c r="E4566" s="70">
        <v>41250</v>
      </c>
      <c r="F4566" s="70">
        <v>41982</v>
      </c>
    </row>
    <row r="4567" spans="5:6" x14ac:dyDescent="0.3">
      <c r="E4567" s="70">
        <v>40259</v>
      </c>
      <c r="F4567" s="70">
        <v>41978</v>
      </c>
    </row>
    <row r="4568" spans="5:6" x14ac:dyDescent="0.3">
      <c r="E4568" s="70">
        <v>40259</v>
      </c>
      <c r="F4568" s="70">
        <v>41978</v>
      </c>
    </row>
    <row r="4569" spans="5:6" x14ac:dyDescent="0.3">
      <c r="E4569" s="70">
        <v>40259</v>
      </c>
      <c r="F4569" s="70">
        <v>41978</v>
      </c>
    </row>
    <row r="4570" spans="5:6" x14ac:dyDescent="0.3">
      <c r="E4570" s="70">
        <v>40259</v>
      </c>
      <c r="F4570" s="70">
        <v>41978</v>
      </c>
    </row>
    <row r="4571" spans="5:6" x14ac:dyDescent="0.3">
      <c r="E4571" s="70">
        <v>40259</v>
      </c>
      <c r="F4571" s="70">
        <v>41978</v>
      </c>
    </row>
    <row r="4572" spans="5:6" x14ac:dyDescent="0.3">
      <c r="E4572" s="70">
        <v>41250</v>
      </c>
      <c r="F4572" s="70">
        <v>41893</v>
      </c>
    </row>
    <row r="4573" spans="5:6" x14ac:dyDescent="0.3">
      <c r="E4573" s="70">
        <v>41530</v>
      </c>
      <c r="F4573" s="70">
        <v>41982</v>
      </c>
    </row>
    <row r="4574" spans="5:6" x14ac:dyDescent="0.3">
      <c r="E4574" s="71">
        <v>41078</v>
      </c>
      <c r="F4574" s="71">
        <v>42076</v>
      </c>
    </row>
    <row r="4575" spans="5:6" x14ac:dyDescent="0.3">
      <c r="E4575" s="70">
        <v>41078</v>
      </c>
      <c r="F4575" s="70">
        <v>41444</v>
      </c>
    </row>
    <row r="4576" spans="5:6" x14ac:dyDescent="0.3">
      <c r="E4576" s="70">
        <v>41340</v>
      </c>
      <c r="F4576" s="70">
        <v>41705</v>
      </c>
    </row>
    <row r="4577" spans="5:6" x14ac:dyDescent="0.3">
      <c r="E4577" s="70">
        <v>41345</v>
      </c>
      <c r="F4577" s="70">
        <v>41898</v>
      </c>
    </row>
    <row r="4578" spans="5:6" x14ac:dyDescent="0.3">
      <c r="E4578" s="70">
        <v>41529</v>
      </c>
      <c r="F4578" s="70">
        <v>41808</v>
      </c>
    </row>
    <row r="4579" spans="5:6" x14ac:dyDescent="0.3">
      <c r="E4579" s="70">
        <v>41530</v>
      </c>
      <c r="F4579" s="70">
        <v>41808</v>
      </c>
    </row>
    <row r="4580" spans="5:6" x14ac:dyDescent="0.3">
      <c r="E4580" s="71">
        <v>41803</v>
      </c>
      <c r="F4580" s="71">
        <v>41982</v>
      </c>
    </row>
    <row r="4581" spans="5:6" x14ac:dyDescent="0.3">
      <c r="E4581" s="70">
        <v>41803</v>
      </c>
      <c r="F4581" s="70">
        <v>41893</v>
      </c>
    </row>
    <row r="4582" spans="5:6" x14ac:dyDescent="0.3">
      <c r="E4582" s="70">
        <v>41803</v>
      </c>
      <c r="F4582" s="70">
        <v>41982</v>
      </c>
    </row>
    <row r="4583" spans="5:6" x14ac:dyDescent="0.3">
      <c r="E4583" s="70">
        <v>41894</v>
      </c>
      <c r="F4583" s="70">
        <v>41982</v>
      </c>
    </row>
    <row r="4584" spans="5:6" x14ac:dyDescent="0.3">
      <c r="E4584" s="71">
        <v>41806</v>
      </c>
      <c r="F4584" s="71">
        <v>42076</v>
      </c>
    </row>
    <row r="4585" spans="5:6" x14ac:dyDescent="0.3">
      <c r="E4585" s="70">
        <v>41806</v>
      </c>
      <c r="F4585" s="70">
        <v>42076</v>
      </c>
    </row>
    <row r="4586" spans="5:6" x14ac:dyDescent="0.3">
      <c r="E4586" s="71">
        <v>40157</v>
      </c>
      <c r="F4586" s="71">
        <v>42502</v>
      </c>
    </row>
    <row r="4587" spans="5:6" x14ac:dyDescent="0.3">
      <c r="E4587" s="70">
        <v>41078</v>
      </c>
      <c r="F4587" s="70">
        <v>41339</v>
      </c>
    </row>
    <row r="4588" spans="5:6" x14ac:dyDescent="0.3">
      <c r="E4588" s="70">
        <v>41165</v>
      </c>
      <c r="F4588" s="70">
        <v>41339</v>
      </c>
    </row>
    <row r="4589" spans="5:6" x14ac:dyDescent="0.3">
      <c r="E4589" s="70">
        <v>40157</v>
      </c>
      <c r="F4589" s="70">
        <v>41705</v>
      </c>
    </row>
    <row r="4590" spans="5:6" x14ac:dyDescent="0.3">
      <c r="E4590" s="70">
        <v>41082</v>
      </c>
      <c r="F4590" s="70">
        <v>41705</v>
      </c>
    </row>
    <row r="4591" spans="5:6" x14ac:dyDescent="0.3">
      <c r="E4591" s="71">
        <v>41078</v>
      </c>
      <c r="F4591" s="71">
        <v>41893</v>
      </c>
    </row>
    <row r="4592" spans="5:6" x14ac:dyDescent="0.3">
      <c r="E4592" s="70">
        <v>41078</v>
      </c>
      <c r="F4592" s="70">
        <v>41619</v>
      </c>
    </row>
    <row r="4593" spans="5:6" x14ac:dyDescent="0.3">
      <c r="E4593" s="70">
        <v>41086</v>
      </c>
      <c r="F4593" s="70">
        <v>41619</v>
      </c>
    </row>
    <row r="4594" spans="5:6" x14ac:dyDescent="0.3">
      <c r="E4594" s="71">
        <v>41703</v>
      </c>
      <c r="F4594" s="71">
        <v>41893</v>
      </c>
    </row>
    <row r="4595" spans="5:6" x14ac:dyDescent="0.3">
      <c r="E4595" s="70">
        <v>41703</v>
      </c>
      <c r="F4595" s="70">
        <v>41893</v>
      </c>
    </row>
    <row r="4596" spans="5:6" x14ac:dyDescent="0.3">
      <c r="E4596" s="70">
        <v>41703</v>
      </c>
      <c r="F4596" s="70">
        <v>41803</v>
      </c>
    </row>
    <row r="4597" spans="5:6" x14ac:dyDescent="0.3">
      <c r="E4597" s="70">
        <v>41078</v>
      </c>
      <c r="F4597" s="70">
        <v>41255</v>
      </c>
    </row>
    <row r="4598" spans="5:6" x14ac:dyDescent="0.3">
      <c r="E4598" s="71">
        <v>41078</v>
      </c>
      <c r="F4598" s="71">
        <v>42502</v>
      </c>
    </row>
    <row r="4599" spans="5:6" x14ac:dyDescent="0.3">
      <c r="E4599" s="70">
        <v>41078</v>
      </c>
      <c r="F4599" s="70">
        <v>41619</v>
      </c>
    </row>
    <row r="4600" spans="5:6" x14ac:dyDescent="0.3">
      <c r="E4600" s="70">
        <v>41086</v>
      </c>
      <c r="F4600" s="70">
        <v>41619</v>
      </c>
    </row>
    <row r="4601" spans="5:6" x14ac:dyDescent="0.3">
      <c r="E4601" s="71">
        <v>41614</v>
      </c>
      <c r="F4601" s="71">
        <v>42444</v>
      </c>
    </row>
    <row r="4602" spans="5:6" x14ac:dyDescent="0.3">
      <c r="E4602" s="70">
        <v>41614</v>
      </c>
      <c r="F4602" s="70">
        <v>41893</v>
      </c>
    </row>
    <row r="4603" spans="5:6" x14ac:dyDescent="0.3">
      <c r="E4603" s="70">
        <v>41617</v>
      </c>
      <c r="F4603" s="70">
        <v>41893</v>
      </c>
    </row>
    <row r="4604" spans="5:6" x14ac:dyDescent="0.3">
      <c r="E4604" s="70">
        <v>41617</v>
      </c>
      <c r="F4604" s="70">
        <v>41982</v>
      </c>
    </row>
    <row r="4605" spans="5:6" x14ac:dyDescent="0.3">
      <c r="E4605" s="70">
        <v>42262</v>
      </c>
      <c r="F4605" s="70">
        <v>42444</v>
      </c>
    </row>
    <row r="4606" spans="5:6" x14ac:dyDescent="0.3">
      <c r="E4606" s="70">
        <v>41876</v>
      </c>
      <c r="F4606" s="70">
        <v>41880</v>
      </c>
    </row>
    <row r="4607" spans="5:6" x14ac:dyDescent="0.3">
      <c r="E4607" s="70">
        <v>42319</v>
      </c>
      <c r="F4607" s="70">
        <v>42502</v>
      </c>
    </row>
    <row r="4608" spans="5:6" x14ac:dyDescent="0.3">
      <c r="E4608" s="70">
        <v>41080</v>
      </c>
      <c r="F4608" s="70">
        <v>41255</v>
      </c>
    </row>
    <row r="4609" spans="5:6" x14ac:dyDescent="0.3">
      <c r="E4609" s="71">
        <v>41673</v>
      </c>
      <c r="F4609" s="71">
        <v>41894</v>
      </c>
    </row>
    <row r="4610" spans="5:6" x14ac:dyDescent="0.3">
      <c r="E4610" s="70">
        <v>41673</v>
      </c>
      <c r="F4610" s="70">
        <v>41894</v>
      </c>
    </row>
    <row r="4611" spans="5:6" x14ac:dyDescent="0.3">
      <c r="E4611" s="71">
        <v>41440</v>
      </c>
      <c r="F4611" s="71">
        <v>42719</v>
      </c>
    </row>
    <row r="4612" spans="5:6" x14ac:dyDescent="0.3">
      <c r="E4612" s="70">
        <v>41440</v>
      </c>
      <c r="F4612" s="70">
        <v>41988</v>
      </c>
    </row>
    <row r="4613" spans="5:6" x14ac:dyDescent="0.3">
      <c r="E4613" s="70">
        <v>41440</v>
      </c>
      <c r="F4613" s="70">
        <v>42170</v>
      </c>
    </row>
    <row r="4614" spans="5:6" x14ac:dyDescent="0.3">
      <c r="E4614" s="70">
        <v>42079</v>
      </c>
      <c r="F4614" s="70">
        <v>42719</v>
      </c>
    </row>
    <row r="4615" spans="5:6" x14ac:dyDescent="0.3">
      <c r="E4615" s="71">
        <v>41080</v>
      </c>
      <c r="F4615" s="71">
        <v>41985</v>
      </c>
    </row>
    <row r="4616" spans="5:6" x14ac:dyDescent="0.3">
      <c r="E4616" s="70">
        <v>41162</v>
      </c>
      <c r="F4616" s="70">
        <v>41164</v>
      </c>
    </row>
    <row r="4617" spans="5:6" x14ac:dyDescent="0.3">
      <c r="E4617" s="71">
        <v>41080</v>
      </c>
      <c r="F4617" s="71">
        <v>41985</v>
      </c>
    </row>
    <row r="4618" spans="5:6" x14ac:dyDescent="0.3">
      <c r="E4618" s="70">
        <v>41080</v>
      </c>
      <c r="F4618" s="70">
        <v>41985</v>
      </c>
    </row>
    <row r="4619" spans="5:6" x14ac:dyDescent="0.3">
      <c r="E4619" s="70">
        <v>41080</v>
      </c>
      <c r="F4619" s="70">
        <v>41619</v>
      </c>
    </row>
    <row r="4620" spans="5:6" x14ac:dyDescent="0.3">
      <c r="E4620" s="71">
        <v>41523</v>
      </c>
      <c r="F4620" s="71">
        <v>41803</v>
      </c>
    </row>
    <row r="4621" spans="5:6" x14ac:dyDescent="0.3">
      <c r="E4621" s="70">
        <v>41523</v>
      </c>
      <c r="F4621" s="70">
        <v>41803</v>
      </c>
    </row>
    <row r="4622" spans="5:6" x14ac:dyDescent="0.3">
      <c r="E4622" s="70">
        <v>41614</v>
      </c>
      <c r="F4622" s="70">
        <v>41703</v>
      </c>
    </row>
    <row r="4623" spans="5:6" x14ac:dyDescent="0.3">
      <c r="E4623" s="70">
        <v>41614</v>
      </c>
      <c r="F4623" s="70">
        <v>41803</v>
      </c>
    </row>
    <row r="4624" spans="5:6" x14ac:dyDescent="0.3">
      <c r="E4624" s="70">
        <v>41446</v>
      </c>
      <c r="F4624" s="70">
        <v>41899</v>
      </c>
    </row>
    <row r="4625" spans="5:6" x14ac:dyDescent="0.3">
      <c r="E4625" s="70">
        <v>41449</v>
      </c>
      <c r="F4625" s="70">
        <v>41808</v>
      </c>
    </row>
    <row r="4626" spans="5:6" x14ac:dyDescent="0.3">
      <c r="E4626" s="71">
        <v>41080</v>
      </c>
      <c r="F4626" s="71">
        <v>41444</v>
      </c>
    </row>
    <row r="4627" spans="5:6" x14ac:dyDescent="0.3">
      <c r="E4627" s="70">
        <v>41080</v>
      </c>
      <c r="F4627" s="70">
        <v>41444</v>
      </c>
    </row>
    <row r="4628" spans="5:6" x14ac:dyDescent="0.3">
      <c r="E4628" s="70">
        <v>41080</v>
      </c>
      <c r="F4628" s="70">
        <v>41444</v>
      </c>
    </row>
    <row r="4629" spans="5:6" x14ac:dyDescent="0.3">
      <c r="E4629" s="70">
        <v>41081</v>
      </c>
      <c r="F4629" s="70">
        <v>41255</v>
      </c>
    </row>
    <row r="4630" spans="5:6" x14ac:dyDescent="0.3">
      <c r="E4630" s="70">
        <v>41081</v>
      </c>
      <c r="F4630" s="70">
        <v>41255</v>
      </c>
    </row>
    <row r="4631" spans="5:6" x14ac:dyDescent="0.3">
      <c r="E4631" s="70">
        <v>41081</v>
      </c>
      <c r="F4631" s="70">
        <v>41255</v>
      </c>
    </row>
    <row r="4632" spans="5:6" x14ac:dyDescent="0.3">
      <c r="E4632" s="70">
        <v>41080</v>
      </c>
      <c r="F4632" s="70">
        <v>41255</v>
      </c>
    </row>
    <row r="4633" spans="5:6" x14ac:dyDescent="0.3">
      <c r="E4633" s="71">
        <v>40814</v>
      </c>
      <c r="F4633" s="71">
        <v>41982</v>
      </c>
    </row>
    <row r="4634" spans="5:6" x14ac:dyDescent="0.3">
      <c r="E4634" s="70">
        <v>40814</v>
      </c>
      <c r="F4634" s="70">
        <v>41164</v>
      </c>
    </row>
    <row r="4635" spans="5:6" x14ac:dyDescent="0.3">
      <c r="E4635" s="70">
        <v>41078</v>
      </c>
      <c r="F4635" s="70">
        <v>41444</v>
      </c>
    </row>
    <row r="4636" spans="5:6" x14ac:dyDescent="0.3">
      <c r="E4636" s="70">
        <v>41085</v>
      </c>
      <c r="F4636" s="70">
        <v>41444</v>
      </c>
    </row>
    <row r="4637" spans="5:6" x14ac:dyDescent="0.3">
      <c r="E4637" s="71">
        <v>41523</v>
      </c>
      <c r="F4637" s="71">
        <v>41982</v>
      </c>
    </row>
    <row r="4638" spans="5:6" x14ac:dyDescent="0.3">
      <c r="E4638" s="70">
        <v>41523</v>
      </c>
      <c r="F4638" s="70">
        <v>41982</v>
      </c>
    </row>
    <row r="4639" spans="5:6" x14ac:dyDescent="0.3">
      <c r="E4639" s="70">
        <v>41523</v>
      </c>
      <c r="F4639" s="70">
        <v>41801</v>
      </c>
    </row>
    <row r="4640" spans="5:6" x14ac:dyDescent="0.3">
      <c r="E4640" s="71">
        <v>41078</v>
      </c>
      <c r="F4640" s="71">
        <v>41982</v>
      </c>
    </row>
    <row r="4641" spans="5:6" x14ac:dyDescent="0.3">
      <c r="E4641" s="70">
        <v>41078</v>
      </c>
      <c r="F4641" s="70">
        <v>41619</v>
      </c>
    </row>
    <row r="4642" spans="5:6" x14ac:dyDescent="0.3">
      <c r="E4642" s="70">
        <v>41082</v>
      </c>
      <c r="F4642" s="70">
        <v>41619</v>
      </c>
    </row>
    <row r="4643" spans="5:6" x14ac:dyDescent="0.3">
      <c r="E4643" s="70">
        <v>41256</v>
      </c>
      <c r="F4643" s="70">
        <v>41705</v>
      </c>
    </row>
    <row r="4644" spans="5:6" x14ac:dyDescent="0.3">
      <c r="E4644" s="70">
        <v>41614</v>
      </c>
      <c r="F4644" s="70">
        <v>41982</v>
      </c>
    </row>
    <row r="4645" spans="5:6" x14ac:dyDescent="0.3">
      <c r="E4645" s="71">
        <v>40939</v>
      </c>
      <c r="F4645" s="71">
        <v>41619</v>
      </c>
    </row>
    <row r="4646" spans="5:6" x14ac:dyDescent="0.3">
      <c r="E4646" s="70">
        <v>40939</v>
      </c>
      <c r="F4646" s="70">
        <v>41164</v>
      </c>
    </row>
    <row r="4647" spans="5:6" x14ac:dyDescent="0.3">
      <c r="E4647" s="70">
        <v>41256</v>
      </c>
      <c r="F4647" s="70">
        <v>41619</v>
      </c>
    </row>
    <row r="4648" spans="5:6" x14ac:dyDescent="0.3">
      <c r="E4648" s="71">
        <v>41444</v>
      </c>
      <c r="F4648" s="71">
        <v>41619</v>
      </c>
    </row>
    <row r="4649" spans="5:6" x14ac:dyDescent="0.3">
      <c r="E4649" s="70">
        <v>41444</v>
      </c>
      <c r="F4649" s="70">
        <v>41619</v>
      </c>
    </row>
    <row r="4650" spans="5:6" x14ac:dyDescent="0.3">
      <c r="E4650" s="70">
        <v>41444</v>
      </c>
      <c r="F4650" s="70">
        <v>41619</v>
      </c>
    </row>
    <row r="4651" spans="5:6" x14ac:dyDescent="0.3">
      <c r="E4651" s="71">
        <v>41256</v>
      </c>
      <c r="F4651" s="71">
        <v>42901</v>
      </c>
    </row>
    <row r="4652" spans="5:6" x14ac:dyDescent="0.3">
      <c r="E4652" s="70">
        <v>41256</v>
      </c>
      <c r="F4652" s="70">
        <v>41444</v>
      </c>
    </row>
    <row r="4653" spans="5:6" x14ac:dyDescent="0.3">
      <c r="E4653" s="70">
        <v>41256</v>
      </c>
      <c r="F4653" s="70">
        <v>41705</v>
      </c>
    </row>
    <row r="4654" spans="5:6" x14ac:dyDescent="0.3">
      <c r="E4654" s="70">
        <v>41262</v>
      </c>
      <c r="F4654" s="70">
        <v>41808</v>
      </c>
    </row>
    <row r="4655" spans="5:6" x14ac:dyDescent="0.3">
      <c r="E4655" s="70">
        <v>41346</v>
      </c>
      <c r="F4655" s="70">
        <v>41985</v>
      </c>
    </row>
    <row r="4656" spans="5:6" x14ac:dyDescent="0.3">
      <c r="E4656" s="70">
        <v>41894</v>
      </c>
      <c r="F4656" s="70">
        <v>41982</v>
      </c>
    </row>
    <row r="4657" spans="5:6" x14ac:dyDescent="0.3">
      <c r="E4657" s="71">
        <v>41809</v>
      </c>
      <c r="F4657" s="71">
        <v>42076</v>
      </c>
    </row>
    <row r="4658" spans="5:6" x14ac:dyDescent="0.3">
      <c r="E4658" s="70">
        <v>41809</v>
      </c>
      <c r="F4658" s="70">
        <v>41985</v>
      </c>
    </row>
    <row r="4659" spans="5:6" x14ac:dyDescent="0.3">
      <c r="E4659" s="70">
        <v>41809</v>
      </c>
      <c r="F4659" s="70">
        <v>42076</v>
      </c>
    </row>
    <row r="4660" spans="5:6" x14ac:dyDescent="0.3">
      <c r="E4660" s="71">
        <v>41703</v>
      </c>
      <c r="F4660" s="71">
        <v>41982</v>
      </c>
    </row>
    <row r="4661" spans="5:6" x14ac:dyDescent="0.3">
      <c r="E4661" s="70">
        <v>41703</v>
      </c>
      <c r="F4661" s="70">
        <v>41982</v>
      </c>
    </row>
    <row r="4662" spans="5:6" x14ac:dyDescent="0.3">
      <c r="E4662" s="70">
        <v>41703</v>
      </c>
      <c r="F4662" s="70">
        <v>41982</v>
      </c>
    </row>
    <row r="4663" spans="5:6" x14ac:dyDescent="0.3">
      <c r="E4663" s="70">
        <v>41703</v>
      </c>
      <c r="F4663" s="70">
        <v>41982</v>
      </c>
    </row>
    <row r="4664" spans="5:6" x14ac:dyDescent="0.3">
      <c r="E4664" s="70">
        <v>41704</v>
      </c>
      <c r="F4664" s="70">
        <v>41982</v>
      </c>
    </row>
    <row r="4665" spans="5:6" x14ac:dyDescent="0.3">
      <c r="E4665" s="71">
        <v>41709</v>
      </c>
      <c r="F4665" s="71">
        <v>42901</v>
      </c>
    </row>
    <row r="4666" spans="5:6" x14ac:dyDescent="0.3">
      <c r="E4666" s="70">
        <v>41713</v>
      </c>
      <c r="F4666" s="70">
        <v>42076</v>
      </c>
    </row>
    <row r="4667" spans="5:6" x14ac:dyDescent="0.3">
      <c r="E4667" s="70">
        <v>41709</v>
      </c>
      <c r="F4667" s="70">
        <v>42353</v>
      </c>
    </row>
    <row r="4668" spans="5:6" x14ac:dyDescent="0.3">
      <c r="E4668" s="70">
        <v>42079</v>
      </c>
      <c r="F4668" s="70">
        <v>42901</v>
      </c>
    </row>
    <row r="4669" spans="5:6" x14ac:dyDescent="0.3">
      <c r="E4669" s="71">
        <v>41257</v>
      </c>
      <c r="F4669" s="71">
        <v>43531</v>
      </c>
    </row>
    <row r="4670" spans="5:6" x14ac:dyDescent="0.3">
      <c r="E4670" s="70">
        <v>41257</v>
      </c>
      <c r="F4670" s="70">
        <v>41444</v>
      </c>
    </row>
    <row r="4671" spans="5:6" x14ac:dyDescent="0.3">
      <c r="E4671" s="70">
        <v>41444</v>
      </c>
      <c r="F4671" s="70">
        <v>41619</v>
      </c>
    </row>
    <row r="4672" spans="5:6" x14ac:dyDescent="0.3">
      <c r="E4672" s="70">
        <v>41444</v>
      </c>
      <c r="F4672" s="70">
        <v>41705</v>
      </c>
    </row>
    <row r="4673" spans="5:6" x14ac:dyDescent="0.3">
      <c r="E4673" s="70">
        <v>41450</v>
      </c>
      <c r="F4673" s="70">
        <v>41985</v>
      </c>
    </row>
    <row r="4674" spans="5:6" x14ac:dyDescent="0.3">
      <c r="E4674" s="70">
        <v>41450</v>
      </c>
      <c r="F4674" s="70">
        <v>41985</v>
      </c>
    </row>
    <row r="4675" spans="5:6" x14ac:dyDescent="0.3">
      <c r="E4675" s="70">
        <v>41619</v>
      </c>
      <c r="F4675" s="70">
        <v>41899</v>
      </c>
    </row>
    <row r="4676" spans="5:6" x14ac:dyDescent="0.3">
      <c r="E4676" s="70">
        <v>41529</v>
      </c>
      <c r="F4676" s="70">
        <v>41808</v>
      </c>
    </row>
    <row r="4677" spans="5:6" x14ac:dyDescent="0.3">
      <c r="E4677" s="71">
        <v>41703</v>
      </c>
      <c r="F4677" s="71">
        <v>43531</v>
      </c>
    </row>
    <row r="4678" spans="5:6" x14ac:dyDescent="0.3">
      <c r="E4678" s="70">
        <v>43531</v>
      </c>
      <c r="F4678" s="70">
        <v>43531</v>
      </c>
    </row>
    <row r="4679" spans="5:6" x14ac:dyDescent="0.3">
      <c r="E4679" s="70">
        <v>43531</v>
      </c>
      <c r="F4679" s="70">
        <v>43531</v>
      </c>
    </row>
    <row r="4680" spans="5:6" x14ac:dyDescent="0.3">
      <c r="E4680" s="70">
        <v>41703</v>
      </c>
      <c r="F4680" s="70">
        <v>41982</v>
      </c>
    </row>
    <row r="4681" spans="5:6" x14ac:dyDescent="0.3">
      <c r="E4681" s="70">
        <v>41704</v>
      </c>
      <c r="F4681" s="70">
        <v>41982</v>
      </c>
    </row>
    <row r="4682" spans="5:6" x14ac:dyDescent="0.3">
      <c r="E4682" s="70">
        <v>41704</v>
      </c>
      <c r="F4682" s="70">
        <v>41982</v>
      </c>
    </row>
    <row r="4683" spans="5:6" x14ac:dyDescent="0.3">
      <c r="E4683" s="70">
        <v>41894</v>
      </c>
      <c r="F4683" s="70">
        <v>41978</v>
      </c>
    </row>
    <row r="4684" spans="5:6" x14ac:dyDescent="0.3">
      <c r="E4684" s="70">
        <v>41894</v>
      </c>
      <c r="F4684" s="70">
        <v>41978</v>
      </c>
    </row>
    <row r="4685" spans="5:6" x14ac:dyDescent="0.3">
      <c r="E4685" s="70">
        <v>41894</v>
      </c>
      <c r="F4685" s="70">
        <v>41982</v>
      </c>
    </row>
    <row r="4686" spans="5:6" x14ac:dyDescent="0.3">
      <c r="E4686" s="70">
        <v>41703</v>
      </c>
      <c r="F4686" s="70">
        <v>41982</v>
      </c>
    </row>
    <row r="4687" spans="5:6" x14ac:dyDescent="0.3">
      <c r="E4687" s="71">
        <v>41256</v>
      </c>
      <c r="F4687" s="71">
        <v>41523</v>
      </c>
    </row>
    <row r="4688" spans="5:6" x14ac:dyDescent="0.3">
      <c r="E4688" s="70">
        <v>41256</v>
      </c>
      <c r="F4688" s="70">
        <v>41339</v>
      </c>
    </row>
    <row r="4689" spans="5:6" x14ac:dyDescent="0.3">
      <c r="E4689" s="70">
        <v>41439</v>
      </c>
      <c r="F4689" s="70">
        <v>41523</v>
      </c>
    </row>
    <row r="4690" spans="5:6" x14ac:dyDescent="0.3">
      <c r="E4690" s="71">
        <v>41340</v>
      </c>
      <c r="F4690" s="71">
        <v>41808</v>
      </c>
    </row>
    <row r="4691" spans="5:6" x14ac:dyDescent="0.3">
      <c r="E4691" s="70">
        <v>41340</v>
      </c>
      <c r="F4691" s="70">
        <v>41444</v>
      </c>
    </row>
    <row r="4692" spans="5:6" x14ac:dyDescent="0.3">
      <c r="E4692" s="70">
        <v>41444</v>
      </c>
      <c r="F4692" s="70">
        <v>41808</v>
      </c>
    </row>
    <row r="4693" spans="5:6" x14ac:dyDescent="0.3">
      <c r="E4693" s="70">
        <v>41439</v>
      </c>
      <c r="F4693" s="70">
        <v>41614</v>
      </c>
    </row>
    <row r="4694" spans="5:6" x14ac:dyDescent="0.3">
      <c r="E4694" s="71">
        <v>41526</v>
      </c>
      <c r="F4694" s="71">
        <v>41982</v>
      </c>
    </row>
    <row r="4695" spans="5:6" x14ac:dyDescent="0.3">
      <c r="E4695" s="70">
        <v>41528</v>
      </c>
      <c r="F4695" s="70">
        <v>41705</v>
      </c>
    </row>
    <row r="4696" spans="5:6" x14ac:dyDescent="0.3">
      <c r="E4696" s="71">
        <v>41526</v>
      </c>
      <c r="F4696" s="71">
        <v>41982</v>
      </c>
    </row>
    <row r="4697" spans="5:6" x14ac:dyDescent="0.3">
      <c r="E4697" s="70">
        <v>41526</v>
      </c>
      <c r="F4697" s="70">
        <v>41982</v>
      </c>
    </row>
    <row r="4698" spans="5:6" x14ac:dyDescent="0.3">
      <c r="E4698" s="70">
        <v>41526</v>
      </c>
      <c r="F4698" s="70">
        <v>41893</v>
      </c>
    </row>
    <row r="4699" spans="5:6" x14ac:dyDescent="0.3">
      <c r="E4699" s="71">
        <v>41529</v>
      </c>
      <c r="F4699" s="71">
        <v>41803</v>
      </c>
    </row>
    <row r="4700" spans="5:6" x14ac:dyDescent="0.3">
      <c r="E4700" s="70">
        <v>41529</v>
      </c>
      <c r="F4700" s="70">
        <v>41619</v>
      </c>
    </row>
    <row r="4701" spans="5:6" x14ac:dyDescent="0.3">
      <c r="E4701" s="70">
        <v>41614</v>
      </c>
      <c r="F4701" s="70">
        <v>41803</v>
      </c>
    </row>
    <row r="4702" spans="5:6" x14ac:dyDescent="0.3">
      <c r="E4702" s="71">
        <v>41529</v>
      </c>
      <c r="F4702" s="71">
        <v>41893</v>
      </c>
    </row>
    <row r="4703" spans="5:6" x14ac:dyDescent="0.3">
      <c r="E4703" s="70">
        <v>41529</v>
      </c>
      <c r="F4703" s="70">
        <v>41705</v>
      </c>
    </row>
    <row r="4704" spans="5:6" x14ac:dyDescent="0.3">
      <c r="E4704" s="71">
        <v>41614</v>
      </c>
      <c r="F4704" s="71">
        <v>41893</v>
      </c>
    </row>
    <row r="4705" spans="5:6" x14ac:dyDescent="0.3">
      <c r="E4705" s="70">
        <v>41614</v>
      </c>
      <c r="F4705" s="70">
        <v>41803</v>
      </c>
    </row>
    <row r="4706" spans="5:6" x14ac:dyDescent="0.3">
      <c r="E4706" s="70">
        <v>41617</v>
      </c>
      <c r="F4706" s="70">
        <v>41893</v>
      </c>
    </row>
    <row r="4707" spans="5:6" x14ac:dyDescent="0.3">
      <c r="E4707" s="70">
        <v>41614</v>
      </c>
      <c r="F4707" s="70">
        <v>41893</v>
      </c>
    </row>
    <row r="4708" spans="5:6" x14ac:dyDescent="0.3">
      <c r="E4708" s="71">
        <v>41619</v>
      </c>
      <c r="F4708" s="71">
        <v>41899</v>
      </c>
    </row>
    <row r="4709" spans="5:6" x14ac:dyDescent="0.3">
      <c r="E4709" s="70">
        <v>41619</v>
      </c>
      <c r="F4709" s="70">
        <v>41705</v>
      </c>
    </row>
    <row r="4710" spans="5:6" x14ac:dyDescent="0.3">
      <c r="E4710" s="70">
        <v>41897</v>
      </c>
      <c r="F4710" s="70">
        <v>41899</v>
      </c>
    </row>
    <row r="4711" spans="5:6" x14ac:dyDescent="0.3">
      <c r="E4711" s="71">
        <v>41703</v>
      </c>
      <c r="F4711" s="71">
        <v>41893</v>
      </c>
    </row>
    <row r="4712" spans="5:6" x14ac:dyDescent="0.3">
      <c r="E4712" s="70">
        <v>41703</v>
      </c>
      <c r="F4712" s="70">
        <v>41803</v>
      </c>
    </row>
    <row r="4713" spans="5:6" x14ac:dyDescent="0.3">
      <c r="E4713" s="70">
        <v>41703</v>
      </c>
      <c r="F4713" s="70">
        <v>41893</v>
      </c>
    </row>
    <row r="4714" spans="5:6" x14ac:dyDescent="0.3">
      <c r="E4714" s="70">
        <v>40625</v>
      </c>
      <c r="F4714" s="70">
        <v>41899</v>
      </c>
    </row>
    <row r="4715" spans="5:6" x14ac:dyDescent="0.3">
      <c r="E4715" s="71">
        <v>40625</v>
      </c>
      <c r="F4715" s="71">
        <v>41899</v>
      </c>
    </row>
    <row r="4716" spans="5:6" x14ac:dyDescent="0.3">
      <c r="E4716" s="70">
        <v>41075</v>
      </c>
      <c r="F4716" s="70">
        <v>41164</v>
      </c>
    </row>
    <row r="4717" spans="5:6" x14ac:dyDescent="0.3">
      <c r="E4717" s="70">
        <v>40625</v>
      </c>
      <c r="F4717" s="70">
        <v>41899</v>
      </c>
    </row>
    <row r="4718" spans="5:6" x14ac:dyDescent="0.3">
      <c r="E4718" s="70">
        <v>40632</v>
      </c>
      <c r="F4718" s="70">
        <v>41808</v>
      </c>
    </row>
    <row r="4719" spans="5:6" x14ac:dyDescent="0.3">
      <c r="E4719" s="70">
        <v>40625</v>
      </c>
      <c r="F4719" s="70">
        <v>41080</v>
      </c>
    </row>
    <row r="4720" spans="5:6" x14ac:dyDescent="0.3">
      <c r="E4720" s="70">
        <v>40625</v>
      </c>
      <c r="F4720" s="70">
        <v>40807</v>
      </c>
    </row>
    <row r="4721" spans="5:6" x14ac:dyDescent="0.3">
      <c r="E4721" s="70">
        <v>40627</v>
      </c>
      <c r="F4721" s="70">
        <v>41080</v>
      </c>
    </row>
    <row r="4722" spans="5:6" x14ac:dyDescent="0.3">
      <c r="E4722" s="70">
        <v>40627</v>
      </c>
      <c r="F4722" s="70">
        <v>40802</v>
      </c>
    </row>
    <row r="4723" spans="5:6" x14ac:dyDescent="0.3">
      <c r="E4723" s="70">
        <v>40702</v>
      </c>
      <c r="F4723" s="70">
        <v>41445</v>
      </c>
    </row>
    <row r="4724" spans="5:6" x14ac:dyDescent="0.3">
      <c r="E4724" s="71">
        <v>41080</v>
      </c>
      <c r="F4724" s="71">
        <v>41982</v>
      </c>
    </row>
    <row r="4725" spans="5:6" x14ac:dyDescent="0.3">
      <c r="E4725" s="70">
        <v>41080</v>
      </c>
      <c r="F4725" s="70">
        <v>41808</v>
      </c>
    </row>
    <row r="4726" spans="5:6" x14ac:dyDescent="0.3">
      <c r="E4726" s="70">
        <v>41080</v>
      </c>
      <c r="F4726" s="70">
        <v>41894</v>
      </c>
    </row>
    <row r="4727" spans="5:6" x14ac:dyDescent="0.3">
      <c r="E4727" s="71">
        <v>41256</v>
      </c>
      <c r="F4727" s="71">
        <v>41982</v>
      </c>
    </row>
    <row r="4728" spans="5:6" x14ac:dyDescent="0.3">
      <c r="E4728" s="70">
        <v>41256</v>
      </c>
      <c r="F4728" s="70">
        <v>41893</v>
      </c>
    </row>
    <row r="4729" spans="5:6" x14ac:dyDescent="0.3">
      <c r="E4729" s="70">
        <v>41262</v>
      </c>
      <c r="F4729" s="70">
        <v>41982</v>
      </c>
    </row>
    <row r="4730" spans="5:6" x14ac:dyDescent="0.3">
      <c r="E4730" s="70">
        <v>41261</v>
      </c>
      <c r="F4730" s="70">
        <v>41893</v>
      </c>
    </row>
    <row r="4731" spans="5:6" x14ac:dyDescent="0.3">
      <c r="E4731" s="70">
        <v>41802</v>
      </c>
      <c r="F4731" s="70">
        <v>41982</v>
      </c>
    </row>
    <row r="4732" spans="5:6" x14ac:dyDescent="0.3">
      <c r="E4732" s="70">
        <v>41256</v>
      </c>
      <c r="F4732" s="70">
        <v>41893</v>
      </c>
    </row>
    <row r="4733" spans="5:6" x14ac:dyDescent="0.3">
      <c r="E4733" s="70">
        <v>41704</v>
      </c>
      <c r="F4733" s="70">
        <v>41893</v>
      </c>
    </row>
    <row r="4734" spans="5:6" x14ac:dyDescent="0.3">
      <c r="E4734" s="70">
        <v>41262</v>
      </c>
      <c r="F4734" s="70">
        <v>41982</v>
      </c>
    </row>
    <row r="4735" spans="5:6" x14ac:dyDescent="0.3">
      <c r="E4735" s="70">
        <v>41169</v>
      </c>
      <c r="F4735" s="70">
        <v>41985</v>
      </c>
    </row>
    <row r="4736" spans="5:6" x14ac:dyDescent="0.3">
      <c r="E4736" s="71">
        <v>41256</v>
      </c>
      <c r="F4736" s="71">
        <v>41808</v>
      </c>
    </row>
    <row r="4737" spans="5:6" x14ac:dyDescent="0.3">
      <c r="E4737" s="70">
        <v>41256</v>
      </c>
      <c r="F4737" s="70">
        <v>41808</v>
      </c>
    </row>
    <row r="4738" spans="5:6" x14ac:dyDescent="0.3">
      <c r="E4738" s="70">
        <v>41439</v>
      </c>
      <c r="F4738" s="70">
        <v>41803</v>
      </c>
    </row>
    <row r="4739" spans="5:6" x14ac:dyDescent="0.3">
      <c r="E4739" s="70">
        <v>41617</v>
      </c>
      <c r="F4739" s="70">
        <v>41808</v>
      </c>
    </row>
    <row r="4740" spans="5:6" x14ac:dyDescent="0.3">
      <c r="E4740" s="71">
        <v>40262</v>
      </c>
      <c r="F4740" s="71">
        <v>42444</v>
      </c>
    </row>
    <row r="4741" spans="5:6" x14ac:dyDescent="0.3">
      <c r="E4741" s="70">
        <v>40262</v>
      </c>
      <c r="F4741" s="70">
        <v>40262</v>
      </c>
    </row>
    <row r="4742" spans="5:6" x14ac:dyDescent="0.3">
      <c r="E4742" s="70">
        <v>40262</v>
      </c>
      <c r="F4742" s="70">
        <v>41985</v>
      </c>
    </row>
    <row r="4743" spans="5:6" x14ac:dyDescent="0.3">
      <c r="E4743" s="70">
        <v>40262</v>
      </c>
      <c r="F4743" s="70">
        <v>41985</v>
      </c>
    </row>
    <row r="4744" spans="5:6" x14ac:dyDescent="0.3">
      <c r="E4744" s="71">
        <v>41898</v>
      </c>
      <c r="F4744" s="71">
        <v>41982</v>
      </c>
    </row>
    <row r="4745" spans="5:6" x14ac:dyDescent="0.3">
      <c r="E4745" s="70">
        <v>41898</v>
      </c>
      <c r="F4745" s="70">
        <v>41982</v>
      </c>
    </row>
    <row r="4746" spans="5:6" x14ac:dyDescent="0.3">
      <c r="E4746" s="70">
        <v>41898</v>
      </c>
      <c r="F4746" s="70">
        <v>41982</v>
      </c>
    </row>
    <row r="4747" spans="5:6" x14ac:dyDescent="0.3">
      <c r="E4747" s="70">
        <v>41898</v>
      </c>
      <c r="F4747" s="70">
        <v>41982</v>
      </c>
    </row>
    <row r="4748" spans="5:6" x14ac:dyDescent="0.3">
      <c r="E4748" s="70">
        <v>42079</v>
      </c>
      <c r="F4748" s="70">
        <v>42444</v>
      </c>
    </row>
    <row r="4749" spans="5:6" x14ac:dyDescent="0.3">
      <c r="E4749" s="71">
        <v>41067</v>
      </c>
      <c r="F4749" s="71">
        <v>41614</v>
      </c>
    </row>
    <row r="4750" spans="5:6" x14ac:dyDescent="0.3">
      <c r="E4750" s="70">
        <v>41067</v>
      </c>
      <c r="F4750" s="70">
        <v>41339</v>
      </c>
    </row>
    <row r="4751" spans="5:6" x14ac:dyDescent="0.3">
      <c r="E4751" s="71">
        <v>41439</v>
      </c>
      <c r="F4751" s="71">
        <v>41614</v>
      </c>
    </row>
    <row r="4752" spans="5:6" x14ac:dyDescent="0.3">
      <c r="E4752" s="70">
        <v>41439</v>
      </c>
      <c r="F4752" s="70">
        <v>41614</v>
      </c>
    </row>
    <row r="4753" spans="5:6" x14ac:dyDescent="0.3">
      <c r="E4753" s="70">
        <v>41439</v>
      </c>
      <c r="F4753" s="70">
        <v>41614</v>
      </c>
    </row>
    <row r="4754" spans="5:6" x14ac:dyDescent="0.3">
      <c r="E4754" s="70">
        <v>41439</v>
      </c>
      <c r="F4754" s="70">
        <v>41614</v>
      </c>
    </row>
    <row r="4755" spans="5:6" x14ac:dyDescent="0.3">
      <c r="E4755" s="71">
        <v>41164</v>
      </c>
      <c r="F4755" s="71">
        <v>41978</v>
      </c>
    </row>
    <row r="4756" spans="5:6" x14ac:dyDescent="0.3">
      <c r="E4756" s="70">
        <v>41164</v>
      </c>
      <c r="F4756" s="70">
        <v>41809</v>
      </c>
    </row>
    <row r="4757" spans="5:6" x14ac:dyDescent="0.3">
      <c r="E4757" s="70">
        <v>41169</v>
      </c>
      <c r="F4757" s="70">
        <v>41808</v>
      </c>
    </row>
    <row r="4758" spans="5:6" x14ac:dyDescent="0.3">
      <c r="E4758" s="70">
        <v>41169</v>
      </c>
      <c r="F4758" s="70">
        <v>41978</v>
      </c>
    </row>
    <row r="4759" spans="5:6" x14ac:dyDescent="0.3">
      <c r="E4759" s="70">
        <v>41255</v>
      </c>
      <c r="F4759" s="70">
        <v>41528</v>
      </c>
    </row>
    <row r="4760" spans="5:6" x14ac:dyDescent="0.3">
      <c r="E4760" s="71">
        <v>41255</v>
      </c>
      <c r="F4760" s="71">
        <v>41705</v>
      </c>
    </row>
    <row r="4761" spans="5:6" x14ac:dyDescent="0.3">
      <c r="E4761" s="70">
        <v>41255</v>
      </c>
      <c r="F4761" s="70">
        <v>41705</v>
      </c>
    </row>
    <row r="4762" spans="5:6" x14ac:dyDescent="0.3">
      <c r="E4762" s="70">
        <v>41256</v>
      </c>
      <c r="F4762" s="70">
        <v>41705</v>
      </c>
    </row>
    <row r="4763" spans="5:6" x14ac:dyDescent="0.3">
      <c r="E4763" s="71">
        <v>41255</v>
      </c>
      <c r="F4763" s="71">
        <v>41985</v>
      </c>
    </row>
    <row r="4764" spans="5:6" x14ac:dyDescent="0.3">
      <c r="E4764" s="70">
        <v>41255</v>
      </c>
      <c r="F4764" s="70">
        <v>41619</v>
      </c>
    </row>
    <row r="4765" spans="5:6" x14ac:dyDescent="0.3">
      <c r="E4765" s="70">
        <v>41255</v>
      </c>
      <c r="F4765" s="70">
        <v>41899</v>
      </c>
    </row>
    <row r="4766" spans="5:6" x14ac:dyDescent="0.3">
      <c r="E4766" s="70">
        <v>41255</v>
      </c>
      <c r="F4766" s="70">
        <v>41985</v>
      </c>
    </row>
    <row r="4767" spans="5:6" x14ac:dyDescent="0.3">
      <c r="E4767" s="71">
        <v>41339</v>
      </c>
      <c r="F4767" s="71">
        <v>41985</v>
      </c>
    </row>
    <row r="4768" spans="5:6" x14ac:dyDescent="0.3">
      <c r="E4768" s="70">
        <v>41339</v>
      </c>
      <c r="F4768" s="70">
        <v>41985</v>
      </c>
    </row>
    <row r="4769" spans="5:6" x14ac:dyDescent="0.3">
      <c r="E4769" s="70">
        <v>41339</v>
      </c>
      <c r="F4769" s="70">
        <v>41985</v>
      </c>
    </row>
    <row r="4770" spans="5:6" x14ac:dyDescent="0.3">
      <c r="E4770" s="70">
        <v>41339</v>
      </c>
      <c r="F4770" s="70">
        <v>41985</v>
      </c>
    </row>
    <row r="4771" spans="5:6" x14ac:dyDescent="0.3">
      <c r="E4771" s="70">
        <v>41339</v>
      </c>
      <c r="F4771" s="70">
        <v>41985</v>
      </c>
    </row>
    <row r="4772" spans="5:6" x14ac:dyDescent="0.3">
      <c r="E4772" s="71">
        <v>41339</v>
      </c>
      <c r="F4772" s="71">
        <v>42261</v>
      </c>
    </row>
    <row r="4773" spans="5:6" x14ac:dyDescent="0.3">
      <c r="E4773" s="70">
        <v>41339</v>
      </c>
      <c r="F4773" s="70">
        <v>41898</v>
      </c>
    </row>
    <row r="4774" spans="5:6" x14ac:dyDescent="0.3">
      <c r="E4774" s="71">
        <v>41446</v>
      </c>
      <c r="F4774" s="71">
        <v>42261</v>
      </c>
    </row>
    <row r="4775" spans="5:6" x14ac:dyDescent="0.3">
      <c r="E4775" s="70">
        <v>41446</v>
      </c>
      <c r="F4775" s="70">
        <v>42261</v>
      </c>
    </row>
    <row r="4776" spans="5:6" x14ac:dyDescent="0.3">
      <c r="E4776" s="70">
        <v>41446</v>
      </c>
      <c r="F4776" s="70">
        <v>41894</v>
      </c>
    </row>
    <row r="4777" spans="5:6" x14ac:dyDescent="0.3">
      <c r="E4777" s="70">
        <v>41446</v>
      </c>
      <c r="F4777" s="70">
        <v>41894</v>
      </c>
    </row>
    <row r="4778" spans="5:6" x14ac:dyDescent="0.3">
      <c r="E4778" s="70">
        <v>41619</v>
      </c>
      <c r="F4778" s="70">
        <v>41705</v>
      </c>
    </row>
    <row r="4779" spans="5:6" x14ac:dyDescent="0.3">
      <c r="E4779" s="70">
        <v>41808</v>
      </c>
      <c r="F4779" s="70">
        <v>41898</v>
      </c>
    </row>
    <row r="4780" spans="5:6" x14ac:dyDescent="0.3">
      <c r="E4780" s="71">
        <v>40807</v>
      </c>
      <c r="F4780" s="71">
        <v>41985</v>
      </c>
    </row>
    <row r="4781" spans="5:6" x14ac:dyDescent="0.3">
      <c r="E4781" s="71">
        <v>40807</v>
      </c>
      <c r="F4781" s="71">
        <v>41619</v>
      </c>
    </row>
    <row r="4782" spans="5:6" x14ac:dyDescent="0.3">
      <c r="E4782" s="70">
        <v>40807</v>
      </c>
      <c r="F4782" s="70">
        <v>41619</v>
      </c>
    </row>
    <row r="4783" spans="5:6" x14ac:dyDescent="0.3">
      <c r="E4783" s="71">
        <v>41080</v>
      </c>
      <c r="F4783" s="71">
        <v>41899</v>
      </c>
    </row>
    <row r="4784" spans="5:6" x14ac:dyDescent="0.3">
      <c r="E4784" s="70">
        <v>41080</v>
      </c>
      <c r="F4784" s="70">
        <v>41899</v>
      </c>
    </row>
    <row r="4785" spans="5:6" x14ac:dyDescent="0.3">
      <c r="E4785" s="70">
        <v>41080</v>
      </c>
      <c r="F4785" s="70">
        <v>41444</v>
      </c>
    </row>
    <row r="4786" spans="5:6" x14ac:dyDescent="0.3">
      <c r="E4786" s="71">
        <v>40807</v>
      </c>
      <c r="F4786" s="71">
        <v>41899</v>
      </c>
    </row>
    <row r="4787" spans="5:6" x14ac:dyDescent="0.3">
      <c r="E4787" s="70">
        <v>40808</v>
      </c>
      <c r="F4787" s="70">
        <v>41899</v>
      </c>
    </row>
    <row r="4788" spans="5:6" x14ac:dyDescent="0.3">
      <c r="E4788" s="70">
        <v>40807</v>
      </c>
      <c r="F4788" s="70">
        <v>41619</v>
      </c>
    </row>
    <row r="4789" spans="5:6" x14ac:dyDescent="0.3">
      <c r="E4789" s="71">
        <v>41619</v>
      </c>
      <c r="F4789" s="71">
        <v>41985</v>
      </c>
    </row>
    <row r="4790" spans="5:6" x14ac:dyDescent="0.3">
      <c r="E4790" s="70">
        <v>41619</v>
      </c>
      <c r="F4790" s="70">
        <v>41985</v>
      </c>
    </row>
    <row r="4791" spans="5:6" x14ac:dyDescent="0.3">
      <c r="E4791" s="70">
        <v>41705</v>
      </c>
      <c r="F4791" s="70">
        <v>41985</v>
      </c>
    </row>
    <row r="4792" spans="5:6" x14ac:dyDescent="0.3">
      <c r="E4792" s="70">
        <v>41446</v>
      </c>
      <c r="F4792" s="70">
        <v>41898</v>
      </c>
    </row>
    <row r="4793" spans="5:6" x14ac:dyDescent="0.3">
      <c r="E4793" s="71">
        <v>41619</v>
      </c>
      <c r="F4793" s="71">
        <v>41985</v>
      </c>
    </row>
    <row r="4794" spans="5:6" x14ac:dyDescent="0.3">
      <c r="E4794" s="70">
        <v>41619</v>
      </c>
      <c r="F4794" s="70">
        <v>41985</v>
      </c>
    </row>
    <row r="4795" spans="5:6" x14ac:dyDescent="0.3">
      <c r="E4795" s="70">
        <v>41620</v>
      </c>
      <c r="F4795" s="70">
        <v>41985</v>
      </c>
    </row>
    <row r="4796" spans="5:6" x14ac:dyDescent="0.3">
      <c r="E4796" s="71">
        <v>41255</v>
      </c>
      <c r="F4796" s="71">
        <v>41808</v>
      </c>
    </row>
    <row r="4797" spans="5:6" x14ac:dyDescent="0.3">
      <c r="E4797" s="70">
        <v>41255</v>
      </c>
      <c r="F4797" s="70">
        <v>41708</v>
      </c>
    </row>
    <row r="4798" spans="5:6" x14ac:dyDescent="0.3">
      <c r="E4798" s="70">
        <v>41529</v>
      </c>
      <c r="F4798" s="70">
        <v>41808</v>
      </c>
    </row>
    <row r="4799" spans="5:6" x14ac:dyDescent="0.3">
      <c r="E4799" s="70">
        <v>41529</v>
      </c>
      <c r="F4799" s="70">
        <v>41808</v>
      </c>
    </row>
    <row r="4800" spans="5:6" x14ac:dyDescent="0.3">
      <c r="E4800" s="70">
        <v>41619</v>
      </c>
      <c r="F4800" s="70">
        <v>41808</v>
      </c>
    </row>
    <row r="4801" spans="5:6" x14ac:dyDescent="0.3">
      <c r="E4801" s="71">
        <v>40807</v>
      </c>
      <c r="F4801" s="71">
        <v>41803</v>
      </c>
    </row>
    <row r="4802" spans="5:6" x14ac:dyDescent="0.3">
      <c r="E4802" s="70">
        <v>40808</v>
      </c>
      <c r="F4802" s="70">
        <v>41803</v>
      </c>
    </row>
    <row r="4803" spans="5:6" x14ac:dyDescent="0.3">
      <c r="E4803" s="70">
        <v>40807</v>
      </c>
      <c r="F4803" s="70">
        <v>41803</v>
      </c>
    </row>
    <row r="4804" spans="5:6" x14ac:dyDescent="0.3">
      <c r="E4804" s="70">
        <v>40810</v>
      </c>
      <c r="F4804" s="70">
        <v>41523</v>
      </c>
    </row>
    <row r="4805" spans="5:6" x14ac:dyDescent="0.3">
      <c r="E4805" s="70">
        <v>40807</v>
      </c>
      <c r="F4805" s="70">
        <v>41803</v>
      </c>
    </row>
    <row r="4806" spans="5:6" x14ac:dyDescent="0.3">
      <c r="E4806" s="70">
        <v>41162</v>
      </c>
      <c r="F4806" s="70">
        <v>41523</v>
      </c>
    </row>
    <row r="4807" spans="5:6" x14ac:dyDescent="0.3">
      <c r="E4807" s="71">
        <v>41250</v>
      </c>
      <c r="F4807" s="71">
        <v>41803</v>
      </c>
    </row>
    <row r="4808" spans="5:6" x14ac:dyDescent="0.3">
      <c r="E4808" s="70">
        <v>41250</v>
      </c>
      <c r="F4808" s="70">
        <v>41702</v>
      </c>
    </row>
    <row r="4809" spans="5:6" x14ac:dyDescent="0.3">
      <c r="E4809" s="70">
        <v>41253</v>
      </c>
      <c r="F4809" s="70">
        <v>41803</v>
      </c>
    </row>
    <row r="4810" spans="5:6" x14ac:dyDescent="0.3">
      <c r="E4810" s="71">
        <v>41337</v>
      </c>
      <c r="F4810" s="71">
        <v>41803</v>
      </c>
    </row>
    <row r="4811" spans="5:6" x14ac:dyDescent="0.3">
      <c r="E4811" s="70">
        <v>41337</v>
      </c>
      <c r="F4811" s="70">
        <v>41803</v>
      </c>
    </row>
    <row r="4812" spans="5:6" x14ac:dyDescent="0.3">
      <c r="E4812" s="71">
        <v>41250</v>
      </c>
      <c r="F4812" s="71">
        <v>41704</v>
      </c>
    </row>
    <row r="4813" spans="5:6" x14ac:dyDescent="0.3">
      <c r="E4813" s="70">
        <v>41250</v>
      </c>
      <c r="F4813" s="70">
        <v>41439</v>
      </c>
    </row>
    <row r="4814" spans="5:6" x14ac:dyDescent="0.3">
      <c r="E4814" s="70">
        <v>41437</v>
      </c>
      <c r="F4814" s="70">
        <v>41439</v>
      </c>
    </row>
    <row r="4815" spans="5:6" x14ac:dyDescent="0.3">
      <c r="E4815" s="70">
        <v>41614</v>
      </c>
      <c r="F4815" s="70">
        <v>41704</v>
      </c>
    </row>
    <row r="4816" spans="5:6" x14ac:dyDescent="0.3">
      <c r="E4816" s="71">
        <v>41250</v>
      </c>
      <c r="F4816" s="71">
        <v>41982</v>
      </c>
    </row>
    <row r="4817" spans="5:6" x14ac:dyDescent="0.3">
      <c r="E4817" s="70">
        <v>41250</v>
      </c>
      <c r="F4817" s="70">
        <v>41893</v>
      </c>
    </row>
    <row r="4818" spans="5:6" x14ac:dyDescent="0.3">
      <c r="E4818" s="70">
        <v>41415</v>
      </c>
      <c r="F4818" s="70">
        <v>41982</v>
      </c>
    </row>
    <row r="4819" spans="5:6" x14ac:dyDescent="0.3">
      <c r="E4819" s="70">
        <v>41894</v>
      </c>
      <c r="F4819" s="70">
        <v>41978</v>
      </c>
    </row>
    <row r="4820" spans="5:6" x14ac:dyDescent="0.3">
      <c r="E4820" s="70">
        <v>41894</v>
      </c>
      <c r="F4820" s="70">
        <v>41982</v>
      </c>
    </row>
    <row r="4821" spans="5:6" x14ac:dyDescent="0.3">
      <c r="E4821" s="70">
        <v>41796</v>
      </c>
      <c r="F4821" s="70">
        <v>41893</v>
      </c>
    </row>
    <row r="4822" spans="5:6" x14ac:dyDescent="0.3">
      <c r="E4822" s="70">
        <v>41523</v>
      </c>
      <c r="F4822" s="70">
        <v>41978</v>
      </c>
    </row>
    <row r="4823" spans="5:6" x14ac:dyDescent="0.3">
      <c r="E4823" s="71">
        <v>41250</v>
      </c>
      <c r="F4823" s="71">
        <v>41893</v>
      </c>
    </row>
    <row r="4824" spans="5:6" x14ac:dyDescent="0.3">
      <c r="E4824" s="70">
        <v>41250</v>
      </c>
      <c r="F4824" s="70">
        <v>41893</v>
      </c>
    </row>
    <row r="4825" spans="5:6" x14ac:dyDescent="0.3">
      <c r="E4825" s="70">
        <v>41250</v>
      </c>
      <c r="F4825" s="70">
        <v>41893</v>
      </c>
    </row>
    <row r="4826" spans="5:6" x14ac:dyDescent="0.3">
      <c r="E4826" s="70">
        <v>41250</v>
      </c>
      <c r="F4826" s="70">
        <v>41893</v>
      </c>
    </row>
    <row r="4827" spans="5:6" x14ac:dyDescent="0.3">
      <c r="E4827" s="71">
        <v>41250</v>
      </c>
      <c r="F4827" s="71">
        <v>41439</v>
      </c>
    </row>
    <row r="4828" spans="5:6" x14ac:dyDescent="0.3">
      <c r="E4828" s="70">
        <v>41250</v>
      </c>
      <c r="F4828" s="70">
        <v>41334</v>
      </c>
    </row>
    <row r="4829" spans="5:6" x14ac:dyDescent="0.3">
      <c r="E4829" s="70">
        <v>41253</v>
      </c>
      <c r="F4829" s="70">
        <v>41439</v>
      </c>
    </row>
    <row r="4830" spans="5:6" x14ac:dyDescent="0.3">
      <c r="E4830" s="71">
        <v>41253</v>
      </c>
      <c r="F4830" s="71">
        <v>41614</v>
      </c>
    </row>
    <row r="4831" spans="5:6" x14ac:dyDescent="0.3">
      <c r="E4831" s="70">
        <v>41340</v>
      </c>
      <c r="F4831" s="70">
        <v>41614</v>
      </c>
    </row>
    <row r="4832" spans="5:6" x14ac:dyDescent="0.3">
      <c r="E4832" s="70">
        <v>41253</v>
      </c>
      <c r="F4832" s="70">
        <v>41614</v>
      </c>
    </row>
    <row r="4833" spans="5:6" x14ac:dyDescent="0.3">
      <c r="E4833" s="70">
        <v>41253</v>
      </c>
      <c r="F4833" s="70">
        <v>41614</v>
      </c>
    </row>
    <row r="4834" spans="5:6" x14ac:dyDescent="0.3">
      <c r="E4834" s="70">
        <v>41337</v>
      </c>
      <c r="F4834" s="70">
        <v>41982</v>
      </c>
    </row>
    <row r="4835" spans="5:6" x14ac:dyDescent="0.3">
      <c r="E4835" s="71">
        <v>41334</v>
      </c>
      <c r="F4835" s="71">
        <v>41893</v>
      </c>
    </row>
    <row r="4836" spans="5:6" x14ac:dyDescent="0.3">
      <c r="E4836" s="70">
        <v>41334</v>
      </c>
      <c r="F4836" s="70">
        <v>41614</v>
      </c>
    </row>
    <row r="4837" spans="5:6" x14ac:dyDescent="0.3">
      <c r="E4837" s="70">
        <v>41521</v>
      </c>
      <c r="F4837" s="70">
        <v>41893</v>
      </c>
    </row>
    <row r="4838" spans="5:6" x14ac:dyDescent="0.3">
      <c r="E4838" s="71">
        <v>41171</v>
      </c>
      <c r="F4838" s="71">
        <v>41614</v>
      </c>
    </row>
    <row r="4839" spans="5:6" x14ac:dyDescent="0.3">
      <c r="E4839" s="70">
        <v>41171</v>
      </c>
      <c r="F4839" s="70">
        <v>41334</v>
      </c>
    </row>
    <row r="4840" spans="5:6" x14ac:dyDescent="0.3">
      <c r="E4840" s="71">
        <v>41334</v>
      </c>
      <c r="F4840" s="71">
        <v>41614</v>
      </c>
    </row>
    <row r="4841" spans="5:6" x14ac:dyDescent="0.3">
      <c r="E4841" s="70">
        <v>41334</v>
      </c>
      <c r="F4841" s="70">
        <v>41614</v>
      </c>
    </row>
    <row r="4842" spans="5:6" x14ac:dyDescent="0.3">
      <c r="E4842" s="70">
        <v>41334</v>
      </c>
      <c r="F4842" s="70">
        <v>41523</v>
      </c>
    </row>
    <row r="4843" spans="5:6" x14ac:dyDescent="0.3">
      <c r="E4843" s="71">
        <v>41439</v>
      </c>
      <c r="F4843" s="71">
        <v>41614</v>
      </c>
    </row>
    <row r="4844" spans="5:6" x14ac:dyDescent="0.3">
      <c r="E4844" s="70">
        <v>41439</v>
      </c>
      <c r="F4844" s="70">
        <v>41614</v>
      </c>
    </row>
    <row r="4845" spans="5:6" x14ac:dyDescent="0.3">
      <c r="E4845" s="70">
        <v>41439</v>
      </c>
      <c r="F4845" s="70">
        <v>41614</v>
      </c>
    </row>
    <row r="4846" spans="5:6" x14ac:dyDescent="0.3">
      <c r="E4846" s="70">
        <v>41439</v>
      </c>
      <c r="F4846" s="70">
        <v>41614</v>
      </c>
    </row>
    <row r="4847" spans="5:6" x14ac:dyDescent="0.3">
      <c r="E4847" s="70">
        <v>41439</v>
      </c>
      <c r="F4847" s="70">
        <v>41614</v>
      </c>
    </row>
    <row r="4848" spans="5:6" x14ac:dyDescent="0.3">
      <c r="E4848" s="70">
        <v>41523</v>
      </c>
      <c r="F4848" s="70">
        <v>41893</v>
      </c>
    </row>
    <row r="4849" spans="5:6" x14ac:dyDescent="0.3">
      <c r="E4849" s="71">
        <v>41367</v>
      </c>
      <c r="F4849" s="71">
        <v>41982</v>
      </c>
    </row>
    <row r="4850" spans="5:6" x14ac:dyDescent="0.3">
      <c r="E4850" s="70">
        <v>41523</v>
      </c>
      <c r="F4850" s="70">
        <v>41893</v>
      </c>
    </row>
    <row r="4851" spans="5:6" x14ac:dyDescent="0.3">
      <c r="E4851" s="71">
        <v>41367</v>
      </c>
      <c r="F4851" s="71">
        <v>41982</v>
      </c>
    </row>
    <row r="4852" spans="5:6" x14ac:dyDescent="0.3">
      <c r="E4852" s="70">
        <v>41523</v>
      </c>
      <c r="F4852" s="70">
        <v>41982</v>
      </c>
    </row>
    <row r="4853" spans="5:6" x14ac:dyDescent="0.3">
      <c r="E4853" s="70">
        <v>41367</v>
      </c>
      <c r="F4853" s="70">
        <v>41978</v>
      </c>
    </row>
    <row r="4854" spans="5:6" x14ac:dyDescent="0.3">
      <c r="E4854" s="70">
        <v>41397</v>
      </c>
      <c r="F4854" s="70">
        <v>41982</v>
      </c>
    </row>
    <row r="4855" spans="5:6" x14ac:dyDescent="0.3">
      <c r="E4855" s="71">
        <v>41367</v>
      </c>
      <c r="F4855" s="71">
        <v>41982</v>
      </c>
    </row>
    <row r="4856" spans="5:6" x14ac:dyDescent="0.3">
      <c r="E4856" s="70">
        <v>41523</v>
      </c>
      <c r="F4856" s="70">
        <v>41982</v>
      </c>
    </row>
    <row r="4857" spans="5:6" x14ac:dyDescent="0.3">
      <c r="E4857" s="70">
        <v>41367</v>
      </c>
      <c r="F4857" s="70">
        <v>41982</v>
      </c>
    </row>
    <row r="4858" spans="5:6" x14ac:dyDescent="0.3">
      <c r="E4858" s="71">
        <v>41367</v>
      </c>
      <c r="F4858" s="71">
        <v>41982</v>
      </c>
    </row>
    <row r="4859" spans="5:6" x14ac:dyDescent="0.3">
      <c r="E4859" s="70">
        <v>41397</v>
      </c>
      <c r="F4859" s="70">
        <v>41982</v>
      </c>
    </row>
    <row r="4860" spans="5:6" x14ac:dyDescent="0.3">
      <c r="E4860" s="70">
        <v>41367</v>
      </c>
      <c r="F4860" s="70">
        <v>41982</v>
      </c>
    </row>
    <row r="4861" spans="5:6" x14ac:dyDescent="0.3">
      <c r="E4861" s="71">
        <v>41526</v>
      </c>
      <c r="F4861" s="71">
        <v>42076</v>
      </c>
    </row>
    <row r="4862" spans="5:6" x14ac:dyDescent="0.3">
      <c r="E4862" s="70">
        <v>41526</v>
      </c>
      <c r="F4862" s="70">
        <v>41982</v>
      </c>
    </row>
    <row r="4863" spans="5:6" x14ac:dyDescent="0.3">
      <c r="E4863" s="70">
        <v>41526</v>
      </c>
      <c r="F4863" s="70">
        <v>41614</v>
      </c>
    </row>
    <row r="4864" spans="5:6" x14ac:dyDescent="0.3">
      <c r="E4864" s="70">
        <v>42076</v>
      </c>
      <c r="F4864" s="70">
        <v>42076</v>
      </c>
    </row>
    <row r="4865" spans="5:6" x14ac:dyDescent="0.3">
      <c r="E4865" s="70">
        <v>42076</v>
      </c>
      <c r="F4865" s="70">
        <v>42076</v>
      </c>
    </row>
    <row r="4866" spans="5:6" x14ac:dyDescent="0.3">
      <c r="E4866" s="70">
        <v>42076</v>
      </c>
      <c r="F4866" s="70">
        <v>42076</v>
      </c>
    </row>
    <row r="4867" spans="5:6" x14ac:dyDescent="0.3">
      <c r="E4867" s="71">
        <v>41614</v>
      </c>
      <c r="F4867" s="71">
        <v>41893</v>
      </c>
    </row>
    <row r="4868" spans="5:6" x14ac:dyDescent="0.3">
      <c r="E4868" s="70">
        <v>41614</v>
      </c>
      <c r="F4868" s="70">
        <v>41803</v>
      </c>
    </row>
    <row r="4869" spans="5:6" x14ac:dyDescent="0.3">
      <c r="E4869" s="70">
        <v>41617</v>
      </c>
      <c r="F4869" s="70">
        <v>41893</v>
      </c>
    </row>
    <row r="4870" spans="5:6" x14ac:dyDescent="0.3">
      <c r="E4870" s="70">
        <v>41614</v>
      </c>
      <c r="F4870" s="70">
        <v>41982</v>
      </c>
    </row>
    <row r="4871" spans="5:6" x14ac:dyDescent="0.3">
      <c r="E4871" s="71">
        <v>41703</v>
      </c>
      <c r="F4871" s="71">
        <v>41893</v>
      </c>
    </row>
    <row r="4872" spans="5:6" x14ac:dyDescent="0.3">
      <c r="E4872" s="70">
        <v>41703</v>
      </c>
      <c r="F4872" s="70">
        <v>41893</v>
      </c>
    </row>
    <row r="4873" spans="5:6" x14ac:dyDescent="0.3">
      <c r="E4873" s="70">
        <v>41703</v>
      </c>
      <c r="F4873" s="70">
        <v>41803</v>
      </c>
    </row>
    <row r="4874" spans="5:6" x14ac:dyDescent="0.3">
      <c r="E4874" s="71">
        <v>41703</v>
      </c>
      <c r="F4874" s="71">
        <v>41982</v>
      </c>
    </row>
    <row r="4875" spans="5:6" x14ac:dyDescent="0.3">
      <c r="E4875" s="70">
        <v>41703</v>
      </c>
      <c r="F4875" s="70">
        <v>41899</v>
      </c>
    </row>
    <row r="4876" spans="5:6" x14ac:dyDescent="0.3">
      <c r="E4876" s="70">
        <v>41703</v>
      </c>
      <c r="F4876" s="70">
        <v>41982</v>
      </c>
    </row>
    <row r="4877" spans="5:6" x14ac:dyDescent="0.3">
      <c r="E4877" s="71">
        <v>41708</v>
      </c>
      <c r="F4877" s="71">
        <v>41982</v>
      </c>
    </row>
    <row r="4878" spans="5:6" x14ac:dyDescent="0.3">
      <c r="E4878" s="70">
        <v>41708</v>
      </c>
      <c r="F4878" s="70">
        <v>41982</v>
      </c>
    </row>
    <row r="4879" spans="5:6" x14ac:dyDescent="0.3">
      <c r="E4879" s="70">
        <v>41708</v>
      </c>
      <c r="F4879" s="70">
        <v>41982</v>
      </c>
    </row>
    <row r="4880" spans="5:6" x14ac:dyDescent="0.3">
      <c r="E4880" s="70">
        <v>41708</v>
      </c>
      <c r="F4880" s="70">
        <v>41982</v>
      </c>
    </row>
    <row r="4881" spans="5:6" x14ac:dyDescent="0.3">
      <c r="E4881" s="71">
        <v>41803</v>
      </c>
      <c r="F4881" s="71">
        <v>41982</v>
      </c>
    </row>
    <row r="4882" spans="5:6" x14ac:dyDescent="0.3">
      <c r="E4882" s="70">
        <v>41803</v>
      </c>
      <c r="F4882" s="70">
        <v>41982</v>
      </c>
    </row>
    <row r="4883" spans="5:6" x14ac:dyDescent="0.3">
      <c r="E4883" s="70">
        <v>41803</v>
      </c>
      <c r="F4883" s="70">
        <v>41982</v>
      </c>
    </row>
    <row r="4884" spans="5:6" x14ac:dyDescent="0.3">
      <c r="E4884" s="71">
        <v>41803</v>
      </c>
      <c r="F4884" s="71">
        <v>41982</v>
      </c>
    </row>
    <row r="4885" spans="5:6" x14ac:dyDescent="0.3">
      <c r="E4885" s="70">
        <v>41803</v>
      </c>
      <c r="F4885" s="70">
        <v>41982</v>
      </c>
    </row>
    <row r="4886" spans="5:6" x14ac:dyDescent="0.3">
      <c r="E4886" s="70">
        <v>41803</v>
      </c>
      <c r="F4886" s="70">
        <v>41893</v>
      </c>
    </row>
    <row r="4887" spans="5:6" x14ac:dyDescent="0.3">
      <c r="E4887" s="71">
        <v>41803</v>
      </c>
      <c r="F4887" s="71">
        <v>41982</v>
      </c>
    </row>
    <row r="4888" spans="5:6" x14ac:dyDescent="0.3">
      <c r="E4888" s="70">
        <v>41803</v>
      </c>
      <c r="F4888" s="70">
        <v>41982</v>
      </c>
    </row>
    <row r="4889" spans="5:6" x14ac:dyDescent="0.3">
      <c r="E4889" s="70">
        <v>41803</v>
      </c>
      <c r="F4889" s="70">
        <v>41982</v>
      </c>
    </row>
    <row r="4890" spans="5:6" x14ac:dyDescent="0.3">
      <c r="E4890" s="70">
        <v>41803</v>
      </c>
      <c r="F4890" s="70">
        <v>41893</v>
      </c>
    </row>
    <row r="4891" spans="5:6" x14ac:dyDescent="0.3">
      <c r="E4891" s="70">
        <v>41801</v>
      </c>
      <c r="F4891" s="70">
        <v>41803</v>
      </c>
    </row>
    <row r="4892" spans="5:6" x14ac:dyDescent="0.3">
      <c r="E4892" s="70">
        <v>41803</v>
      </c>
      <c r="F4892" s="70">
        <v>41982</v>
      </c>
    </row>
    <row r="4893" spans="5:6" x14ac:dyDescent="0.3">
      <c r="E4893" s="71">
        <v>41803</v>
      </c>
      <c r="F4893" s="71">
        <v>41982</v>
      </c>
    </row>
    <row r="4894" spans="5:6" x14ac:dyDescent="0.3">
      <c r="E4894" s="70">
        <v>41803</v>
      </c>
      <c r="F4894" s="70">
        <v>41893</v>
      </c>
    </row>
    <row r="4895" spans="5:6" x14ac:dyDescent="0.3">
      <c r="E4895" s="70">
        <v>41803</v>
      </c>
      <c r="F4895" s="70">
        <v>41982</v>
      </c>
    </row>
    <row r="4896" spans="5:6" x14ac:dyDescent="0.3">
      <c r="E4896" s="70">
        <v>41894</v>
      </c>
      <c r="F4896" s="70">
        <v>41982</v>
      </c>
    </row>
    <row r="4897" spans="5:6" x14ac:dyDescent="0.3">
      <c r="E4897" s="71">
        <v>40802</v>
      </c>
      <c r="F4897" s="71">
        <v>41698</v>
      </c>
    </row>
    <row r="4898" spans="5:6" x14ac:dyDescent="0.3">
      <c r="E4898" s="70">
        <v>40802</v>
      </c>
      <c r="F4898" s="70">
        <v>41698</v>
      </c>
    </row>
    <row r="4899" spans="5:6" x14ac:dyDescent="0.3">
      <c r="E4899" s="70">
        <v>41519</v>
      </c>
      <c r="F4899" s="70">
        <v>41698</v>
      </c>
    </row>
    <row r="4900" spans="5:6" x14ac:dyDescent="0.3">
      <c r="E4900" s="70">
        <v>40814</v>
      </c>
      <c r="F4900" s="70">
        <v>41614</v>
      </c>
    </row>
    <row r="4901" spans="5:6" x14ac:dyDescent="0.3">
      <c r="E4901" s="71">
        <v>41162</v>
      </c>
      <c r="F4901" s="71">
        <v>42076</v>
      </c>
    </row>
    <row r="4902" spans="5:6" x14ac:dyDescent="0.3">
      <c r="E4902" s="70">
        <v>41477</v>
      </c>
      <c r="F4902" s="70">
        <v>41789</v>
      </c>
    </row>
    <row r="4903" spans="5:6" x14ac:dyDescent="0.3">
      <c r="E4903" s="70">
        <v>41162</v>
      </c>
      <c r="F4903" s="70">
        <v>41893</v>
      </c>
    </row>
    <row r="4904" spans="5:6" x14ac:dyDescent="0.3">
      <c r="E4904" s="70">
        <v>41162</v>
      </c>
      <c r="F4904" s="70">
        <v>42076</v>
      </c>
    </row>
    <row r="4905" spans="5:6" x14ac:dyDescent="0.3">
      <c r="E4905" s="71">
        <v>41334</v>
      </c>
      <c r="F4905" s="71">
        <v>41964</v>
      </c>
    </row>
    <row r="4906" spans="5:6" x14ac:dyDescent="0.3">
      <c r="E4906" s="70">
        <v>41334</v>
      </c>
      <c r="F4906" s="70">
        <v>41614</v>
      </c>
    </row>
    <row r="4907" spans="5:6" x14ac:dyDescent="0.3">
      <c r="E4907" s="70">
        <v>41606</v>
      </c>
      <c r="F4907" s="70">
        <v>41964</v>
      </c>
    </row>
    <row r="4908" spans="5:6" x14ac:dyDescent="0.3">
      <c r="E4908" s="70">
        <v>41339</v>
      </c>
      <c r="F4908" s="70">
        <v>41964</v>
      </c>
    </row>
    <row r="4909" spans="5:6" x14ac:dyDescent="0.3">
      <c r="E4909" s="71">
        <v>41600</v>
      </c>
      <c r="F4909" s="71">
        <v>41982</v>
      </c>
    </row>
    <row r="4910" spans="5:6" x14ac:dyDescent="0.3">
      <c r="E4910" s="70">
        <v>41600</v>
      </c>
      <c r="F4910" s="70">
        <v>41964</v>
      </c>
    </row>
    <row r="4911" spans="5:6" x14ac:dyDescent="0.3">
      <c r="E4911" s="70">
        <v>41600</v>
      </c>
      <c r="F4911" s="70">
        <v>41962</v>
      </c>
    </row>
    <row r="4912" spans="5:6" x14ac:dyDescent="0.3">
      <c r="E4912" s="70">
        <v>41600</v>
      </c>
      <c r="F4912" s="70">
        <v>41982</v>
      </c>
    </row>
    <row r="4913" spans="5:6" x14ac:dyDescent="0.3">
      <c r="E4913" s="71">
        <v>40973</v>
      </c>
      <c r="F4913" s="71">
        <v>41614</v>
      </c>
    </row>
    <row r="4914" spans="5:6" x14ac:dyDescent="0.3">
      <c r="E4914" s="70">
        <v>40973</v>
      </c>
      <c r="F4914" s="70">
        <v>41614</v>
      </c>
    </row>
    <row r="4915" spans="5:6" x14ac:dyDescent="0.3">
      <c r="E4915" s="71">
        <v>41164</v>
      </c>
      <c r="F4915" s="71">
        <v>41614</v>
      </c>
    </row>
    <row r="4916" spans="5:6" x14ac:dyDescent="0.3">
      <c r="E4916" s="70">
        <v>41164</v>
      </c>
      <c r="F4916" s="70">
        <v>41614</v>
      </c>
    </row>
    <row r="4917" spans="5:6" x14ac:dyDescent="0.3">
      <c r="E4917" s="71">
        <v>41337</v>
      </c>
      <c r="F4917" s="71">
        <v>42170</v>
      </c>
    </row>
    <row r="4918" spans="5:6" x14ac:dyDescent="0.3">
      <c r="E4918" s="70">
        <v>41427</v>
      </c>
      <c r="F4918" s="70">
        <v>41704</v>
      </c>
    </row>
    <row r="4919" spans="5:6" x14ac:dyDescent="0.3">
      <c r="E4919" s="70">
        <v>41340</v>
      </c>
      <c r="F4919" s="70">
        <v>41803</v>
      </c>
    </row>
    <row r="4920" spans="5:6" x14ac:dyDescent="0.3">
      <c r="E4920" s="70">
        <v>41337</v>
      </c>
      <c r="F4920" s="70">
        <v>41614</v>
      </c>
    </row>
    <row r="4921" spans="5:6" x14ac:dyDescent="0.3">
      <c r="E4921" s="70">
        <v>41340</v>
      </c>
      <c r="F4921" s="70">
        <v>41803</v>
      </c>
    </row>
    <row r="4922" spans="5:6" x14ac:dyDescent="0.3">
      <c r="E4922" s="70">
        <v>41805</v>
      </c>
      <c r="F4922" s="70">
        <v>42170</v>
      </c>
    </row>
    <row r="4923" spans="5:6" x14ac:dyDescent="0.3">
      <c r="E4923" s="71">
        <v>41600</v>
      </c>
      <c r="F4923" s="71">
        <v>42076</v>
      </c>
    </row>
    <row r="4924" spans="5:6" x14ac:dyDescent="0.3">
      <c r="E4924" s="70">
        <v>41600</v>
      </c>
      <c r="F4924" s="70">
        <v>41880</v>
      </c>
    </row>
    <row r="4925" spans="5:6" x14ac:dyDescent="0.3">
      <c r="E4925" s="70">
        <v>41600</v>
      </c>
      <c r="F4925" s="70">
        <v>41880</v>
      </c>
    </row>
    <row r="4926" spans="5:6" x14ac:dyDescent="0.3">
      <c r="E4926" s="70">
        <v>41699</v>
      </c>
      <c r="F4926" s="70">
        <v>42076</v>
      </c>
    </row>
    <row r="4927" spans="5:6" x14ac:dyDescent="0.3">
      <c r="E4927" s="70">
        <v>41600</v>
      </c>
      <c r="F4927" s="70">
        <v>41698</v>
      </c>
    </row>
    <row r="4928" spans="5:6" x14ac:dyDescent="0.3">
      <c r="E4928" s="71">
        <v>41443</v>
      </c>
      <c r="F4928" s="71">
        <v>41614</v>
      </c>
    </row>
    <row r="4929" spans="5:6" x14ac:dyDescent="0.3">
      <c r="E4929" s="70">
        <v>41443</v>
      </c>
      <c r="F4929" s="70">
        <v>41614</v>
      </c>
    </row>
    <row r="4930" spans="5:6" x14ac:dyDescent="0.3">
      <c r="E4930" s="70">
        <v>41445</v>
      </c>
      <c r="F4930" s="70">
        <v>41614</v>
      </c>
    </row>
    <row r="4931" spans="5:6" x14ac:dyDescent="0.3">
      <c r="E4931" s="71">
        <v>41442</v>
      </c>
      <c r="F4931" s="71">
        <v>42353</v>
      </c>
    </row>
    <row r="4932" spans="5:6" x14ac:dyDescent="0.3">
      <c r="E4932" s="70">
        <v>41683</v>
      </c>
      <c r="F4932" s="70">
        <v>41803</v>
      </c>
    </row>
    <row r="4933" spans="5:6" x14ac:dyDescent="0.3">
      <c r="E4933" s="70">
        <v>41442</v>
      </c>
      <c r="F4933" s="70">
        <v>41803</v>
      </c>
    </row>
    <row r="4934" spans="5:6" x14ac:dyDescent="0.3">
      <c r="E4934" s="70">
        <v>42079</v>
      </c>
      <c r="F4934" s="70">
        <v>42353</v>
      </c>
    </row>
    <row r="4935" spans="5:6" x14ac:dyDescent="0.3">
      <c r="E4935" s="71">
        <v>41443</v>
      </c>
      <c r="F4935" s="71">
        <v>41803</v>
      </c>
    </row>
    <row r="4936" spans="5:6" x14ac:dyDescent="0.3">
      <c r="E4936" s="70">
        <v>41528</v>
      </c>
      <c r="F4936" s="70">
        <v>41619</v>
      </c>
    </row>
    <row r="4937" spans="5:6" x14ac:dyDescent="0.3">
      <c r="E4937" s="70">
        <v>41443</v>
      </c>
      <c r="F4937" s="70">
        <v>41803</v>
      </c>
    </row>
    <row r="4938" spans="5:6" x14ac:dyDescent="0.3">
      <c r="E4938" s="70">
        <v>41521</v>
      </c>
      <c r="F4938" s="70">
        <v>41523</v>
      </c>
    </row>
    <row r="4939" spans="5:6" x14ac:dyDescent="0.3">
      <c r="E4939" s="70">
        <v>41512</v>
      </c>
      <c r="F4939" s="70">
        <v>41516</v>
      </c>
    </row>
    <row r="4940" spans="5:6" x14ac:dyDescent="0.3">
      <c r="E4940" s="71">
        <v>41623</v>
      </c>
      <c r="F4940" s="71">
        <v>43357</v>
      </c>
    </row>
    <row r="4941" spans="5:6" x14ac:dyDescent="0.3">
      <c r="E4941" s="70">
        <v>41623</v>
      </c>
      <c r="F4941" s="70">
        <v>41988</v>
      </c>
    </row>
    <row r="4942" spans="5:6" x14ac:dyDescent="0.3">
      <c r="E4942" s="70">
        <v>41623</v>
      </c>
      <c r="F4942" s="70">
        <v>42170</v>
      </c>
    </row>
    <row r="4943" spans="5:6" x14ac:dyDescent="0.3">
      <c r="E4943" s="70">
        <v>42353</v>
      </c>
      <c r="F4943" s="70">
        <v>43357</v>
      </c>
    </row>
    <row r="4944" spans="5:6" x14ac:dyDescent="0.3">
      <c r="E4944" s="71">
        <v>41614</v>
      </c>
      <c r="F4944" s="71">
        <v>41982</v>
      </c>
    </row>
    <row r="4945" spans="5:6" x14ac:dyDescent="0.3">
      <c r="E4945" s="70">
        <v>41614</v>
      </c>
      <c r="F4945" s="70">
        <v>41894</v>
      </c>
    </row>
    <row r="4946" spans="5:6" x14ac:dyDescent="0.3">
      <c r="E4946" s="70">
        <v>41705</v>
      </c>
      <c r="F4946" s="70">
        <v>41899</v>
      </c>
    </row>
    <row r="4947" spans="5:6" x14ac:dyDescent="0.3">
      <c r="E4947" s="71">
        <v>41891</v>
      </c>
      <c r="F4947" s="71">
        <v>41982</v>
      </c>
    </row>
    <row r="4948" spans="5:6" x14ac:dyDescent="0.3">
      <c r="E4948" s="70">
        <v>41891</v>
      </c>
      <c r="F4948" s="70">
        <v>41982</v>
      </c>
    </row>
    <row r="4949" spans="5:6" x14ac:dyDescent="0.3">
      <c r="E4949" s="70">
        <v>41894</v>
      </c>
      <c r="F4949" s="70">
        <v>41982</v>
      </c>
    </row>
    <row r="4950" spans="5:6" x14ac:dyDescent="0.3">
      <c r="E4950" s="70">
        <v>41988</v>
      </c>
      <c r="F4950" s="70">
        <v>42444</v>
      </c>
    </row>
    <row r="4951" spans="5:6" x14ac:dyDescent="0.3">
      <c r="E4951" s="71">
        <v>40805</v>
      </c>
      <c r="F4951" s="71">
        <v>42719</v>
      </c>
    </row>
    <row r="4952" spans="5:6" x14ac:dyDescent="0.3">
      <c r="E4952" s="71">
        <v>40805</v>
      </c>
      <c r="F4952" s="71">
        <v>41894</v>
      </c>
    </row>
    <row r="4953" spans="5:6" x14ac:dyDescent="0.3">
      <c r="E4953" s="70">
        <v>40805</v>
      </c>
      <c r="F4953" s="70">
        <v>41894</v>
      </c>
    </row>
    <row r="4954" spans="5:6" x14ac:dyDescent="0.3">
      <c r="E4954" s="70">
        <v>40819</v>
      </c>
      <c r="F4954" s="70">
        <v>41894</v>
      </c>
    </row>
    <row r="4955" spans="5:6" x14ac:dyDescent="0.3">
      <c r="E4955" s="71">
        <v>40805</v>
      </c>
      <c r="F4955" s="71">
        <v>41439</v>
      </c>
    </row>
    <row r="4956" spans="5:6" x14ac:dyDescent="0.3">
      <c r="E4956" s="70">
        <v>40805</v>
      </c>
      <c r="F4956" s="70">
        <v>41439</v>
      </c>
    </row>
    <row r="4957" spans="5:6" x14ac:dyDescent="0.3">
      <c r="E4957" s="70">
        <v>40805</v>
      </c>
      <c r="F4957" s="70">
        <v>41439</v>
      </c>
    </row>
    <row r="4958" spans="5:6" x14ac:dyDescent="0.3">
      <c r="E4958" s="71">
        <v>40973</v>
      </c>
      <c r="F4958" s="71">
        <v>41334</v>
      </c>
    </row>
    <row r="4959" spans="5:6" x14ac:dyDescent="0.3">
      <c r="E4959" s="70">
        <v>40973</v>
      </c>
      <c r="F4959" s="70">
        <v>41334</v>
      </c>
    </row>
    <row r="4960" spans="5:6" x14ac:dyDescent="0.3">
      <c r="E4960" s="70">
        <v>40980</v>
      </c>
      <c r="F4960" s="70">
        <v>41334</v>
      </c>
    </row>
    <row r="4961" spans="5:6" x14ac:dyDescent="0.3">
      <c r="E4961" s="70">
        <v>42079</v>
      </c>
      <c r="F4961" s="70">
        <v>42719</v>
      </c>
    </row>
    <row r="4962" spans="5:6" x14ac:dyDescent="0.3">
      <c r="E4962" s="71">
        <v>40973</v>
      </c>
      <c r="F4962" s="71">
        <v>41614</v>
      </c>
    </row>
    <row r="4963" spans="5:6" x14ac:dyDescent="0.3">
      <c r="E4963" s="70">
        <v>40973</v>
      </c>
      <c r="F4963" s="70">
        <v>41614</v>
      </c>
    </row>
    <row r="4964" spans="5:6" x14ac:dyDescent="0.3">
      <c r="E4964" s="70">
        <v>40983</v>
      </c>
      <c r="F4964" s="70">
        <v>41614</v>
      </c>
    </row>
    <row r="4965" spans="5:6" x14ac:dyDescent="0.3">
      <c r="E4965" s="71">
        <v>41078</v>
      </c>
      <c r="F4965" s="71">
        <v>41439</v>
      </c>
    </row>
    <row r="4966" spans="5:6" x14ac:dyDescent="0.3">
      <c r="E4966" s="70">
        <v>41078</v>
      </c>
      <c r="F4966" s="70">
        <v>41439</v>
      </c>
    </row>
    <row r="4967" spans="5:6" x14ac:dyDescent="0.3">
      <c r="E4967" s="70">
        <v>41082</v>
      </c>
      <c r="F4967" s="70">
        <v>41439</v>
      </c>
    </row>
    <row r="4968" spans="5:6" x14ac:dyDescent="0.3">
      <c r="E4968" s="71">
        <v>41078</v>
      </c>
      <c r="F4968" s="71">
        <v>41523</v>
      </c>
    </row>
    <row r="4969" spans="5:6" x14ac:dyDescent="0.3">
      <c r="E4969" s="70">
        <v>41078</v>
      </c>
      <c r="F4969" s="70">
        <v>41523</v>
      </c>
    </row>
    <row r="4970" spans="5:6" x14ac:dyDescent="0.3">
      <c r="E4970" s="70">
        <v>41082</v>
      </c>
      <c r="F4970" s="70">
        <v>41523</v>
      </c>
    </row>
    <row r="4971" spans="5:6" x14ac:dyDescent="0.3">
      <c r="E4971" s="71">
        <v>41078</v>
      </c>
      <c r="F4971" s="71">
        <v>41523</v>
      </c>
    </row>
    <row r="4972" spans="5:6" x14ac:dyDescent="0.3">
      <c r="E4972" s="70">
        <v>41078</v>
      </c>
      <c r="F4972" s="70">
        <v>41523</v>
      </c>
    </row>
    <row r="4973" spans="5:6" x14ac:dyDescent="0.3">
      <c r="E4973" s="70">
        <v>41082</v>
      </c>
      <c r="F4973" s="70">
        <v>41523</v>
      </c>
    </row>
    <row r="4974" spans="5:6" x14ac:dyDescent="0.3">
      <c r="E4974" s="71">
        <v>41164</v>
      </c>
      <c r="F4974" s="71">
        <v>41439</v>
      </c>
    </row>
    <row r="4975" spans="5:6" x14ac:dyDescent="0.3">
      <c r="E4975" s="70">
        <v>41164</v>
      </c>
      <c r="F4975" s="70">
        <v>41439</v>
      </c>
    </row>
    <row r="4976" spans="5:6" x14ac:dyDescent="0.3">
      <c r="E4976" s="70">
        <v>41164</v>
      </c>
      <c r="F4976" s="70">
        <v>41439</v>
      </c>
    </row>
    <row r="4977" spans="5:6" x14ac:dyDescent="0.3">
      <c r="E4977" s="71">
        <v>41163</v>
      </c>
      <c r="F4977" s="71">
        <v>41439</v>
      </c>
    </row>
    <row r="4978" spans="5:6" x14ac:dyDescent="0.3">
      <c r="E4978" s="70">
        <v>41163</v>
      </c>
      <c r="F4978" s="70">
        <v>41439</v>
      </c>
    </row>
    <row r="4979" spans="5:6" x14ac:dyDescent="0.3">
      <c r="E4979" s="70">
        <v>41163</v>
      </c>
      <c r="F4979" s="70">
        <v>41439</v>
      </c>
    </row>
    <row r="4980" spans="5:6" x14ac:dyDescent="0.3">
      <c r="E4980" s="71">
        <v>41163</v>
      </c>
      <c r="F4980" s="71">
        <v>41439</v>
      </c>
    </row>
    <row r="4981" spans="5:6" x14ac:dyDescent="0.3">
      <c r="E4981" s="70">
        <v>41163</v>
      </c>
      <c r="F4981" s="70">
        <v>41439</v>
      </c>
    </row>
    <row r="4982" spans="5:6" x14ac:dyDescent="0.3">
      <c r="E4982" s="70">
        <v>41165</v>
      </c>
      <c r="F4982" s="70">
        <v>41439</v>
      </c>
    </row>
    <row r="4983" spans="5:6" x14ac:dyDescent="0.3">
      <c r="E4983" s="71">
        <v>41163</v>
      </c>
      <c r="F4983" s="71">
        <v>41250</v>
      </c>
    </row>
    <row r="4984" spans="5:6" x14ac:dyDescent="0.3">
      <c r="E4984" s="70">
        <v>41163</v>
      </c>
      <c r="F4984" s="70">
        <v>41250</v>
      </c>
    </row>
    <row r="4985" spans="5:6" x14ac:dyDescent="0.3">
      <c r="E4985" s="70">
        <v>41163</v>
      </c>
      <c r="F4985" s="70">
        <v>41250</v>
      </c>
    </row>
    <row r="4986" spans="5:6" x14ac:dyDescent="0.3">
      <c r="E4986" s="71">
        <v>41163</v>
      </c>
      <c r="F4986" s="71">
        <v>41523</v>
      </c>
    </row>
    <row r="4987" spans="5:6" x14ac:dyDescent="0.3">
      <c r="E4987" s="70">
        <v>41163</v>
      </c>
      <c r="F4987" s="70">
        <v>41523</v>
      </c>
    </row>
    <row r="4988" spans="5:6" x14ac:dyDescent="0.3">
      <c r="E4988" s="70">
        <v>41163</v>
      </c>
      <c r="F4988" s="70">
        <v>41523</v>
      </c>
    </row>
    <row r="4989" spans="5:6" x14ac:dyDescent="0.3">
      <c r="E4989" s="71">
        <v>40941</v>
      </c>
      <c r="F4989" s="71">
        <v>41439</v>
      </c>
    </row>
    <row r="4990" spans="5:6" x14ac:dyDescent="0.3">
      <c r="E4990" s="70">
        <v>40941</v>
      </c>
      <c r="F4990" s="70">
        <v>41439</v>
      </c>
    </row>
    <row r="4991" spans="5:6" x14ac:dyDescent="0.3">
      <c r="E4991" s="70">
        <v>41163</v>
      </c>
      <c r="F4991" s="70">
        <v>41439</v>
      </c>
    </row>
    <row r="4992" spans="5:6" x14ac:dyDescent="0.3">
      <c r="E4992" s="71">
        <v>41163</v>
      </c>
      <c r="F4992" s="71">
        <v>41439</v>
      </c>
    </row>
    <row r="4993" spans="5:6" x14ac:dyDescent="0.3">
      <c r="E4993" s="70">
        <v>41163</v>
      </c>
      <c r="F4993" s="70">
        <v>41439</v>
      </c>
    </row>
    <row r="4994" spans="5:6" x14ac:dyDescent="0.3">
      <c r="E4994" s="70">
        <v>41164</v>
      </c>
      <c r="F4994" s="70">
        <v>41439</v>
      </c>
    </row>
    <row r="4995" spans="5:6" x14ac:dyDescent="0.3">
      <c r="E4995" s="71">
        <v>41250</v>
      </c>
      <c r="F4995" s="71">
        <v>41523</v>
      </c>
    </row>
    <row r="4996" spans="5:6" x14ac:dyDescent="0.3">
      <c r="E4996" s="70">
        <v>41250</v>
      </c>
      <c r="F4996" s="70">
        <v>41523</v>
      </c>
    </row>
    <row r="4997" spans="5:6" x14ac:dyDescent="0.3">
      <c r="E4997" s="70">
        <v>41250</v>
      </c>
      <c r="F4997" s="70">
        <v>41523</v>
      </c>
    </row>
    <row r="4998" spans="5:6" x14ac:dyDescent="0.3">
      <c r="E4998" s="71">
        <v>41253</v>
      </c>
      <c r="F4998" s="71">
        <v>41704</v>
      </c>
    </row>
    <row r="4999" spans="5:6" x14ac:dyDescent="0.3">
      <c r="E4999" s="70">
        <v>41253</v>
      </c>
      <c r="F4999" s="70">
        <v>41704</v>
      </c>
    </row>
    <row r="5000" spans="5:6" x14ac:dyDescent="0.3">
      <c r="E5000" s="70">
        <v>41257</v>
      </c>
      <c r="F5000" s="70">
        <v>41704</v>
      </c>
    </row>
    <row r="5001" spans="5:6" x14ac:dyDescent="0.3">
      <c r="E5001" s="71">
        <v>41253</v>
      </c>
      <c r="F5001" s="71">
        <v>41894</v>
      </c>
    </row>
    <row r="5002" spans="5:6" x14ac:dyDescent="0.3">
      <c r="E5002" s="70">
        <v>41253</v>
      </c>
      <c r="F5002" s="70">
        <v>41894</v>
      </c>
    </row>
    <row r="5003" spans="5:6" x14ac:dyDescent="0.3">
      <c r="E5003" s="70">
        <v>41257</v>
      </c>
      <c r="F5003" s="70">
        <v>41704</v>
      </c>
    </row>
    <row r="5004" spans="5:6" x14ac:dyDescent="0.3">
      <c r="E5004" s="71">
        <v>41253</v>
      </c>
      <c r="F5004" s="71">
        <v>41614</v>
      </c>
    </row>
    <row r="5005" spans="5:6" x14ac:dyDescent="0.3">
      <c r="E5005" s="70">
        <v>41253</v>
      </c>
      <c r="F5005" s="70">
        <v>41614</v>
      </c>
    </row>
    <row r="5006" spans="5:6" x14ac:dyDescent="0.3">
      <c r="E5006" s="70">
        <v>41257</v>
      </c>
      <c r="F5006" s="70">
        <v>41614</v>
      </c>
    </row>
    <row r="5007" spans="5:6" x14ac:dyDescent="0.3">
      <c r="E5007" s="71">
        <v>41253</v>
      </c>
      <c r="F5007" s="71">
        <v>41803</v>
      </c>
    </row>
    <row r="5008" spans="5:6" x14ac:dyDescent="0.3">
      <c r="E5008" s="70">
        <v>41253</v>
      </c>
      <c r="F5008" s="70">
        <v>41614</v>
      </c>
    </row>
    <row r="5009" spans="5:6" x14ac:dyDescent="0.3">
      <c r="E5009" s="70">
        <v>41257</v>
      </c>
      <c r="F5009" s="70">
        <v>41803</v>
      </c>
    </row>
    <row r="5010" spans="5:6" x14ac:dyDescent="0.3">
      <c r="E5010" s="71">
        <v>41337</v>
      </c>
      <c r="F5010" s="71">
        <v>41439</v>
      </c>
    </row>
    <row r="5011" spans="5:6" x14ac:dyDescent="0.3">
      <c r="E5011" s="70">
        <v>41337</v>
      </c>
      <c r="F5011" s="70">
        <v>41439</v>
      </c>
    </row>
    <row r="5012" spans="5:6" x14ac:dyDescent="0.3">
      <c r="E5012" s="70">
        <v>41337</v>
      </c>
      <c r="F5012" s="70">
        <v>41439</v>
      </c>
    </row>
    <row r="5013" spans="5:6" x14ac:dyDescent="0.3">
      <c r="E5013" s="71">
        <v>41337</v>
      </c>
      <c r="F5013" s="71">
        <v>41439</v>
      </c>
    </row>
    <row r="5014" spans="5:6" x14ac:dyDescent="0.3">
      <c r="E5014" s="70">
        <v>41337</v>
      </c>
      <c r="F5014" s="70">
        <v>41439</v>
      </c>
    </row>
    <row r="5015" spans="5:6" x14ac:dyDescent="0.3">
      <c r="E5015" s="70">
        <v>41337</v>
      </c>
      <c r="F5015" s="70">
        <v>41439</v>
      </c>
    </row>
    <row r="5016" spans="5:6" x14ac:dyDescent="0.3">
      <c r="E5016" s="71">
        <v>41337</v>
      </c>
      <c r="F5016" s="71">
        <v>41614</v>
      </c>
    </row>
    <row r="5017" spans="5:6" x14ac:dyDescent="0.3">
      <c r="E5017" s="70">
        <v>41337</v>
      </c>
      <c r="F5017" s="70">
        <v>41614</v>
      </c>
    </row>
    <row r="5018" spans="5:6" x14ac:dyDescent="0.3">
      <c r="E5018" s="70">
        <v>41337</v>
      </c>
      <c r="F5018" s="70">
        <v>41614</v>
      </c>
    </row>
    <row r="5019" spans="5:6" x14ac:dyDescent="0.3">
      <c r="E5019" s="71">
        <v>41337</v>
      </c>
      <c r="F5019" s="71">
        <v>41988</v>
      </c>
    </row>
    <row r="5020" spans="5:6" x14ac:dyDescent="0.3">
      <c r="E5020" s="70">
        <v>41337</v>
      </c>
      <c r="F5020" s="70">
        <v>41988</v>
      </c>
    </row>
    <row r="5021" spans="5:6" x14ac:dyDescent="0.3">
      <c r="E5021" s="70">
        <v>41346</v>
      </c>
      <c r="F5021" s="70">
        <v>41988</v>
      </c>
    </row>
    <row r="5022" spans="5:6" x14ac:dyDescent="0.3">
      <c r="E5022" s="71">
        <v>41337</v>
      </c>
      <c r="F5022" s="71">
        <v>41988</v>
      </c>
    </row>
    <row r="5023" spans="5:6" x14ac:dyDescent="0.3">
      <c r="E5023" s="70">
        <v>41337</v>
      </c>
      <c r="F5023" s="70">
        <v>41988</v>
      </c>
    </row>
    <row r="5024" spans="5:6" x14ac:dyDescent="0.3">
      <c r="E5024" s="70">
        <v>41346</v>
      </c>
      <c r="F5024" s="70">
        <v>41988</v>
      </c>
    </row>
    <row r="5025" spans="5:6" x14ac:dyDescent="0.3">
      <c r="E5025" s="71">
        <v>41337</v>
      </c>
      <c r="F5025" s="71">
        <v>41988</v>
      </c>
    </row>
    <row r="5026" spans="5:6" x14ac:dyDescent="0.3">
      <c r="E5026" s="70">
        <v>41337</v>
      </c>
      <c r="F5026" s="70">
        <v>41988</v>
      </c>
    </row>
    <row r="5027" spans="5:6" x14ac:dyDescent="0.3">
      <c r="E5027" s="70">
        <v>41346</v>
      </c>
      <c r="F5027" s="70">
        <v>41988</v>
      </c>
    </row>
    <row r="5028" spans="5:6" x14ac:dyDescent="0.3">
      <c r="E5028" s="71">
        <v>41337</v>
      </c>
      <c r="F5028" s="71">
        <v>41988</v>
      </c>
    </row>
    <row r="5029" spans="5:6" x14ac:dyDescent="0.3">
      <c r="E5029" s="70">
        <v>41337</v>
      </c>
      <c r="F5029" s="70">
        <v>41988</v>
      </c>
    </row>
    <row r="5030" spans="5:6" x14ac:dyDescent="0.3">
      <c r="E5030" s="70">
        <v>41346</v>
      </c>
      <c r="F5030" s="70">
        <v>41988</v>
      </c>
    </row>
    <row r="5031" spans="5:6" x14ac:dyDescent="0.3">
      <c r="E5031" s="71">
        <v>41337</v>
      </c>
      <c r="F5031" s="71">
        <v>41988</v>
      </c>
    </row>
    <row r="5032" spans="5:6" x14ac:dyDescent="0.3">
      <c r="E5032" s="70">
        <v>41337</v>
      </c>
      <c r="F5032" s="70">
        <v>41988</v>
      </c>
    </row>
    <row r="5033" spans="5:6" x14ac:dyDescent="0.3">
      <c r="E5033" s="70">
        <v>41346</v>
      </c>
      <c r="F5033" s="70">
        <v>41988</v>
      </c>
    </row>
    <row r="5034" spans="5:6" x14ac:dyDescent="0.3">
      <c r="E5034" s="71">
        <v>41337</v>
      </c>
      <c r="F5034" s="71">
        <v>41704</v>
      </c>
    </row>
    <row r="5035" spans="5:6" x14ac:dyDescent="0.3">
      <c r="E5035" s="70">
        <v>41337</v>
      </c>
      <c r="F5035" s="70">
        <v>41704</v>
      </c>
    </row>
    <row r="5036" spans="5:6" x14ac:dyDescent="0.3">
      <c r="E5036" s="70">
        <v>41340</v>
      </c>
      <c r="F5036" s="70">
        <v>41704</v>
      </c>
    </row>
    <row r="5037" spans="5:6" x14ac:dyDescent="0.3">
      <c r="E5037" s="71">
        <v>41443</v>
      </c>
      <c r="F5037" s="71">
        <v>41988</v>
      </c>
    </row>
    <row r="5038" spans="5:6" x14ac:dyDescent="0.3">
      <c r="E5038" s="70">
        <v>41443</v>
      </c>
      <c r="F5038" s="70">
        <v>41988</v>
      </c>
    </row>
    <row r="5039" spans="5:6" x14ac:dyDescent="0.3">
      <c r="E5039" s="71">
        <v>41444</v>
      </c>
      <c r="F5039" s="71">
        <v>41704</v>
      </c>
    </row>
    <row r="5040" spans="5:6" x14ac:dyDescent="0.3">
      <c r="E5040" s="70">
        <v>41444</v>
      </c>
      <c r="F5040" s="70">
        <v>41704</v>
      </c>
    </row>
    <row r="5041" spans="5:6" x14ac:dyDescent="0.3">
      <c r="E5041" s="70">
        <v>41445</v>
      </c>
      <c r="F5041" s="70">
        <v>41704</v>
      </c>
    </row>
    <row r="5042" spans="5:6" x14ac:dyDescent="0.3">
      <c r="E5042" s="71">
        <v>41444</v>
      </c>
      <c r="F5042" s="71">
        <v>41988</v>
      </c>
    </row>
    <row r="5043" spans="5:6" x14ac:dyDescent="0.3">
      <c r="E5043" s="70">
        <v>41444</v>
      </c>
      <c r="F5043" s="70">
        <v>41988</v>
      </c>
    </row>
    <row r="5044" spans="5:6" x14ac:dyDescent="0.3">
      <c r="E5044" s="70">
        <v>41450</v>
      </c>
      <c r="F5044" s="70">
        <v>41988</v>
      </c>
    </row>
    <row r="5045" spans="5:6" x14ac:dyDescent="0.3">
      <c r="E5045" s="71">
        <v>41443</v>
      </c>
      <c r="F5045" s="71">
        <v>41614</v>
      </c>
    </row>
    <row r="5046" spans="5:6" x14ac:dyDescent="0.3">
      <c r="E5046" s="70">
        <v>41443</v>
      </c>
      <c r="F5046" s="70">
        <v>41614</v>
      </c>
    </row>
    <row r="5047" spans="5:6" x14ac:dyDescent="0.3">
      <c r="E5047" s="70">
        <v>41443</v>
      </c>
      <c r="F5047" s="70">
        <v>41614</v>
      </c>
    </row>
    <row r="5048" spans="5:6" x14ac:dyDescent="0.3">
      <c r="E5048" s="71">
        <v>41443</v>
      </c>
      <c r="F5048" s="71">
        <v>41803</v>
      </c>
    </row>
    <row r="5049" spans="5:6" x14ac:dyDescent="0.3">
      <c r="E5049" s="70">
        <v>41443</v>
      </c>
      <c r="F5049" s="70">
        <v>41614</v>
      </c>
    </row>
    <row r="5050" spans="5:6" x14ac:dyDescent="0.3">
      <c r="E5050" s="70">
        <v>41443</v>
      </c>
      <c r="F5050" s="70">
        <v>41803</v>
      </c>
    </row>
    <row r="5051" spans="5:6" x14ac:dyDescent="0.3">
      <c r="E5051" s="71">
        <v>41443</v>
      </c>
      <c r="F5051" s="71">
        <v>41614</v>
      </c>
    </row>
    <row r="5052" spans="5:6" x14ac:dyDescent="0.3">
      <c r="E5052" s="70">
        <v>41443</v>
      </c>
      <c r="F5052" s="70">
        <v>41614</v>
      </c>
    </row>
    <row r="5053" spans="5:6" x14ac:dyDescent="0.3">
      <c r="E5053" s="70">
        <v>41444</v>
      </c>
      <c r="F5053" s="70">
        <v>41614</v>
      </c>
    </row>
    <row r="5054" spans="5:6" x14ac:dyDescent="0.3">
      <c r="E5054" s="71">
        <v>41443</v>
      </c>
      <c r="F5054" s="71">
        <v>41523</v>
      </c>
    </row>
    <row r="5055" spans="5:6" x14ac:dyDescent="0.3">
      <c r="E5055" s="70">
        <v>41443</v>
      </c>
      <c r="F5055" s="70">
        <v>41523</v>
      </c>
    </row>
    <row r="5056" spans="5:6" x14ac:dyDescent="0.3">
      <c r="E5056" s="70">
        <v>41443</v>
      </c>
      <c r="F5056" s="70">
        <v>41523</v>
      </c>
    </row>
    <row r="5057" spans="5:6" x14ac:dyDescent="0.3">
      <c r="E5057" s="71">
        <v>41443</v>
      </c>
      <c r="F5057" s="71">
        <v>41523</v>
      </c>
    </row>
    <row r="5058" spans="5:6" x14ac:dyDescent="0.3">
      <c r="E5058" s="70">
        <v>41443</v>
      </c>
      <c r="F5058" s="70">
        <v>41523</v>
      </c>
    </row>
    <row r="5059" spans="5:6" x14ac:dyDescent="0.3">
      <c r="E5059" s="70">
        <v>41443</v>
      </c>
      <c r="F5059" s="70">
        <v>41523</v>
      </c>
    </row>
    <row r="5060" spans="5:6" x14ac:dyDescent="0.3">
      <c r="E5060" s="71">
        <v>41443</v>
      </c>
      <c r="F5060" s="71">
        <v>41894</v>
      </c>
    </row>
    <row r="5061" spans="5:6" x14ac:dyDescent="0.3">
      <c r="E5061" s="70">
        <v>41443</v>
      </c>
      <c r="F5061" s="70">
        <v>41894</v>
      </c>
    </row>
    <row r="5062" spans="5:6" x14ac:dyDescent="0.3">
      <c r="E5062" s="70">
        <v>41443</v>
      </c>
      <c r="F5062" s="70">
        <v>41894</v>
      </c>
    </row>
    <row r="5063" spans="5:6" x14ac:dyDescent="0.3">
      <c r="E5063" s="71">
        <v>41443</v>
      </c>
      <c r="F5063" s="71">
        <v>41614</v>
      </c>
    </row>
    <row r="5064" spans="5:6" x14ac:dyDescent="0.3">
      <c r="E5064" s="70">
        <v>41443</v>
      </c>
      <c r="F5064" s="70">
        <v>41614</v>
      </c>
    </row>
    <row r="5065" spans="5:6" x14ac:dyDescent="0.3">
      <c r="E5065" s="70">
        <v>41444</v>
      </c>
      <c r="F5065" s="70">
        <v>41614</v>
      </c>
    </row>
    <row r="5066" spans="5:6" x14ac:dyDescent="0.3">
      <c r="E5066" s="71">
        <v>41444</v>
      </c>
      <c r="F5066" s="71">
        <v>41894</v>
      </c>
    </row>
    <row r="5067" spans="5:6" x14ac:dyDescent="0.3">
      <c r="E5067" s="70">
        <v>41444</v>
      </c>
      <c r="F5067" s="70">
        <v>41894</v>
      </c>
    </row>
    <row r="5068" spans="5:6" x14ac:dyDescent="0.3">
      <c r="E5068" s="70">
        <v>41444</v>
      </c>
      <c r="F5068" s="70">
        <v>41894</v>
      </c>
    </row>
    <row r="5069" spans="5:6" x14ac:dyDescent="0.3">
      <c r="E5069" s="71">
        <v>41439</v>
      </c>
      <c r="F5069" s="71">
        <v>41894</v>
      </c>
    </row>
    <row r="5070" spans="5:6" x14ac:dyDescent="0.3">
      <c r="E5070" s="70">
        <v>41439</v>
      </c>
      <c r="F5070" s="70">
        <v>41894</v>
      </c>
    </row>
    <row r="5071" spans="5:6" x14ac:dyDescent="0.3">
      <c r="E5071" s="70">
        <v>41444</v>
      </c>
      <c r="F5071" s="70">
        <v>41894</v>
      </c>
    </row>
    <row r="5072" spans="5:6" x14ac:dyDescent="0.3">
      <c r="E5072" s="71">
        <v>41443</v>
      </c>
      <c r="F5072" s="71">
        <v>41614</v>
      </c>
    </row>
    <row r="5073" spans="5:6" x14ac:dyDescent="0.3">
      <c r="E5073" s="70">
        <v>41443</v>
      </c>
      <c r="F5073" s="70">
        <v>41614</v>
      </c>
    </row>
    <row r="5074" spans="5:6" x14ac:dyDescent="0.3">
      <c r="E5074" s="70">
        <v>41444</v>
      </c>
      <c r="F5074" s="70">
        <v>41614</v>
      </c>
    </row>
    <row r="5075" spans="5:6" x14ac:dyDescent="0.3">
      <c r="E5075" s="71">
        <v>41439</v>
      </c>
      <c r="F5075" s="71">
        <v>41894</v>
      </c>
    </row>
    <row r="5076" spans="5:6" x14ac:dyDescent="0.3">
      <c r="E5076" s="70">
        <v>41439</v>
      </c>
      <c r="F5076" s="70">
        <v>41894</v>
      </c>
    </row>
    <row r="5077" spans="5:6" x14ac:dyDescent="0.3">
      <c r="E5077" s="70">
        <v>41444</v>
      </c>
      <c r="F5077" s="70">
        <v>41894</v>
      </c>
    </row>
    <row r="5078" spans="5:6" x14ac:dyDescent="0.3">
      <c r="E5078" s="71">
        <v>41439</v>
      </c>
      <c r="F5078" s="71">
        <v>41894</v>
      </c>
    </row>
    <row r="5079" spans="5:6" x14ac:dyDescent="0.3">
      <c r="E5079" s="70">
        <v>41439</v>
      </c>
      <c r="F5079" s="70">
        <v>41894</v>
      </c>
    </row>
    <row r="5080" spans="5:6" x14ac:dyDescent="0.3">
      <c r="E5080" s="70">
        <v>41444</v>
      </c>
      <c r="F5080" s="70">
        <v>41894</v>
      </c>
    </row>
    <row r="5081" spans="5:6" x14ac:dyDescent="0.3">
      <c r="E5081" s="71">
        <v>41443</v>
      </c>
      <c r="F5081" s="71">
        <v>41894</v>
      </c>
    </row>
    <row r="5082" spans="5:6" x14ac:dyDescent="0.3">
      <c r="E5082" s="70">
        <v>41443</v>
      </c>
      <c r="F5082" s="70">
        <v>41894</v>
      </c>
    </row>
    <row r="5083" spans="5:6" x14ac:dyDescent="0.3">
      <c r="E5083" s="70">
        <v>41444</v>
      </c>
      <c r="F5083" s="70">
        <v>41894</v>
      </c>
    </row>
    <row r="5084" spans="5:6" x14ac:dyDescent="0.3">
      <c r="E5084" s="71">
        <v>41439</v>
      </c>
      <c r="F5084" s="71">
        <v>41894</v>
      </c>
    </row>
    <row r="5085" spans="5:6" x14ac:dyDescent="0.3">
      <c r="E5085" s="70">
        <v>41439</v>
      </c>
      <c r="F5085" s="70">
        <v>41894</v>
      </c>
    </row>
    <row r="5086" spans="5:6" x14ac:dyDescent="0.3">
      <c r="E5086" s="70">
        <v>41439</v>
      </c>
      <c r="F5086" s="70">
        <v>41894</v>
      </c>
    </row>
    <row r="5087" spans="5:6" x14ac:dyDescent="0.3">
      <c r="E5087" s="71">
        <v>41526</v>
      </c>
      <c r="F5087" s="71">
        <v>41614</v>
      </c>
    </row>
    <row r="5088" spans="5:6" x14ac:dyDescent="0.3">
      <c r="E5088" s="70">
        <v>41526</v>
      </c>
      <c r="F5088" s="70">
        <v>41614</v>
      </c>
    </row>
    <row r="5089" spans="5:6" x14ac:dyDescent="0.3">
      <c r="E5089" s="70">
        <v>41526</v>
      </c>
      <c r="F5089" s="70">
        <v>41614</v>
      </c>
    </row>
    <row r="5090" spans="5:6" x14ac:dyDescent="0.3">
      <c r="E5090" s="71">
        <v>41526</v>
      </c>
      <c r="F5090" s="71">
        <v>41614</v>
      </c>
    </row>
    <row r="5091" spans="5:6" x14ac:dyDescent="0.3">
      <c r="E5091" s="70">
        <v>41526</v>
      </c>
      <c r="F5091" s="70">
        <v>41614</v>
      </c>
    </row>
    <row r="5092" spans="5:6" x14ac:dyDescent="0.3">
      <c r="E5092" s="70">
        <v>41526</v>
      </c>
      <c r="F5092" s="70">
        <v>41614</v>
      </c>
    </row>
    <row r="5093" spans="5:6" x14ac:dyDescent="0.3">
      <c r="E5093" s="71">
        <v>41526</v>
      </c>
      <c r="F5093" s="71">
        <v>41803</v>
      </c>
    </row>
    <row r="5094" spans="5:6" x14ac:dyDescent="0.3">
      <c r="E5094" s="70">
        <v>41526</v>
      </c>
      <c r="F5094" s="70">
        <v>41803</v>
      </c>
    </row>
    <row r="5095" spans="5:6" x14ac:dyDescent="0.3">
      <c r="E5095" s="70">
        <v>41526</v>
      </c>
      <c r="F5095" s="70">
        <v>41803</v>
      </c>
    </row>
    <row r="5096" spans="5:6" x14ac:dyDescent="0.3">
      <c r="E5096" s="71">
        <v>41526</v>
      </c>
      <c r="F5096" s="71">
        <v>41894</v>
      </c>
    </row>
    <row r="5097" spans="5:6" x14ac:dyDescent="0.3">
      <c r="E5097" s="70">
        <v>41526</v>
      </c>
      <c r="F5097" s="70">
        <v>41894</v>
      </c>
    </row>
    <row r="5098" spans="5:6" x14ac:dyDescent="0.3">
      <c r="E5098" s="70">
        <v>41526</v>
      </c>
      <c r="F5098" s="70">
        <v>41894</v>
      </c>
    </row>
    <row r="5099" spans="5:6" x14ac:dyDescent="0.3">
      <c r="E5099" s="71">
        <v>41526</v>
      </c>
      <c r="F5099" s="71">
        <v>41610</v>
      </c>
    </row>
    <row r="5100" spans="5:6" x14ac:dyDescent="0.3">
      <c r="E5100" s="70">
        <v>41526</v>
      </c>
      <c r="F5100" s="70">
        <v>41610</v>
      </c>
    </row>
    <row r="5101" spans="5:6" x14ac:dyDescent="0.3">
      <c r="E5101" s="70">
        <v>41526</v>
      </c>
      <c r="F5101" s="70">
        <v>41610</v>
      </c>
    </row>
    <row r="5102" spans="5:6" x14ac:dyDescent="0.3">
      <c r="E5102" s="71">
        <v>41526</v>
      </c>
      <c r="F5102" s="71">
        <v>42076</v>
      </c>
    </row>
    <row r="5103" spans="5:6" x14ac:dyDescent="0.3">
      <c r="E5103" s="70">
        <v>41526</v>
      </c>
      <c r="F5103" s="70">
        <v>41894</v>
      </c>
    </row>
    <row r="5104" spans="5:6" x14ac:dyDescent="0.3">
      <c r="E5104" s="70">
        <v>41526</v>
      </c>
      <c r="F5104" s="70">
        <v>42076</v>
      </c>
    </row>
    <row r="5105" spans="5:6" x14ac:dyDescent="0.3">
      <c r="E5105" s="71">
        <v>41526</v>
      </c>
      <c r="F5105" s="71">
        <v>41803</v>
      </c>
    </row>
    <row r="5106" spans="5:6" x14ac:dyDescent="0.3">
      <c r="E5106" s="70">
        <v>41526</v>
      </c>
      <c r="F5106" s="70">
        <v>41803</v>
      </c>
    </row>
    <row r="5107" spans="5:6" x14ac:dyDescent="0.3">
      <c r="E5107" s="70">
        <v>41527</v>
      </c>
      <c r="F5107" s="70">
        <v>41803</v>
      </c>
    </row>
    <row r="5108" spans="5:6" x14ac:dyDescent="0.3">
      <c r="E5108" s="71">
        <v>41617</v>
      </c>
      <c r="F5108" s="71">
        <v>41894</v>
      </c>
    </row>
    <row r="5109" spans="5:6" x14ac:dyDescent="0.3">
      <c r="E5109" s="70">
        <v>41617</v>
      </c>
      <c r="F5109" s="70">
        <v>41894</v>
      </c>
    </row>
    <row r="5110" spans="5:6" x14ac:dyDescent="0.3">
      <c r="E5110" s="70">
        <v>41617</v>
      </c>
      <c r="F5110" s="70">
        <v>41894</v>
      </c>
    </row>
    <row r="5111" spans="5:6" x14ac:dyDescent="0.3">
      <c r="E5111" s="71">
        <v>41617</v>
      </c>
      <c r="F5111" s="71">
        <v>41988</v>
      </c>
    </row>
    <row r="5112" spans="5:6" x14ac:dyDescent="0.3">
      <c r="E5112" s="70">
        <v>41617</v>
      </c>
      <c r="F5112" s="70">
        <v>41988</v>
      </c>
    </row>
    <row r="5113" spans="5:6" x14ac:dyDescent="0.3">
      <c r="E5113" s="70">
        <v>41620</v>
      </c>
      <c r="F5113" s="70">
        <v>41988</v>
      </c>
    </row>
    <row r="5114" spans="5:6" x14ac:dyDescent="0.3">
      <c r="E5114" s="71">
        <v>41617</v>
      </c>
      <c r="F5114" s="71">
        <v>41704</v>
      </c>
    </row>
    <row r="5115" spans="5:6" x14ac:dyDescent="0.3">
      <c r="E5115" s="70">
        <v>41617</v>
      </c>
      <c r="F5115" s="70">
        <v>41704</v>
      </c>
    </row>
    <row r="5116" spans="5:6" x14ac:dyDescent="0.3">
      <c r="E5116" s="70">
        <v>41617</v>
      </c>
      <c r="F5116" s="70">
        <v>41704</v>
      </c>
    </row>
    <row r="5117" spans="5:6" x14ac:dyDescent="0.3">
      <c r="E5117" s="71">
        <v>41617</v>
      </c>
      <c r="F5117" s="71">
        <v>41803</v>
      </c>
    </row>
    <row r="5118" spans="5:6" x14ac:dyDescent="0.3">
      <c r="E5118" s="70">
        <v>41617</v>
      </c>
      <c r="F5118" s="70">
        <v>41803</v>
      </c>
    </row>
    <row r="5119" spans="5:6" x14ac:dyDescent="0.3">
      <c r="E5119" s="70">
        <v>41617</v>
      </c>
      <c r="F5119" s="70">
        <v>41803</v>
      </c>
    </row>
    <row r="5120" spans="5:6" x14ac:dyDescent="0.3">
      <c r="E5120" s="71">
        <v>41617</v>
      </c>
      <c r="F5120" s="71">
        <v>41704</v>
      </c>
    </row>
    <row r="5121" spans="5:6" x14ac:dyDescent="0.3">
      <c r="E5121" s="70">
        <v>41617</v>
      </c>
      <c r="F5121" s="70">
        <v>41704</v>
      </c>
    </row>
    <row r="5122" spans="5:6" x14ac:dyDescent="0.3">
      <c r="E5122" s="70">
        <v>41617</v>
      </c>
      <c r="F5122" s="70">
        <v>41704</v>
      </c>
    </row>
    <row r="5123" spans="5:6" x14ac:dyDescent="0.3">
      <c r="E5123" s="71">
        <v>41617</v>
      </c>
      <c r="F5123" s="71">
        <v>41704</v>
      </c>
    </row>
    <row r="5124" spans="5:6" x14ac:dyDescent="0.3">
      <c r="E5124" s="70">
        <v>41617</v>
      </c>
      <c r="F5124" s="70">
        <v>41704</v>
      </c>
    </row>
    <row r="5125" spans="5:6" x14ac:dyDescent="0.3">
      <c r="E5125" s="70">
        <v>41617</v>
      </c>
      <c r="F5125" s="70">
        <v>41704</v>
      </c>
    </row>
    <row r="5126" spans="5:6" x14ac:dyDescent="0.3">
      <c r="E5126" s="71">
        <v>41617</v>
      </c>
      <c r="F5126" s="71">
        <v>41894</v>
      </c>
    </row>
    <row r="5127" spans="5:6" x14ac:dyDescent="0.3">
      <c r="E5127" s="70">
        <v>41617</v>
      </c>
      <c r="F5127" s="70">
        <v>41894</v>
      </c>
    </row>
    <row r="5128" spans="5:6" x14ac:dyDescent="0.3">
      <c r="E5128" s="70">
        <v>41617</v>
      </c>
      <c r="F5128" s="70">
        <v>41894</v>
      </c>
    </row>
    <row r="5129" spans="5:6" x14ac:dyDescent="0.3">
      <c r="E5129" s="71">
        <v>41617</v>
      </c>
      <c r="F5129" s="71">
        <v>41894</v>
      </c>
    </row>
    <row r="5130" spans="5:6" x14ac:dyDescent="0.3">
      <c r="E5130" s="70">
        <v>41617</v>
      </c>
      <c r="F5130" s="70">
        <v>41894</v>
      </c>
    </row>
    <row r="5131" spans="5:6" x14ac:dyDescent="0.3">
      <c r="E5131" s="70">
        <v>41617</v>
      </c>
      <c r="F5131" s="70">
        <v>41894</v>
      </c>
    </row>
    <row r="5132" spans="5:6" x14ac:dyDescent="0.3">
      <c r="E5132" s="71">
        <v>41617</v>
      </c>
      <c r="F5132" s="71">
        <v>41894</v>
      </c>
    </row>
    <row r="5133" spans="5:6" x14ac:dyDescent="0.3">
      <c r="E5133" s="70">
        <v>41617</v>
      </c>
      <c r="F5133" s="70">
        <v>41894</v>
      </c>
    </row>
    <row r="5134" spans="5:6" x14ac:dyDescent="0.3">
      <c r="E5134" s="70">
        <v>41617</v>
      </c>
      <c r="F5134" s="70">
        <v>41894</v>
      </c>
    </row>
    <row r="5135" spans="5:6" x14ac:dyDescent="0.3">
      <c r="E5135" s="71">
        <v>41617</v>
      </c>
      <c r="F5135" s="71">
        <v>41984</v>
      </c>
    </row>
    <row r="5136" spans="5:6" x14ac:dyDescent="0.3">
      <c r="E5136" s="70">
        <v>41617</v>
      </c>
      <c r="F5136" s="70">
        <v>41894</v>
      </c>
    </row>
    <row r="5137" spans="5:6" x14ac:dyDescent="0.3">
      <c r="E5137" s="70">
        <v>41617</v>
      </c>
      <c r="F5137" s="70">
        <v>41984</v>
      </c>
    </row>
    <row r="5138" spans="5:6" x14ac:dyDescent="0.3">
      <c r="E5138" s="71">
        <v>41617</v>
      </c>
      <c r="F5138" s="71">
        <v>41894</v>
      </c>
    </row>
    <row r="5139" spans="5:6" x14ac:dyDescent="0.3">
      <c r="E5139" s="70">
        <v>41617</v>
      </c>
      <c r="F5139" s="70">
        <v>41894</v>
      </c>
    </row>
    <row r="5140" spans="5:6" x14ac:dyDescent="0.3">
      <c r="E5140" s="70">
        <v>41618</v>
      </c>
      <c r="F5140" s="70">
        <v>41894</v>
      </c>
    </row>
    <row r="5141" spans="5:6" x14ac:dyDescent="0.3">
      <c r="E5141" s="71">
        <v>41617</v>
      </c>
      <c r="F5141" s="71">
        <v>41894</v>
      </c>
    </row>
    <row r="5142" spans="5:6" x14ac:dyDescent="0.3">
      <c r="E5142" s="70">
        <v>41617</v>
      </c>
      <c r="F5142" s="70">
        <v>41894</v>
      </c>
    </row>
    <row r="5143" spans="5:6" x14ac:dyDescent="0.3">
      <c r="E5143" s="70">
        <v>41617</v>
      </c>
      <c r="F5143" s="70">
        <v>41894</v>
      </c>
    </row>
    <row r="5144" spans="5:6" x14ac:dyDescent="0.3">
      <c r="E5144" s="71">
        <v>41617</v>
      </c>
      <c r="F5144" s="71">
        <v>41894</v>
      </c>
    </row>
    <row r="5145" spans="5:6" x14ac:dyDescent="0.3">
      <c r="E5145" s="70">
        <v>41617</v>
      </c>
      <c r="F5145" s="70">
        <v>41894</v>
      </c>
    </row>
    <row r="5146" spans="5:6" x14ac:dyDescent="0.3">
      <c r="E5146" s="70">
        <v>41617</v>
      </c>
      <c r="F5146" s="70">
        <v>41894</v>
      </c>
    </row>
    <row r="5147" spans="5:6" x14ac:dyDescent="0.3">
      <c r="E5147" s="71">
        <v>41617</v>
      </c>
      <c r="F5147" s="71">
        <v>41894</v>
      </c>
    </row>
    <row r="5148" spans="5:6" x14ac:dyDescent="0.3">
      <c r="E5148" s="70">
        <v>41617</v>
      </c>
      <c r="F5148" s="70">
        <v>41894</v>
      </c>
    </row>
    <row r="5149" spans="5:6" x14ac:dyDescent="0.3">
      <c r="E5149" s="70">
        <v>41618</v>
      </c>
      <c r="F5149" s="70">
        <v>41894</v>
      </c>
    </row>
    <row r="5150" spans="5:6" x14ac:dyDescent="0.3">
      <c r="E5150" s="71">
        <v>41617</v>
      </c>
      <c r="F5150" s="71">
        <v>41894</v>
      </c>
    </row>
    <row r="5151" spans="5:6" x14ac:dyDescent="0.3">
      <c r="E5151" s="70">
        <v>41617</v>
      </c>
      <c r="F5151" s="70">
        <v>41894</v>
      </c>
    </row>
    <row r="5152" spans="5:6" x14ac:dyDescent="0.3">
      <c r="E5152" s="70">
        <v>41617</v>
      </c>
      <c r="F5152" s="70">
        <v>41894</v>
      </c>
    </row>
    <row r="5153" spans="5:6" x14ac:dyDescent="0.3">
      <c r="E5153" s="71">
        <v>41617</v>
      </c>
      <c r="F5153" s="71">
        <v>41894</v>
      </c>
    </row>
    <row r="5154" spans="5:6" x14ac:dyDescent="0.3">
      <c r="E5154" s="70">
        <v>41617</v>
      </c>
      <c r="F5154" s="70">
        <v>41894</v>
      </c>
    </row>
    <row r="5155" spans="5:6" x14ac:dyDescent="0.3">
      <c r="E5155" s="70">
        <v>41617</v>
      </c>
      <c r="F5155" s="70">
        <v>41894</v>
      </c>
    </row>
    <row r="5156" spans="5:6" x14ac:dyDescent="0.3">
      <c r="E5156" s="71">
        <v>41617</v>
      </c>
      <c r="F5156" s="71">
        <v>41894</v>
      </c>
    </row>
    <row r="5157" spans="5:6" x14ac:dyDescent="0.3">
      <c r="E5157" s="70">
        <v>41617</v>
      </c>
      <c r="F5157" s="70">
        <v>41894</v>
      </c>
    </row>
    <row r="5158" spans="5:6" x14ac:dyDescent="0.3">
      <c r="E5158" s="70">
        <v>41617</v>
      </c>
      <c r="F5158" s="70">
        <v>41894</v>
      </c>
    </row>
    <row r="5159" spans="5:6" x14ac:dyDescent="0.3">
      <c r="E5159" s="71">
        <v>41617</v>
      </c>
      <c r="F5159" s="71">
        <v>41803</v>
      </c>
    </row>
    <row r="5160" spans="5:6" x14ac:dyDescent="0.3">
      <c r="E5160" s="70">
        <v>41617</v>
      </c>
      <c r="F5160" s="70">
        <v>41803</v>
      </c>
    </row>
    <row r="5161" spans="5:6" x14ac:dyDescent="0.3">
      <c r="E5161" s="70">
        <v>41617</v>
      </c>
      <c r="F5161" s="70">
        <v>41803</v>
      </c>
    </row>
    <row r="5162" spans="5:6" x14ac:dyDescent="0.3">
      <c r="E5162" s="71">
        <v>41617</v>
      </c>
      <c r="F5162" s="71">
        <v>41803</v>
      </c>
    </row>
    <row r="5163" spans="5:6" x14ac:dyDescent="0.3">
      <c r="E5163" s="70">
        <v>41617</v>
      </c>
      <c r="F5163" s="70">
        <v>41803</v>
      </c>
    </row>
    <row r="5164" spans="5:6" x14ac:dyDescent="0.3">
      <c r="E5164" s="70">
        <v>41617</v>
      </c>
      <c r="F5164" s="70">
        <v>41803</v>
      </c>
    </row>
    <row r="5165" spans="5:6" x14ac:dyDescent="0.3">
      <c r="E5165" s="71">
        <v>41617</v>
      </c>
      <c r="F5165" s="71">
        <v>42076</v>
      </c>
    </row>
    <row r="5166" spans="5:6" x14ac:dyDescent="0.3">
      <c r="E5166" s="70">
        <v>41617</v>
      </c>
      <c r="F5166" s="70">
        <v>41893</v>
      </c>
    </row>
    <row r="5167" spans="5:6" x14ac:dyDescent="0.3">
      <c r="E5167" s="70">
        <v>41617</v>
      </c>
      <c r="F5167" s="70">
        <v>42076</v>
      </c>
    </row>
    <row r="5168" spans="5:6" x14ac:dyDescent="0.3">
      <c r="E5168" s="71">
        <v>41617</v>
      </c>
      <c r="F5168" s="71">
        <v>41803</v>
      </c>
    </row>
    <row r="5169" spans="5:6" x14ac:dyDescent="0.3">
      <c r="E5169" s="70">
        <v>41617</v>
      </c>
      <c r="F5169" s="70">
        <v>41803</v>
      </c>
    </row>
    <row r="5170" spans="5:6" x14ac:dyDescent="0.3">
      <c r="E5170" s="70">
        <v>41617</v>
      </c>
      <c r="F5170" s="70">
        <v>41803</v>
      </c>
    </row>
    <row r="5171" spans="5:6" x14ac:dyDescent="0.3">
      <c r="E5171" s="71">
        <v>41614</v>
      </c>
      <c r="F5171" s="71">
        <v>41894</v>
      </c>
    </row>
    <row r="5172" spans="5:6" x14ac:dyDescent="0.3">
      <c r="E5172" s="70">
        <v>41614</v>
      </c>
      <c r="F5172" s="70">
        <v>41894</v>
      </c>
    </row>
    <row r="5173" spans="5:6" x14ac:dyDescent="0.3">
      <c r="E5173" s="70">
        <v>41614</v>
      </c>
      <c r="F5173" s="70">
        <v>41894</v>
      </c>
    </row>
    <row r="5174" spans="5:6" x14ac:dyDescent="0.3">
      <c r="E5174" s="71">
        <v>41617</v>
      </c>
      <c r="F5174" s="71">
        <v>41894</v>
      </c>
    </row>
    <row r="5175" spans="5:6" x14ac:dyDescent="0.3">
      <c r="E5175" s="70">
        <v>41617</v>
      </c>
      <c r="F5175" s="70">
        <v>41894</v>
      </c>
    </row>
    <row r="5176" spans="5:6" x14ac:dyDescent="0.3">
      <c r="E5176" s="70">
        <v>41618</v>
      </c>
      <c r="F5176" s="70">
        <v>41894</v>
      </c>
    </row>
    <row r="5177" spans="5:6" x14ac:dyDescent="0.3">
      <c r="E5177" s="71">
        <v>41617</v>
      </c>
      <c r="F5177" s="71">
        <v>41894</v>
      </c>
    </row>
    <row r="5178" spans="5:6" x14ac:dyDescent="0.3">
      <c r="E5178" s="70">
        <v>41617</v>
      </c>
      <c r="F5178" s="70">
        <v>41894</v>
      </c>
    </row>
    <row r="5179" spans="5:6" x14ac:dyDescent="0.3">
      <c r="E5179" s="70">
        <v>41618</v>
      </c>
      <c r="F5179" s="70">
        <v>41894</v>
      </c>
    </row>
    <row r="5180" spans="5:6" x14ac:dyDescent="0.3">
      <c r="E5180" s="71">
        <v>41617</v>
      </c>
      <c r="F5180" s="71">
        <v>41988</v>
      </c>
    </row>
    <row r="5181" spans="5:6" x14ac:dyDescent="0.3">
      <c r="E5181" s="70">
        <v>41617</v>
      </c>
      <c r="F5181" s="70">
        <v>41988</v>
      </c>
    </row>
    <row r="5182" spans="5:6" x14ac:dyDescent="0.3">
      <c r="E5182" s="70">
        <v>41620</v>
      </c>
      <c r="F5182" s="70">
        <v>41988</v>
      </c>
    </row>
    <row r="5183" spans="5:6" x14ac:dyDescent="0.3">
      <c r="E5183" s="71">
        <v>41701</v>
      </c>
      <c r="F5183" s="71">
        <v>41704</v>
      </c>
    </row>
    <row r="5184" spans="5:6" x14ac:dyDescent="0.3">
      <c r="E5184" s="70">
        <v>41701</v>
      </c>
      <c r="F5184" s="70">
        <v>41704</v>
      </c>
    </row>
    <row r="5185" spans="5:6" x14ac:dyDescent="0.3">
      <c r="E5185" s="71">
        <v>41704</v>
      </c>
      <c r="F5185" s="71">
        <v>41803</v>
      </c>
    </row>
    <row r="5186" spans="5:6" x14ac:dyDescent="0.3">
      <c r="E5186" s="70">
        <v>41704</v>
      </c>
      <c r="F5186" s="70">
        <v>41803</v>
      </c>
    </row>
    <row r="5187" spans="5:6" x14ac:dyDescent="0.3">
      <c r="E5187" s="71">
        <v>41704</v>
      </c>
      <c r="F5187" s="71">
        <v>41803</v>
      </c>
    </row>
    <row r="5188" spans="5:6" x14ac:dyDescent="0.3">
      <c r="E5188" s="70">
        <v>41704</v>
      </c>
      <c r="F5188" s="70">
        <v>41803</v>
      </c>
    </row>
    <row r="5189" spans="5:6" x14ac:dyDescent="0.3">
      <c r="E5189" s="71">
        <v>41704</v>
      </c>
      <c r="F5189" s="71">
        <v>41803</v>
      </c>
    </row>
    <row r="5190" spans="5:6" x14ac:dyDescent="0.3">
      <c r="E5190" s="70">
        <v>41704</v>
      </c>
      <c r="F5190" s="70">
        <v>41803</v>
      </c>
    </row>
    <row r="5191" spans="5:6" x14ac:dyDescent="0.3">
      <c r="E5191" s="71">
        <v>41704</v>
      </c>
      <c r="F5191" s="71">
        <v>41894</v>
      </c>
    </row>
    <row r="5192" spans="5:6" x14ac:dyDescent="0.3">
      <c r="E5192" s="70">
        <v>41704</v>
      </c>
      <c r="F5192" s="70">
        <v>41894</v>
      </c>
    </row>
    <row r="5193" spans="5:6" x14ac:dyDescent="0.3">
      <c r="E5193" s="70">
        <v>41704</v>
      </c>
      <c r="F5193" s="70">
        <v>41894</v>
      </c>
    </row>
    <row r="5194" spans="5:6" x14ac:dyDescent="0.3">
      <c r="E5194" s="71">
        <v>41704</v>
      </c>
      <c r="F5194" s="71">
        <v>41894</v>
      </c>
    </row>
    <row r="5195" spans="5:6" x14ac:dyDescent="0.3">
      <c r="E5195" s="70">
        <v>41704</v>
      </c>
      <c r="F5195" s="70">
        <v>41894</v>
      </c>
    </row>
    <row r="5196" spans="5:6" x14ac:dyDescent="0.3">
      <c r="E5196" s="70">
        <v>41704</v>
      </c>
      <c r="F5196" s="70">
        <v>41894</v>
      </c>
    </row>
    <row r="5197" spans="5:6" x14ac:dyDescent="0.3">
      <c r="E5197" s="71">
        <v>41704</v>
      </c>
      <c r="F5197" s="71">
        <v>41894</v>
      </c>
    </row>
    <row r="5198" spans="5:6" x14ac:dyDescent="0.3">
      <c r="E5198" s="70">
        <v>41704</v>
      </c>
      <c r="F5198" s="70">
        <v>41894</v>
      </c>
    </row>
    <row r="5199" spans="5:6" x14ac:dyDescent="0.3">
      <c r="E5199" s="70">
        <v>41704</v>
      </c>
      <c r="F5199" s="70">
        <v>41894</v>
      </c>
    </row>
    <row r="5200" spans="5:6" x14ac:dyDescent="0.3">
      <c r="E5200" s="71">
        <v>41704</v>
      </c>
      <c r="F5200" s="71">
        <v>41803</v>
      </c>
    </row>
    <row r="5201" spans="5:6" x14ac:dyDescent="0.3">
      <c r="E5201" s="70">
        <v>41704</v>
      </c>
      <c r="F5201" s="70">
        <v>41803</v>
      </c>
    </row>
    <row r="5202" spans="5:6" x14ac:dyDescent="0.3">
      <c r="E5202" s="70">
        <v>41704</v>
      </c>
      <c r="F5202" s="70">
        <v>41803</v>
      </c>
    </row>
    <row r="5203" spans="5:6" x14ac:dyDescent="0.3">
      <c r="E5203" s="71">
        <v>41705</v>
      </c>
      <c r="F5203" s="71">
        <v>41894</v>
      </c>
    </row>
    <row r="5204" spans="5:6" x14ac:dyDescent="0.3">
      <c r="E5204" s="70">
        <v>41705</v>
      </c>
      <c r="F5204" s="70">
        <v>41894</v>
      </c>
    </row>
    <row r="5205" spans="5:6" x14ac:dyDescent="0.3">
      <c r="E5205" s="70">
        <v>41705</v>
      </c>
      <c r="F5205" s="70">
        <v>41894</v>
      </c>
    </row>
    <row r="5206" spans="5:6" x14ac:dyDescent="0.3">
      <c r="E5206" s="71">
        <v>41704</v>
      </c>
      <c r="F5206" s="71">
        <v>41894</v>
      </c>
    </row>
    <row r="5207" spans="5:6" x14ac:dyDescent="0.3">
      <c r="E5207" s="70">
        <v>41704</v>
      </c>
      <c r="F5207" s="70">
        <v>41894</v>
      </c>
    </row>
    <row r="5208" spans="5:6" x14ac:dyDescent="0.3">
      <c r="E5208" s="70">
        <v>41705</v>
      </c>
      <c r="F5208" s="70">
        <v>41894</v>
      </c>
    </row>
    <row r="5209" spans="5:6" x14ac:dyDescent="0.3">
      <c r="E5209" s="71">
        <v>41704</v>
      </c>
      <c r="F5209" s="71">
        <v>41894</v>
      </c>
    </row>
    <row r="5210" spans="5:6" x14ac:dyDescent="0.3">
      <c r="E5210" s="70">
        <v>41704</v>
      </c>
      <c r="F5210" s="70">
        <v>41894</v>
      </c>
    </row>
    <row r="5211" spans="5:6" x14ac:dyDescent="0.3">
      <c r="E5211" s="70">
        <v>41705</v>
      </c>
      <c r="F5211" s="70">
        <v>41894</v>
      </c>
    </row>
    <row r="5212" spans="5:6" x14ac:dyDescent="0.3">
      <c r="E5212" s="71">
        <v>41704</v>
      </c>
      <c r="F5212" s="71">
        <v>41894</v>
      </c>
    </row>
    <row r="5213" spans="5:6" x14ac:dyDescent="0.3">
      <c r="E5213" s="70">
        <v>41704</v>
      </c>
      <c r="F5213" s="70">
        <v>41894</v>
      </c>
    </row>
    <row r="5214" spans="5:6" x14ac:dyDescent="0.3">
      <c r="E5214" s="70">
        <v>41705</v>
      </c>
      <c r="F5214" s="70">
        <v>41894</v>
      </c>
    </row>
    <row r="5215" spans="5:6" x14ac:dyDescent="0.3">
      <c r="E5215" s="71">
        <v>41704</v>
      </c>
      <c r="F5215" s="71">
        <v>41894</v>
      </c>
    </row>
    <row r="5216" spans="5:6" x14ac:dyDescent="0.3">
      <c r="E5216" s="70">
        <v>41704</v>
      </c>
      <c r="F5216" s="70">
        <v>41894</v>
      </c>
    </row>
    <row r="5217" spans="5:6" x14ac:dyDescent="0.3">
      <c r="E5217" s="70">
        <v>41705</v>
      </c>
      <c r="F5217" s="70">
        <v>41894</v>
      </c>
    </row>
    <row r="5218" spans="5:6" x14ac:dyDescent="0.3">
      <c r="E5218" s="71">
        <v>41805</v>
      </c>
      <c r="F5218" s="71">
        <v>41894</v>
      </c>
    </row>
    <row r="5219" spans="5:6" x14ac:dyDescent="0.3">
      <c r="E5219" s="70">
        <v>41805</v>
      </c>
      <c r="F5219" s="70">
        <v>41894</v>
      </c>
    </row>
    <row r="5220" spans="5:6" x14ac:dyDescent="0.3">
      <c r="E5220" s="71">
        <v>41808</v>
      </c>
      <c r="F5220" s="71">
        <v>41988</v>
      </c>
    </row>
    <row r="5221" spans="5:6" x14ac:dyDescent="0.3">
      <c r="E5221" s="70">
        <v>41808</v>
      </c>
      <c r="F5221" s="70">
        <v>41988</v>
      </c>
    </row>
    <row r="5222" spans="5:6" x14ac:dyDescent="0.3">
      <c r="E5222" s="70">
        <v>41808</v>
      </c>
      <c r="F5222" s="70">
        <v>41988</v>
      </c>
    </row>
    <row r="5223" spans="5:6" x14ac:dyDescent="0.3">
      <c r="E5223" s="71">
        <v>41806</v>
      </c>
      <c r="F5223" s="71">
        <v>42076</v>
      </c>
    </row>
    <row r="5224" spans="5:6" x14ac:dyDescent="0.3">
      <c r="E5224" s="70">
        <v>41806</v>
      </c>
      <c r="F5224" s="70">
        <v>42076</v>
      </c>
    </row>
    <row r="5225" spans="5:6" x14ac:dyDescent="0.3">
      <c r="E5225" s="71">
        <v>41806</v>
      </c>
      <c r="F5225" s="71">
        <v>41894</v>
      </c>
    </row>
    <row r="5226" spans="5:6" x14ac:dyDescent="0.3">
      <c r="E5226" s="70">
        <v>41806</v>
      </c>
      <c r="F5226" s="70">
        <v>41894</v>
      </c>
    </row>
    <row r="5227" spans="5:6" x14ac:dyDescent="0.3">
      <c r="E5227" s="70">
        <v>41806</v>
      </c>
      <c r="F5227" s="70">
        <v>41894</v>
      </c>
    </row>
    <row r="5228" spans="5:6" x14ac:dyDescent="0.3">
      <c r="E5228" s="71">
        <v>41806</v>
      </c>
      <c r="F5228" s="71">
        <v>41894</v>
      </c>
    </row>
    <row r="5229" spans="5:6" x14ac:dyDescent="0.3">
      <c r="E5229" s="70">
        <v>41806</v>
      </c>
      <c r="F5229" s="70">
        <v>41894</v>
      </c>
    </row>
    <row r="5230" spans="5:6" x14ac:dyDescent="0.3">
      <c r="E5230" s="70">
        <v>41806</v>
      </c>
      <c r="F5230" s="70">
        <v>41894</v>
      </c>
    </row>
    <row r="5231" spans="5:6" x14ac:dyDescent="0.3">
      <c r="E5231" s="71">
        <v>41806</v>
      </c>
      <c r="F5231" s="71">
        <v>42076</v>
      </c>
    </row>
    <row r="5232" spans="5:6" x14ac:dyDescent="0.3">
      <c r="E5232" s="70">
        <v>41806</v>
      </c>
      <c r="F5232" s="70">
        <v>42076</v>
      </c>
    </row>
    <row r="5233" spans="5:6" x14ac:dyDescent="0.3">
      <c r="E5233" s="70">
        <v>41806</v>
      </c>
      <c r="F5233" s="70">
        <v>42076</v>
      </c>
    </row>
    <row r="5234" spans="5:6" x14ac:dyDescent="0.3">
      <c r="E5234" s="71">
        <v>41806</v>
      </c>
      <c r="F5234" s="71">
        <v>41894</v>
      </c>
    </row>
    <row r="5235" spans="5:6" x14ac:dyDescent="0.3">
      <c r="E5235" s="70">
        <v>41806</v>
      </c>
      <c r="F5235" s="70">
        <v>41894</v>
      </c>
    </row>
    <row r="5236" spans="5:6" x14ac:dyDescent="0.3">
      <c r="E5236" s="70">
        <v>41806</v>
      </c>
      <c r="F5236" s="70">
        <v>41894</v>
      </c>
    </row>
    <row r="5237" spans="5:6" x14ac:dyDescent="0.3">
      <c r="E5237" s="71">
        <v>41806</v>
      </c>
      <c r="F5237" s="71">
        <v>41894</v>
      </c>
    </row>
    <row r="5238" spans="5:6" x14ac:dyDescent="0.3">
      <c r="E5238" s="70">
        <v>41806</v>
      </c>
      <c r="F5238" s="70">
        <v>41894</v>
      </c>
    </row>
    <row r="5239" spans="5:6" x14ac:dyDescent="0.3">
      <c r="E5239" s="70">
        <v>41890</v>
      </c>
      <c r="F5239" s="70">
        <v>41894</v>
      </c>
    </row>
    <row r="5240" spans="5:6" x14ac:dyDescent="0.3">
      <c r="E5240" s="71">
        <v>41892</v>
      </c>
      <c r="F5240" s="71">
        <v>41894</v>
      </c>
    </row>
    <row r="5241" spans="5:6" x14ac:dyDescent="0.3">
      <c r="E5241" s="70">
        <v>41892</v>
      </c>
      <c r="F5241" s="70">
        <v>41894</v>
      </c>
    </row>
    <row r="5242" spans="5:6" x14ac:dyDescent="0.3">
      <c r="E5242" s="70">
        <v>41892</v>
      </c>
      <c r="F5242" s="70">
        <v>41894</v>
      </c>
    </row>
    <row r="5243" spans="5:6" x14ac:dyDescent="0.3">
      <c r="E5243" s="71">
        <v>41704</v>
      </c>
      <c r="F5243" s="71">
        <v>41988</v>
      </c>
    </row>
    <row r="5244" spans="5:6" x14ac:dyDescent="0.3">
      <c r="E5244" s="70">
        <v>41704</v>
      </c>
      <c r="F5244" s="70">
        <v>41988</v>
      </c>
    </row>
    <row r="5245" spans="5:6" x14ac:dyDescent="0.3">
      <c r="E5245" s="70">
        <v>41704</v>
      </c>
      <c r="F5245" s="70">
        <v>41988</v>
      </c>
    </row>
    <row r="5246" spans="5:6" x14ac:dyDescent="0.3">
      <c r="E5246" s="71">
        <v>41704</v>
      </c>
      <c r="F5246" s="71">
        <v>41988</v>
      </c>
    </row>
    <row r="5247" spans="5:6" x14ac:dyDescent="0.3">
      <c r="E5247" s="70">
        <v>41704</v>
      </c>
      <c r="F5247" s="70">
        <v>41988</v>
      </c>
    </row>
    <row r="5248" spans="5:6" x14ac:dyDescent="0.3">
      <c r="E5248" s="70">
        <v>41704</v>
      </c>
      <c r="F5248" s="70">
        <v>41988</v>
      </c>
    </row>
    <row r="5249" spans="5:6" x14ac:dyDescent="0.3">
      <c r="E5249" s="71">
        <v>41704</v>
      </c>
      <c r="F5249" s="71">
        <v>41988</v>
      </c>
    </row>
    <row r="5250" spans="5:6" x14ac:dyDescent="0.3">
      <c r="E5250" s="70">
        <v>41704</v>
      </c>
      <c r="F5250" s="70">
        <v>41988</v>
      </c>
    </row>
    <row r="5251" spans="5:6" x14ac:dyDescent="0.3">
      <c r="E5251" s="70">
        <v>41704</v>
      </c>
      <c r="F5251" s="70">
        <v>41988</v>
      </c>
    </row>
    <row r="5252" spans="5:6" x14ac:dyDescent="0.3">
      <c r="E5252" s="71">
        <v>41704</v>
      </c>
      <c r="F5252" s="71">
        <v>41988</v>
      </c>
    </row>
    <row r="5253" spans="5:6" x14ac:dyDescent="0.3">
      <c r="E5253" s="70">
        <v>41704</v>
      </c>
      <c r="F5253" s="70">
        <v>41988</v>
      </c>
    </row>
    <row r="5254" spans="5:6" x14ac:dyDescent="0.3">
      <c r="E5254" s="70">
        <v>41704</v>
      </c>
      <c r="F5254" s="70">
        <v>41988</v>
      </c>
    </row>
    <row r="5255" spans="5:6" x14ac:dyDescent="0.3">
      <c r="E5255" s="71">
        <v>41704</v>
      </c>
      <c r="F5255" s="71">
        <v>41988</v>
      </c>
    </row>
    <row r="5256" spans="5:6" x14ac:dyDescent="0.3">
      <c r="E5256" s="70">
        <v>41704</v>
      </c>
      <c r="F5256" s="70">
        <v>41988</v>
      </c>
    </row>
    <row r="5257" spans="5:6" x14ac:dyDescent="0.3">
      <c r="E5257" s="70">
        <v>41704</v>
      </c>
      <c r="F5257" s="70">
        <v>41988</v>
      </c>
    </row>
    <row r="5258" spans="5:6" x14ac:dyDescent="0.3">
      <c r="E5258" s="71">
        <v>41704</v>
      </c>
      <c r="F5258" s="71">
        <v>41988</v>
      </c>
    </row>
    <row r="5259" spans="5:6" x14ac:dyDescent="0.3">
      <c r="E5259" s="70">
        <v>41704</v>
      </c>
      <c r="F5259" s="70">
        <v>41988</v>
      </c>
    </row>
    <row r="5260" spans="5:6" x14ac:dyDescent="0.3">
      <c r="E5260" s="70">
        <v>41704</v>
      </c>
      <c r="F5260" s="70">
        <v>41988</v>
      </c>
    </row>
    <row r="5261" spans="5:6" x14ac:dyDescent="0.3">
      <c r="E5261" s="71">
        <v>41704</v>
      </c>
      <c r="F5261" s="71">
        <v>41988</v>
      </c>
    </row>
    <row r="5262" spans="5:6" x14ac:dyDescent="0.3">
      <c r="E5262" s="70">
        <v>41704</v>
      </c>
      <c r="F5262" s="70">
        <v>41988</v>
      </c>
    </row>
    <row r="5263" spans="5:6" x14ac:dyDescent="0.3">
      <c r="E5263" s="70">
        <v>41709</v>
      </c>
      <c r="F5263" s="70">
        <v>41988</v>
      </c>
    </row>
    <row r="5264" spans="5:6" x14ac:dyDescent="0.3">
      <c r="E5264" s="71">
        <v>41808</v>
      </c>
      <c r="F5264" s="71">
        <v>41988</v>
      </c>
    </row>
    <row r="5265" spans="5:6" x14ac:dyDescent="0.3">
      <c r="E5265" s="70">
        <v>41808</v>
      </c>
      <c r="F5265" s="70">
        <v>41988</v>
      </c>
    </row>
    <row r="5266" spans="5:6" x14ac:dyDescent="0.3">
      <c r="E5266" s="70">
        <v>41808</v>
      </c>
      <c r="F5266" s="70">
        <v>41988</v>
      </c>
    </row>
    <row r="5267" spans="5:6" x14ac:dyDescent="0.3">
      <c r="E5267" s="71">
        <v>41808</v>
      </c>
      <c r="F5267" s="71">
        <v>41988</v>
      </c>
    </row>
    <row r="5268" spans="5:6" x14ac:dyDescent="0.3">
      <c r="E5268" s="70">
        <v>41808</v>
      </c>
      <c r="F5268" s="70">
        <v>41988</v>
      </c>
    </row>
    <row r="5269" spans="5:6" x14ac:dyDescent="0.3">
      <c r="E5269" s="70">
        <v>41808</v>
      </c>
      <c r="F5269" s="70">
        <v>41988</v>
      </c>
    </row>
    <row r="5270" spans="5:6" x14ac:dyDescent="0.3">
      <c r="E5270" s="71">
        <v>41806</v>
      </c>
      <c r="F5270" s="71">
        <v>41988</v>
      </c>
    </row>
    <row r="5271" spans="5:6" x14ac:dyDescent="0.3">
      <c r="E5271" s="70">
        <v>41806</v>
      </c>
      <c r="F5271" s="70">
        <v>41988</v>
      </c>
    </row>
    <row r="5272" spans="5:6" x14ac:dyDescent="0.3">
      <c r="E5272" s="70">
        <v>41808</v>
      </c>
      <c r="F5272" s="70">
        <v>41988</v>
      </c>
    </row>
    <row r="5273" spans="5:6" x14ac:dyDescent="0.3">
      <c r="E5273" s="71">
        <v>41808</v>
      </c>
      <c r="F5273" s="71">
        <v>41988</v>
      </c>
    </row>
    <row r="5274" spans="5:6" x14ac:dyDescent="0.3">
      <c r="E5274" s="70">
        <v>41808</v>
      </c>
      <c r="F5274" s="70">
        <v>41988</v>
      </c>
    </row>
    <row r="5275" spans="5:6" x14ac:dyDescent="0.3">
      <c r="E5275" s="70">
        <v>41808</v>
      </c>
      <c r="F5275" s="70">
        <v>41988</v>
      </c>
    </row>
    <row r="5276" spans="5:6" x14ac:dyDescent="0.3">
      <c r="E5276" s="71">
        <v>41808</v>
      </c>
      <c r="F5276" s="71">
        <v>41988</v>
      </c>
    </row>
    <row r="5277" spans="5:6" x14ac:dyDescent="0.3">
      <c r="E5277" s="70">
        <v>41808</v>
      </c>
      <c r="F5277" s="70">
        <v>41988</v>
      </c>
    </row>
    <row r="5278" spans="5:6" x14ac:dyDescent="0.3">
      <c r="E5278" s="70">
        <v>41808</v>
      </c>
      <c r="F5278" s="70">
        <v>41988</v>
      </c>
    </row>
    <row r="5279" spans="5:6" x14ac:dyDescent="0.3">
      <c r="E5279" s="71">
        <v>41897</v>
      </c>
      <c r="F5279" s="71">
        <v>41988</v>
      </c>
    </row>
    <row r="5280" spans="5:6" x14ac:dyDescent="0.3">
      <c r="E5280" s="70">
        <v>41897</v>
      </c>
      <c r="F5280" s="70">
        <v>41988</v>
      </c>
    </row>
    <row r="5281" spans="5:6" x14ac:dyDescent="0.3">
      <c r="E5281" s="70">
        <v>41897</v>
      </c>
      <c r="F5281" s="70">
        <v>41988</v>
      </c>
    </row>
    <row r="5282" spans="5:6" x14ac:dyDescent="0.3">
      <c r="E5282" s="71">
        <v>41897</v>
      </c>
      <c r="F5282" s="71">
        <v>41988</v>
      </c>
    </row>
    <row r="5283" spans="5:6" x14ac:dyDescent="0.3">
      <c r="E5283" s="70">
        <v>41897</v>
      </c>
      <c r="F5283" s="70">
        <v>41988</v>
      </c>
    </row>
    <row r="5284" spans="5:6" x14ac:dyDescent="0.3">
      <c r="E5284" s="70">
        <v>41897</v>
      </c>
      <c r="F5284" s="70">
        <v>41988</v>
      </c>
    </row>
    <row r="5285" spans="5:6" x14ac:dyDescent="0.3">
      <c r="E5285" s="71">
        <v>41897</v>
      </c>
      <c r="F5285" s="71">
        <v>41988</v>
      </c>
    </row>
    <row r="5286" spans="5:6" x14ac:dyDescent="0.3">
      <c r="E5286" s="70">
        <v>41897</v>
      </c>
      <c r="F5286" s="70">
        <v>41988</v>
      </c>
    </row>
    <row r="5287" spans="5:6" x14ac:dyDescent="0.3">
      <c r="E5287" s="70">
        <v>41897</v>
      </c>
      <c r="F5287" s="70">
        <v>41988</v>
      </c>
    </row>
    <row r="5288" spans="5:6" x14ac:dyDescent="0.3">
      <c r="E5288" s="71">
        <v>41897</v>
      </c>
      <c r="F5288" s="71">
        <v>41988</v>
      </c>
    </row>
    <row r="5289" spans="5:6" x14ac:dyDescent="0.3">
      <c r="E5289" s="70">
        <v>41897</v>
      </c>
      <c r="F5289" s="70">
        <v>41988</v>
      </c>
    </row>
    <row r="5290" spans="5:6" x14ac:dyDescent="0.3">
      <c r="E5290" s="70">
        <v>41897</v>
      </c>
      <c r="F5290" s="70">
        <v>41988</v>
      </c>
    </row>
    <row r="5291" spans="5:6" x14ac:dyDescent="0.3">
      <c r="E5291" s="70">
        <v>41532</v>
      </c>
      <c r="F5291" s="70">
        <v>42076</v>
      </c>
    </row>
    <row r="5292" spans="5:6" x14ac:dyDescent="0.3">
      <c r="E5292" s="70">
        <v>41897</v>
      </c>
      <c r="F5292" s="70">
        <v>42444</v>
      </c>
    </row>
    <row r="5293" spans="5:6" x14ac:dyDescent="0.3">
      <c r="E5293" s="71">
        <v>40620</v>
      </c>
      <c r="F5293" s="71">
        <v>41439</v>
      </c>
    </row>
    <row r="5294" spans="5:6" x14ac:dyDescent="0.3">
      <c r="E5294" s="70">
        <v>40620</v>
      </c>
      <c r="F5294" s="70">
        <v>41439</v>
      </c>
    </row>
    <row r="5295" spans="5:6" x14ac:dyDescent="0.3">
      <c r="E5295" s="71">
        <v>41164</v>
      </c>
      <c r="F5295" s="71">
        <v>41988</v>
      </c>
    </row>
    <row r="5296" spans="5:6" x14ac:dyDescent="0.3">
      <c r="E5296" s="70">
        <v>41164</v>
      </c>
      <c r="F5296" s="70">
        <v>41439</v>
      </c>
    </row>
    <row r="5297" spans="5:6" x14ac:dyDescent="0.3">
      <c r="E5297" s="70">
        <v>41165</v>
      </c>
      <c r="F5297" s="70">
        <v>41439</v>
      </c>
    </row>
    <row r="5298" spans="5:6" x14ac:dyDescent="0.3">
      <c r="E5298" s="70">
        <v>41805</v>
      </c>
      <c r="F5298" s="70">
        <v>41988</v>
      </c>
    </row>
    <row r="5299" spans="5:6" x14ac:dyDescent="0.3">
      <c r="E5299" s="71">
        <v>41163</v>
      </c>
      <c r="F5299" s="71">
        <v>41614</v>
      </c>
    </row>
    <row r="5300" spans="5:6" x14ac:dyDescent="0.3">
      <c r="E5300" s="70">
        <v>41163</v>
      </c>
      <c r="F5300" s="70">
        <v>41439</v>
      </c>
    </row>
    <row r="5301" spans="5:6" x14ac:dyDescent="0.3">
      <c r="E5301" s="70">
        <v>41165</v>
      </c>
      <c r="F5301" s="70">
        <v>41523</v>
      </c>
    </row>
    <row r="5302" spans="5:6" x14ac:dyDescent="0.3">
      <c r="E5302" s="70">
        <v>41443</v>
      </c>
      <c r="F5302" s="70">
        <v>41614</v>
      </c>
    </row>
    <row r="5303" spans="5:6" x14ac:dyDescent="0.3">
      <c r="E5303" s="71">
        <v>41163</v>
      </c>
      <c r="F5303" s="71">
        <v>42444</v>
      </c>
    </row>
    <row r="5304" spans="5:6" x14ac:dyDescent="0.3">
      <c r="E5304" s="70">
        <v>41163</v>
      </c>
      <c r="F5304" s="70">
        <v>41803</v>
      </c>
    </row>
    <row r="5305" spans="5:6" x14ac:dyDescent="0.3">
      <c r="E5305" s="70">
        <v>41167</v>
      </c>
      <c r="F5305" s="70">
        <v>41988</v>
      </c>
    </row>
    <row r="5306" spans="5:6" x14ac:dyDescent="0.3">
      <c r="E5306" s="70">
        <v>42079</v>
      </c>
      <c r="F5306" s="70">
        <v>42444</v>
      </c>
    </row>
    <row r="5307" spans="5:6" x14ac:dyDescent="0.3">
      <c r="E5307" s="71">
        <v>41163</v>
      </c>
      <c r="F5307" s="71">
        <v>41523</v>
      </c>
    </row>
    <row r="5308" spans="5:6" x14ac:dyDescent="0.3">
      <c r="E5308" s="70">
        <v>41163</v>
      </c>
      <c r="F5308" s="70">
        <v>41523</v>
      </c>
    </row>
    <row r="5309" spans="5:6" x14ac:dyDescent="0.3">
      <c r="E5309" s="70">
        <v>41169</v>
      </c>
      <c r="F5309" s="70">
        <v>41523</v>
      </c>
    </row>
    <row r="5310" spans="5:6" x14ac:dyDescent="0.3">
      <c r="E5310" s="71">
        <v>41250</v>
      </c>
      <c r="F5310" s="71">
        <v>43174</v>
      </c>
    </row>
    <row r="5311" spans="5:6" x14ac:dyDescent="0.3">
      <c r="E5311" s="70">
        <v>41250</v>
      </c>
      <c r="F5311" s="70">
        <v>41803</v>
      </c>
    </row>
    <row r="5312" spans="5:6" x14ac:dyDescent="0.3">
      <c r="E5312" s="70">
        <v>41258</v>
      </c>
      <c r="F5312" s="70">
        <v>42262</v>
      </c>
    </row>
    <row r="5313" spans="5:6" x14ac:dyDescent="0.3">
      <c r="E5313" s="70">
        <v>42262</v>
      </c>
      <c r="F5313" s="70">
        <v>43174</v>
      </c>
    </row>
    <row r="5314" spans="5:6" x14ac:dyDescent="0.3">
      <c r="E5314" s="71">
        <v>41012</v>
      </c>
      <c r="F5314" s="71">
        <v>41894</v>
      </c>
    </row>
    <row r="5315" spans="5:6" x14ac:dyDescent="0.3">
      <c r="E5315" s="70">
        <v>41012</v>
      </c>
      <c r="F5315" s="70">
        <v>41894</v>
      </c>
    </row>
    <row r="5316" spans="5:6" x14ac:dyDescent="0.3">
      <c r="E5316" s="71">
        <v>41253</v>
      </c>
      <c r="F5316" s="71">
        <v>41803</v>
      </c>
    </row>
    <row r="5317" spans="5:6" x14ac:dyDescent="0.3">
      <c r="E5317" s="70">
        <v>41253</v>
      </c>
      <c r="F5317" s="70">
        <v>41803</v>
      </c>
    </row>
    <row r="5318" spans="5:6" x14ac:dyDescent="0.3">
      <c r="E5318" s="71">
        <v>41253</v>
      </c>
      <c r="F5318" s="71">
        <v>41614</v>
      </c>
    </row>
    <row r="5319" spans="5:6" x14ac:dyDescent="0.3">
      <c r="E5319" s="70">
        <v>41253</v>
      </c>
      <c r="F5319" s="70">
        <v>41614</v>
      </c>
    </row>
    <row r="5320" spans="5:6" x14ac:dyDescent="0.3">
      <c r="E5320" s="71">
        <v>41376</v>
      </c>
      <c r="F5320" s="71">
        <v>41988</v>
      </c>
    </row>
    <row r="5321" spans="5:6" x14ac:dyDescent="0.3">
      <c r="E5321" s="70">
        <v>41376</v>
      </c>
      <c r="F5321" s="70">
        <v>41803</v>
      </c>
    </row>
    <row r="5322" spans="5:6" x14ac:dyDescent="0.3">
      <c r="E5322" s="70">
        <v>41440</v>
      </c>
      <c r="F5322" s="70">
        <v>41988</v>
      </c>
    </row>
    <row r="5323" spans="5:6" x14ac:dyDescent="0.3">
      <c r="E5323" s="71">
        <v>41334</v>
      </c>
      <c r="F5323" s="71">
        <v>42170</v>
      </c>
    </row>
    <row r="5324" spans="5:6" x14ac:dyDescent="0.3">
      <c r="E5324" s="70">
        <v>41334</v>
      </c>
      <c r="F5324" s="70">
        <v>41803</v>
      </c>
    </row>
    <row r="5325" spans="5:6" x14ac:dyDescent="0.3">
      <c r="E5325" s="70">
        <v>41440</v>
      </c>
      <c r="F5325" s="70">
        <v>41988</v>
      </c>
    </row>
    <row r="5326" spans="5:6" x14ac:dyDescent="0.3">
      <c r="E5326" s="70">
        <v>41897</v>
      </c>
      <c r="F5326" s="70">
        <v>42170</v>
      </c>
    </row>
    <row r="5327" spans="5:6" x14ac:dyDescent="0.3">
      <c r="E5327" s="71">
        <v>41532</v>
      </c>
      <c r="F5327" s="71">
        <v>41988</v>
      </c>
    </row>
    <row r="5328" spans="5:6" x14ac:dyDescent="0.3">
      <c r="E5328" s="70">
        <v>41532</v>
      </c>
      <c r="F5328" s="70">
        <v>41988</v>
      </c>
    </row>
    <row r="5329" spans="5:6" x14ac:dyDescent="0.3">
      <c r="E5329" s="70">
        <v>41623</v>
      </c>
      <c r="F5329" s="70">
        <v>41988</v>
      </c>
    </row>
    <row r="5330" spans="5:6" x14ac:dyDescent="0.3">
      <c r="E5330" s="71">
        <v>41623</v>
      </c>
      <c r="F5330" s="71">
        <v>42993</v>
      </c>
    </row>
    <row r="5331" spans="5:6" x14ac:dyDescent="0.3">
      <c r="E5331" s="70">
        <v>41623</v>
      </c>
      <c r="F5331" s="70">
        <v>41988</v>
      </c>
    </row>
    <row r="5332" spans="5:6" x14ac:dyDescent="0.3">
      <c r="E5332" s="70">
        <v>41623</v>
      </c>
      <c r="F5332" s="70">
        <v>42170</v>
      </c>
    </row>
    <row r="5333" spans="5:6" x14ac:dyDescent="0.3">
      <c r="E5333" s="70">
        <v>41717</v>
      </c>
      <c r="F5333" s="70">
        <v>41899</v>
      </c>
    </row>
    <row r="5334" spans="5:6" x14ac:dyDescent="0.3">
      <c r="E5334" s="70">
        <v>41894</v>
      </c>
      <c r="F5334" s="70">
        <v>41982</v>
      </c>
    </row>
    <row r="5335" spans="5:6" x14ac:dyDescent="0.3">
      <c r="E5335" s="70">
        <v>42170</v>
      </c>
      <c r="F5335" s="70">
        <v>42993</v>
      </c>
    </row>
    <row r="5336" spans="5:6" x14ac:dyDescent="0.3">
      <c r="E5336" s="71">
        <v>41623</v>
      </c>
      <c r="F5336" s="71">
        <v>42901</v>
      </c>
    </row>
    <row r="5337" spans="5:6" x14ac:dyDescent="0.3">
      <c r="E5337" s="70">
        <v>41623</v>
      </c>
      <c r="F5337" s="70">
        <v>41988</v>
      </c>
    </row>
    <row r="5338" spans="5:6" x14ac:dyDescent="0.3">
      <c r="E5338" s="70">
        <v>41623</v>
      </c>
      <c r="F5338" s="70">
        <v>42170</v>
      </c>
    </row>
    <row r="5339" spans="5:6" x14ac:dyDescent="0.3">
      <c r="E5339" s="70">
        <v>42170</v>
      </c>
      <c r="F5339" s="70">
        <v>42901</v>
      </c>
    </row>
    <row r="5340" spans="5:6" x14ac:dyDescent="0.3">
      <c r="E5340" s="71">
        <v>41623</v>
      </c>
      <c r="F5340" s="71">
        <v>41985</v>
      </c>
    </row>
    <row r="5341" spans="5:6" x14ac:dyDescent="0.3">
      <c r="E5341" s="70">
        <v>41623</v>
      </c>
      <c r="F5341" s="70">
        <v>41985</v>
      </c>
    </row>
    <row r="5342" spans="5:6" x14ac:dyDescent="0.3">
      <c r="E5342" s="71">
        <v>41703</v>
      </c>
      <c r="F5342" s="71">
        <v>42262</v>
      </c>
    </row>
    <row r="5343" spans="5:6" x14ac:dyDescent="0.3">
      <c r="E5343" s="70">
        <v>41704</v>
      </c>
      <c r="F5343" s="70">
        <v>41894</v>
      </c>
    </row>
    <row r="5344" spans="5:6" x14ac:dyDescent="0.3">
      <c r="E5344" s="70">
        <v>41703</v>
      </c>
      <c r="F5344" s="70">
        <v>41705</v>
      </c>
    </row>
    <row r="5345" spans="5:6" x14ac:dyDescent="0.3">
      <c r="E5345" s="70">
        <v>41803</v>
      </c>
      <c r="F5345" s="70">
        <v>41893</v>
      </c>
    </row>
    <row r="5346" spans="5:6" x14ac:dyDescent="0.3">
      <c r="E5346" s="70">
        <v>42079</v>
      </c>
      <c r="F5346" s="70">
        <v>42262</v>
      </c>
    </row>
    <row r="5347" spans="5:6" x14ac:dyDescent="0.3">
      <c r="E5347" s="71">
        <v>41754</v>
      </c>
      <c r="F5347" s="71">
        <v>41803</v>
      </c>
    </row>
    <row r="5348" spans="5:6" x14ac:dyDescent="0.3">
      <c r="E5348" s="70">
        <v>41754</v>
      </c>
      <c r="F5348" s="70">
        <v>41803</v>
      </c>
    </row>
    <row r="5349" spans="5:6" x14ac:dyDescent="0.3">
      <c r="E5349" s="71">
        <v>41709</v>
      </c>
      <c r="F5349" s="71">
        <v>42809</v>
      </c>
    </row>
    <row r="5350" spans="5:6" x14ac:dyDescent="0.3">
      <c r="E5350" s="70">
        <v>41831</v>
      </c>
      <c r="F5350" s="70">
        <v>41988</v>
      </c>
    </row>
    <row r="5351" spans="5:6" x14ac:dyDescent="0.3">
      <c r="E5351" s="70">
        <v>41709</v>
      </c>
      <c r="F5351" s="70">
        <v>42262</v>
      </c>
    </row>
    <row r="5352" spans="5:6" x14ac:dyDescent="0.3">
      <c r="E5352" s="70">
        <v>42262</v>
      </c>
      <c r="F5352" s="70">
        <v>42809</v>
      </c>
    </row>
    <row r="5353" spans="5:6" x14ac:dyDescent="0.3">
      <c r="E5353" s="71">
        <v>41704</v>
      </c>
      <c r="F5353" s="71">
        <v>42353</v>
      </c>
    </row>
    <row r="5354" spans="5:6" x14ac:dyDescent="0.3">
      <c r="E5354" s="70">
        <v>41704</v>
      </c>
      <c r="F5354" s="70">
        <v>42076</v>
      </c>
    </row>
    <row r="5355" spans="5:6" x14ac:dyDescent="0.3">
      <c r="E5355" s="70">
        <v>42079</v>
      </c>
      <c r="F5355" s="70">
        <v>42353</v>
      </c>
    </row>
    <row r="5356" spans="5:6" x14ac:dyDescent="0.3">
      <c r="E5356" s="71">
        <v>41254</v>
      </c>
      <c r="F5356" s="71">
        <v>41628</v>
      </c>
    </row>
    <row r="5357" spans="5:6" x14ac:dyDescent="0.3">
      <c r="E5357" s="70">
        <v>41258</v>
      </c>
      <c r="F5357" s="70">
        <v>41628</v>
      </c>
    </row>
    <row r="5358" spans="5:6" x14ac:dyDescent="0.3">
      <c r="E5358" s="70">
        <v>41254</v>
      </c>
      <c r="F5358" s="70">
        <v>41523</v>
      </c>
    </row>
    <row r="5359" spans="5:6" x14ac:dyDescent="0.3">
      <c r="E5359" s="71">
        <v>41443</v>
      </c>
      <c r="F5359" s="71">
        <v>41614</v>
      </c>
    </row>
    <row r="5360" spans="5:6" x14ac:dyDescent="0.3">
      <c r="E5360" s="70">
        <v>41443</v>
      </c>
      <c r="F5360" s="70">
        <v>41614</v>
      </c>
    </row>
    <row r="5361" spans="5:6" x14ac:dyDescent="0.3">
      <c r="E5361" s="71">
        <v>41532</v>
      </c>
      <c r="F5361" s="71">
        <v>42536</v>
      </c>
    </row>
    <row r="5362" spans="5:6" x14ac:dyDescent="0.3">
      <c r="E5362" s="70">
        <v>41596</v>
      </c>
      <c r="F5362" s="70">
        <v>41894</v>
      </c>
    </row>
    <row r="5363" spans="5:6" x14ac:dyDescent="0.3">
      <c r="E5363" s="70">
        <v>41532</v>
      </c>
      <c r="F5363" s="70">
        <v>41988</v>
      </c>
    </row>
    <row r="5364" spans="5:6" x14ac:dyDescent="0.3">
      <c r="E5364" s="70">
        <v>42079</v>
      </c>
      <c r="F5364" s="70">
        <v>42536</v>
      </c>
    </row>
    <row r="5365" spans="5:6" x14ac:dyDescent="0.3">
      <c r="E5365" s="71">
        <v>41478</v>
      </c>
      <c r="F5365" s="71">
        <v>41803</v>
      </c>
    </row>
    <row r="5366" spans="5:6" x14ac:dyDescent="0.3">
      <c r="E5366" s="70">
        <v>41478</v>
      </c>
      <c r="F5366" s="70">
        <v>41803</v>
      </c>
    </row>
    <row r="5367" spans="5:6" x14ac:dyDescent="0.3">
      <c r="E5367" s="70">
        <v>41526</v>
      </c>
      <c r="F5367" s="70">
        <v>41803</v>
      </c>
    </row>
    <row r="5368" spans="5:6" x14ac:dyDescent="0.3">
      <c r="E5368" s="71">
        <v>41614</v>
      </c>
      <c r="F5368" s="71">
        <v>41988</v>
      </c>
    </row>
    <row r="5369" spans="5:6" x14ac:dyDescent="0.3">
      <c r="E5369" s="70">
        <v>41614</v>
      </c>
      <c r="F5369" s="70">
        <v>41894</v>
      </c>
    </row>
    <row r="5370" spans="5:6" x14ac:dyDescent="0.3">
      <c r="E5370" s="70">
        <v>41623</v>
      </c>
      <c r="F5370" s="70">
        <v>41988</v>
      </c>
    </row>
    <row r="5371" spans="5:6" x14ac:dyDescent="0.3">
      <c r="E5371" s="71">
        <v>41614</v>
      </c>
      <c r="F5371" s="71">
        <v>41988</v>
      </c>
    </row>
    <row r="5372" spans="5:6" x14ac:dyDescent="0.3">
      <c r="E5372" s="70">
        <v>41614</v>
      </c>
      <c r="F5372" s="70">
        <v>41894</v>
      </c>
    </row>
    <row r="5373" spans="5:6" x14ac:dyDescent="0.3">
      <c r="E5373" s="70">
        <v>41623</v>
      </c>
      <c r="F5373" s="70">
        <v>41988</v>
      </c>
    </row>
    <row r="5374" spans="5:6" x14ac:dyDescent="0.3">
      <c r="E5374" s="71">
        <v>41623</v>
      </c>
      <c r="F5374" s="71">
        <v>42076</v>
      </c>
    </row>
    <row r="5375" spans="5:6" x14ac:dyDescent="0.3">
      <c r="E5375" s="70">
        <v>41623</v>
      </c>
      <c r="F5375" s="70">
        <v>41988</v>
      </c>
    </row>
    <row r="5376" spans="5:6" x14ac:dyDescent="0.3">
      <c r="E5376" s="70">
        <v>41623</v>
      </c>
      <c r="F5376" s="70">
        <v>42076</v>
      </c>
    </row>
    <row r="5377" spans="5:6" x14ac:dyDescent="0.3">
      <c r="E5377" s="70">
        <v>41268</v>
      </c>
      <c r="F5377" s="70">
        <v>41898</v>
      </c>
    </row>
    <row r="5378" spans="5:6" x14ac:dyDescent="0.3">
      <c r="E5378" s="70">
        <v>41803</v>
      </c>
      <c r="F5378" s="70">
        <v>41982</v>
      </c>
    </row>
    <row r="5379" spans="5:6" x14ac:dyDescent="0.3">
      <c r="E5379" s="70">
        <v>41936</v>
      </c>
      <c r="F5379" s="70">
        <v>42349</v>
      </c>
    </row>
    <row r="5380" spans="5:6" x14ac:dyDescent="0.3">
      <c r="E5380" s="70">
        <v>41491</v>
      </c>
      <c r="F5380" s="70">
        <v>41898</v>
      </c>
    </row>
    <row r="5381" spans="5:6" x14ac:dyDescent="0.3">
      <c r="E5381" s="70">
        <v>40262</v>
      </c>
      <c r="F5381" s="70">
        <v>40975</v>
      </c>
    </row>
    <row r="5382" spans="5:6" x14ac:dyDescent="0.3">
      <c r="E5382" s="70">
        <v>40339</v>
      </c>
      <c r="F5382" s="70">
        <v>41339</v>
      </c>
    </row>
    <row r="5383" spans="5:6" x14ac:dyDescent="0.3">
      <c r="E5383" s="70">
        <v>40444</v>
      </c>
      <c r="F5383" s="70">
        <v>40975</v>
      </c>
    </row>
    <row r="5384" spans="5:6" x14ac:dyDescent="0.3">
      <c r="E5384" s="70">
        <v>40528</v>
      </c>
      <c r="F5384" s="70">
        <v>40891</v>
      </c>
    </row>
    <row r="5385" spans="5:6" x14ac:dyDescent="0.3">
      <c r="E5385" s="70">
        <v>40528</v>
      </c>
      <c r="F5385" s="70">
        <v>40891</v>
      </c>
    </row>
    <row r="5386" spans="5:6" x14ac:dyDescent="0.3">
      <c r="E5386" s="70">
        <v>40808</v>
      </c>
      <c r="F5386" s="70">
        <v>41338</v>
      </c>
    </row>
    <row r="5387" spans="5:6" x14ac:dyDescent="0.3">
      <c r="E5387" s="70">
        <v>40891</v>
      </c>
      <c r="F5387" s="70">
        <v>41164</v>
      </c>
    </row>
    <row r="5388" spans="5:6" x14ac:dyDescent="0.3">
      <c r="E5388" s="70">
        <v>40891</v>
      </c>
      <c r="F5388" s="70">
        <v>41444</v>
      </c>
    </row>
    <row r="5389" spans="5:6" x14ac:dyDescent="0.3">
      <c r="E5389" s="70">
        <v>40157</v>
      </c>
      <c r="F5389" s="70">
        <v>40975</v>
      </c>
    </row>
    <row r="5390" spans="5:6" x14ac:dyDescent="0.3">
      <c r="E5390" s="71">
        <v>40444</v>
      </c>
      <c r="F5390" s="71">
        <v>41255</v>
      </c>
    </row>
    <row r="5391" spans="5:6" x14ac:dyDescent="0.3">
      <c r="E5391" s="70">
        <v>40444</v>
      </c>
      <c r="F5391" s="70">
        <v>40807</v>
      </c>
    </row>
    <row r="5392" spans="5:6" x14ac:dyDescent="0.3">
      <c r="E5392" s="70">
        <v>40444</v>
      </c>
      <c r="F5392" s="70">
        <v>41080</v>
      </c>
    </row>
    <row r="5393" spans="5:6" x14ac:dyDescent="0.3">
      <c r="E5393" s="70">
        <v>41164</v>
      </c>
      <c r="F5393" s="70">
        <v>41255</v>
      </c>
    </row>
    <row r="5394" spans="5:6" x14ac:dyDescent="0.3">
      <c r="E5394" s="71">
        <v>40444</v>
      </c>
      <c r="F5394" s="71">
        <v>41619</v>
      </c>
    </row>
    <row r="5395" spans="5:6" x14ac:dyDescent="0.3">
      <c r="E5395" s="70">
        <v>40444</v>
      </c>
      <c r="F5395" s="70">
        <v>41255</v>
      </c>
    </row>
    <row r="5396" spans="5:6" x14ac:dyDescent="0.3">
      <c r="E5396" s="70">
        <v>40444</v>
      </c>
      <c r="F5396" s="70">
        <v>41619</v>
      </c>
    </row>
    <row r="5397" spans="5:6" x14ac:dyDescent="0.3">
      <c r="E5397" s="70">
        <v>40528</v>
      </c>
      <c r="F5397" s="70">
        <v>41080</v>
      </c>
    </row>
    <row r="5398" spans="5:6" x14ac:dyDescent="0.3">
      <c r="E5398" s="70">
        <v>40625</v>
      </c>
      <c r="F5398" s="70">
        <v>41528</v>
      </c>
    </row>
    <row r="5399" spans="5:6" x14ac:dyDescent="0.3">
      <c r="E5399" s="70">
        <v>41078</v>
      </c>
      <c r="F5399" s="70">
        <v>41528</v>
      </c>
    </row>
    <row r="5400" spans="5:6" x14ac:dyDescent="0.3">
      <c r="E5400" s="70">
        <v>41078</v>
      </c>
      <c r="F5400" s="70">
        <v>41339</v>
      </c>
    </row>
    <row r="5401" spans="5:6" x14ac:dyDescent="0.3">
      <c r="E5401" s="71">
        <v>39668</v>
      </c>
      <c r="F5401" s="71">
        <v>41255</v>
      </c>
    </row>
    <row r="5402" spans="5:6" x14ac:dyDescent="0.3">
      <c r="E5402" s="70">
        <v>39668</v>
      </c>
      <c r="F5402" s="70">
        <v>40807</v>
      </c>
    </row>
    <row r="5403" spans="5:6" x14ac:dyDescent="0.3">
      <c r="E5403" s="70">
        <v>39709</v>
      </c>
      <c r="F5403" s="70">
        <v>41255</v>
      </c>
    </row>
    <row r="5404" spans="5:6" x14ac:dyDescent="0.3">
      <c r="E5404" s="70">
        <v>41078</v>
      </c>
      <c r="F5404" s="70">
        <v>41339</v>
      </c>
    </row>
    <row r="5405" spans="5:6" x14ac:dyDescent="0.3">
      <c r="E5405" s="70">
        <v>40339</v>
      </c>
      <c r="F5405" s="70">
        <v>41339</v>
      </c>
    </row>
    <row r="5406" spans="5:6" x14ac:dyDescent="0.3">
      <c r="E5406" s="70">
        <v>40711</v>
      </c>
      <c r="F5406" s="70">
        <v>41899</v>
      </c>
    </row>
    <row r="5407" spans="5:6" x14ac:dyDescent="0.3">
      <c r="E5407" s="70">
        <v>40975</v>
      </c>
      <c r="F5407" s="70">
        <v>41899</v>
      </c>
    </row>
    <row r="5408" spans="5:6" x14ac:dyDescent="0.3">
      <c r="E5408" s="70">
        <v>41165</v>
      </c>
      <c r="F5408" s="70">
        <v>41808</v>
      </c>
    </row>
    <row r="5409" spans="5:6" x14ac:dyDescent="0.3">
      <c r="E5409" s="70">
        <v>40891</v>
      </c>
      <c r="F5409" s="70">
        <v>41898</v>
      </c>
    </row>
    <row r="5410" spans="5:6" x14ac:dyDescent="0.3">
      <c r="E5410" s="70">
        <v>41529</v>
      </c>
      <c r="F5410" s="70">
        <v>41898</v>
      </c>
    </row>
    <row r="5411" spans="5:6" x14ac:dyDescent="0.3">
      <c r="E5411" s="70">
        <v>40262</v>
      </c>
      <c r="F5411" s="70">
        <v>41255</v>
      </c>
    </row>
    <row r="5412" spans="5:6" x14ac:dyDescent="0.3">
      <c r="E5412" s="70">
        <v>40625</v>
      </c>
      <c r="F5412" s="70">
        <v>41808</v>
      </c>
    </row>
    <row r="5413" spans="5:6" x14ac:dyDescent="0.3">
      <c r="E5413" s="70">
        <v>40884</v>
      </c>
      <c r="F5413" s="70">
        <v>41528</v>
      </c>
    </row>
    <row r="5414" spans="5:6" x14ac:dyDescent="0.3">
      <c r="E5414" s="70">
        <v>40807</v>
      </c>
      <c r="F5414" s="70">
        <v>41899</v>
      </c>
    </row>
    <row r="5415" spans="5:6" x14ac:dyDescent="0.3">
      <c r="E5415" s="70">
        <v>40807</v>
      </c>
      <c r="F5415" s="70">
        <v>41899</v>
      </c>
    </row>
    <row r="5416" spans="5:6" x14ac:dyDescent="0.3">
      <c r="E5416" s="70">
        <v>41250</v>
      </c>
      <c r="F5416" s="70">
        <v>41528</v>
      </c>
    </row>
    <row r="5417" spans="5:6" x14ac:dyDescent="0.3">
      <c r="E5417" s="70">
        <v>41253</v>
      </c>
      <c r="F5417" s="70">
        <v>41803</v>
      </c>
    </row>
    <row r="5418" spans="5:6" x14ac:dyDescent="0.3">
      <c r="E5418" s="70">
        <v>40913</v>
      </c>
      <c r="F5418" s="70">
        <v>41893</v>
      </c>
    </row>
    <row r="5419" spans="5:6" x14ac:dyDescent="0.3">
      <c r="E5419" s="70">
        <v>41334</v>
      </c>
      <c r="F5419" s="70">
        <v>41612</v>
      </c>
    </row>
    <row r="5420" spans="5:6" x14ac:dyDescent="0.3">
      <c r="E5420" s="70">
        <v>41526</v>
      </c>
      <c r="F5420" s="70">
        <v>41982</v>
      </c>
    </row>
    <row r="5421" spans="5:6" x14ac:dyDescent="0.3">
      <c r="E5421" s="70">
        <v>41617</v>
      </c>
      <c r="F5421" s="70">
        <v>41982</v>
      </c>
    </row>
    <row r="5422" spans="5:6" x14ac:dyDescent="0.3">
      <c r="E5422" s="70">
        <v>41614</v>
      </c>
      <c r="F5422" s="70">
        <v>41982</v>
      </c>
    </row>
    <row r="5423" spans="5:6" x14ac:dyDescent="0.3">
      <c r="E5423" s="70">
        <v>40322</v>
      </c>
      <c r="F5423" s="70">
        <v>41236</v>
      </c>
    </row>
    <row r="5424" spans="5:6" x14ac:dyDescent="0.3">
      <c r="E5424" s="70">
        <v>40478</v>
      </c>
      <c r="F5424" s="70">
        <v>41789</v>
      </c>
    </row>
    <row r="5425" spans="5:6" x14ac:dyDescent="0.3">
      <c r="E5425" s="70">
        <v>40637</v>
      </c>
      <c r="F5425" s="70">
        <v>41880</v>
      </c>
    </row>
    <row r="5426" spans="5:6" x14ac:dyDescent="0.3">
      <c r="E5426" s="70">
        <v>40522</v>
      </c>
      <c r="F5426" s="70">
        <v>41523</v>
      </c>
    </row>
    <row r="5427" spans="5:6" x14ac:dyDescent="0.3">
      <c r="E5427" s="70">
        <v>40805</v>
      </c>
      <c r="F5427" s="70">
        <v>41439</v>
      </c>
    </row>
    <row r="5428" spans="5:6" x14ac:dyDescent="0.3">
      <c r="E5428" s="70">
        <v>38491</v>
      </c>
      <c r="F5428" s="70">
        <v>41813</v>
      </c>
    </row>
    <row r="5429" spans="5:6" x14ac:dyDescent="0.3">
      <c r="E5429" s="70">
        <v>41163</v>
      </c>
      <c r="F5429" s="70">
        <v>41250</v>
      </c>
    </row>
    <row r="5430" spans="5:6" x14ac:dyDescent="0.3">
      <c r="E5430" s="70">
        <v>41163</v>
      </c>
      <c r="F5430" s="70">
        <v>41523</v>
      </c>
    </row>
    <row r="5431" spans="5:6" x14ac:dyDescent="0.3">
      <c r="E5431" s="70">
        <v>41253</v>
      </c>
      <c r="F5431" s="70">
        <v>41614</v>
      </c>
    </row>
    <row r="5432" spans="5:6" x14ac:dyDescent="0.3">
      <c r="E5432" s="70">
        <v>41260</v>
      </c>
      <c r="F5432" s="70">
        <v>41704</v>
      </c>
    </row>
    <row r="5433" spans="5:6" x14ac:dyDescent="0.3">
      <c r="E5433" s="70">
        <v>41253</v>
      </c>
      <c r="F5433" s="70">
        <v>41894</v>
      </c>
    </row>
    <row r="5434" spans="5:6" x14ac:dyDescent="0.3">
      <c r="E5434" s="70">
        <v>41253</v>
      </c>
      <c r="F5434" s="70">
        <v>41803</v>
      </c>
    </row>
    <row r="5435" spans="5:6" x14ac:dyDescent="0.3">
      <c r="E5435" s="70">
        <v>41334</v>
      </c>
      <c r="F5435" s="70">
        <v>41988</v>
      </c>
    </row>
    <row r="5436" spans="5:6" x14ac:dyDescent="0.3">
      <c r="E5436" s="70">
        <v>41337</v>
      </c>
      <c r="F5436" s="70">
        <v>41614</v>
      </c>
    </row>
    <row r="5437" spans="5:6" x14ac:dyDescent="0.3">
      <c r="E5437" s="70">
        <v>41341</v>
      </c>
      <c r="F5437" s="70">
        <v>41704</v>
      </c>
    </row>
    <row r="5438" spans="5:6" x14ac:dyDescent="0.3">
      <c r="E5438" s="70">
        <v>41443</v>
      </c>
      <c r="F5438" s="70">
        <v>41614</v>
      </c>
    </row>
    <row r="5439" spans="5:6" x14ac:dyDescent="0.3">
      <c r="E5439" s="70">
        <v>41527</v>
      </c>
      <c r="F5439" s="70">
        <v>41704</v>
      </c>
    </row>
    <row r="5440" spans="5:6" x14ac:dyDescent="0.3">
      <c r="E5440" s="70">
        <v>41526</v>
      </c>
      <c r="F5440" s="70">
        <v>41704</v>
      </c>
    </row>
    <row r="5441" spans="5:6" x14ac:dyDescent="0.3">
      <c r="E5441" s="70">
        <v>41614</v>
      </c>
      <c r="F5441" s="70">
        <v>41803</v>
      </c>
    </row>
    <row r="5442" spans="5:6" x14ac:dyDescent="0.3">
      <c r="E5442" s="70">
        <v>40805</v>
      </c>
      <c r="F5442" s="70">
        <v>41334</v>
      </c>
    </row>
    <row r="5443" spans="5:6" x14ac:dyDescent="0.3">
      <c r="E5443" s="70">
        <v>40970</v>
      </c>
      <c r="F5443" s="70">
        <v>41439</v>
      </c>
    </row>
    <row r="5444" spans="5:6" x14ac:dyDescent="0.3">
      <c r="E5444" s="70">
        <v>40973</v>
      </c>
      <c r="F5444" s="70">
        <v>41523</v>
      </c>
    </row>
    <row r="5445" spans="5:6" x14ac:dyDescent="0.3">
      <c r="E5445" s="70">
        <v>41253</v>
      </c>
      <c r="F5445" s="70">
        <v>41614</v>
      </c>
    </row>
    <row r="5446" spans="5:6" x14ac:dyDescent="0.3">
      <c r="E5446" s="70">
        <v>41253</v>
      </c>
      <c r="F5446" s="70">
        <v>41614</v>
      </c>
    </row>
    <row r="5447" spans="5:6" x14ac:dyDescent="0.3">
      <c r="E5447" s="70">
        <v>41253</v>
      </c>
      <c r="F5447" s="70">
        <v>41803</v>
      </c>
    </row>
    <row r="5448" spans="5:6" x14ac:dyDescent="0.3">
      <c r="E5448" s="70">
        <v>41254</v>
      </c>
      <c r="F5448" s="70">
        <v>41894</v>
      </c>
    </row>
    <row r="5449" spans="5:6" x14ac:dyDescent="0.3">
      <c r="E5449" s="70">
        <v>41253</v>
      </c>
      <c r="F5449" s="70">
        <v>41439</v>
      </c>
    </row>
    <row r="5450" spans="5:6" x14ac:dyDescent="0.3">
      <c r="E5450" s="70">
        <v>41334</v>
      </c>
      <c r="F5450" s="70">
        <v>41523</v>
      </c>
    </row>
    <row r="5451" spans="5:6" x14ac:dyDescent="0.3">
      <c r="E5451" s="70">
        <v>41072</v>
      </c>
      <c r="F5451" s="70">
        <v>41523</v>
      </c>
    </row>
    <row r="5452" spans="5:6" x14ac:dyDescent="0.3">
      <c r="E5452" s="70">
        <v>41253</v>
      </c>
      <c r="F5452" s="70">
        <v>41614</v>
      </c>
    </row>
    <row r="5453" spans="5:6" x14ac:dyDescent="0.3">
      <c r="E5453" s="70">
        <v>41617</v>
      </c>
      <c r="F5453" s="70">
        <v>41803</v>
      </c>
    </row>
    <row r="5454" spans="5:6" x14ac:dyDescent="0.3">
      <c r="E5454" s="70">
        <v>41253</v>
      </c>
      <c r="F5454" s="70">
        <v>41523</v>
      </c>
    </row>
    <row r="5455" spans="5:6" x14ac:dyDescent="0.3">
      <c r="E5455" s="70">
        <v>41253</v>
      </c>
      <c r="F5455" s="70">
        <v>41614</v>
      </c>
    </row>
    <row r="5456" spans="5:6" x14ac:dyDescent="0.3">
      <c r="E5456" s="70">
        <v>41443</v>
      </c>
      <c r="F5456" s="70">
        <v>41704</v>
      </c>
    </row>
    <row r="5457" spans="5:6" x14ac:dyDescent="0.3">
      <c r="E5457" s="70">
        <v>41526</v>
      </c>
      <c r="F5457" s="70">
        <v>41614</v>
      </c>
    </row>
    <row r="5458" spans="5:6" x14ac:dyDescent="0.3">
      <c r="E5458" s="70">
        <v>41427</v>
      </c>
      <c r="F5458" s="70">
        <v>41898</v>
      </c>
    </row>
    <row r="5459" spans="5:6" x14ac:dyDescent="0.3">
      <c r="E5459" s="71">
        <v>40262</v>
      </c>
      <c r="F5459" s="71">
        <v>41164</v>
      </c>
    </row>
    <row r="5460" spans="5:6" x14ac:dyDescent="0.3">
      <c r="E5460" s="70">
        <v>40262</v>
      </c>
      <c r="F5460" s="70">
        <v>40807</v>
      </c>
    </row>
    <row r="5461" spans="5:6" x14ac:dyDescent="0.3">
      <c r="E5461" s="70">
        <v>40528</v>
      </c>
      <c r="F5461" s="70">
        <v>40891</v>
      </c>
    </row>
    <row r="5462" spans="5:6" x14ac:dyDescent="0.3">
      <c r="E5462" s="71">
        <v>40799</v>
      </c>
      <c r="F5462" s="71">
        <v>41164</v>
      </c>
    </row>
    <row r="5463" spans="5:6" x14ac:dyDescent="0.3">
      <c r="E5463" s="70">
        <v>40802</v>
      </c>
      <c r="F5463" s="70">
        <v>41164</v>
      </c>
    </row>
    <row r="5464" spans="5:6" x14ac:dyDescent="0.3">
      <c r="E5464" s="70">
        <v>40799</v>
      </c>
      <c r="F5464" s="70">
        <v>41159</v>
      </c>
    </row>
    <row r="5465" spans="5:6" x14ac:dyDescent="0.3">
      <c r="E5465" s="71">
        <v>40157</v>
      </c>
      <c r="F5465" s="71">
        <v>41704</v>
      </c>
    </row>
    <row r="5466" spans="5:6" x14ac:dyDescent="0.3">
      <c r="E5466" s="70">
        <v>40339</v>
      </c>
      <c r="F5466" s="70">
        <v>40807</v>
      </c>
    </row>
    <row r="5467" spans="5:6" x14ac:dyDescent="0.3">
      <c r="E5467" s="70">
        <v>40339</v>
      </c>
      <c r="F5467" s="70">
        <v>41164</v>
      </c>
    </row>
    <row r="5468" spans="5:6" x14ac:dyDescent="0.3">
      <c r="E5468" s="71">
        <v>40703</v>
      </c>
      <c r="F5468" s="71">
        <v>41080</v>
      </c>
    </row>
    <row r="5469" spans="5:6" x14ac:dyDescent="0.3">
      <c r="E5469" s="70">
        <v>40704</v>
      </c>
      <c r="F5469" s="70">
        <v>40891</v>
      </c>
    </row>
    <row r="5470" spans="5:6" x14ac:dyDescent="0.3">
      <c r="E5470" s="70">
        <v>40703</v>
      </c>
      <c r="F5470" s="70">
        <v>41080</v>
      </c>
    </row>
    <row r="5471" spans="5:6" x14ac:dyDescent="0.3">
      <c r="E5471" s="70">
        <v>40703</v>
      </c>
      <c r="F5471" s="70">
        <v>40891</v>
      </c>
    </row>
    <row r="5472" spans="5:6" x14ac:dyDescent="0.3">
      <c r="E5472" s="70">
        <v>40703</v>
      </c>
      <c r="F5472" s="70">
        <v>41080</v>
      </c>
    </row>
    <row r="5473" spans="5:6" x14ac:dyDescent="0.3">
      <c r="E5473" s="70">
        <v>40707</v>
      </c>
      <c r="F5473" s="70">
        <v>40975</v>
      </c>
    </row>
    <row r="5474" spans="5:6" x14ac:dyDescent="0.3">
      <c r="E5474" s="70">
        <v>40891</v>
      </c>
      <c r="F5474" s="70">
        <v>40975</v>
      </c>
    </row>
    <row r="5475" spans="5:6" x14ac:dyDescent="0.3">
      <c r="E5475" s="71">
        <v>40805</v>
      </c>
      <c r="F5475" s="71">
        <v>41250</v>
      </c>
    </row>
    <row r="5476" spans="5:6" x14ac:dyDescent="0.3">
      <c r="E5476" s="70">
        <v>40805</v>
      </c>
      <c r="F5476" s="70">
        <v>41159</v>
      </c>
    </row>
    <row r="5477" spans="5:6" x14ac:dyDescent="0.3">
      <c r="E5477" s="70">
        <v>40805</v>
      </c>
      <c r="F5477" s="70">
        <v>41159</v>
      </c>
    </row>
    <row r="5478" spans="5:6" x14ac:dyDescent="0.3">
      <c r="E5478" s="70">
        <v>40805</v>
      </c>
      <c r="F5478" s="70">
        <v>41250</v>
      </c>
    </row>
    <row r="5479" spans="5:6" x14ac:dyDescent="0.3">
      <c r="E5479" s="70">
        <v>40805</v>
      </c>
      <c r="F5479" s="70">
        <v>41159</v>
      </c>
    </row>
    <row r="5480" spans="5:6" x14ac:dyDescent="0.3">
      <c r="E5480" s="71">
        <v>40802</v>
      </c>
      <c r="F5480" s="71">
        <v>41159</v>
      </c>
    </row>
    <row r="5481" spans="5:6" x14ac:dyDescent="0.3">
      <c r="E5481" s="70">
        <v>40802</v>
      </c>
      <c r="F5481" s="70">
        <v>41158</v>
      </c>
    </row>
    <row r="5482" spans="5:6" x14ac:dyDescent="0.3">
      <c r="E5482" s="71">
        <v>40802</v>
      </c>
      <c r="F5482" s="71">
        <v>41159</v>
      </c>
    </row>
    <row r="5483" spans="5:6" x14ac:dyDescent="0.3">
      <c r="E5483" s="70">
        <v>40802</v>
      </c>
      <c r="F5483" s="70">
        <v>41159</v>
      </c>
    </row>
    <row r="5484" spans="5:6" x14ac:dyDescent="0.3">
      <c r="E5484" s="70">
        <v>40802</v>
      </c>
      <c r="F5484" s="70">
        <v>41159</v>
      </c>
    </row>
    <row r="5485" spans="5:6" x14ac:dyDescent="0.3">
      <c r="E5485" s="71">
        <v>41075</v>
      </c>
      <c r="F5485" s="71">
        <v>41250</v>
      </c>
    </row>
    <row r="5486" spans="5:6" x14ac:dyDescent="0.3">
      <c r="E5486" s="70">
        <v>41075</v>
      </c>
      <c r="F5486" s="70">
        <v>41159</v>
      </c>
    </row>
    <row r="5487" spans="5:6" x14ac:dyDescent="0.3">
      <c r="E5487" s="70">
        <v>41075</v>
      </c>
      <c r="F5487" s="70">
        <v>41250</v>
      </c>
    </row>
    <row r="5488" spans="5:6" x14ac:dyDescent="0.3">
      <c r="E5488" s="71">
        <v>40802</v>
      </c>
      <c r="F5488" s="71">
        <v>41159</v>
      </c>
    </row>
    <row r="5489" spans="5:6" x14ac:dyDescent="0.3">
      <c r="E5489" s="70">
        <v>40805</v>
      </c>
      <c r="F5489" s="70">
        <v>41159</v>
      </c>
    </row>
    <row r="5490" spans="5:6" x14ac:dyDescent="0.3">
      <c r="E5490" s="71">
        <v>40802</v>
      </c>
      <c r="F5490" s="71">
        <v>41159</v>
      </c>
    </row>
    <row r="5491" spans="5:6" x14ac:dyDescent="0.3">
      <c r="E5491" s="70">
        <v>40802</v>
      </c>
      <c r="F5491" s="70">
        <v>41075</v>
      </c>
    </row>
    <row r="5492" spans="5:6" x14ac:dyDescent="0.3">
      <c r="E5492" s="70">
        <v>40806</v>
      </c>
      <c r="F5492" s="70">
        <v>41159</v>
      </c>
    </row>
    <row r="5493" spans="5:6" x14ac:dyDescent="0.3">
      <c r="E5493" s="70">
        <v>41526</v>
      </c>
      <c r="F5493" s="70">
        <v>41704</v>
      </c>
    </row>
    <row r="5494" spans="5:6" x14ac:dyDescent="0.3">
      <c r="E5494" s="70">
        <v>40884</v>
      </c>
      <c r="F5494" s="70">
        <v>41255</v>
      </c>
    </row>
    <row r="5495" spans="5:6" x14ac:dyDescent="0.3">
      <c r="E5495" s="71">
        <v>40704</v>
      </c>
      <c r="F5495" s="71">
        <v>40891</v>
      </c>
    </row>
    <row r="5496" spans="5:6" x14ac:dyDescent="0.3">
      <c r="E5496" s="70">
        <v>40704</v>
      </c>
      <c r="F5496" s="70">
        <v>40891</v>
      </c>
    </row>
    <row r="5497" spans="5:6" x14ac:dyDescent="0.3">
      <c r="E5497" s="70">
        <v>40704</v>
      </c>
      <c r="F5497" s="70">
        <v>40891</v>
      </c>
    </row>
    <row r="5498" spans="5:6" x14ac:dyDescent="0.3">
      <c r="E5498" s="71">
        <v>40802</v>
      </c>
      <c r="F5498" s="71">
        <v>40886</v>
      </c>
    </row>
    <row r="5499" spans="5:6" x14ac:dyDescent="0.3">
      <c r="E5499" s="70">
        <v>40802</v>
      </c>
      <c r="F5499" s="70">
        <v>40886</v>
      </c>
    </row>
    <row r="5500" spans="5:6" x14ac:dyDescent="0.3">
      <c r="E5500" s="70">
        <v>40802</v>
      </c>
      <c r="F5500" s="70">
        <v>40886</v>
      </c>
    </row>
    <row r="5501" spans="5:6" x14ac:dyDescent="0.3">
      <c r="E5501" s="71">
        <v>40702</v>
      </c>
      <c r="F5501" s="71">
        <v>40891</v>
      </c>
    </row>
    <row r="5502" spans="5:6" x14ac:dyDescent="0.3">
      <c r="E5502" s="70">
        <v>40704</v>
      </c>
      <c r="F5502" s="70">
        <v>40891</v>
      </c>
    </row>
    <row r="5503" spans="5:6" x14ac:dyDescent="0.3">
      <c r="E5503" s="70">
        <v>40704</v>
      </c>
      <c r="F5503" s="70">
        <v>40891</v>
      </c>
    </row>
    <row r="5504" spans="5:6" x14ac:dyDescent="0.3">
      <c r="E5504" s="70">
        <v>40702</v>
      </c>
      <c r="F5504" s="70">
        <v>40891</v>
      </c>
    </row>
    <row r="5505" spans="5:6" x14ac:dyDescent="0.3">
      <c r="E5505" s="71">
        <v>40802</v>
      </c>
      <c r="F5505" s="71">
        <v>40886</v>
      </c>
    </row>
    <row r="5506" spans="5:6" x14ac:dyDescent="0.3">
      <c r="E5506" s="70">
        <v>40802</v>
      </c>
      <c r="F5506" s="70">
        <v>40886</v>
      </c>
    </row>
    <row r="5507" spans="5:6" x14ac:dyDescent="0.3">
      <c r="E5507" s="70">
        <v>40802</v>
      </c>
      <c r="F5507" s="70">
        <v>40886</v>
      </c>
    </row>
    <row r="5508" spans="5:6" x14ac:dyDescent="0.3">
      <c r="E5508" s="70">
        <v>40157</v>
      </c>
      <c r="F5508" s="70">
        <v>41080</v>
      </c>
    </row>
    <row r="5509" spans="5:6" x14ac:dyDescent="0.3">
      <c r="E5509" s="71">
        <v>40702</v>
      </c>
      <c r="F5509" s="71">
        <v>41164</v>
      </c>
    </row>
    <row r="5510" spans="5:6" x14ac:dyDescent="0.3">
      <c r="E5510" s="70">
        <v>40702</v>
      </c>
      <c r="F5510" s="70">
        <v>41164</v>
      </c>
    </row>
    <row r="5511" spans="5:6" x14ac:dyDescent="0.3">
      <c r="E5511" s="70">
        <v>40805</v>
      </c>
      <c r="F5511" s="70">
        <v>41164</v>
      </c>
    </row>
    <row r="5512" spans="5:6" x14ac:dyDescent="0.3">
      <c r="E5512" s="70">
        <v>40339</v>
      </c>
      <c r="F5512" s="70">
        <v>40702</v>
      </c>
    </row>
    <row r="5513" spans="5:6" x14ac:dyDescent="0.3">
      <c r="E5513" s="70">
        <v>40339</v>
      </c>
      <c r="F5513" s="70">
        <v>40702</v>
      </c>
    </row>
    <row r="5514" spans="5:6" x14ac:dyDescent="0.3">
      <c r="E5514" s="71">
        <v>40339</v>
      </c>
      <c r="F5514" s="71">
        <v>41250</v>
      </c>
    </row>
    <row r="5515" spans="5:6" x14ac:dyDescent="0.3">
      <c r="E5515" s="70">
        <v>40339</v>
      </c>
      <c r="F5515" s="70">
        <v>40339</v>
      </c>
    </row>
    <row r="5516" spans="5:6" x14ac:dyDescent="0.3">
      <c r="E5516" s="71">
        <v>40697</v>
      </c>
      <c r="F5516" s="71">
        <v>41250</v>
      </c>
    </row>
    <row r="5517" spans="5:6" x14ac:dyDescent="0.3">
      <c r="E5517" s="70">
        <v>40697</v>
      </c>
      <c r="F5517" s="70">
        <v>41250</v>
      </c>
    </row>
    <row r="5518" spans="5:6" x14ac:dyDescent="0.3">
      <c r="E5518" s="70">
        <v>40701</v>
      </c>
      <c r="F5518" s="70">
        <v>41159</v>
      </c>
    </row>
    <row r="5519" spans="5:6" x14ac:dyDescent="0.3">
      <c r="E5519" s="71">
        <v>40444</v>
      </c>
      <c r="F5519" s="71">
        <v>41080</v>
      </c>
    </row>
    <row r="5520" spans="5:6" x14ac:dyDescent="0.3">
      <c r="E5520" s="70">
        <v>40444</v>
      </c>
      <c r="F5520" s="70">
        <v>40807</v>
      </c>
    </row>
    <row r="5521" spans="5:6" x14ac:dyDescent="0.3">
      <c r="E5521" s="70">
        <v>40625</v>
      </c>
      <c r="F5521" s="70">
        <v>40807</v>
      </c>
    </row>
    <row r="5522" spans="5:6" x14ac:dyDescent="0.3">
      <c r="E5522" s="70">
        <v>40528</v>
      </c>
      <c r="F5522" s="70">
        <v>41080</v>
      </c>
    </row>
    <row r="5523" spans="5:6" x14ac:dyDescent="0.3">
      <c r="E5523" s="70">
        <v>40697</v>
      </c>
      <c r="F5523" s="70">
        <v>41075</v>
      </c>
    </row>
    <row r="5524" spans="5:6" x14ac:dyDescent="0.3">
      <c r="E5524" s="71">
        <v>40444</v>
      </c>
      <c r="F5524" s="71">
        <v>40975</v>
      </c>
    </row>
    <row r="5525" spans="5:6" x14ac:dyDescent="0.3">
      <c r="E5525" s="70">
        <v>40444</v>
      </c>
      <c r="F5525" s="70">
        <v>40975</v>
      </c>
    </row>
    <row r="5526" spans="5:6" x14ac:dyDescent="0.3">
      <c r="E5526" s="70">
        <v>40444</v>
      </c>
      <c r="F5526" s="70">
        <v>40807</v>
      </c>
    </row>
    <row r="5527" spans="5:6" x14ac:dyDescent="0.3">
      <c r="E5527" s="70">
        <v>40449</v>
      </c>
      <c r="F5527" s="70">
        <v>40975</v>
      </c>
    </row>
    <row r="5528" spans="5:6" x14ac:dyDescent="0.3">
      <c r="E5528" s="71">
        <v>40802</v>
      </c>
      <c r="F5528" s="71">
        <v>41439</v>
      </c>
    </row>
    <row r="5529" spans="5:6" x14ac:dyDescent="0.3">
      <c r="E5529" s="70">
        <v>40802</v>
      </c>
      <c r="F5529" s="70">
        <v>41159</v>
      </c>
    </row>
    <row r="5530" spans="5:6" x14ac:dyDescent="0.3">
      <c r="E5530" s="71">
        <v>40802</v>
      </c>
      <c r="F5530" s="71">
        <v>41439</v>
      </c>
    </row>
    <row r="5531" spans="5:6" x14ac:dyDescent="0.3">
      <c r="E5531" s="70">
        <v>40802</v>
      </c>
      <c r="F5531" s="70">
        <v>41159</v>
      </c>
    </row>
    <row r="5532" spans="5:6" x14ac:dyDescent="0.3">
      <c r="E5532" s="70">
        <v>40802</v>
      </c>
      <c r="F5532" s="70">
        <v>41439</v>
      </c>
    </row>
    <row r="5533" spans="5:6" x14ac:dyDescent="0.3">
      <c r="E5533" s="70">
        <v>41075</v>
      </c>
      <c r="F5533" s="70">
        <v>41159</v>
      </c>
    </row>
    <row r="5534" spans="5:6" x14ac:dyDescent="0.3">
      <c r="E5534" s="71">
        <v>40528</v>
      </c>
      <c r="F5534" s="71">
        <v>40975</v>
      </c>
    </row>
    <row r="5535" spans="5:6" x14ac:dyDescent="0.3">
      <c r="E5535" s="70">
        <v>40528</v>
      </c>
      <c r="F5535" s="70">
        <v>40807</v>
      </c>
    </row>
    <row r="5536" spans="5:6" x14ac:dyDescent="0.3">
      <c r="E5536" s="70">
        <v>40808</v>
      </c>
      <c r="F5536" s="70">
        <v>40975</v>
      </c>
    </row>
    <row r="5537" spans="5:6" x14ac:dyDescent="0.3">
      <c r="E5537" s="71">
        <v>40625</v>
      </c>
      <c r="F5537" s="71">
        <v>41334</v>
      </c>
    </row>
    <row r="5538" spans="5:6" x14ac:dyDescent="0.3">
      <c r="E5538" s="70">
        <v>40625</v>
      </c>
      <c r="F5538" s="70">
        <v>40807</v>
      </c>
    </row>
    <row r="5539" spans="5:6" x14ac:dyDescent="0.3">
      <c r="E5539" s="70">
        <v>40806</v>
      </c>
      <c r="F5539" s="70">
        <v>41334</v>
      </c>
    </row>
    <row r="5540" spans="5:6" x14ac:dyDescent="0.3">
      <c r="E5540" s="71">
        <v>40701</v>
      </c>
      <c r="F5540" s="71">
        <v>40879</v>
      </c>
    </row>
    <row r="5541" spans="5:6" x14ac:dyDescent="0.3">
      <c r="E5541" s="70">
        <v>40701</v>
      </c>
      <c r="F5541" s="70">
        <v>40702</v>
      </c>
    </row>
    <row r="5542" spans="5:6" x14ac:dyDescent="0.3">
      <c r="E5542" s="71">
        <v>40800</v>
      </c>
      <c r="F5542" s="71">
        <v>40879</v>
      </c>
    </row>
    <row r="5543" spans="5:6" x14ac:dyDescent="0.3">
      <c r="E5543" s="70">
        <v>40800</v>
      </c>
      <c r="F5543" s="70">
        <v>40879</v>
      </c>
    </row>
    <row r="5544" spans="5:6" x14ac:dyDescent="0.3">
      <c r="E5544" s="70">
        <v>40800</v>
      </c>
      <c r="F5544" s="70">
        <v>40802</v>
      </c>
    </row>
    <row r="5545" spans="5:6" x14ac:dyDescent="0.3">
      <c r="E5545" s="71">
        <v>40157</v>
      </c>
      <c r="F5545" s="71">
        <v>41255</v>
      </c>
    </row>
    <row r="5546" spans="5:6" x14ac:dyDescent="0.3">
      <c r="E5546" s="70">
        <v>40157</v>
      </c>
      <c r="F5546" s="70">
        <v>40262</v>
      </c>
    </row>
    <row r="5547" spans="5:6" x14ac:dyDescent="0.3">
      <c r="E5547" s="70">
        <v>40263</v>
      </c>
      <c r="F5547" s="70">
        <v>41080</v>
      </c>
    </row>
    <row r="5548" spans="5:6" x14ac:dyDescent="0.3">
      <c r="E5548" s="70">
        <v>40263</v>
      </c>
      <c r="F5548" s="70">
        <v>41080</v>
      </c>
    </row>
    <row r="5549" spans="5:6" x14ac:dyDescent="0.3">
      <c r="E5549" s="70">
        <v>40889</v>
      </c>
      <c r="F5549" s="70">
        <v>41255</v>
      </c>
    </row>
    <row r="5550" spans="5:6" x14ac:dyDescent="0.3">
      <c r="E5550" s="71">
        <v>40802</v>
      </c>
      <c r="F5550" s="71">
        <v>41250</v>
      </c>
    </row>
    <row r="5551" spans="5:6" x14ac:dyDescent="0.3">
      <c r="E5551" s="70">
        <v>40802</v>
      </c>
      <c r="F5551" s="70">
        <v>41075</v>
      </c>
    </row>
    <row r="5552" spans="5:6" x14ac:dyDescent="0.3">
      <c r="E5552" s="70">
        <v>40970</v>
      </c>
      <c r="F5552" s="70">
        <v>41075</v>
      </c>
    </row>
    <row r="5553" spans="5:6" x14ac:dyDescent="0.3">
      <c r="E5553" s="70">
        <v>40970</v>
      </c>
      <c r="F5553" s="70">
        <v>41075</v>
      </c>
    </row>
    <row r="5554" spans="5:6" x14ac:dyDescent="0.3">
      <c r="E5554" s="70">
        <v>40802</v>
      </c>
      <c r="F5554" s="70">
        <v>41159</v>
      </c>
    </row>
    <row r="5555" spans="5:6" x14ac:dyDescent="0.3">
      <c r="E5555" s="70">
        <v>40802</v>
      </c>
      <c r="F5555" s="70">
        <v>41159</v>
      </c>
    </row>
    <row r="5556" spans="5:6" x14ac:dyDescent="0.3">
      <c r="E5556" s="70">
        <v>40802</v>
      </c>
      <c r="F5556" s="70">
        <v>41250</v>
      </c>
    </row>
    <row r="5557" spans="5:6" x14ac:dyDescent="0.3">
      <c r="E5557" s="70">
        <v>40444</v>
      </c>
      <c r="F5557" s="70">
        <v>40807</v>
      </c>
    </row>
    <row r="5558" spans="5:6" x14ac:dyDescent="0.3">
      <c r="E5558" s="70">
        <v>40449</v>
      </c>
      <c r="F5558" s="70">
        <v>41080</v>
      </c>
    </row>
    <row r="5559" spans="5:6" x14ac:dyDescent="0.3">
      <c r="E5559" s="71">
        <v>40802</v>
      </c>
      <c r="F5559" s="71">
        <v>41159</v>
      </c>
    </row>
    <row r="5560" spans="5:6" x14ac:dyDescent="0.3">
      <c r="E5560" s="70">
        <v>40802</v>
      </c>
      <c r="F5560" s="70">
        <v>41075</v>
      </c>
    </row>
    <row r="5561" spans="5:6" x14ac:dyDescent="0.3">
      <c r="E5561" s="70">
        <v>40802</v>
      </c>
      <c r="F5561" s="70">
        <v>41159</v>
      </c>
    </row>
    <row r="5562" spans="5:6" x14ac:dyDescent="0.3">
      <c r="E5562" s="70">
        <v>40802</v>
      </c>
      <c r="F5562" s="70">
        <v>41159</v>
      </c>
    </row>
    <row r="5563" spans="5:6" x14ac:dyDescent="0.3">
      <c r="E5563" s="70">
        <v>40802</v>
      </c>
      <c r="F5563" s="70">
        <v>40970</v>
      </c>
    </row>
    <row r="5564" spans="5:6" x14ac:dyDescent="0.3">
      <c r="E5564" s="70">
        <v>40444</v>
      </c>
      <c r="F5564" s="70">
        <v>40807</v>
      </c>
    </row>
    <row r="5565" spans="5:6" x14ac:dyDescent="0.3">
      <c r="E5565" s="70">
        <v>40449</v>
      </c>
      <c r="F5565" s="70">
        <v>40975</v>
      </c>
    </row>
    <row r="5566" spans="5:6" x14ac:dyDescent="0.3">
      <c r="E5566" s="71">
        <v>40802</v>
      </c>
      <c r="F5566" s="71">
        <v>40970</v>
      </c>
    </row>
    <row r="5567" spans="5:6" x14ac:dyDescent="0.3">
      <c r="E5567" s="70">
        <v>40802</v>
      </c>
      <c r="F5567" s="70">
        <v>40970</v>
      </c>
    </row>
    <row r="5568" spans="5:6" x14ac:dyDescent="0.3">
      <c r="E5568" s="70">
        <v>40802</v>
      </c>
      <c r="F5568" s="70">
        <v>40970</v>
      </c>
    </row>
    <row r="5569" spans="5:6" x14ac:dyDescent="0.3">
      <c r="E5569" s="70">
        <v>40802</v>
      </c>
      <c r="F5569" s="70">
        <v>40970</v>
      </c>
    </row>
    <row r="5570" spans="5:6" x14ac:dyDescent="0.3">
      <c r="E5570" s="70">
        <v>40802</v>
      </c>
      <c r="F5570" s="70">
        <v>40970</v>
      </c>
    </row>
    <row r="5571" spans="5:6" x14ac:dyDescent="0.3">
      <c r="E5571" s="71">
        <v>40339</v>
      </c>
      <c r="F5571" s="71">
        <v>40891</v>
      </c>
    </row>
    <row r="5572" spans="5:6" x14ac:dyDescent="0.3">
      <c r="E5572" s="70">
        <v>40339</v>
      </c>
      <c r="F5572" s="70">
        <v>40702</v>
      </c>
    </row>
    <row r="5573" spans="5:6" x14ac:dyDescent="0.3">
      <c r="E5573" s="70">
        <v>40339</v>
      </c>
      <c r="F5573" s="70">
        <v>40891</v>
      </c>
    </row>
    <row r="5574" spans="5:6" x14ac:dyDescent="0.3">
      <c r="E5574" s="71">
        <v>40466</v>
      </c>
      <c r="F5574" s="71">
        <v>41075</v>
      </c>
    </row>
    <row r="5575" spans="5:6" x14ac:dyDescent="0.3">
      <c r="E5575" s="70">
        <v>40466</v>
      </c>
      <c r="F5575" s="70">
        <v>40807</v>
      </c>
    </row>
    <row r="5576" spans="5:6" x14ac:dyDescent="0.3">
      <c r="E5576" s="71">
        <v>40697</v>
      </c>
      <c r="F5576" s="71">
        <v>41075</v>
      </c>
    </row>
    <row r="5577" spans="5:6" x14ac:dyDescent="0.3">
      <c r="E5577" s="70">
        <v>40697</v>
      </c>
      <c r="F5577" s="70">
        <v>41075</v>
      </c>
    </row>
    <row r="5578" spans="5:6" x14ac:dyDescent="0.3">
      <c r="E5578" s="70">
        <v>40697</v>
      </c>
      <c r="F5578" s="70">
        <v>40879</v>
      </c>
    </row>
    <row r="5579" spans="5:6" x14ac:dyDescent="0.3">
      <c r="E5579" s="70">
        <v>40697</v>
      </c>
      <c r="F5579" s="70">
        <v>40879</v>
      </c>
    </row>
    <row r="5580" spans="5:6" x14ac:dyDescent="0.3">
      <c r="E5580" s="71">
        <v>40339</v>
      </c>
      <c r="F5580" s="71">
        <v>41334</v>
      </c>
    </row>
    <row r="5581" spans="5:6" x14ac:dyDescent="0.3">
      <c r="E5581" s="70">
        <v>40527</v>
      </c>
      <c r="F5581" s="70">
        <v>40807</v>
      </c>
    </row>
    <row r="5582" spans="5:6" x14ac:dyDescent="0.3">
      <c r="E5582" s="70">
        <v>40339</v>
      </c>
      <c r="F5582" s="70">
        <v>40891</v>
      </c>
    </row>
    <row r="5583" spans="5:6" x14ac:dyDescent="0.3">
      <c r="E5583" s="70">
        <v>40344</v>
      </c>
      <c r="F5583" s="70">
        <v>40975</v>
      </c>
    </row>
    <row r="5584" spans="5:6" x14ac:dyDescent="0.3">
      <c r="E5584" s="70">
        <v>40444</v>
      </c>
      <c r="F5584" s="70">
        <v>41164</v>
      </c>
    </row>
    <row r="5585" spans="5:6" x14ac:dyDescent="0.3">
      <c r="E5585" s="71">
        <v>40970</v>
      </c>
      <c r="F5585" s="71">
        <v>41334</v>
      </c>
    </row>
    <row r="5586" spans="5:6" x14ac:dyDescent="0.3">
      <c r="E5586" s="70">
        <v>40970</v>
      </c>
      <c r="F5586" s="70">
        <v>41159</v>
      </c>
    </row>
    <row r="5587" spans="5:6" x14ac:dyDescent="0.3">
      <c r="E5587" s="70">
        <v>40970</v>
      </c>
      <c r="F5587" s="70">
        <v>41075</v>
      </c>
    </row>
    <row r="5588" spans="5:6" x14ac:dyDescent="0.3">
      <c r="E5588" s="70">
        <v>40970</v>
      </c>
      <c r="F5588" s="70">
        <v>41334</v>
      </c>
    </row>
    <row r="5589" spans="5:6" x14ac:dyDescent="0.3">
      <c r="E5589" s="71">
        <v>40463</v>
      </c>
      <c r="F5589" s="71">
        <v>40879</v>
      </c>
    </row>
    <row r="5590" spans="5:6" x14ac:dyDescent="0.3">
      <c r="E5590" s="70">
        <v>40463</v>
      </c>
      <c r="F5590" s="70">
        <v>40527</v>
      </c>
    </row>
    <row r="5591" spans="5:6" x14ac:dyDescent="0.3">
      <c r="E5591" s="70">
        <v>40466</v>
      </c>
      <c r="F5591" s="70">
        <v>40807</v>
      </c>
    </row>
    <row r="5592" spans="5:6" x14ac:dyDescent="0.3">
      <c r="E5592" s="70">
        <v>40620</v>
      </c>
      <c r="F5592" s="70">
        <v>40879</v>
      </c>
    </row>
    <row r="5593" spans="5:6" x14ac:dyDescent="0.3">
      <c r="E5593" s="71">
        <v>40466</v>
      </c>
      <c r="F5593" s="71">
        <v>40891</v>
      </c>
    </row>
    <row r="5594" spans="5:6" x14ac:dyDescent="0.3">
      <c r="E5594" s="70">
        <v>40466</v>
      </c>
      <c r="F5594" s="70">
        <v>40891</v>
      </c>
    </row>
    <row r="5595" spans="5:6" x14ac:dyDescent="0.3">
      <c r="E5595" s="70">
        <v>40884</v>
      </c>
      <c r="F5595" s="70">
        <v>40884</v>
      </c>
    </row>
    <row r="5596" spans="5:6" x14ac:dyDescent="0.3">
      <c r="E5596" s="71">
        <v>40625</v>
      </c>
      <c r="F5596" s="71">
        <v>41250</v>
      </c>
    </row>
    <row r="5597" spans="5:6" x14ac:dyDescent="0.3">
      <c r="E5597" s="70">
        <v>40625</v>
      </c>
      <c r="F5597" s="70">
        <v>40891</v>
      </c>
    </row>
    <row r="5598" spans="5:6" x14ac:dyDescent="0.3">
      <c r="E5598" s="70">
        <v>40626</v>
      </c>
      <c r="F5598" s="70">
        <v>40975</v>
      </c>
    </row>
    <row r="5599" spans="5:6" x14ac:dyDescent="0.3">
      <c r="E5599" s="70">
        <v>40970</v>
      </c>
      <c r="F5599" s="70">
        <v>41250</v>
      </c>
    </row>
    <row r="5600" spans="5:6" x14ac:dyDescent="0.3">
      <c r="E5600" s="71">
        <v>40625</v>
      </c>
      <c r="F5600" s="71">
        <v>41075</v>
      </c>
    </row>
    <row r="5601" spans="5:6" x14ac:dyDescent="0.3">
      <c r="E5601" s="70">
        <v>40625</v>
      </c>
      <c r="F5601" s="70">
        <v>40891</v>
      </c>
    </row>
    <row r="5602" spans="5:6" x14ac:dyDescent="0.3">
      <c r="E5602" s="71">
        <v>40879</v>
      </c>
      <c r="F5602" s="71">
        <v>41075</v>
      </c>
    </row>
    <row r="5603" spans="5:6" x14ac:dyDescent="0.3">
      <c r="E5603" s="70">
        <v>40879</v>
      </c>
      <c r="F5603" s="70">
        <v>41075</v>
      </c>
    </row>
    <row r="5604" spans="5:6" x14ac:dyDescent="0.3">
      <c r="E5604" s="70">
        <v>40879</v>
      </c>
      <c r="F5604" s="70">
        <v>41075</v>
      </c>
    </row>
    <row r="5605" spans="5:6" x14ac:dyDescent="0.3">
      <c r="E5605" s="71">
        <v>40798</v>
      </c>
      <c r="F5605" s="71">
        <v>42076</v>
      </c>
    </row>
    <row r="5606" spans="5:6" x14ac:dyDescent="0.3">
      <c r="E5606" s="70">
        <v>40808</v>
      </c>
      <c r="F5606" s="70">
        <v>41080</v>
      </c>
    </row>
    <row r="5607" spans="5:6" x14ac:dyDescent="0.3">
      <c r="E5607" s="71">
        <v>40802</v>
      </c>
      <c r="F5607" s="71">
        <v>41159</v>
      </c>
    </row>
    <row r="5608" spans="5:6" x14ac:dyDescent="0.3">
      <c r="E5608" s="70">
        <v>40802</v>
      </c>
      <c r="F5608" s="70">
        <v>41159</v>
      </c>
    </row>
    <row r="5609" spans="5:6" x14ac:dyDescent="0.3">
      <c r="E5609" s="70">
        <v>40805</v>
      </c>
      <c r="F5609" s="70">
        <v>41159</v>
      </c>
    </row>
    <row r="5610" spans="5:6" x14ac:dyDescent="0.3">
      <c r="E5610" s="70">
        <v>40805</v>
      </c>
      <c r="F5610" s="70">
        <v>41159</v>
      </c>
    </row>
    <row r="5611" spans="5:6" x14ac:dyDescent="0.3">
      <c r="E5611" s="70">
        <v>40798</v>
      </c>
      <c r="F5611" s="70">
        <v>41453</v>
      </c>
    </row>
    <row r="5612" spans="5:6" x14ac:dyDescent="0.3">
      <c r="E5612" s="71">
        <v>40805</v>
      </c>
      <c r="F5612" s="71">
        <v>41250</v>
      </c>
    </row>
    <row r="5613" spans="5:6" x14ac:dyDescent="0.3">
      <c r="E5613" s="70">
        <v>40805</v>
      </c>
      <c r="F5613" s="70">
        <v>41250</v>
      </c>
    </row>
    <row r="5614" spans="5:6" x14ac:dyDescent="0.3">
      <c r="E5614" s="70">
        <v>41805</v>
      </c>
      <c r="F5614" s="70">
        <v>42076</v>
      </c>
    </row>
    <row r="5615" spans="5:6" x14ac:dyDescent="0.3">
      <c r="E5615" s="71">
        <v>40808</v>
      </c>
      <c r="F5615" s="71">
        <v>41703</v>
      </c>
    </row>
    <row r="5616" spans="5:6" x14ac:dyDescent="0.3">
      <c r="E5616" s="70">
        <v>40808</v>
      </c>
      <c r="F5616" s="70">
        <v>40975</v>
      </c>
    </row>
    <row r="5617" spans="5:6" x14ac:dyDescent="0.3">
      <c r="E5617" s="71">
        <v>40879</v>
      </c>
      <c r="F5617" s="71">
        <v>41703</v>
      </c>
    </row>
    <row r="5618" spans="5:6" x14ac:dyDescent="0.3">
      <c r="E5618" s="70">
        <v>40879</v>
      </c>
      <c r="F5618" s="70">
        <v>41159</v>
      </c>
    </row>
    <row r="5619" spans="5:6" x14ac:dyDescent="0.3">
      <c r="E5619" s="70">
        <v>41022</v>
      </c>
      <c r="F5619" s="70">
        <v>41703</v>
      </c>
    </row>
    <row r="5620" spans="5:6" x14ac:dyDescent="0.3">
      <c r="E5620" s="70">
        <v>40879</v>
      </c>
      <c r="F5620" s="70">
        <v>41075</v>
      </c>
    </row>
    <row r="5621" spans="5:6" x14ac:dyDescent="0.3">
      <c r="E5621" s="70">
        <v>40879</v>
      </c>
      <c r="F5621" s="70">
        <v>41075</v>
      </c>
    </row>
    <row r="5622" spans="5:6" x14ac:dyDescent="0.3">
      <c r="E5622" s="71">
        <v>40875</v>
      </c>
      <c r="F5622" s="71">
        <v>41250</v>
      </c>
    </row>
    <row r="5623" spans="5:6" x14ac:dyDescent="0.3">
      <c r="E5623" s="70">
        <v>40875</v>
      </c>
      <c r="F5623" s="70">
        <v>40891</v>
      </c>
    </row>
    <row r="5624" spans="5:6" x14ac:dyDescent="0.3">
      <c r="E5624" s="70">
        <v>40891</v>
      </c>
      <c r="F5624" s="70">
        <v>41164</v>
      </c>
    </row>
    <row r="5625" spans="5:6" x14ac:dyDescent="0.3">
      <c r="E5625" s="71">
        <v>40970</v>
      </c>
      <c r="F5625" s="71">
        <v>41250</v>
      </c>
    </row>
    <row r="5626" spans="5:6" x14ac:dyDescent="0.3">
      <c r="E5626" s="70">
        <v>40970</v>
      </c>
      <c r="F5626" s="70">
        <v>41250</v>
      </c>
    </row>
    <row r="5627" spans="5:6" x14ac:dyDescent="0.3">
      <c r="E5627" s="70">
        <v>40970</v>
      </c>
      <c r="F5627" s="70">
        <v>41250</v>
      </c>
    </row>
    <row r="5628" spans="5:6" x14ac:dyDescent="0.3">
      <c r="E5628" s="71">
        <v>41078</v>
      </c>
      <c r="F5628" s="71">
        <v>41982</v>
      </c>
    </row>
    <row r="5629" spans="5:6" x14ac:dyDescent="0.3">
      <c r="E5629" s="70">
        <v>41078</v>
      </c>
      <c r="F5629" s="70">
        <v>41164</v>
      </c>
    </row>
    <row r="5630" spans="5:6" x14ac:dyDescent="0.3">
      <c r="E5630" s="71">
        <v>41157</v>
      </c>
      <c r="F5630" s="71">
        <v>41982</v>
      </c>
    </row>
    <row r="5631" spans="5:6" x14ac:dyDescent="0.3">
      <c r="E5631" s="70">
        <v>41157</v>
      </c>
      <c r="F5631" s="70">
        <v>41250</v>
      </c>
    </row>
    <row r="5632" spans="5:6" x14ac:dyDescent="0.3">
      <c r="E5632" s="70">
        <v>41157</v>
      </c>
      <c r="F5632" s="70">
        <v>41250</v>
      </c>
    </row>
    <row r="5633" spans="5:6" x14ac:dyDescent="0.3">
      <c r="E5633" s="70">
        <v>41484</v>
      </c>
      <c r="F5633" s="70">
        <v>41982</v>
      </c>
    </row>
    <row r="5634" spans="5:6" x14ac:dyDescent="0.3">
      <c r="E5634" s="70">
        <v>41484</v>
      </c>
      <c r="F5634" s="70">
        <v>41982</v>
      </c>
    </row>
    <row r="5635" spans="5:6" x14ac:dyDescent="0.3">
      <c r="E5635" s="70">
        <v>41484</v>
      </c>
      <c r="F5635" s="70">
        <v>41803</v>
      </c>
    </row>
    <row r="5636" spans="5:6" x14ac:dyDescent="0.3">
      <c r="E5636" s="70">
        <v>40702</v>
      </c>
      <c r="F5636" s="70">
        <v>41164</v>
      </c>
    </row>
    <row r="5637" spans="5:6" x14ac:dyDescent="0.3">
      <c r="E5637" s="70">
        <v>40704</v>
      </c>
      <c r="F5637" s="70">
        <v>41080</v>
      </c>
    </row>
    <row r="5638" spans="5:6" x14ac:dyDescent="0.3">
      <c r="E5638" s="71">
        <v>39968</v>
      </c>
      <c r="F5638" s="71">
        <v>41159</v>
      </c>
    </row>
    <row r="5639" spans="5:6" x14ac:dyDescent="0.3">
      <c r="E5639" s="70">
        <v>39968</v>
      </c>
      <c r="F5639" s="70">
        <v>40891</v>
      </c>
    </row>
    <row r="5640" spans="5:6" x14ac:dyDescent="0.3">
      <c r="E5640" s="70">
        <v>41078</v>
      </c>
      <c r="F5640" s="70">
        <v>41159</v>
      </c>
    </row>
    <row r="5641" spans="5:6" x14ac:dyDescent="0.3">
      <c r="E5641" s="70">
        <v>40339</v>
      </c>
      <c r="F5641" s="70">
        <v>40975</v>
      </c>
    </row>
    <row r="5642" spans="5:6" x14ac:dyDescent="0.3">
      <c r="E5642" s="70">
        <v>40625</v>
      </c>
      <c r="F5642" s="70">
        <v>40975</v>
      </c>
    </row>
    <row r="5643" spans="5:6" x14ac:dyDescent="0.3">
      <c r="E5643" s="71">
        <v>40879</v>
      </c>
      <c r="F5643" s="71">
        <v>41159</v>
      </c>
    </row>
    <row r="5644" spans="5:6" x14ac:dyDescent="0.3">
      <c r="E5644" s="70">
        <v>40891</v>
      </c>
      <c r="F5644" s="70">
        <v>40975</v>
      </c>
    </row>
    <row r="5645" spans="5:6" x14ac:dyDescent="0.3">
      <c r="E5645" s="71">
        <v>40879</v>
      </c>
      <c r="F5645" s="71">
        <v>41159</v>
      </c>
    </row>
    <row r="5646" spans="5:6" x14ac:dyDescent="0.3">
      <c r="E5646" s="70">
        <v>40879</v>
      </c>
      <c r="F5646" s="70">
        <v>41159</v>
      </c>
    </row>
    <row r="5647" spans="5:6" x14ac:dyDescent="0.3">
      <c r="E5647" s="70">
        <v>40882</v>
      </c>
      <c r="F5647" s="70">
        <v>41159</v>
      </c>
    </row>
    <row r="5648" spans="5:6" x14ac:dyDescent="0.3">
      <c r="E5648" s="70">
        <v>40702</v>
      </c>
      <c r="F5648" s="70">
        <v>41164</v>
      </c>
    </row>
    <row r="5649" spans="5:6" x14ac:dyDescent="0.3">
      <c r="E5649" s="71">
        <v>40793</v>
      </c>
      <c r="F5649" s="71">
        <v>41339</v>
      </c>
    </row>
    <row r="5650" spans="5:6" x14ac:dyDescent="0.3">
      <c r="E5650" s="70">
        <v>40807</v>
      </c>
      <c r="F5650" s="70">
        <v>41339</v>
      </c>
    </row>
    <row r="5651" spans="5:6" x14ac:dyDescent="0.3">
      <c r="E5651" s="70">
        <v>40807</v>
      </c>
      <c r="F5651" s="70">
        <v>41255</v>
      </c>
    </row>
    <row r="5652" spans="5:6" x14ac:dyDescent="0.3">
      <c r="E5652" s="70">
        <v>40793</v>
      </c>
      <c r="F5652" s="70">
        <v>41164</v>
      </c>
    </row>
    <row r="5653" spans="5:6" x14ac:dyDescent="0.3">
      <c r="E5653" s="70">
        <v>41067</v>
      </c>
      <c r="F5653" s="70">
        <v>41164</v>
      </c>
    </row>
    <row r="5654" spans="5:6" x14ac:dyDescent="0.3">
      <c r="E5654" s="71">
        <v>40625</v>
      </c>
      <c r="F5654" s="71">
        <v>41340</v>
      </c>
    </row>
    <row r="5655" spans="5:6" x14ac:dyDescent="0.3">
      <c r="E5655" s="71">
        <v>40625</v>
      </c>
      <c r="F5655" s="71">
        <v>41340</v>
      </c>
    </row>
    <row r="5656" spans="5:6" x14ac:dyDescent="0.3">
      <c r="E5656" s="70">
        <v>40625</v>
      </c>
      <c r="F5656" s="70">
        <v>41340</v>
      </c>
    </row>
    <row r="5657" spans="5:6" x14ac:dyDescent="0.3">
      <c r="E5657" s="71">
        <v>40625</v>
      </c>
      <c r="F5657" s="71">
        <v>41255</v>
      </c>
    </row>
    <row r="5658" spans="5:6" x14ac:dyDescent="0.3">
      <c r="E5658" s="70">
        <v>40625</v>
      </c>
      <c r="F5658" s="70">
        <v>40975</v>
      </c>
    </row>
    <row r="5659" spans="5:6" x14ac:dyDescent="0.3">
      <c r="E5659" s="70">
        <v>40625</v>
      </c>
      <c r="F5659" s="70">
        <v>41255</v>
      </c>
    </row>
    <row r="5660" spans="5:6" x14ac:dyDescent="0.3">
      <c r="E5660" s="70">
        <v>40702</v>
      </c>
      <c r="F5660" s="70">
        <v>41164</v>
      </c>
    </row>
    <row r="5661" spans="5:6" x14ac:dyDescent="0.3">
      <c r="E5661" s="70">
        <v>40807</v>
      </c>
      <c r="F5661" s="70">
        <v>41255</v>
      </c>
    </row>
    <row r="5662" spans="5:6" x14ac:dyDescent="0.3">
      <c r="E5662" s="71">
        <v>40625</v>
      </c>
      <c r="F5662" s="71">
        <v>41339</v>
      </c>
    </row>
    <row r="5663" spans="5:6" x14ac:dyDescent="0.3">
      <c r="E5663" s="70">
        <v>40625</v>
      </c>
      <c r="F5663" s="70">
        <v>41164</v>
      </c>
    </row>
    <row r="5664" spans="5:6" x14ac:dyDescent="0.3">
      <c r="E5664" s="70">
        <v>40807</v>
      </c>
      <c r="F5664" s="70">
        <v>41339</v>
      </c>
    </row>
    <row r="5665" spans="5:6" x14ac:dyDescent="0.3">
      <c r="E5665" s="70">
        <v>40884</v>
      </c>
      <c r="F5665" s="70">
        <v>41255</v>
      </c>
    </row>
    <row r="5666" spans="5:6" x14ac:dyDescent="0.3">
      <c r="E5666" s="71">
        <v>40262</v>
      </c>
      <c r="F5666" s="71">
        <v>41255</v>
      </c>
    </row>
    <row r="5667" spans="5:6" x14ac:dyDescent="0.3">
      <c r="E5667" s="70">
        <v>40262</v>
      </c>
      <c r="F5667" s="70">
        <v>40807</v>
      </c>
    </row>
    <row r="5668" spans="5:6" x14ac:dyDescent="0.3">
      <c r="E5668" s="70">
        <v>40623</v>
      </c>
      <c r="F5668" s="70">
        <v>40807</v>
      </c>
    </row>
    <row r="5669" spans="5:6" x14ac:dyDescent="0.3">
      <c r="E5669" s="70">
        <v>40975</v>
      </c>
      <c r="F5669" s="70">
        <v>41255</v>
      </c>
    </row>
    <row r="5670" spans="5:6" x14ac:dyDescent="0.3">
      <c r="E5670" s="71">
        <v>40478</v>
      </c>
      <c r="F5670" s="71">
        <v>41075</v>
      </c>
    </row>
    <row r="5671" spans="5:6" x14ac:dyDescent="0.3">
      <c r="E5671" s="70">
        <v>40478</v>
      </c>
      <c r="F5671" s="70">
        <v>40807</v>
      </c>
    </row>
    <row r="5672" spans="5:6" x14ac:dyDescent="0.3">
      <c r="E5672" s="70">
        <v>40478</v>
      </c>
      <c r="F5672" s="70">
        <v>40884</v>
      </c>
    </row>
    <row r="5673" spans="5:6" x14ac:dyDescent="0.3">
      <c r="E5673" s="70">
        <v>40701</v>
      </c>
      <c r="F5673" s="70">
        <v>41075</v>
      </c>
    </row>
    <row r="5674" spans="5:6" x14ac:dyDescent="0.3">
      <c r="E5674" s="71">
        <v>40262</v>
      </c>
      <c r="F5674" s="71">
        <v>41159</v>
      </c>
    </row>
    <row r="5675" spans="5:6" x14ac:dyDescent="0.3">
      <c r="E5675" s="70">
        <v>40262</v>
      </c>
      <c r="F5675" s="70">
        <v>40807</v>
      </c>
    </row>
    <row r="5676" spans="5:6" x14ac:dyDescent="0.3">
      <c r="E5676" s="70">
        <v>40333</v>
      </c>
      <c r="F5676" s="70">
        <v>41159</v>
      </c>
    </row>
    <row r="5677" spans="5:6" x14ac:dyDescent="0.3">
      <c r="E5677" s="70">
        <v>40333</v>
      </c>
      <c r="F5677" s="70">
        <v>41159</v>
      </c>
    </row>
    <row r="5678" spans="5:6" x14ac:dyDescent="0.3">
      <c r="E5678" s="70">
        <v>40620</v>
      </c>
      <c r="F5678" s="70">
        <v>41075</v>
      </c>
    </row>
    <row r="5679" spans="5:6" x14ac:dyDescent="0.3">
      <c r="E5679" s="70">
        <v>40701</v>
      </c>
      <c r="F5679" s="70">
        <v>41075</v>
      </c>
    </row>
    <row r="5680" spans="5:6" x14ac:dyDescent="0.3">
      <c r="E5680" s="71">
        <v>40697</v>
      </c>
      <c r="F5680" s="71">
        <v>41614</v>
      </c>
    </row>
    <row r="5681" spans="5:6" x14ac:dyDescent="0.3">
      <c r="E5681" s="70">
        <v>40697</v>
      </c>
      <c r="F5681" s="70">
        <v>41250</v>
      </c>
    </row>
    <row r="5682" spans="5:6" x14ac:dyDescent="0.3">
      <c r="E5682" s="70">
        <v>41250</v>
      </c>
      <c r="F5682" s="70">
        <v>41614</v>
      </c>
    </row>
    <row r="5683" spans="5:6" x14ac:dyDescent="0.3">
      <c r="E5683" s="70">
        <v>40879</v>
      </c>
      <c r="F5683" s="70">
        <v>40970</v>
      </c>
    </row>
    <row r="5684" spans="5:6" x14ac:dyDescent="0.3">
      <c r="E5684" s="70">
        <v>41162</v>
      </c>
      <c r="F5684" s="70">
        <v>41250</v>
      </c>
    </row>
    <row r="5685" spans="5:6" x14ac:dyDescent="0.3">
      <c r="E5685" s="71">
        <v>40697</v>
      </c>
      <c r="F5685" s="71">
        <v>40802</v>
      </c>
    </row>
    <row r="5686" spans="5:6" x14ac:dyDescent="0.3">
      <c r="E5686" s="70">
        <v>40697</v>
      </c>
      <c r="F5686" s="70">
        <v>40697</v>
      </c>
    </row>
    <row r="5687" spans="5:6" x14ac:dyDescent="0.3">
      <c r="E5687" s="70">
        <v>40697</v>
      </c>
      <c r="F5687" s="70">
        <v>40802</v>
      </c>
    </row>
    <row r="5688" spans="5:6" x14ac:dyDescent="0.3">
      <c r="E5688" s="71">
        <v>40701</v>
      </c>
      <c r="F5688" s="71">
        <v>41894</v>
      </c>
    </row>
    <row r="5689" spans="5:6" x14ac:dyDescent="0.3">
      <c r="E5689" s="70">
        <v>40701</v>
      </c>
      <c r="F5689" s="70">
        <v>41159</v>
      </c>
    </row>
    <row r="5690" spans="5:6" x14ac:dyDescent="0.3">
      <c r="E5690" s="70">
        <v>41334</v>
      </c>
      <c r="F5690" s="70">
        <v>41894</v>
      </c>
    </row>
    <row r="5691" spans="5:6" x14ac:dyDescent="0.3">
      <c r="E5691" s="70">
        <v>41334</v>
      </c>
      <c r="F5691" s="70">
        <v>41894</v>
      </c>
    </row>
    <row r="5692" spans="5:6" x14ac:dyDescent="0.3">
      <c r="E5692" s="70">
        <v>41523</v>
      </c>
      <c r="F5692" s="70">
        <v>41803</v>
      </c>
    </row>
    <row r="5693" spans="5:6" x14ac:dyDescent="0.3">
      <c r="E5693" s="70">
        <v>40701</v>
      </c>
      <c r="F5693" s="70">
        <v>41159</v>
      </c>
    </row>
    <row r="5694" spans="5:6" x14ac:dyDescent="0.3">
      <c r="E5694" s="70">
        <v>41250</v>
      </c>
      <c r="F5694" s="70">
        <v>41894</v>
      </c>
    </row>
    <row r="5695" spans="5:6" x14ac:dyDescent="0.3">
      <c r="E5695" s="71">
        <v>40805</v>
      </c>
      <c r="F5695" s="71">
        <v>41159</v>
      </c>
    </row>
    <row r="5696" spans="5:6" x14ac:dyDescent="0.3">
      <c r="E5696" s="70">
        <v>41078</v>
      </c>
      <c r="F5696" s="70">
        <v>41159</v>
      </c>
    </row>
    <row r="5697" spans="5:6" x14ac:dyDescent="0.3">
      <c r="E5697" s="71">
        <v>40879</v>
      </c>
      <c r="F5697" s="71">
        <v>41159</v>
      </c>
    </row>
    <row r="5698" spans="5:6" x14ac:dyDescent="0.3">
      <c r="E5698" s="70">
        <v>40879</v>
      </c>
      <c r="F5698" s="70">
        <v>41159</v>
      </c>
    </row>
    <row r="5699" spans="5:6" x14ac:dyDescent="0.3">
      <c r="E5699" s="70">
        <v>40970</v>
      </c>
      <c r="F5699" s="70">
        <v>41075</v>
      </c>
    </row>
    <row r="5700" spans="5:6" x14ac:dyDescent="0.3">
      <c r="E5700" s="70">
        <v>40805</v>
      </c>
      <c r="F5700" s="70">
        <v>41152</v>
      </c>
    </row>
    <row r="5701" spans="5:6" x14ac:dyDescent="0.3">
      <c r="E5701" s="71">
        <v>40802</v>
      </c>
      <c r="F5701" s="71">
        <v>41159</v>
      </c>
    </row>
    <row r="5702" spans="5:6" x14ac:dyDescent="0.3">
      <c r="E5702" s="70">
        <v>40802</v>
      </c>
      <c r="F5702" s="70">
        <v>41159</v>
      </c>
    </row>
    <row r="5703" spans="5:6" x14ac:dyDescent="0.3">
      <c r="E5703" s="70">
        <v>40802</v>
      </c>
      <c r="F5703" s="70">
        <v>41159</v>
      </c>
    </row>
    <row r="5704" spans="5:6" x14ac:dyDescent="0.3">
      <c r="E5704" s="71">
        <v>40805</v>
      </c>
      <c r="F5704" s="71">
        <v>41159</v>
      </c>
    </row>
    <row r="5705" spans="5:6" x14ac:dyDescent="0.3">
      <c r="E5705" s="70">
        <v>40805</v>
      </c>
      <c r="F5705" s="70">
        <v>41159</v>
      </c>
    </row>
    <row r="5706" spans="5:6" x14ac:dyDescent="0.3">
      <c r="E5706" s="70">
        <v>40805</v>
      </c>
      <c r="F5706" s="70">
        <v>41075</v>
      </c>
    </row>
    <row r="5707" spans="5:6" x14ac:dyDescent="0.3">
      <c r="E5707" s="70">
        <v>40879</v>
      </c>
      <c r="F5707" s="70">
        <v>41159</v>
      </c>
    </row>
    <row r="5708" spans="5:6" x14ac:dyDescent="0.3">
      <c r="E5708" s="71">
        <v>40879</v>
      </c>
      <c r="F5708" s="71">
        <v>41159</v>
      </c>
    </row>
    <row r="5709" spans="5:6" x14ac:dyDescent="0.3">
      <c r="E5709" s="70">
        <v>40879</v>
      </c>
      <c r="F5709" s="70">
        <v>41159</v>
      </c>
    </row>
    <row r="5710" spans="5:6" x14ac:dyDescent="0.3">
      <c r="E5710" s="70">
        <v>40879</v>
      </c>
      <c r="F5710" s="70">
        <v>41159</v>
      </c>
    </row>
    <row r="5711" spans="5:6" x14ac:dyDescent="0.3">
      <c r="E5711" s="70">
        <v>40970</v>
      </c>
      <c r="F5711" s="70">
        <v>41159</v>
      </c>
    </row>
    <row r="5712" spans="5:6" x14ac:dyDescent="0.3">
      <c r="E5712" s="70">
        <v>41075</v>
      </c>
      <c r="F5712" s="70">
        <v>41334</v>
      </c>
    </row>
    <row r="5713" spans="5:6" x14ac:dyDescent="0.3">
      <c r="E5713" s="70">
        <v>41075</v>
      </c>
      <c r="F5713" s="70">
        <v>41159</v>
      </c>
    </row>
    <row r="5714" spans="5:6" x14ac:dyDescent="0.3">
      <c r="E5714" s="70">
        <v>41075</v>
      </c>
      <c r="F5714" s="70">
        <v>41159</v>
      </c>
    </row>
    <row r="5715" spans="5:6" x14ac:dyDescent="0.3">
      <c r="E5715" s="71">
        <v>41159</v>
      </c>
      <c r="F5715" s="71">
        <v>41439</v>
      </c>
    </row>
    <row r="5716" spans="5:6" x14ac:dyDescent="0.3">
      <c r="E5716" s="70">
        <v>41162</v>
      </c>
      <c r="F5716" s="70">
        <v>41439</v>
      </c>
    </row>
    <row r="5717" spans="5:6" x14ac:dyDescent="0.3">
      <c r="E5717" s="70">
        <v>41159</v>
      </c>
      <c r="F5717" s="70">
        <v>41345</v>
      </c>
    </row>
    <row r="5718" spans="5:6" x14ac:dyDescent="0.3">
      <c r="E5718" s="71">
        <v>41158</v>
      </c>
      <c r="F5718" s="71">
        <v>41250</v>
      </c>
    </row>
    <row r="5719" spans="5:6" x14ac:dyDescent="0.3">
      <c r="E5719" s="70">
        <v>41159</v>
      </c>
      <c r="F5719" s="70">
        <v>41250</v>
      </c>
    </row>
    <row r="5720" spans="5:6" x14ac:dyDescent="0.3">
      <c r="E5720" s="70">
        <v>41159</v>
      </c>
      <c r="F5720" s="70">
        <v>41250</v>
      </c>
    </row>
    <row r="5721" spans="5:6" x14ac:dyDescent="0.3">
      <c r="E5721" s="70">
        <v>41158</v>
      </c>
      <c r="F5721" s="70">
        <v>41159</v>
      </c>
    </row>
    <row r="5722" spans="5:6" x14ac:dyDescent="0.3">
      <c r="E5722" s="71">
        <v>40879</v>
      </c>
      <c r="F5722" s="71">
        <v>41075</v>
      </c>
    </row>
    <row r="5723" spans="5:6" x14ac:dyDescent="0.3">
      <c r="E5723" s="70">
        <v>40879</v>
      </c>
      <c r="F5723" s="70">
        <v>41075</v>
      </c>
    </row>
    <row r="5724" spans="5:6" x14ac:dyDescent="0.3">
      <c r="E5724" s="70">
        <v>40879</v>
      </c>
      <c r="F5724" s="70">
        <v>41075</v>
      </c>
    </row>
    <row r="5725" spans="5:6" x14ac:dyDescent="0.3">
      <c r="E5725" s="70">
        <v>40879</v>
      </c>
      <c r="F5725" s="70">
        <v>41075</v>
      </c>
    </row>
    <row r="5726" spans="5:6" x14ac:dyDescent="0.3">
      <c r="E5726" s="71">
        <v>40606</v>
      </c>
      <c r="F5726" s="71">
        <v>41411</v>
      </c>
    </row>
    <row r="5727" spans="5:6" x14ac:dyDescent="0.3">
      <c r="E5727" s="70">
        <v>40606</v>
      </c>
      <c r="F5727" s="70">
        <v>41411</v>
      </c>
    </row>
    <row r="5728" spans="5:6" x14ac:dyDescent="0.3">
      <c r="E5728" s="70">
        <v>40702</v>
      </c>
      <c r="F5728" s="70">
        <v>40975</v>
      </c>
    </row>
    <row r="5729" spans="5:6" x14ac:dyDescent="0.3">
      <c r="E5729" s="71">
        <v>40697</v>
      </c>
      <c r="F5729" s="71">
        <v>41250</v>
      </c>
    </row>
    <row r="5730" spans="5:6" x14ac:dyDescent="0.3">
      <c r="E5730" s="70">
        <v>40697</v>
      </c>
      <c r="F5730" s="70">
        <v>41250</v>
      </c>
    </row>
    <row r="5731" spans="5:6" x14ac:dyDescent="0.3">
      <c r="E5731" s="70">
        <v>41073</v>
      </c>
      <c r="F5731" s="70">
        <v>41159</v>
      </c>
    </row>
    <row r="5732" spans="5:6" x14ac:dyDescent="0.3">
      <c r="E5732" s="70">
        <v>41078</v>
      </c>
      <c r="F5732" s="70">
        <v>41339</v>
      </c>
    </row>
    <row r="5733" spans="5:6" x14ac:dyDescent="0.3">
      <c r="E5733" s="71">
        <v>40872</v>
      </c>
      <c r="F5733" s="71">
        <v>41236</v>
      </c>
    </row>
    <row r="5734" spans="5:6" x14ac:dyDescent="0.3">
      <c r="E5734" s="70">
        <v>40872</v>
      </c>
      <c r="F5734" s="70">
        <v>41236</v>
      </c>
    </row>
    <row r="5735" spans="5:6" x14ac:dyDescent="0.3">
      <c r="E5735" s="70">
        <v>40875</v>
      </c>
      <c r="F5735" s="70">
        <v>41236</v>
      </c>
    </row>
    <row r="5736" spans="5:6" x14ac:dyDescent="0.3">
      <c r="E5736" s="70">
        <v>40973</v>
      </c>
      <c r="F5736" s="70">
        <v>41152</v>
      </c>
    </row>
    <row r="5737" spans="5:6" x14ac:dyDescent="0.3">
      <c r="E5737" s="71">
        <v>40522</v>
      </c>
      <c r="F5737" s="71">
        <v>41334</v>
      </c>
    </row>
    <row r="5738" spans="5:6" x14ac:dyDescent="0.3">
      <c r="E5738" s="70">
        <v>40522</v>
      </c>
      <c r="F5738" s="70">
        <v>40970</v>
      </c>
    </row>
    <row r="5739" spans="5:6" x14ac:dyDescent="0.3">
      <c r="E5739" s="70">
        <v>40522</v>
      </c>
      <c r="F5739" s="70">
        <v>40970</v>
      </c>
    </row>
    <row r="5740" spans="5:6" x14ac:dyDescent="0.3">
      <c r="E5740" s="70">
        <v>40620</v>
      </c>
      <c r="F5740" s="70">
        <v>41334</v>
      </c>
    </row>
    <row r="5741" spans="5:6" x14ac:dyDescent="0.3">
      <c r="E5741" s="71">
        <v>40805</v>
      </c>
      <c r="F5741" s="71">
        <v>41250</v>
      </c>
    </row>
    <row r="5742" spans="5:6" x14ac:dyDescent="0.3">
      <c r="E5742" s="70">
        <v>40805</v>
      </c>
      <c r="F5742" s="70">
        <v>41250</v>
      </c>
    </row>
    <row r="5743" spans="5:6" x14ac:dyDescent="0.3">
      <c r="E5743" s="71">
        <v>40805</v>
      </c>
      <c r="F5743" s="71">
        <v>41614</v>
      </c>
    </row>
    <row r="5744" spans="5:6" x14ac:dyDescent="0.3">
      <c r="E5744" s="70">
        <v>40805</v>
      </c>
      <c r="F5744" s="70">
        <v>41250</v>
      </c>
    </row>
    <row r="5745" spans="5:6" x14ac:dyDescent="0.3">
      <c r="E5745" s="70">
        <v>41337</v>
      </c>
      <c r="F5745" s="70">
        <v>41614</v>
      </c>
    </row>
    <row r="5746" spans="5:6" x14ac:dyDescent="0.3">
      <c r="E5746" s="71">
        <v>40805</v>
      </c>
      <c r="F5746" s="71">
        <v>41159</v>
      </c>
    </row>
    <row r="5747" spans="5:6" x14ac:dyDescent="0.3">
      <c r="E5747" s="70">
        <v>40805</v>
      </c>
      <c r="F5747" s="70">
        <v>41159</v>
      </c>
    </row>
    <row r="5748" spans="5:6" x14ac:dyDescent="0.3">
      <c r="E5748" s="70">
        <v>41148</v>
      </c>
      <c r="F5748" s="70">
        <v>41152</v>
      </c>
    </row>
    <row r="5749" spans="5:6" x14ac:dyDescent="0.3">
      <c r="E5749" s="71">
        <v>40805</v>
      </c>
      <c r="F5749" s="71">
        <v>41250</v>
      </c>
    </row>
    <row r="5750" spans="5:6" x14ac:dyDescent="0.3">
      <c r="E5750" s="70">
        <v>40805</v>
      </c>
      <c r="F5750" s="70">
        <v>41250</v>
      </c>
    </row>
    <row r="5751" spans="5:6" x14ac:dyDescent="0.3">
      <c r="E5751" s="70">
        <v>40809</v>
      </c>
      <c r="F5751" s="70">
        <v>41250</v>
      </c>
    </row>
    <row r="5752" spans="5:6" x14ac:dyDescent="0.3">
      <c r="E5752" s="70">
        <v>40875</v>
      </c>
      <c r="F5752" s="70">
        <v>41236</v>
      </c>
    </row>
    <row r="5753" spans="5:6" x14ac:dyDescent="0.3">
      <c r="E5753" s="71">
        <v>40945</v>
      </c>
      <c r="F5753" s="71">
        <v>41704</v>
      </c>
    </row>
    <row r="5754" spans="5:6" x14ac:dyDescent="0.3">
      <c r="E5754" s="70">
        <v>40945</v>
      </c>
      <c r="F5754" s="70">
        <v>41250</v>
      </c>
    </row>
    <row r="5755" spans="5:6" x14ac:dyDescent="0.3">
      <c r="E5755" s="70">
        <v>40976</v>
      </c>
      <c r="F5755" s="70">
        <v>41704</v>
      </c>
    </row>
    <row r="5756" spans="5:6" x14ac:dyDescent="0.3">
      <c r="E5756" s="71">
        <v>41075</v>
      </c>
      <c r="F5756" s="71">
        <v>41250</v>
      </c>
    </row>
    <row r="5757" spans="5:6" x14ac:dyDescent="0.3">
      <c r="E5757" s="70">
        <v>41075</v>
      </c>
      <c r="F5757" s="70">
        <v>41250</v>
      </c>
    </row>
    <row r="5758" spans="5:6" x14ac:dyDescent="0.3">
      <c r="E5758" s="71">
        <v>41079</v>
      </c>
      <c r="F5758" s="71">
        <v>41250</v>
      </c>
    </row>
    <row r="5759" spans="5:6" x14ac:dyDescent="0.3">
      <c r="E5759" s="70">
        <v>41079</v>
      </c>
      <c r="F5759" s="70">
        <v>41250</v>
      </c>
    </row>
    <row r="5760" spans="5:6" x14ac:dyDescent="0.3">
      <c r="E5760" s="71">
        <v>39877</v>
      </c>
      <c r="F5760" s="71">
        <v>41803</v>
      </c>
    </row>
    <row r="5761" spans="5:6" x14ac:dyDescent="0.3">
      <c r="E5761" s="70">
        <v>39877</v>
      </c>
      <c r="F5761" s="70">
        <v>41437</v>
      </c>
    </row>
    <row r="5762" spans="5:6" x14ac:dyDescent="0.3">
      <c r="E5762" s="70">
        <v>39896</v>
      </c>
      <c r="F5762" s="70">
        <v>41803</v>
      </c>
    </row>
    <row r="5763" spans="5:6" x14ac:dyDescent="0.3">
      <c r="E5763" s="71">
        <v>40333</v>
      </c>
      <c r="F5763" s="71">
        <v>41704</v>
      </c>
    </row>
    <row r="5764" spans="5:6" x14ac:dyDescent="0.3">
      <c r="E5764" s="70">
        <v>40333</v>
      </c>
      <c r="F5764" s="70">
        <v>41159</v>
      </c>
    </row>
    <row r="5765" spans="5:6" x14ac:dyDescent="0.3">
      <c r="E5765" s="70">
        <v>41337</v>
      </c>
      <c r="F5765" s="70">
        <v>41704</v>
      </c>
    </row>
    <row r="5766" spans="5:6" x14ac:dyDescent="0.3">
      <c r="E5766" s="71">
        <v>40624</v>
      </c>
      <c r="F5766" s="71">
        <v>41988</v>
      </c>
    </row>
    <row r="5767" spans="5:6" x14ac:dyDescent="0.3">
      <c r="E5767" s="70">
        <v>40624</v>
      </c>
      <c r="F5767" s="70">
        <v>41250</v>
      </c>
    </row>
    <row r="5768" spans="5:6" x14ac:dyDescent="0.3">
      <c r="E5768" s="70">
        <v>40625</v>
      </c>
      <c r="F5768" s="70">
        <v>41614</v>
      </c>
    </row>
    <row r="5769" spans="5:6" x14ac:dyDescent="0.3">
      <c r="E5769" s="70">
        <v>41440</v>
      </c>
      <c r="F5769" s="70">
        <v>41988</v>
      </c>
    </row>
    <row r="5770" spans="5:6" x14ac:dyDescent="0.3">
      <c r="E5770" s="71">
        <v>40624</v>
      </c>
      <c r="F5770" s="71">
        <v>41250</v>
      </c>
    </row>
    <row r="5771" spans="5:6" x14ac:dyDescent="0.3">
      <c r="E5771" s="70">
        <v>40624</v>
      </c>
      <c r="F5771" s="70">
        <v>41250</v>
      </c>
    </row>
    <row r="5772" spans="5:6" x14ac:dyDescent="0.3">
      <c r="E5772" s="70">
        <v>40631</v>
      </c>
      <c r="F5772" s="70">
        <v>41250</v>
      </c>
    </row>
    <row r="5773" spans="5:6" x14ac:dyDescent="0.3">
      <c r="E5773" s="71">
        <v>40620</v>
      </c>
      <c r="F5773" s="71">
        <v>41523</v>
      </c>
    </row>
    <row r="5774" spans="5:6" x14ac:dyDescent="0.3">
      <c r="E5774" s="70">
        <v>40620</v>
      </c>
      <c r="F5774" s="70">
        <v>41250</v>
      </c>
    </row>
    <row r="5775" spans="5:6" x14ac:dyDescent="0.3">
      <c r="E5775" s="70">
        <v>41337</v>
      </c>
      <c r="F5775" s="70">
        <v>41523</v>
      </c>
    </row>
    <row r="5776" spans="5:6" x14ac:dyDescent="0.3">
      <c r="E5776" s="71">
        <v>40625</v>
      </c>
      <c r="F5776" s="71">
        <v>41334</v>
      </c>
    </row>
    <row r="5777" spans="5:6" x14ac:dyDescent="0.3">
      <c r="E5777" s="70">
        <v>40709</v>
      </c>
      <c r="F5777" s="70">
        <v>41159</v>
      </c>
    </row>
    <row r="5778" spans="5:6" x14ac:dyDescent="0.3">
      <c r="E5778" s="70">
        <v>40625</v>
      </c>
      <c r="F5778" s="70">
        <v>41075</v>
      </c>
    </row>
    <row r="5779" spans="5:6" x14ac:dyDescent="0.3">
      <c r="E5779" s="70">
        <v>41078</v>
      </c>
      <c r="F5779" s="70">
        <v>41334</v>
      </c>
    </row>
    <row r="5780" spans="5:6" x14ac:dyDescent="0.3">
      <c r="E5780" s="71">
        <v>40701</v>
      </c>
      <c r="F5780" s="71">
        <v>41439</v>
      </c>
    </row>
    <row r="5781" spans="5:6" x14ac:dyDescent="0.3">
      <c r="E5781" s="70">
        <v>40701</v>
      </c>
      <c r="F5781" s="70">
        <v>41075</v>
      </c>
    </row>
    <row r="5782" spans="5:6" x14ac:dyDescent="0.3">
      <c r="E5782" s="70">
        <v>40703</v>
      </c>
      <c r="F5782" s="70">
        <v>41075</v>
      </c>
    </row>
    <row r="5783" spans="5:6" x14ac:dyDescent="0.3">
      <c r="E5783" s="70">
        <v>41078</v>
      </c>
      <c r="F5783" s="70">
        <v>41439</v>
      </c>
    </row>
    <row r="5784" spans="5:6" x14ac:dyDescent="0.3">
      <c r="E5784" s="71">
        <v>40151</v>
      </c>
      <c r="F5784" s="71">
        <v>41439</v>
      </c>
    </row>
    <row r="5785" spans="5:6" x14ac:dyDescent="0.3">
      <c r="E5785" s="70">
        <v>40701</v>
      </c>
      <c r="F5785" s="70">
        <v>41159</v>
      </c>
    </row>
    <row r="5786" spans="5:6" x14ac:dyDescent="0.3">
      <c r="E5786" s="70">
        <v>40151</v>
      </c>
      <c r="F5786" s="70">
        <v>41439</v>
      </c>
    </row>
    <row r="5787" spans="5:6" x14ac:dyDescent="0.3">
      <c r="E5787" s="71">
        <v>40805</v>
      </c>
      <c r="F5787" s="71">
        <v>41250</v>
      </c>
    </row>
    <row r="5788" spans="5:6" x14ac:dyDescent="0.3">
      <c r="E5788" s="70">
        <v>40805</v>
      </c>
      <c r="F5788" s="70">
        <v>41250</v>
      </c>
    </row>
    <row r="5789" spans="5:6" x14ac:dyDescent="0.3">
      <c r="E5789" s="70">
        <v>40806</v>
      </c>
      <c r="F5789" s="70">
        <v>41250</v>
      </c>
    </row>
    <row r="5790" spans="5:6" x14ac:dyDescent="0.3">
      <c r="E5790" s="71">
        <v>40805</v>
      </c>
      <c r="F5790" s="71">
        <v>41988</v>
      </c>
    </row>
    <row r="5791" spans="5:6" x14ac:dyDescent="0.3">
      <c r="E5791" s="70">
        <v>40805</v>
      </c>
      <c r="F5791" s="70">
        <v>41250</v>
      </c>
    </row>
    <row r="5792" spans="5:6" x14ac:dyDescent="0.3">
      <c r="E5792" s="70">
        <v>40809</v>
      </c>
      <c r="F5792" s="70">
        <v>41250</v>
      </c>
    </row>
    <row r="5793" spans="5:6" x14ac:dyDescent="0.3">
      <c r="E5793" s="70">
        <v>40805</v>
      </c>
      <c r="F5793" s="70">
        <v>41250</v>
      </c>
    </row>
    <row r="5794" spans="5:6" x14ac:dyDescent="0.3">
      <c r="E5794" s="70">
        <v>40809</v>
      </c>
      <c r="F5794" s="70">
        <v>41614</v>
      </c>
    </row>
    <row r="5795" spans="5:6" x14ac:dyDescent="0.3">
      <c r="E5795" s="70">
        <v>41348</v>
      </c>
      <c r="F5795" s="70">
        <v>41988</v>
      </c>
    </row>
    <row r="5796" spans="5:6" x14ac:dyDescent="0.3">
      <c r="E5796" s="71">
        <v>40886</v>
      </c>
      <c r="F5796" s="71">
        <v>41894</v>
      </c>
    </row>
    <row r="5797" spans="5:6" x14ac:dyDescent="0.3">
      <c r="E5797" s="70">
        <v>40886</v>
      </c>
      <c r="F5797" s="70">
        <v>41250</v>
      </c>
    </row>
    <row r="5798" spans="5:6" x14ac:dyDescent="0.3">
      <c r="E5798" s="70">
        <v>40893</v>
      </c>
      <c r="F5798" s="70">
        <v>41803</v>
      </c>
    </row>
    <row r="5799" spans="5:6" x14ac:dyDescent="0.3">
      <c r="E5799" s="70">
        <v>41337</v>
      </c>
      <c r="F5799" s="70">
        <v>41894</v>
      </c>
    </row>
    <row r="5800" spans="5:6" x14ac:dyDescent="0.3">
      <c r="E5800" s="71">
        <v>40973</v>
      </c>
      <c r="F5800" s="71">
        <v>41523</v>
      </c>
    </row>
    <row r="5801" spans="5:6" x14ac:dyDescent="0.3">
      <c r="E5801" s="70">
        <v>40973</v>
      </c>
      <c r="F5801" s="70">
        <v>41250</v>
      </c>
    </row>
    <row r="5802" spans="5:6" x14ac:dyDescent="0.3">
      <c r="E5802" s="70">
        <v>41337</v>
      </c>
      <c r="F5802" s="70">
        <v>41523</v>
      </c>
    </row>
    <row r="5803" spans="5:6" x14ac:dyDescent="0.3">
      <c r="E5803" s="71">
        <v>40973</v>
      </c>
      <c r="F5803" s="71">
        <v>41894</v>
      </c>
    </row>
    <row r="5804" spans="5:6" x14ac:dyDescent="0.3">
      <c r="E5804" s="70">
        <v>40973</v>
      </c>
      <c r="F5804" s="70">
        <v>41250</v>
      </c>
    </row>
    <row r="5805" spans="5:6" x14ac:dyDescent="0.3">
      <c r="E5805" s="70">
        <v>41443</v>
      </c>
      <c r="F5805" s="70">
        <v>41894</v>
      </c>
    </row>
    <row r="5806" spans="5:6" x14ac:dyDescent="0.3">
      <c r="E5806" s="71">
        <v>40973</v>
      </c>
      <c r="F5806" s="71">
        <v>41439</v>
      </c>
    </row>
    <row r="5807" spans="5:6" x14ac:dyDescent="0.3">
      <c r="E5807" s="70">
        <v>40973</v>
      </c>
      <c r="F5807" s="70">
        <v>41159</v>
      </c>
    </row>
    <row r="5808" spans="5:6" x14ac:dyDescent="0.3">
      <c r="E5808" s="70">
        <v>41337</v>
      </c>
      <c r="F5808" s="70">
        <v>41439</v>
      </c>
    </row>
    <row r="5809" spans="5:6" x14ac:dyDescent="0.3">
      <c r="E5809" s="71">
        <v>40522</v>
      </c>
      <c r="F5809" s="71">
        <v>41985</v>
      </c>
    </row>
    <row r="5810" spans="5:6" x14ac:dyDescent="0.3">
      <c r="E5810" s="71">
        <v>40617</v>
      </c>
      <c r="F5810" s="71">
        <v>41985</v>
      </c>
    </row>
    <row r="5811" spans="5:6" x14ac:dyDescent="0.3">
      <c r="E5811" s="70">
        <v>40624</v>
      </c>
      <c r="F5811" s="70">
        <v>41513</v>
      </c>
    </row>
    <row r="5812" spans="5:6" x14ac:dyDescent="0.3">
      <c r="E5812" s="70">
        <v>40617</v>
      </c>
      <c r="F5812" s="70">
        <v>41985</v>
      </c>
    </row>
    <row r="5813" spans="5:6" x14ac:dyDescent="0.3">
      <c r="E5813" s="70">
        <v>41443</v>
      </c>
      <c r="F5813" s="70">
        <v>41894</v>
      </c>
    </row>
    <row r="5814" spans="5:6" x14ac:dyDescent="0.3">
      <c r="E5814" s="70">
        <v>41163</v>
      </c>
      <c r="F5814" s="70">
        <v>41614</v>
      </c>
    </row>
    <row r="5815" spans="5:6" x14ac:dyDescent="0.3">
      <c r="E5815" s="71">
        <v>40522</v>
      </c>
      <c r="F5815" s="71">
        <v>41250</v>
      </c>
    </row>
    <row r="5816" spans="5:6" x14ac:dyDescent="0.3">
      <c r="E5816" s="71">
        <v>40522</v>
      </c>
      <c r="F5816" s="71">
        <v>41250</v>
      </c>
    </row>
    <row r="5817" spans="5:6" x14ac:dyDescent="0.3">
      <c r="E5817" s="70">
        <v>40522</v>
      </c>
      <c r="F5817" s="70">
        <v>41159</v>
      </c>
    </row>
    <row r="5818" spans="5:6" x14ac:dyDescent="0.3">
      <c r="E5818" s="70">
        <v>40529</v>
      </c>
      <c r="F5818" s="70">
        <v>41250</v>
      </c>
    </row>
    <row r="5819" spans="5:6" x14ac:dyDescent="0.3">
      <c r="E5819" s="71">
        <v>40522</v>
      </c>
      <c r="F5819" s="71">
        <v>41250</v>
      </c>
    </row>
    <row r="5820" spans="5:6" x14ac:dyDescent="0.3">
      <c r="E5820" s="70">
        <v>40522</v>
      </c>
      <c r="F5820" s="70">
        <v>41159</v>
      </c>
    </row>
    <row r="5821" spans="5:6" x14ac:dyDescent="0.3">
      <c r="E5821" s="70">
        <v>40529</v>
      </c>
      <c r="F5821" s="70">
        <v>41250</v>
      </c>
    </row>
    <row r="5822" spans="5:6" x14ac:dyDescent="0.3">
      <c r="E5822" s="71">
        <v>40522</v>
      </c>
      <c r="F5822" s="71">
        <v>41250</v>
      </c>
    </row>
    <row r="5823" spans="5:6" x14ac:dyDescent="0.3">
      <c r="E5823" s="70">
        <v>40522</v>
      </c>
      <c r="F5823" s="70">
        <v>41159</v>
      </c>
    </row>
    <row r="5824" spans="5:6" x14ac:dyDescent="0.3">
      <c r="E5824" s="70">
        <v>40533</v>
      </c>
      <c r="F5824" s="70">
        <v>41250</v>
      </c>
    </row>
    <row r="5825" spans="5:6" x14ac:dyDescent="0.3">
      <c r="E5825" s="71">
        <v>40624</v>
      </c>
      <c r="F5825" s="71">
        <v>41250</v>
      </c>
    </row>
    <row r="5826" spans="5:6" x14ac:dyDescent="0.3">
      <c r="E5826" s="70">
        <v>40624</v>
      </c>
      <c r="F5826" s="70">
        <v>41250</v>
      </c>
    </row>
    <row r="5827" spans="5:6" x14ac:dyDescent="0.3">
      <c r="E5827" s="70">
        <v>40631</v>
      </c>
      <c r="F5827" s="70">
        <v>41250</v>
      </c>
    </row>
    <row r="5828" spans="5:6" x14ac:dyDescent="0.3">
      <c r="E5828" s="71">
        <v>40624</v>
      </c>
      <c r="F5828" s="71">
        <v>41250</v>
      </c>
    </row>
    <row r="5829" spans="5:6" x14ac:dyDescent="0.3">
      <c r="E5829" s="70">
        <v>40624</v>
      </c>
      <c r="F5829" s="70">
        <v>41250</v>
      </c>
    </row>
    <row r="5830" spans="5:6" x14ac:dyDescent="0.3">
      <c r="E5830" s="70">
        <v>40627</v>
      </c>
      <c r="F5830" s="70">
        <v>41250</v>
      </c>
    </row>
    <row r="5831" spans="5:6" x14ac:dyDescent="0.3">
      <c r="E5831" s="71">
        <v>40624</v>
      </c>
      <c r="F5831" s="71">
        <v>41159</v>
      </c>
    </row>
    <row r="5832" spans="5:6" x14ac:dyDescent="0.3">
      <c r="E5832" s="70">
        <v>40624</v>
      </c>
      <c r="F5832" s="70">
        <v>41159</v>
      </c>
    </row>
    <row r="5833" spans="5:6" x14ac:dyDescent="0.3">
      <c r="E5833" s="70">
        <v>40627</v>
      </c>
      <c r="F5833" s="70">
        <v>41159</v>
      </c>
    </row>
    <row r="5834" spans="5:6" x14ac:dyDescent="0.3">
      <c r="E5834" s="71">
        <v>40625</v>
      </c>
      <c r="F5834" s="71">
        <v>41250</v>
      </c>
    </row>
    <row r="5835" spans="5:6" x14ac:dyDescent="0.3">
      <c r="E5835" s="70">
        <v>40625</v>
      </c>
      <c r="F5835" s="70">
        <v>41159</v>
      </c>
    </row>
    <row r="5836" spans="5:6" x14ac:dyDescent="0.3">
      <c r="E5836" s="70">
        <v>40627</v>
      </c>
      <c r="F5836" s="70">
        <v>41250</v>
      </c>
    </row>
    <row r="5837" spans="5:6" x14ac:dyDescent="0.3">
      <c r="E5837" s="71">
        <v>40625</v>
      </c>
      <c r="F5837" s="71">
        <v>41250</v>
      </c>
    </row>
    <row r="5838" spans="5:6" x14ac:dyDescent="0.3">
      <c r="E5838" s="70">
        <v>40625</v>
      </c>
      <c r="F5838" s="70">
        <v>41250</v>
      </c>
    </row>
    <row r="5839" spans="5:6" x14ac:dyDescent="0.3">
      <c r="E5839" s="70">
        <v>40627</v>
      </c>
      <c r="F5839" s="70">
        <v>41250</v>
      </c>
    </row>
    <row r="5840" spans="5:6" x14ac:dyDescent="0.3">
      <c r="E5840" s="71">
        <v>40625</v>
      </c>
      <c r="F5840" s="71">
        <v>41250</v>
      </c>
    </row>
    <row r="5841" spans="5:6" x14ac:dyDescent="0.3">
      <c r="E5841" s="70">
        <v>40625</v>
      </c>
      <c r="F5841" s="70">
        <v>41250</v>
      </c>
    </row>
    <row r="5842" spans="5:6" x14ac:dyDescent="0.3">
      <c r="E5842" s="70">
        <v>40627</v>
      </c>
      <c r="F5842" s="70">
        <v>41250</v>
      </c>
    </row>
    <row r="5843" spans="5:6" x14ac:dyDescent="0.3">
      <c r="E5843" s="71">
        <v>40805</v>
      </c>
      <c r="F5843" s="71">
        <v>41159</v>
      </c>
    </row>
    <row r="5844" spans="5:6" x14ac:dyDescent="0.3">
      <c r="E5844" s="70">
        <v>40805</v>
      </c>
      <c r="F5844" s="70">
        <v>41159</v>
      </c>
    </row>
    <row r="5845" spans="5:6" x14ac:dyDescent="0.3">
      <c r="E5845" s="70">
        <v>40806</v>
      </c>
      <c r="F5845" s="70">
        <v>41159</v>
      </c>
    </row>
    <row r="5846" spans="5:6" x14ac:dyDescent="0.3">
      <c r="E5846" s="71">
        <v>40805</v>
      </c>
      <c r="F5846" s="71">
        <v>41250</v>
      </c>
    </row>
    <row r="5847" spans="5:6" x14ac:dyDescent="0.3">
      <c r="E5847" s="70">
        <v>40805</v>
      </c>
      <c r="F5847" s="70">
        <v>41250</v>
      </c>
    </row>
    <row r="5848" spans="5:6" x14ac:dyDescent="0.3">
      <c r="E5848" s="70">
        <v>40809</v>
      </c>
      <c r="F5848" s="70">
        <v>41250</v>
      </c>
    </row>
    <row r="5849" spans="5:6" x14ac:dyDescent="0.3">
      <c r="E5849" s="71">
        <v>40805</v>
      </c>
      <c r="F5849" s="71">
        <v>41159</v>
      </c>
    </row>
    <row r="5850" spans="5:6" x14ac:dyDescent="0.3">
      <c r="E5850" s="70">
        <v>40805</v>
      </c>
      <c r="F5850" s="70">
        <v>41159</v>
      </c>
    </row>
    <row r="5851" spans="5:6" x14ac:dyDescent="0.3">
      <c r="E5851" s="70">
        <v>40807</v>
      </c>
      <c r="F5851" s="70">
        <v>41159</v>
      </c>
    </row>
    <row r="5852" spans="5:6" x14ac:dyDescent="0.3">
      <c r="E5852" s="71">
        <v>40805</v>
      </c>
      <c r="F5852" s="71">
        <v>41250</v>
      </c>
    </row>
    <row r="5853" spans="5:6" x14ac:dyDescent="0.3">
      <c r="E5853" s="70">
        <v>40805</v>
      </c>
      <c r="F5853" s="70">
        <v>41250</v>
      </c>
    </row>
    <row r="5854" spans="5:6" x14ac:dyDescent="0.3">
      <c r="E5854" s="70">
        <v>40809</v>
      </c>
      <c r="F5854" s="70">
        <v>41250</v>
      </c>
    </row>
    <row r="5855" spans="5:6" x14ac:dyDescent="0.3">
      <c r="E5855" s="71">
        <v>40886</v>
      </c>
      <c r="F5855" s="71">
        <v>41250</v>
      </c>
    </row>
    <row r="5856" spans="5:6" x14ac:dyDescent="0.3">
      <c r="E5856" s="70">
        <v>40886</v>
      </c>
      <c r="F5856" s="70">
        <v>41250</v>
      </c>
    </row>
    <row r="5857" spans="5:6" x14ac:dyDescent="0.3">
      <c r="E5857" s="70">
        <v>40892</v>
      </c>
      <c r="F5857" s="70">
        <v>41250</v>
      </c>
    </row>
    <row r="5858" spans="5:6" x14ac:dyDescent="0.3">
      <c r="E5858" s="71">
        <v>40886</v>
      </c>
      <c r="F5858" s="71">
        <v>41159</v>
      </c>
    </row>
    <row r="5859" spans="5:6" x14ac:dyDescent="0.3">
      <c r="E5859" s="70">
        <v>40886</v>
      </c>
      <c r="F5859" s="70">
        <v>41159</v>
      </c>
    </row>
    <row r="5860" spans="5:6" x14ac:dyDescent="0.3">
      <c r="E5860" s="70">
        <v>40890</v>
      </c>
      <c r="F5860" s="70">
        <v>41159</v>
      </c>
    </row>
    <row r="5861" spans="5:6" x14ac:dyDescent="0.3">
      <c r="E5861" s="71">
        <v>40889</v>
      </c>
      <c r="F5861" s="71">
        <v>41159</v>
      </c>
    </row>
    <row r="5862" spans="5:6" x14ac:dyDescent="0.3">
      <c r="E5862" s="70">
        <v>40973</v>
      </c>
      <c r="F5862" s="70">
        <v>41159</v>
      </c>
    </row>
    <row r="5863" spans="5:6" x14ac:dyDescent="0.3">
      <c r="E5863" s="70">
        <v>40889</v>
      </c>
      <c r="F5863" s="70">
        <v>41075</v>
      </c>
    </row>
    <row r="5864" spans="5:6" x14ac:dyDescent="0.3">
      <c r="E5864" s="71">
        <v>40886</v>
      </c>
      <c r="F5864" s="71">
        <v>41250</v>
      </c>
    </row>
    <row r="5865" spans="5:6" x14ac:dyDescent="0.3">
      <c r="E5865" s="70">
        <v>40886</v>
      </c>
      <c r="F5865" s="70">
        <v>41159</v>
      </c>
    </row>
    <row r="5866" spans="5:6" x14ac:dyDescent="0.3">
      <c r="E5866" s="70">
        <v>40890</v>
      </c>
      <c r="F5866" s="70">
        <v>41250</v>
      </c>
    </row>
    <row r="5867" spans="5:6" x14ac:dyDescent="0.3">
      <c r="E5867" s="71">
        <v>40973</v>
      </c>
      <c r="F5867" s="71">
        <v>41250</v>
      </c>
    </row>
    <row r="5868" spans="5:6" x14ac:dyDescent="0.3">
      <c r="E5868" s="70">
        <v>40973</v>
      </c>
      <c r="F5868" s="70">
        <v>41250</v>
      </c>
    </row>
    <row r="5869" spans="5:6" x14ac:dyDescent="0.3">
      <c r="E5869" s="70">
        <v>40974</v>
      </c>
      <c r="F5869" s="70">
        <v>41250</v>
      </c>
    </row>
    <row r="5870" spans="5:6" x14ac:dyDescent="0.3">
      <c r="E5870" s="71">
        <v>40701</v>
      </c>
      <c r="F5870" s="71">
        <v>41159</v>
      </c>
    </row>
    <row r="5871" spans="5:6" x14ac:dyDescent="0.3">
      <c r="E5871" s="71">
        <v>40701</v>
      </c>
      <c r="F5871" s="71">
        <v>41159</v>
      </c>
    </row>
    <row r="5872" spans="5:6" x14ac:dyDescent="0.3">
      <c r="E5872" s="70">
        <v>40701</v>
      </c>
      <c r="F5872" s="70">
        <v>41159</v>
      </c>
    </row>
    <row r="5873" spans="5:6" x14ac:dyDescent="0.3">
      <c r="E5873" s="70">
        <v>40702</v>
      </c>
      <c r="F5873" s="70">
        <v>41159</v>
      </c>
    </row>
    <row r="5874" spans="5:6" x14ac:dyDescent="0.3">
      <c r="E5874" s="71">
        <v>40701</v>
      </c>
      <c r="F5874" s="71">
        <v>40970</v>
      </c>
    </row>
    <row r="5875" spans="5:6" x14ac:dyDescent="0.3">
      <c r="E5875" s="70">
        <v>40701</v>
      </c>
      <c r="F5875" s="70">
        <v>40970</v>
      </c>
    </row>
    <row r="5876" spans="5:6" x14ac:dyDescent="0.3">
      <c r="E5876" s="70">
        <v>40701</v>
      </c>
      <c r="F5876" s="70">
        <v>40970</v>
      </c>
    </row>
    <row r="5877" spans="5:6" x14ac:dyDescent="0.3">
      <c r="E5877" s="71">
        <v>40805</v>
      </c>
      <c r="F5877" s="71">
        <v>41159</v>
      </c>
    </row>
    <row r="5878" spans="5:6" x14ac:dyDescent="0.3">
      <c r="E5878" s="70">
        <v>40805</v>
      </c>
      <c r="F5878" s="70">
        <v>41159</v>
      </c>
    </row>
    <row r="5879" spans="5:6" x14ac:dyDescent="0.3">
      <c r="E5879" s="70">
        <v>40806</v>
      </c>
      <c r="F5879" s="70">
        <v>41159</v>
      </c>
    </row>
    <row r="5880" spans="5:6" x14ac:dyDescent="0.3">
      <c r="E5880" s="71">
        <v>40074</v>
      </c>
      <c r="F5880" s="71">
        <v>42628</v>
      </c>
    </row>
    <row r="5881" spans="5:6" x14ac:dyDescent="0.3">
      <c r="E5881" s="70">
        <v>40074</v>
      </c>
      <c r="F5881" s="70">
        <v>40886</v>
      </c>
    </row>
    <row r="5882" spans="5:6" x14ac:dyDescent="0.3">
      <c r="E5882" s="70">
        <v>40709</v>
      </c>
      <c r="F5882" s="70">
        <v>42628</v>
      </c>
    </row>
    <row r="5883" spans="5:6" x14ac:dyDescent="0.3">
      <c r="E5883" s="71">
        <v>40436</v>
      </c>
      <c r="F5883" s="71">
        <v>41250</v>
      </c>
    </row>
    <row r="5884" spans="5:6" x14ac:dyDescent="0.3">
      <c r="E5884" s="70">
        <v>40436</v>
      </c>
      <c r="F5884" s="70">
        <v>41075</v>
      </c>
    </row>
    <row r="5885" spans="5:6" x14ac:dyDescent="0.3">
      <c r="E5885" s="70">
        <v>40527</v>
      </c>
      <c r="F5885" s="70">
        <v>41250</v>
      </c>
    </row>
    <row r="5886" spans="5:6" x14ac:dyDescent="0.3">
      <c r="E5886" s="71">
        <v>40522</v>
      </c>
      <c r="F5886" s="71">
        <v>40970</v>
      </c>
    </row>
    <row r="5887" spans="5:6" x14ac:dyDescent="0.3">
      <c r="E5887" s="70">
        <v>40522</v>
      </c>
      <c r="F5887" s="70">
        <v>40802</v>
      </c>
    </row>
    <row r="5888" spans="5:6" x14ac:dyDescent="0.3">
      <c r="E5888" s="70">
        <v>40805</v>
      </c>
      <c r="F5888" s="70">
        <v>40970</v>
      </c>
    </row>
    <row r="5889" spans="5:6" x14ac:dyDescent="0.3">
      <c r="E5889" s="71">
        <v>40522</v>
      </c>
      <c r="F5889" s="71">
        <v>41803</v>
      </c>
    </row>
    <row r="5890" spans="5:6" x14ac:dyDescent="0.3">
      <c r="E5890" s="70">
        <v>40522</v>
      </c>
      <c r="F5890" s="70">
        <v>41250</v>
      </c>
    </row>
    <row r="5891" spans="5:6" x14ac:dyDescent="0.3">
      <c r="E5891" s="70">
        <v>40526</v>
      </c>
      <c r="F5891" s="70">
        <v>41523</v>
      </c>
    </row>
    <row r="5892" spans="5:6" x14ac:dyDescent="0.3">
      <c r="E5892" s="70">
        <v>40522</v>
      </c>
      <c r="F5892" s="70">
        <v>41250</v>
      </c>
    </row>
    <row r="5893" spans="5:6" x14ac:dyDescent="0.3">
      <c r="E5893" s="70">
        <v>40526</v>
      </c>
      <c r="F5893" s="70">
        <v>41250</v>
      </c>
    </row>
    <row r="5894" spans="5:6" x14ac:dyDescent="0.3">
      <c r="E5894" s="70">
        <v>41337</v>
      </c>
      <c r="F5894" s="70">
        <v>41803</v>
      </c>
    </row>
    <row r="5895" spans="5:6" x14ac:dyDescent="0.3">
      <c r="E5895" s="71">
        <v>40624</v>
      </c>
      <c r="F5895" s="71">
        <v>41075</v>
      </c>
    </row>
    <row r="5896" spans="5:6" x14ac:dyDescent="0.3">
      <c r="E5896" s="70">
        <v>40624</v>
      </c>
      <c r="F5896" s="70">
        <v>40886</v>
      </c>
    </row>
    <row r="5897" spans="5:6" x14ac:dyDescent="0.3">
      <c r="E5897" s="70">
        <v>40626</v>
      </c>
      <c r="F5897" s="70">
        <v>41075</v>
      </c>
    </row>
    <row r="5898" spans="5:6" x14ac:dyDescent="0.3">
      <c r="E5898" s="71">
        <v>40625</v>
      </c>
      <c r="F5898" s="71">
        <v>41334</v>
      </c>
    </row>
    <row r="5899" spans="5:6" x14ac:dyDescent="0.3">
      <c r="E5899" s="70">
        <v>40709</v>
      </c>
      <c r="F5899" s="70">
        <v>41159</v>
      </c>
    </row>
    <row r="5900" spans="5:6" x14ac:dyDescent="0.3">
      <c r="E5900" s="70">
        <v>40625</v>
      </c>
      <c r="F5900" s="70">
        <v>41334</v>
      </c>
    </row>
    <row r="5901" spans="5:6" x14ac:dyDescent="0.3">
      <c r="E5901" s="71">
        <v>40620</v>
      </c>
      <c r="F5901" s="71">
        <v>42076</v>
      </c>
    </row>
    <row r="5902" spans="5:6" x14ac:dyDescent="0.3">
      <c r="E5902" s="70">
        <v>40620</v>
      </c>
      <c r="F5902" s="70">
        <v>41250</v>
      </c>
    </row>
    <row r="5903" spans="5:6" x14ac:dyDescent="0.3">
      <c r="E5903" s="70">
        <v>40626</v>
      </c>
      <c r="F5903" s="70">
        <v>41614</v>
      </c>
    </row>
    <row r="5904" spans="5:6" x14ac:dyDescent="0.3">
      <c r="E5904" s="70">
        <v>41440</v>
      </c>
      <c r="F5904" s="70">
        <v>42076</v>
      </c>
    </row>
    <row r="5905" spans="5:6" x14ac:dyDescent="0.3">
      <c r="E5905" s="71">
        <v>40805</v>
      </c>
      <c r="F5905" s="71">
        <v>42076</v>
      </c>
    </row>
    <row r="5906" spans="5:6" x14ac:dyDescent="0.3">
      <c r="E5906" s="70">
        <v>40805</v>
      </c>
      <c r="F5906" s="70">
        <v>41250</v>
      </c>
    </row>
    <row r="5907" spans="5:6" x14ac:dyDescent="0.3">
      <c r="E5907" s="70">
        <v>40806</v>
      </c>
      <c r="F5907" s="70">
        <v>41523</v>
      </c>
    </row>
    <row r="5908" spans="5:6" x14ac:dyDescent="0.3">
      <c r="E5908" s="70">
        <v>41623</v>
      </c>
      <c r="F5908" s="70">
        <v>42076</v>
      </c>
    </row>
    <row r="5909" spans="5:6" x14ac:dyDescent="0.3">
      <c r="E5909" s="71">
        <v>40805</v>
      </c>
      <c r="F5909" s="71">
        <v>41614</v>
      </c>
    </row>
    <row r="5910" spans="5:6" x14ac:dyDescent="0.3">
      <c r="E5910" s="70">
        <v>40805</v>
      </c>
      <c r="F5910" s="70">
        <v>41250</v>
      </c>
    </row>
    <row r="5911" spans="5:6" x14ac:dyDescent="0.3">
      <c r="E5911" s="70">
        <v>40807</v>
      </c>
      <c r="F5911" s="70">
        <v>41614</v>
      </c>
    </row>
    <row r="5912" spans="5:6" x14ac:dyDescent="0.3">
      <c r="E5912" s="71">
        <v>40886</v>
      </c>
      <c r="F5912" s="71">
        <v>41523</v>
      </c>
    </row>
    <row r="5913" spans="5:6" x14ac:dyDescent="0.3">
      <c r="E5913" s="70">
        <v>40886</v>
      </c>
      <c r="F5913" s="70">
        <v>41250</v>
      </c>
    </row>
    <row r="5914" spans="5:6" x14ac:dyDescent="0.3">
      <c r="E5914" s="70">
        <v>40890</v>
      </c>
      <c r="F5914" s="70">
        <v>41523</v>
      </c>
    </row>
    <row r="5915" spans="5:6" x14ac:dyDescent="0.3">
      <c r="E5915" s="71">
        <v>40886</v>
      </c>
      <c r="F5915" s="71">
        <v>41159</v>
      </c>
    </row>
    <row r="5916" spans="5:6" x14ac:dyDescent="0.3">
      <c r="E5916" s="70">
        <v>40886</v>
      </c>
      <c r="F5916" s="70">
        <v>41159</v>
      </c>
    </row>
    <row r="5917" spans="5:6" x14ac:dyDescent="0.3">
      <c r="E5917" s="70">
        <v>40886</v>
      </c>
      <c r="F5917" s="70">
        <v>41159</v>
      </c>
    </row>
    <row r="5918" spans="5:6" x14ac:dyDescent="0.3">
      <c r="E5918" s="70">
        <v>41617</v>
      </c>
      <c r="F5918" s="70">
        <v>41894</v>
      </c>
    </row>
    <row r="5919" spans="5:6" x14ac:dyDescent="0.3">
      <c r="E5919" s="70">
        <v>40347</v>
      </c>
      <c r="F5919" s="70">
        <v>41172</v>
      </c>
    </row>
    <row r="5920" spans="5:6" x14ac:dyDescent="0.3">
      <c r="E5920" s="70">
        <v>41075</v>
      </c>
      <c r="F5920" s="70">
        <v>41619</v>
      </c>
    </row>
    <row r="5921" spans="5:6" x14ac:dyDescent="0.3">
      <c r="E5921" s="70">
        <v>41159</v>
      </c>
      <c r="F5921" s="70">
        <v>41614</v>
      </c>
    </row>
    <row r="5922" spans="5:6" x14ac:dyDescent="0.3">
      <c r="E5922" s="70">
        <v>40157</v>
      </c>
      <c r="F5922" s="70">
        <v>40157</v>
      </c>
    </row>
    <row r="5923" spans="5:6" x14ac:dyDescent="0.3">
      <c r="E5923" s="70">
        <v>40067</v>
      </c>
      <c r="F5923" s="70">
        <v>40339</v>
      </c>
    </row>
    <row r="5924" spans="5:6" x14ac:dyDescent="0.3">
      <c r="E5924" s="70">
        <v>40157</v>
      </c>
      <c r="F5924" s="70">
        <v>40807</v>
      </c>
    </row>
    <row r="5925" spans="5:6" x14ac:dyDescent="0.3">
      <c r="E5925" s="70">
        <v>40444</v>
      </c>
      <c r="F5925" s="70">
        <v>40625</v>
      </c>
    </row>
    <row r="5926" spans="5:6" x14ac:dyDescent="0.3">
      <c r="E5926" s="70">
        <v>40444</v>
      </c>
      <c r="F5926" s="70">
        <v>40702</v>
      </c>
    </row>
    <row r="5927" spans="5:6" x14ac:dyDescent="0.3">
      <c r="E5927" s="70">
        <v>39709</v>
      </c>
      <c r="F5927" s="70">
        <v>40891</v>
      </c>
    </row>
    <row r="5928" spans="5:6" x14ac:dyDescent="0.3">
      <c r="E5928" s="70">
        <v>39976</v>
      </c>
      <c r="F5928" s="70">
        <v>40704</v>
      </c>
    </row>
    <row r="5929" spans="5:6" x14ac:dyDescent="0.3">
      <c r="E5929" s="70">
        <v>39968</v>
      </c>
      <c r="F5929" s="70">
        <v>40702</v>
      </c>
    </row>
    <row r="5930" spans="5:6" x14ac:dyDescent="0.3">
      <c r="E5930" s="70">
        <v>40157</v>
      </c>
      <c r="F5930" s="70">
        <v>40891</v>
      </c>
    </row>
    <row r="5931" spans="5:6" x14ac:dyDescent="0.3">
      <c r="E5931" s="70">
        <v>40625</v>
      </c>
      <c r="F5931" s="70">
        <v>40891</v>
      </c>
    </row>
    <row r="5932" spans="5:6" x14ac:dyDescent="0.3">
      <c r="E5932" s="70">
        <v>39436</v>
      </c>
      <c r="F5932" s="70">
        <v>40975</v>
      </c>
    </row>
    <row r="5933" spans="5:6" x14ac:dyDescent="0.3">
      <c r="E5933" s="70">
        <v>40339</v>
      </c>
      <c r="F5933" s="70">
        <v>41080</v>
      </c>
    </row>
    <row r="5934" spans="5:6" x14ac:dyDescent="0.3">
      <c r="E5934" s="70">
        <v>40702</v>
      </c>
      <c r="F5934" s="70">
        <v>41080</v>
      </c>
    </row>
    <row r="5935" spans="5:6" x14ac:dyDescent="0.3">
      <c r="E5935" s="70">
        <v>40339</v>
      </c>
      <c r="F5935" s="70">
        <v>41164</v>
      </c>
    </row>
    <row r="5936" spans="5:6" x14ac:dyDescent="0.3">
      <c r="E5936" s="70">
        <v>40444</v>
      </c>
      <c r="F5936" s="70">
        <v>40891</v>
      </c>
    </row>
    <row r="5937" spans="5:6" x14ac:dyDescent="0.3">
      <c r="E5937" s="70">
        <v>40625</v>
      </c>
      <c r="F5937" s="70">
        <v>40891</v>
      </c>
    </row>
    <row r="5938" spans="5:6" x14ac:dyDescent="0.3">
      <c r="E5938" s="70">
        <v>40333</v>
      </c>
      <c r="F5938" s="70">
        <v>40697</v>
      </c>
    </row>
    <row r="5939" spans="5:6" x14ac:dyDescent="0.3">
      <c r="E5939" s="70">
        <v>40438</v>
      </c>
      <c r="F5939" s="70">
        <v>41250</v>
      </c>
    </row>
    <row r="5940" spans="5:6" x14ac:dyDescent="0.3">
      <c r="E5940" s="70">
        <v>40424</v>
      </c>
      <c r="F5940" s="70">
        <v>40970</v>
      </c>
    </row>
    <row r="5941" spans="5:6" x14ac:dyDescent="0.3">
      <c r="E5941" s="70">
        <v>40522</v>
      </c>
      <c r="F5941" s="70">
        <v>40802</v>
      </c>
    </row>
    <row r="5942" spans="5:6" x14ac:dyDescent="0.3">
      <c r="E5942" s="70">
        <v>40333</v>
      </c>
      <c r="F5942" s="70">
        <v>40802</v>
      </c>
    </row>
    <row r="5943" spans="5:6" x14ac:dyDescent="0.3">
      <c r="E5943" s="70">
        <v>40620</v>
      </c>
      <c r="F5943" s="70">
        <v>41159</v>
      </c>
    </row>
    <row r="5944" spans="5:6" x14ac:dyDescent="0.3">
      <c r="E5944" s="70">
        <v>40620</v>
      </c>
      <c r="F5944" s="70">
        <v>40886</v>
      </c>
    </row>
    <row r="5945" spans="5:6" x14ac:dyDescent="0.3">
      <c r="E5945" s="70">
        <v>40624</v>
      </c>
      <c r="F5945" s="70">
        <v>41075</v>
      </c>
    </row>
    <row r="5946" spans="5:6" x14ac:dyDescent="0.3">
      <c r="E5946" s="70">
        <v>40805</v>
      </c>
      <c r="F5946" s="70">
        <v>41075</v>
      </c>
    </row>
    <row r="5947" spans="5:6" x14ac:dyDescent="0.3">
      <c r="E5947" s="70">
        <v>40805</v>
      </c>
      <c r="F5947" s="70">
        <v>40970</v>
      </c>
    </row>
    <row r="5948" spans="5:6" x14ac:dyDescent="0.3">
      <c r="E5948" s="70">
        <v>40973</v>
      </c>
      <c r="F5948" s="70">
        <v>41159</v>
      </c>
    </row>
    <row r="5949" spans="5:6" x14ac:dyDescent="0.3">
      <c r="E5949" s="70">
        <v>39878</v>
      </c>
      <c r="F5949" s="70">
        <v>40970</v>
      </c>
    </row>
    <row r="5950" spans="5:6" x14ac:dyDescent="0.3">
      <c r="E5950" s="70">
        <v>39963</v>
      </c>
      <c r="F5950" s="70">
        <v>41159</v>
      </c>
    </row>
    <row r="5951" spans="5:6" x14ac:dyDescent="0.3">
      <c r="E5951" s="70">
        <v>40074</v>
      </c>
      <c r="F5951" s="70">
        <v>40802</v>
      </c>
    </row>
    <row r="5952" spans="5:6" x14ac:dyDescent="0.3">
      <c r="E5952" s="70">
        <v>40437</v>
      </c>
      <c r="F5952" s="70">
        <v>40802</v>
      </c>
    </row>
    <row r="5953" spans="5:6" x14ac:dyDescent="0.3">
      <c r="E5953" s="70">
        <v>40620</v>
      </c>
      <c r="F5953" s="70">
        <v>41075</v>
      </c>
    </row>
    <row r="5954" spans="5:6" x14ac:dyDescent="0.3">
      <c r="E5954" s="70">
        <v>40625</v>
      </c>
      <c r="F5954" s="70">
        <v>41075</v>
      </c>
    </row>
    <row r="5955" spans="5:6" x14ac:dyDescent="0.3">
      <c r="E5955" s="70">
        <v>40701</v>
      </c>
      <c r="F5955" s="70">
        <v>41075</v>
      </c>
    </row>
    <row r="5956" spans="5:6" x14ac:dyDescent="0.3">
      <c r="E5956" s="70">
        <v>40522</v>
      </c>
      <c r="F5956" s="70">
        <v>40802</v>
      </c>
    </row>
    <row r="5957" spans="5:6" x14ac:dyDescent="0.3">
      <c r="E5957" s="70">
        <v>40522</v>
      </c>
      <c r="F5957" s="70">
        <v>40802</v>
      </c>
    </row>
    <row r="5958" spans="5:6" x14ac:dyDescent="0.3">
      <c r="E5958" s="70">
        <v>40805</v>
      </c>
      <c r="F5958" s="70">
        <v>41159</v>
      </c>
    </row>
    <row r="5959" spans="5:6" x14ac:dyDescent="0.3">
      <c r="E5959" s="70">
        <v>40884</v>
      </c>
      <c r="F5959" s="70">
        <v>41159</v>
      </c>
    </row>
    <row r="5960" spans="5:6" x14ac:dyDescent="0.3">
      <c r="E5960" s="70">
        <v>40624</v>
      </c>
      <c r="F5960" s="70">
        <v>41075</v>
      </c>
    </row>
    <row r="5961" spans="5:6" x14ac:dyDescent="0.3">
      <c r="E5961" s="70">
        <v>39793</v>
      </c>
      <c r="F5961" s="70">
        <v>40807</v>
      </c>
    </row>
    <row r="5962" spans="5:6" x14ac:dyDescent="0.3">
      <c r="E5962" s="71">
        <v>38789</v>
      </c>
      <c r="F5962" s="71">
        <v>40620</v>
      </c>
    </row>
    <row r="5963" spans="5:6" x14ac:dyDescent="0.3">
      <c r="E5963" s="70">
        <v>38789</v>
      </c>
      <c r="F5963" s="70">
        <v>39604</v>
      </c>
    </row>
    <row r="5964" spans="5:6" x14ac:dyDescent="0.3">
      <c r="E5964" s="71">
        <v>40157</v>
      </c>
      <c r="F5964" s="71">
        <v>40444</v>
      </c>
    </row>
    <row r="5965" spans="5:6" x14ac:dyDescent="0.3">
      <c r="E5965" s="70">
        <v>40157</v>
      </c>
      <c r="F5965" s="70">
        <v>40444</v>
      </c>
    </row>
    <row r="5966" spans="5:6" x14ac:dyDescent="0.3">
      <c r="E5966" s="70">
        <v>40157</v>
      </c>
      <c r="F5966" s="70">
        <v>40444</v>
      </c>
    </row>
    <row r="5967" spans="5:6" x14ac:dyDescent="0.3">
      <c r="E5967" s="70">
        <v>40157</v>
      </c>
      <c r="F5967" s="70">
        <v>40444</v>
      </c>
    </row>
    <row r="5968" spans="5:6" x14ac:dyDescent="0.3">
      <c r="E5968" s="70">
        <v>40157</v>
      </c>
      <c r="F5968" s="70">
        <v>40528</v>
      </c>
    </row>
    <row r="5969" spans="5:6" x14ac:dyDescent="0.3">
      <c r="E5969" s="71">
        <v>40438</v>
      </c>
      <c r="F5969" s="71">
        <v>40620</v>
      </c>
    </row>
    <row r="5970" spans="5:6" x14ac:dyDescent="0.3">
      <c r="E5970" s="70">
        <v>40438</v>
      </c>
      <c r="F5970" s="70">
        <v>40620</v>
      </c>
    </row>
    <row r="5971" spans="5:6" x14ac:dyDescent="0.3">
      <c r="E5971" s="70">
        <v>40438</v>
      </c>
      <c r="F5971" s="70">
        <v>40620</v>
      </c>
    </row>
    <row r="5972" spans="5:6" x14ac:dyDescent="0.3">
      <c r="E5972" s="70">
        <v>40438</v>
      </c>
      <c r="F5972" s="70">
        <v>40620</v>
      </c>
    </row>
    <row r="5973" spans="5:6" x14ac:dyDescent="0.3">
      <c r="E5973" s="71">
        <v>39709</v>
      </c>
      <c r="F5973" s="71">
        <v>41600</v>
      </c>
    </row>
    <row r="5974" spans="5:6" x14ac:dyDescent="0.3">
      <c r="E5974" s="70">
        <v>39709</v>
      </c>
      <c r="F5974" s="70">
        <v>40262</v>
      </c>
    </row>
    <row r="5975" spans="5:6" x14ac:dyDescent="0.3">
      <c r="E5975" s="70">
        <v>40080</v>
      </c>
      <c r="F5975" s="70">
        <v>40528</v>
      </c>
    </row>
    <row r="5976" spans="5:6" x14ac:dyDescent="0.3">
      <c r="E5976" s="70">
        <v>40420</v>
      </c>
      <c r="F5976" s="70">
        <v>40444</v>
      </c>
    </row>
    <row r="5977" spans="5:6" x14ac:dyDescent="0.3">
      <c r="E5977" s="70">
        <v>40157</v>
      </c>
      <c r="F5977" s="70">
        <v>40444</v>
      </c>
    </row>
    <row r="5978" spans="5:6" x14ac:dyDescent="0.3">
      <c r="E5978" s="70">
        <v>40623</v>
      </c>
      <c r="F5978" s="70">
        <v>40625</v>
      </c>
    </row>
    <row r="5979" spans="5:6" x14ac:dyDescent="0.3">
      <c r="E5979" s="71">
        <v>40333</v>
      </c>
      <c r="F5979" s="71">
        <v>40697</v>
      </c>
    </row>
    <row r="5980" spans="5:6" x14ac:dyDescent="0.3">
      <c r="E5980" s="70">
        <v>40333</v>
      </c>
      <c r="F5980" s="70">
        <v>40697</v>
      </c>
    </row>
    <row r="5981" spans="5:6" x14ac:dyDescent="0.3">
      <c r="E5981" s="70">
        <v>40333</v>
      </c>
      <c r="F5981" s="70">
        <v>40697</v>
      </c>
    </row>
    <row r="5982" spans="5:6" x14ac:dyDescent="0.3">
      <c r="E5982" s="70">
        <v>40333</v>
      </c>
      <c r="F5982" s="70">
        <v>40697</v>
      </c>
    </row>
    <row r="5983" spans="5:6" x14ac:dyDescent="0.3">
      <c r="E5983" s="70">
        <v>40620</v>
      </c>
      <c r="F5983" s="70">
        <v>40697</v>
      </c>
    </row>
    <row r="5984" spans="5:6" x14ac:dyDescent="0.3">
      <c r="E5984" s="70">
        <v>40424</v>
      </c>
      <c r="F5984" s="70">
        <v>40788</v>
      </c>
    </row>
    <row r="5985" spans="5:6" x14ac:dyDescent="0.3">
      <c r="E5985" s="70">
        <v>41148</v>
      </c>
      <c r="F5985" s="70">
        <v>41600</v>
      </c>
    </row>
    <row r="5986" spans="5:6" x14ac:dyDescent="0.3">
      <c r="E5986" s="70">
        <v>40438</v>
      </c>
      <c r="F5986" s="70">
        <v>40620</v>
      </c>
    </row>
    <row r="5987" spans="5:6" x14ac:dyDescent="0.3">
      <c r="E5987" s="70">
        <v>41163</v>
      </c>
      <c r="F5987" s="70">
        <v>41439</v>
      </c>
    </row>
    <row r="5988" spans="5:6" x14ac:dyDescent="0.3">
      <c r="E5988" s="71">
        <v>39885</v>
      </c>
      <c r="F5988" s="71">
        <v>40620</v>
      </c>
    </row>
    <row r="5989" spans="5:6" x14ac:dyDescent="0.3">
      <c r="E5989" s="70">
        <v>39885</v>
      </c>
      <c r="F5989" s="70">
        <v>40444</v>
      </c>
    </row>
    <row r="5990" spans="5:6" x14ac:dyDescent="0.3">
      <c r="E5990" s="71">
        <v>40497</v>
      </c>
      <c r="F5990" s="71">
        <v>40620</v>
      </c>
    </row>
    <row r="5991" spans="5:6" x14ac:dyDescent="0.3">
      <c r="E5991" s="70">
        <v>40497</v>
      </c>
      <c r="F5991" s="70">
        <v>40522</v>
      </c>
    </row>
    <row r="5992" spans="5:6" x14ac:dyDescent="0.3">
      <c r="E5992" s="70">
        <v>40522</v>
      </c>
      <c r="F5992" s="70">
        <v>40620</v>
      </c>
    </row>
    <row r="5993" spans="5:6" x14ac:dyDescent="0.3">
      <c r="E5993" s="70">
        <v>40497</v>
      </c>
      <c r="F5993" s="70">
        <v>40620</v>
      </c>
    </row>
    <row r="5994" spans="5:6" x14ac:dyDescent="0.3">
      <c r="E5994" s="71">
        <v>39968</v>
      </c>
      <c r="F5994" s="71">
        <v>41250</v>
      </c>
    </row>
    <row r="5995" spans="5:6" x14ac:dyDescent="0.3">
      <c r="E5995" s="70">
        <v>39968</v>
      </c>
      <c r="F5995" s="70">
        <v>40262</v>
      </c>
    </row>
    <row r="5996" spans="5:6" x14ac:dyDescent="0.3">
      <c r="E5996" s="70">
        <v>40080</v>
      </c>
      <c r="F5996" s="70">
        <v>40444</v>
      </c>
    </row>
    <row r="5997" spans="5:6" x14ac:dyDescent="0.3">
      <c r="E5997" s="70">
        <v>40256</v>
      </c>
      <c r="F5997" s="70">
        <v>40620</v>
      </c>
    </row>
    <row r="5998" spans="5:6" x14ac:dyDescent="0.3">
      <c r="E5998" s="70">
        <v>40256</v>
      </c>
      <c r="F5998" s="70">
        <v>41250</v>
      </c>
    </row>
    <row r="5999" spans="5:6" x14ac:dyDescent="0.3">
      <c r="E5999" s="71">
        <v>40080</v>
      </c>
      <c r="F5999" s="71">
        <v>40438</v>
      </c>
    </row>
    <row r="6000" spans="5:6" x14ac:dyDescent="0.3">
      <c r="E6000" s="70">
        <v>40080</v>
      </c>
      <c r="F6000" s="70">
        <v>40262</v>
      </c>
    </row>
    <row r="6001" spans="5:6" x14ac:dyDescent="0.3">
      <c r="E6001" s="70">
        <v>40080</v>
      </c>
      <c r="F6001" s="70">
        <v>40262</v>
      </c>
    </row>
    <row r="6002" spans="5:6" x14ac:dyDescent="0.3">
      <c r="E6002" s="70">
        <v>40151</v>
      </c>
      <c r="F6002" s="70">
        <v>40438</v>
      </c>
    </row>
    <row r="6003" spans="5:6" x14ac:dyDescent="0.3">
      <c r="E6003" s="71">
        <v>40080</v>
      </c>
      <c r="F6003" s="71">
        <v>40620</v>
      </c>
    </row>
    <row r="6004" spans="5:6" x14ac:dyDescent="0.3">
      <c r="E6004" s="70">
        <v>40080</v>
      </c>
      <c r="F6004" s="70">
        <v>40080</v>
      </c>
    </row>
    <row r="6005" spans="5:6" x14ac:dyDescent="0.3">
      <c r="E6005" s="70">
        <v>40256</v>
      </c>
      <c r="F6005" s="70">
        <v>40620</v>
      </c>
    </row>
    <row r="6006" spans="5:6" x14ac:dyDescent="0.3">
      <c r="E6006" s="70">
        <v>40333</v>
      </c>
      <c r="F6006" s="70">
        <v>40438</v>
      </c>
    </row>
    <row r="6007" spans="5:6" x14ac:dyDescent="0.3">
      <c r="E6007" s="71">
        <v>40080</v>
      </c>
      <c r="F6007" s="71">
        <v>40625</v>
      </c>
    </row>
    <row r="6008" spans="5:6" x14ac:dyDescent="0.3">
      <c r="E6008" s="70">
        <v>40080</v>
      </c>
      <c r="F6008" s="70">
        <v>40262</v>
      </c>
    </row>
    <row r="6009" spans="5:6" x14ac:dyDescent="0.3">
      <c r="E6009" s="70">
        <v>40080</v>
      </c>
      <c r="F6009" s="70">
        <v>40620</v>
      </c>
    </row>
    <row r="6010" spans="5:6" x14ac:dyDescent="0.3">
      <c r="E6010" s="70">
        <v>40080</v>
      </c>
      <c r="F6010" s="70">
        <v>40444</v>
      </c>
    </row>
    <row r="6011" spans="5:6" x14ac:dyDescent="0.3">
      <c r="E6011" s="70">
        <v>40080</v>
      </c>
      <c r="F6011" s="70">
        <v>40625</v>
      </c>
    </row>
    <row r="6012" spans="5:6" x14ac:dyDescent="0.3">
      <c r="E6012" s="70">
        <v>40157</v>
      </c>
      <c r="F6012" s="70">
        <v>40625</v>
      </c>
    </row>
    <row r="6013" spans="5:6" x14ac:dyDescent="0.3">
      <c r="E6013" s="71">
        <v>40080</v>
      </c>
      <c r="F6013" s="71">
        <v>40620</v>
      </c>
    </row>
    <row r="6014" spans="5:6" x14ac:dyDescent="0.3">
      <c r="E6014" s="70">
        <v>40080</v>
      </c>
      <c r="F6014" s="70">
        <v>40444</v>
      </c>
    </row>
    <row r="6015" spans="5:6" x14ac:dyDescent="0.3">
      <c r="E6015" s="71">
        <v>40333</v>
      </c>
      <c r="F6015" s="71">
        <v>40620</v>
      </c>
    </row>
    <row r="6016" spans="5:6" x14ac:dyDescent="0.3">
      <c r="E6016" s="70">
        <v>40333</v>
      </c>
      <c r="F6016" s="70">
        <v>40620</v>
      </c>
    </row>
    <row r="6017" spans="5:6" x14ac:dyDescent="0.3">
      <c r="E6017" s="70">
        <v>40333</v>
      </c>
      <c r="F6017" s="70">
        <v>40620</v>
      </c>
    </row>
    <row r="6018" spans="5:6" x14ac:dyDescent="0.3">
      <c r="E6018" s="71">
        <v>40080</v>
      </c>
      <c r="F6018" s="71">
        <v>40620</v>
      </c>
    </row>
    <row r="6019" spans="5:6" x14ac:dyDescent="0.3">
      <c r="E6019" s="70">
        <v>40080</v>
      </c>
      <c r="F6019" s="70">
        <v>40444</v>
      </c>
    </row>
    <row r="6020" spans="5:6" x14ac:dyDescent="0.3">
      <c r="E6020" s="71">
        <v>40333</v>
      </c>
      <c r="F6020" s="71">
        <v>40620</v>
      </c>
    </row>
    <row r="6021" spans="5:6" x14ac:dyDescent="0.3">
      <c r="E6021" s="70">
        <v>40333</v>
      </c>
      <c r="F6021" s="70">
        <v>40620</v>
      </c>
    </row>
    <row r="6022" spans="5:6" x14ac:dyDescent="0.3">
      <c r="E6022" s="70">
        <v>40333</v>
      </c>
      <c r="F6022" s="70">
        <v>40522</v>
      </c>
    </row>
    <row r="6023" spans="5:6" x14ac:dyDescent="0.3">
      <c r="E6023" s="71">
        <v>40080</v>
      </c>
      <c r="F6023" s="71">
        <v>40625</v>
      </c>
    </row>
    <row r="6024" spans="5:6" x14ac:dyDescent="0.3">
      <c r="E6024" s="70">
        <v>40080</v>
      </c>
      <c r="F6024" s="70">
        <v>40157</v>
      </c>
    </row>
    <row r="6025" spans="5:6" x14ac:dyDescent="0.3">
      <c r="E6025" s="70">
        <v>40080</v>
      </c>
      <c r="F6025" s="70">
        <v>40444</v>
      </c>
    </row>
    <row r="6026" spans="5:6" x14ac:dyDescent="0.3">
      <c r="E6026" s="70">
        <v>40262</v>
      </c>
      <c r="F6026" s="70">
        <v>40625</v>
      </c>
    </row>
    <row r="6027" spans="5:6" x14ac:dyDescent="0.3">
      <c r="E6027" s="71">
        <v>40333</v>
      </c>
      <c r="F6027" s="71">
        <v>40620</v>
      </c>
    </row>
    <row r="6028" spans="5:6" x14ac:dyDescent="0.3">
      <c r="E6028" s="70">
        <v>40333</v>
      </c>
      <c r="F6028" s="70">
        <v>40620</v>
      </c>
    </row>
    <row r="6029" spans="5:6" x14ac:dyDescent="0.3">
      <c r="E6029" s="70">
        <v>40333</v>
      </c>
      <c r="F6029" s="70">
        <v>40620</v>
      </c>
    </row>
    <row r="6030" spans="5:6" x14ac:dyDescent="0.3">
      <c r="E6030" s="71">
        <v>40009</v>
      </c>
      <c r="F6030" s="71">
        <v>41159</v>
      </c>
    </row>
    <row r="6031" spans="5:6" x14ac:dyDescent="0.3">
      <c r="E6031" s="70">
        <v>40185</v>
      </c>
      <c r="F6031" s="70">
        <v>40444</v>
      </c>
    </row>
    <row r="6032" spans="5:6" x14ac:dyDescent="0.3">
      <c r="E6032" s="70">
        <v>40080</v>
      </c>
      <c r="F6032" s="70">
        <v>40527</v>
      </c>
    </row>
    <row r="6033" spans="5:6" x14ac:dyDescent="0.3">
      <c r="E6033" s="70">
        <v>40080</v>
      </c>
      <c r="F6033" s="70">
        <v>40444</v>
      </c>
    </row>
    <row r="6034" spans="5:6" x14ac:dyDescent="0.3">
      <c r="E6034" s="70">
        <v>40444</v>
      </c>
      <c r="F6034" s="70">
        <v>40625</v>
      </c>
    </row>
    <row r="6035" spans="5:6" x14ac:dyDescent="0.3">
      <c r="E6035" s="71">
        <v>40009</v>
      </c>
      <c r="F6035" s="71">
        <v>41159</v>
      </c>
    </row>
    <row r="6036" spans="5:6" x14ac:dyDescent="0.3">
      <c r="E6036" s="70">
        <v>40438</v>
      </c>
      <c r="F6036" s="70">
        <v>40697</v>
      </c>
    </row>
    <row r="6037" spans="5:6" x14ac:dyDescent="0.3">
      <c r="E6037" s="70">
        <v>40009</v>
      </c>
      <c r="F6037" s="70">
        <v>41159</v>
      </c>
    </row>
    <row r="6038" spans="5:6" x14ac:dyDescent="0.3">
      <c r="E6038" s="70">
        <v>40438</v>
      </c>
      <c r="F6038" s="70">
        <v>40697</v>
      </c>
    </row>
    <row r="6039" spans="5:6" x14ac:dyDescent="0.3">
      <c r="E6039" s="70">
        <v>40438</v>
      </c>
      <c r="F6039" s="70">
        <v>40697</v>
      </c>
    </row>
    <row r="6040" spans="5:6" x14ac:dyDescent="0.3">
      <c r="E6040" s="71">
        <v>39793</v>
      </c>
      <c r="F6040" s="71">
        <v>40444</v>
      </c>
    </row>
    <row r="6041" spans="5:6" x14ac:dyDescent="0.3">
      <c r="E6041" s="70">
        <v>40080</v>
      </c>
      <c r="F6041" s="70">
        <v>40262</v>
      </c>
    </row>
    <row r="6042" spans="5:6" x14ac:dyDescent="0.3">
      <c r="E6042" s="70">
        <v>39793</v>
      </c>
      <c r="F6042" s="70">
        <v>40262</v>
      </c>
    </row>
    <row r="6043" spans="5:6" x14ac:dyDescent="0.3">
      <c r="E6043" s="70">
        <v>40339</v>
      </c>
      <c r="F6043" s="70">
        <v>40444</v>
      </c>
    </row>
    <row r="6044" spans="5:6" x14ac:dyDescent="0.3">
      <c r="E6044" s="71">
        <v>40262</v>
      </c>
      <c r="F6044" s="71">
        <v>40702</v>
      </c>
    </row>
    <row r="6045" spans="5:6" x14ac:dyDescent="0.3">
      <c r="E6045" s="70">
        <v>40262</v>
      </c>
      <c r="F6045" s="70">
        <v>40262</v>
      </c>
    </row>
    <row r="6046" spans="5:6" x14ac:dyDescent="0.3">
      <c r="E6046" s="71">
        <v>40333</v>
      </c>
      <c r="F6046" s="71">
        <v>40697</v>
      </c>
    </row>
    <row r="6047" spans="5:6" x14ac:dyDescent="0.3">
      <c r="E6047" s="70">
        <v>40333</v>
      </c>
      <c r="F6047" s="70">
        <v>40697</v>
      </c>
    </row>
    <row r="6048" spans="5:6" x14ac:dyDescent="0.3">
      <c r="E6048" s="70">
        <v>40333</v>
      </c>
      <c r="F6048" s="70">
        <v>40620</v>
      </c>
    </row>
    <row r="6049" spans="5:6" x14ac:dyDescent="0.3">
      <c r="E6049" s="70">
        <v>40333</v>
      </c>
      <c r="F6049" s="70">
        <v>40620</v>
      </c>
    </row>
    <row r="6050" spans="5:6" x14ac:dyDescent="0.3">
      <c r="E6050" s="70">
        <v>40528</v>
      </c>
      <c r="F6050" s="70">
        <v>40702</v>
      </c>
    </row>
    <row r="6051" spans="5:6" x14ac:dyDescent="0.3">
      <c r="E6051" s="71">
        <v>40262</v>
      </c>
      <c r="F6051" s="71">
        <v>40697</v>
      </c>
    </row>
    <row r="6052" spans="5:6" x14ac:dyDescent="0.3">
      <c r="E6052" s="70">
        <v>40262</v>
      </c>
      <c r="F6052" s="70">
        <v>40262</v>
      </c>
    </row>
    <row r="6053" spans="5:6" x14ac:dyDescent="0.3">
      <c r="E6053" s="70">
        <v>40262</v>
      </c>
      <c r="F6053" s="70">
        <v>40444</v>
      </c>
    </row>
    <row r="6054" spans="5:6" x14ac:dyDescent="0.3">
      <c r="E6054" s="70">
        <v>40522</v>
      </c>
      <c r="F6054" s="70">
        <v>40697</v>
      </c>
    </row>
    <row r="6055" spans="5:6" x14ac:dyDescent="0.3">
      <c r="E6055" s="71">
        <v>40339</v>
      </c>
      <c r="F6055" s="71">
        <v>40620</v>
      </c>
    </row>
    <row r="6056" spans="5:6" x14ac:dyDescent="0.3">
      <c r="E6056" s="70">
        <v>40339</v>
      </c>
      <c r="F6056" s="70">
        <v>40444</v>
      </c>
    </row>
    <row r="6057" spans="5:6" x14ac:dyDescent="0.3">
      <c r="E6057" s="71">
        <v>40438</v>
      </c>
      <c r="F6057" s="71">
        <v>40620</v>
      </c>
    </row>
    <row r="6058" spans="5:6" x14ac:dyDescent="0.3">
      <c r="E6058" s="70">
        <v>40438</v>
      </c>
      <c r="F6058" s="70">
        <v>40620</v>
      </c>
    </row>
    <row r="6059" spans="5:6" x14ac:dyDescent="0.3">
      <c r="E6059" s="70">
        <v>40438</v>
      </c>
      <c r="F6059" s="70">
        <v>40620</v>
      </c>
    </row>
    <row r="6060" spans="5:6" x14ac:dyDescent="0.3">
      <c r="E6060" s="70">
        <v>40438</v>
      </c>
      <c r="F6060" s="70">
        <v>40522</v>
      </c>
    </row>
    <row r="6061" spans="5:6" x14ac:dyDescent="0.3">
      <c r="E6061" s="71">
        <v>40463</v>
      </c>
      <c r="F6061" s="71">
        <v>40620</v>
      </c>
    </row>
    <row r="6062" spans="5:6" x14ac:dyDescent="0.3">
      <c r="E6062" s="70">
        <v>40463</v>
      </c>
      <c r="F6062" s="70">
        <v>40463</v>
      </c>
    </row>
    <row r="6063" spans="5:6" x14ac:dyDescent="0.3">
      <c r="E6063" s="70">
        <v>40522</v>
      </c>
      <c r="F6063" s="70">
        <v>40620</v>
      </c>
    </row>
    <row r="6064" spans="5:6" x14ac:dyDescent="0.3">
      <c r="E6064" s="71">
        <v>40262</v>
      </c>
      <c r="F6064" s="71">
        <v>40702</v>
      </c>
    </row>
    <row r="6065" spans="5:6" x14ac:dyDescent="0.3">
      <c r="E6065" s="70">
        <v>40262</v>
      </c>
      <c r="F6065" s="70">
        <v>40702</v>
      </c>
    </row>
    <row r="6066" spans="5:6" x14ac:dyDescent="0.3">
      <c r="E6066" s="70">
        <v>40262</v>
      </c>
      <c r="F6066" s="70">
        <v>40702</v>
      </c>
    </row>
    <row r="6067" spans="5:6" x14ac:dyDescent="0.3">
      <c r="E6067" s="70">
        <v>40262</v>
      </c>
      <c r="F6067" s="70">
        <v>40702</v>
      </c>
    </row>
    <row r="6068" spans="5:6" x14ac:dyDescent="0.3">
      <c r="E6068" s="70">
        <v>40262</v>
      </c>
      <c r="F6068" s="70">
        <v>40625</v>
      </c>
    </row>
    <row r="6069" spans="5:6" x14ac:dyDescent="0.3">
      <c r="E6069" s="70">
        <v>40262</v>
      </c>
      <c r="F6069" s="70">
        <v>40625</v>
      </c>
    </row>
    <row r="6070" spans="5:6" x14ac:dyDescent="0.3">
      <c r="E6070" s="70">
        <v>40262</v>
      </c>
      <c r="F6070" s="70">
        <v>40625</v>
      </c>
    </row>
    <row r="6071" spans="5:6" x14ac:dyDescent="0.3">
      <c r="E6071" s="70">
        <v>40262</v>
      </c>
      <c r="F6071" s="70">
        <v>40625</v>
      </c>
    </row>
    <row r="6072" spans="5:6" x14ac:dyDescent="0.3">
      <c r="E6072" s="70">
        <v>40262</v>
      </c>
      <c r="F6072" s="70">
        <v>40625</v>
      </c>
    </row>
    <row r="6073" spans="5:6" x14ac:dyDescent="0.3">
      <c r="E6073" s="70">
        <v>40262</v>
      </c>
      <c r="F6073" s="70">
        <v>40625</v>
      </c>
    </row>
    <row r="6074" spans="5:6" x14ac:dyDescent="0.3">
      <c r="E6074" s="71">
        <v>40262</v>
      </c>
      <c r="F6074" s="71">
        <v>40807</v>
      </c>
    </row>
    <row r="6075" spans="5:6" x14ac:dyDescent="0.3">
      <c r="E6075" s="70">
        <v>40262</v>
      </c>
      <c r="F6075" s="70">
        <v>40702</v>
      </c>
    </row>
    <row r="6076" spans="5:6" x14ac:dyDescent="0.3">
      <c r="E6076" s="70">
        <v>40262</v>
      </c>
      <c r="F6076" s="70">
        <v>40807</v>
      </c>
    </row>
    <row r="6077" spans="5:6" x14ac:dyDescent="0.3">
      <c r="E6077" s="70">
        <v>40339</v>
      </c>
      <c r="F6077" s="70">
        <v>40625</v>
      </c>
    </row>
    <row r="6078" spans="5:6" x14ac:dyDescent="0.3">
      <c r="E6078" s="70">
        <v>40339</v>
      </c>
      <c r="F6078" s="70">
        <v>40702</v>
      </c>
    </row>
    <row r="6079" spans="5:6" x14ac:dyDescent="0.3">
      <c r="E6079" s="70">
        <v>40623</v>
      </c>
      <c r="F6079" s="70">
        <v>40625</v>
      </c>
    </row>
    <row r="6080" spans="5:6" x14ac:dyDescent="0.3">
      <c r="E6080" s="71">
        <v>40157</v>
      </c>
      <c r="F6080" s="71">
        <v>40807</v>
      </c>
    </row>
    <row r="6081" spans="5:6" x14ac:dyDescent="0.3">
      <c r="E6081" s="71">
        <v>40157</v>
      </c>
      <c r="F6081" s="71">
        <v>40807</v>
      </c>
    </row>
    <row r="6082" spans="5:6" x14ac:dyDescent="0.3">
      <c r="E6082" s="70">
        <v>40157</v>
      </c>
      <c r="F6082" s="70">
        <v>40702</v>
      </c>
    </row>
    <row r="6083" spans="5:6" x14ac:dyDescent="0.3">
      <c r="E6083" s="70">
        <v>40262</v>
      </c>
      <c r="F6083" s="70">
        <v>40625</v>
      </c>
    </row>
    <row r="6084" spans="5:6" x14ac:dyDescent="0.3">
      <c r="E6084" s="70">
        <v>40262</v>
      </c>
      <c r="F6084" s="70">
        <v>40625</v>
      </c>
    </row>
    <row r="6085" spans="5:6" x14ac:dyDescent="0.3">
      <c r="E6085" s="70">
        <v>40339</v>
      </c>
      <c r="F6085" s="70">
        <v>40702</v>
      </c>
    </row>
    <row r="6086" spans="5:6" x14ac:dyDescent="0.3">
      <c r="E6086" s="70">
        <v>40625</v>
      </c>
      <c r="F6086" s="70">
        <v>40807</v>
      </c>
    </row>
    <row r="6087" spans="5:6" x14ac:dyDescent="0.3">
      <c r="E6087" s="70">
        <v>40625</v>
      </c>
      <c r="F6087" s="70">
        <v>40702</v>
      </c>
    </row>
    <row r="6088" spans="5:6" x14ac:dyDescent="0.3">
      <c r="E6088" s="71">
        <v>40157</v>
      </c>
      <c r="F6088" s="71">
        <v>40702</v>
      </c>
    </row>
    <row r="6089" spans="5:6" x14ac:dyDescent="0.3">
      <c r="E6089" s="70">
        <v>40157</v>
      </c>
      <c r="F6089" s="70">
        <v>40702</v>
      </c>
    </row>
    <row r="6090" spans="5:6" x14ac:dyDescent="0.3">
      <c r="E6090" s="70">
        <v>40157</v>
      </c>
      <c r="F6090" s="70">
        <v>40625</v>
      </c>
    </row>
    <row r="6091" spans="5:6" x14ac:dyDescent="0.3">
      <c r="E6091" s="70">
        <v>40262</v>
      </c>
      <c r="F6091" s="70">
        <v>40625</v>
      </c>
    </row>
    <row r="6092" spans="5:6" x14ac:dyDescent="0.3">
      <c r="E6092" s="70">
        <v>40262</v>
      </c>
      <c r="F6092" s="70">
        <v>40625</v>
      </c>
    </row>
    <row r="6093" spans="5:6" x14ac:dyDescent="0.3">
      <c r="E6093" s="71">
        <v>40262</v>
      </c>
      <c r="F6093" s="71">
        <v>40702</v>
      </c>
    </row>
    <row r="6094" spans="5:6" x14ac:dyDescent="0.3">
      <c r="E6094" s="70">
        <v>40262</v>
      </c>
      <c r="F6094" s="70">
        <v>40625</v>
      </c>
    </row>
    <row r="6095" spans="5:6" x14ac:dyDescent="0.3">
      <c r="E6095" s="70">
        <v>40262</v>
      </c>
      <c r="F6095" s="70">
        <v>40625</v>
      </c>
    </row>
    <row r="6096" spans="5:6" x14ac:dyDescent="0.3">
      <c r="E6096" s="71">
        <v>40262</v>
      </c>
      <c r="F6096" s="71">
        <v>40702</v>
      </c>
    </row>
    <row r="6097" spans="5:6" x14ac:dyDescent="0.3">
      <c r="E6097" s="70">
        <v>40262</v>
      </c>
      <c r="F6097" s="70">
        <v>40702</v>
      </c>
    </row>
    <row r="6098" spans="5:6" x14ac:dyDescent="0.3">
      <c r="E6098" s="70">
        <v>40595</v>
      </c>
      <c r="F6098" s="70">
        <v>40620</v>
      </c>
    </row>
    <row r="6099" spans="5:6" x14ac:dyDescent="0.3">
      <c r="E6099" s="70">
        <v>40262</v>
      </c>
      <c r="F6099" s="70">
        <v>40625</v>
      </c>
    </row>
    <row r="6100" spans="5:6" x14ac:dyDescent="0.3">
      <c r="E6100" s="71">
        <v>39968</v>
      </c>
      <c r="F6100" s="71">
        <v>40625</v>
      </c>
    </row>
    <row r="6101" spans="5:6" x14ac:dyDescent="0.3">
      <c r="E6101" s="70">
        <v>39968</v>
      </c>
      <c r="F6101" s="70">
        <v>40625</v>
      </c>
    </row>
    <row r="6102" spans="5:6" x14ac:dyDescent="0.3">
      <c r="E6102" s="71">
        <v>40262</v>
      </c>
      <c r="F6102" s="71">
        <v>40697</v>
      </c>
    </row>
    <row r="6103" spans="5:6" x14ac:dyDescent="0.3">
      <c r="E6103" s="70">
        <v>40262</v>
      </c>
      <c r="F6103" s="70">
        <v>40625</v>
      </c>
    </row>
    <row r="6104" spans="5:6" x14ac:dyDescent="0.3">
      <c r="E6104" s="70">
        <v>40438</v>
      </c>
      <c r="F6104" s="70">
        <v>40697</v>
      </c>
    </row>
    <row r="6105" spans="5:6" x14ac:dyDescent="0.3">
      <c r="E6105" s="70">
        <v>40256</v>
      </c>
      <c r="F6105" s="70">
        <v>40620</v>
      </c>
    </row>
    <row r="6106" spans="5:6" x14ac:dyDescent="0.3">
      <c r="E6106" s="70">
        <v>40333</v>
      </c>
      <c r="F6106" s="70">
        <v>40620</v>
      </c>
    </row>
    <row r="6107" spans="5:6" x14ac:dyDescent="0.3">
      <c r="E6107" s="71">
        <v>40333</v>
      </c>
      <c r="F6107" s="71">
        <v>41334</v>
      </c>
    </row>
    <row r="6108" spans="5:6" x14ac:dyDescent="0.3">
      <c r="E6108" s="70">
        <v>40333</v>
      </c>
      <c r="F6108" s="70">
        <v>40620</v>
      </c>
    </row>
    <row r="6109" spans="5:6" x14ac:dyDescent="0.3">
      <c r="E6109" s="70">
        <v>41019</v>
      </c>
      <c r="F6109" s="70">
        <v>41334</v>
      </c>
    </row>
    <row r="6110" spans="5:6" x14ac:dyDescent="0.3">
      <c r="E6110" s="70">
        <v>41019</v>
      </c>
      <c r="F6110" s="70">
        <v>41250</v>
      </c>
    </row>
    <row r="6111" spans="5:6" x14ac:dyDescent="0.3">
      <c r="E6111" s="70">
        <v>40333</v>
      </c>
      <c r="F6111" s="70">
        <v>40620</v>
      </c>
    </row>
    <row r="6112" spans="5:6" x14ac:dyDescent="0.3">
      <c r="E6112" s="70">
        <v>40438</v>
      </c>
      <c r="F6112" s="70">
        <v>40620</v>
      </c>
    </row>
    <row r="6113" spans="5:6" x14ac:dyDescent="0.3">
      <c r="E6113" s="70">
        <v>40438</v>
      </c>
      <c r="F6113" s="70">
        <v>40620</v>
      </c>
    </row>
    <row r="6114" spans="5:6" x14ac:dyDescent="0.3">
      <c r="E6114" s="70">
        <v>40522</v>
      </c>
      <c r="F6114" s="70">
        <v>40697</v>
      </c>
    </row>
    <row r="6115" spans="5:6" x14ac:dyDescent="0.3">
      <c r="E6115" s="70">
        <v>40522</v>
      </c>
      <c r="F6115" s="70">
        <v>40620</v>
      </c>
    </row>
    <row r="6116" spans="5:6" x14ac:dyDescent="0.3">
      <c r="E6116" s="70">
        <v>40522</v>
      </c>
      <c r="F6116" s="70">
        <v>40620</v>
      </c>
    </row>
    <row r="6117" spans="5:6" x14ac:dyDescent="0.3">
      <c r="E6117" s="71">
        <v>40522</v>
      </c>
      <c r="F6117" s="71">
        <v>41250</v>
      </c>
    </row>
    <row r="6118" spans="5:6" x14ac:dyDescent="0.3">
      <c r="E6118" s="70">
        <v>40522</v>
      </c>
      <c r="F6118" s="70">
        <v>40620</v>
      </c>
    </row>
    <row r="6119" spans="5:6" x14ac:dyDescent="0.3">
      <c r="E6119" s="70">
        <v>40522</v>
      </c>
      <c r="F6119" s="70">
        <v>40620</v>
      </c>
    </row>
    <row r="6120" spans="5:6" x14ac:dyDescent="0.3">
      <c r="E6120" s="70">
        <v>40522</v>
      </c>
      <c r="F6120" s="70">
        <v>41250</v>
      </c>
    </row>
    <row r="6121" spans="5:6" x14ac:dyDescent="0.3">
      <c r="E6121" s="71">
        <v>40522</v>
      </c>
      <c r="F6121" s="71">
        <v>41334</v>
      </c>
    </row>
    <row r="6122" spans="5:6" x14ac:dyDescent="0.3">
      <c r="E6122" s="70">
        <v>40522</v>
      </c>
      <c r="F6122" s="70">
        <v>40697</v>
      </c>
    </row>
    <row r="6123" spans="5:6" x14ac:dyDescent="0.3">
      <c r="E6123" s="70">
        <v>41163</v>
      </c>
      <c r="F6123" s="70">
        <v>41334</v>
      </c>
    </row>
    <row r="6124" spans="5:6" x14ac:dyDescent="0.3">
      <c r="E6124" s="71">
        <v>40522</v>
      </c>
      <c r="F6124" s="71">
        <v>40620</v>
      </c>
    </row>
    <row r="6125" spans="5:6" x14ac:dyDescent="0.3">
      <c r="E6125" s="70">
        <v>40522</v>
      </c>
      <c r="F6125" s="70">
        <v>40620</v>
      </c>
    </row>
    <row r="6126" spans="5:6" x14ac:dyDescent="0.3">
      <c r="E6126" s="70">
        <v>40522</v>
      </c>
      <c r="F6126" s="70">
        <v>40620</v>
      </c>
    </row>
    <row r="6127" spans="5:6" x14ac:dyDescent="0.3">
      <c r="E6127" s="70">
        <v>40597</v>
      </c>
      <c r="F6127" s="70">
        <v>40597</v>
      </c>
    </row>
    <row r="6128" spans="5:6" x14ac:dyDescent="0.3">
      <c r="E6128" s="70">
        <v>40618</v>
      </c>
      <c r="F6128" s="70">
        <v>40697</v>
      </c>
    </row>
    <row r="6129" spans="5:6" x14ac:dyDescent="0.3">
      <c r="E6129" s="70">
        <v>40618</v>
      </c>
      <c r="F6129" s="70">
        <v>40620</v>
      </c>
    </row>
    <row r="6130" spans="5:6" x14ac:dyDescent="0.3">
      <c r="E6130" s="70">
        <v>40618</v>
      </c>
      <c r="F6130" s="70">
        <v>40697</v>
      </c>
    </row>
    <row r="6131" spans="5:6" x14ac:dyDescent="0.3">
      <c r="E6131" s="70">
        <v>40618</v>
      </c>
      <c r="F6131" s="70">
        <v>40697</v>
      </c>
    </row>
    <row r="6132" spans="5:6" x14ac:dyDescent="0.3">
      <c r="E6132" s="71">
        <v>40618</v>
      </c>
      <c r="F6132" s="71">
        <v>40697</v>
      </c>
    </row>
    <row r="6133" spans="5:6" x14ac:dyDescent="0.3">
      <c r="E6133" s="70">
        <v>40618</v>
      </c>
      <c r="F6133" s="70">
        <v>40620</v>
      </c>
    </row>
    <row r="6134" spans="5:6" x14ac:dyDescent="0.3">
      <c r="E6134" s="70">
        <v>40618</v>
      </c>
      <c r="F6134" s="70">
        <v>40697</v>
      </c>
    </row>
    <row r="6135" spans="5:6" x14ac:dyDescent="0.3">
      <c r="E6135" s="70">
        <v>40973</v>
      </c>
      <c r="F6135" s="70">
        <v>41611</v>
      </c>
    </row>
    <row r="6136" spans="5:6" x14ac:dyDescent="0.3">
      <c r="E6136" s="71">
        <v>39962</v>
      </c>
      <c r="F6136" s="71">
        <v>40620</v>
      </c>
    </row>
    <row r="6137" spans="5:6" x14ac:dyDescent="0.3">
      <c r="E6137" s="70">
        <v>39962</v>
      </c>
      <c r="F6137" s="70">
        <v>40437</v>
      </c>
    </row>
    <row r="6138" spans="5:6" x14ac:dyDescent="0.3">
      <c r="E6138" s="70">
        <v>40438</v>
      </c>
      <c r="F6138" s="70">
        <v>40620</v>
      </c>
    </row>
    <row r="6139" spans="5:6" x14ac:dyDescent="0.3">
      <c r="E6139" s="70">
        <v>39962</v>
      </c>
      <c r="F6139" s="70">
        <v>40437</v>
      </c>
    </row>
    <row r="6140" spans="5:6" x14ac:dyDescent="0.3">
      <c r="E6140" s="70">
        <v>39962</v>
      </c>
      <c r="F6140" s="70">
        <v>40437</v>
      </c>
    </row>
    <row r="6141" spans="5:6" x14ac:dyDescent="0.3">
      <c r="E6141" s="70">
        <v>39209</v>
      </c>
      <c r="F6141" s="70">
        <v>39209</v>
      </c>
    </row>
    <row r="6142" spans="5:6" x14ac:dyDescent="0.3">
      <c r="E6142" s="71">
        <v>40424</v>
      </c>
      <c r="F6142" s="71">
        <v>41334</v>
      </c>
    </row>
    <row r="6143" spans="5:6" x14ac:dyDescent="0.3">
      <c r="E6143" s="70">
        <v>40424</v>
      </c>
      <c r="F6143" s="70">
        <v>40697</v>
      </c>
    </row>
    <row r="6144" spans="5:6" x14ac:dyDescent="0.3">
      <c r="E6144" s="70">
        <v>40424</v>
      </c>
      <c r="F6144" s="70">
        <v>40683</v>
      </c>
    </row>
    <row r="6145" spans="5:6" x14ac:dyDescent="0.3">
      <c r="E6145" s="70">
        <v>40429</v>
      </c>
      <c r="F6145" s="70">
        <v>41334</v>
      </c>
    </row>
    <row r="6146" spans="5:6" x14ac:dyDescent="0.3">
      <c r="E6146" s="71">
        <v>40319</v>
      </c>
      <c r="F6146" s="71">
        <v>40606</v>
      </c>
    </row>
    <row r="6147" spans="5:6" x14ac:dyDescent="0.3">
      <c r="E6147" s="70">
        <v>40319</v>
      </c>
      <c r="F6147" s="70">
        <v>40528</v>
      </c>
    </row>
    <row r="6148" spans="5:6" x14ac:dyDescent="0.3">
      <c r="E6148" s="70">
        <v>40319</v>
      </c>
      <c r="F6148" s="70">
        <v>40522</v>
      </c>
    </row>
    <row r="6149" spans="5:6" x14ac:dyDescent="0.3">
      <c r="E6149" s="70">
        <v>40420</v>
      </c>
      <c r="F6149" s="70">
        <v>40606</v>
      </c>
    </row>
    <row r="6150" spans="5:6" x14ac:dyDescent="0.3">
      <c r="E6150" s="71">
        <v>40424</v>
      </c>
      <c r="F6150" s="71">
        <v>40697</v>
      </c>
    </row>
    <row r="6151" spans="5:6" x14ac:dyDescent="0.3">
      <c r="E6151" s="70">
        <v>40424</v>
      </c>
      <c r="F6151" s="70">
        <v>40606</v>
      </c>
    </row>
    <row r="6152" spans="5:6" x14ac:dyDescent="0.3">
      <c r="E6152" s="70">
        <v>40424</v>
      </c>
      <c r="F6152" s="70">
        <v>40697</v>
      </c>
    </row>
    <row r="6153" spans="5:6" x14ac:dyDescent="0.3">
      <c r="E6153" s="70">
        <v>39420</v>
      </c>
      <c r="F6153" s="70">
        <v>40256</v>
      </c>
    </row>
    <row r="6154" spans="5:6" x14ac:dyDescent="0.3">
      <c r="E6154" s="70">
        <v>40074</v>
      </c>
      <c r="F6154" s="70">
        <v>40522</v>
      </c>
    </row>
    <row r="6155" spans="5:6" x14ac:dyDescent="0.3">
      <c r="E6155" s="71">
        <v>40151</v>
      </c>
      <c r="F6155" s="71">
        <v>40522</v>
      </c>
    </row>
    <row r="6156" spans="5:6" x14ac:dyDescent="0.3">
      <c r="E6156" s="70">
        <v>40151</v>
      </c>
      <c r="F6156" s="70">
        <v>40333</v>
      </c>
    </row>
    <row r="6157" spans="5:6" x14ac:dyDescent="0.3">
      <c r="E6157" s="70">
        <v>40151</v>
      </c>
      <c r="F6157" s="70">
        <v>40522</v>
      </c>
    </row>
    <row r="6158" spans="5:6" x14ac:dyDescent="0.3">
      <c r="E6158" s="71">
        <v>40256</v>
      </c>
      <c r="F6158" s="71">
        <v>40697</v>
      </c>
    </row>
    <row r="6159" spans="5:6" x14ac:dyDescent="0.3">
      <c r="E6159" s="70">
        <v>40256</v>
      </c>
      <c r="F6159" s="70">
        <v>40522</v>
      </c>
    </row>
    <row r="6160" spans="5:6" x14ac:dyDescent="0.3">
      <c r="E6160" s="70">
        <v>40256</v>
      </c>
      <c r="F6160" s="70">
        <v>40697</v>
      </c>
    </row>
    <row r="6161" spans="5:6" x14ac:dyDescent="0.3">
      <c r="E6161" s="71">
        <v>40074</v>
      </c>
      <c r="F6161" s="71">
        <v>40802</v>
      </c>
    </row>
    <row r="6162" spans="5:6" x14ac:dyDescent="0.3">
      <c r="E6162" s="70">
        <v>40074</v>
      </c>
      <c r="F6162" s="70">
        <v>40522</v>
      </c>
    </row>
    <row r="6163" spans="5:6" x14ac:dyDescent="0.3">
      <c r="E6163" s="70">
        <v>40333</v>
      </c>
      <c r="F6163" s="70">
        <v>40802</v>
      </c>
    </row>
    <row r="6164" spans="5:6" x14ac:dyDescent="0.3">
      <c r="E6164" s="71">
        <v>40151</v>
      </c>
      <c r="F6164" s="71">
        <v>40620</v>
      </c>
    </row>
    <row r="6165" spans="5:6" x14ac:dyDescent="0.3">
      <c r="E6165" s="70">
        <v>40151</v>
      </c>
      <c r="F6165" s="70">
        <v>40620</v>
      </c>
    </row>
    <row r="6166" spans="5:6" x14ac:dyDescent="0.3">
      <c r="E6166" s="71">
        <v>40151</v>
      </c>
      <c r="F6166" s="71">
        <v>41523</v>
      </c>
    </row>
    <row r="6167" spans="5:6" x14ac:dyDescent="0.3">
      <c r="E6167" s="70">
        <v>40151</v>
      </c>
      <c r="F6167" s="70">
        <v>40620</v>
      </c>
    </row>
    <row r="6168" spans="5:6" x14ac:dyDescent="0.3">
      <c r="E6168" s="70">
        <v>40151</v>
      </c>
      <c r="F6168" s="70">
        <v>40802</v>
      </c>
    </row>
    <row r="6169" spans="5:6" x14ac:dyDescent="0.3">
      <c r="E6169" s="70">
        <v>40879</v>
      </c>
      <c r="F6169" s="70">
        <v>41523</v>
      </c>
    </row>
    <row r="6170" spans="5:6" x14ac:dyDescent="0.3">
      <c r="E6170" s="71">
        <v>40256</v>
      </c>
      <c r="F6170" s="71">
        <v>40697</v>
      </c>
    </row>
    <row r="6171" spans="5:6" x14ac:dyDescent="0.3">
      <c r="E6171" s="70">
        <v>40256</v>
      </c>
      <c r="F6171" s="70">
        <v>40333</v>
      </c>
    </row>
    <row r="6172" spans="5:6" x14ac:dyDescent="0.3">
      <c r="E6172" s="70">
        <v>40256</v>
      </c>
      <c r="F6172" s="70">
        <v>40697</v>
      </c>
    </row>
    <row r="6173" spans="5:6" x14ac:dyDescent="0.3">
      <c r="E6173" s="71">
        <v>40333</v>
      </c>
      <c r="F6173" s="71">
        <v>41250</v>
      </c>
    </row>
    <row r="6174" spans="5:6" x14ac:dyDescent="0.3">
      <c r="E6174" s="70">
        <v>40333</v>
      </c>
      <c r="F6174" s="70">
        <v>40697</v>
      </c>
    </row>
    <row r="6175" spans="5:6" x14ac:dyDescent="0.3">
      <c r="E6175" s="70">
        <v>40805</v>
      </c>
      <c r="F6175" s="70">
        <v>41250</v>
      </c>
    </row>
    <row r="6176" spans="5:6" x14ac:dyDescent="0.3">
      <c r="E6176" s="71">
        <v>40333</v>
      </c>
      <c r="F6176" s="71">
        <v>40697</v>
      </c>
    </row>
    <row r="6177" spans="5:6" x14ac:dyDescent="0.3">
      <c r="E6177" s="70">
        <v>40333</v>
      </c>
      <c r="F6177" s="70">
        <v>40697</v>
      </c>
    </row>
    <row r="6178" spans="5:6" x14ac:dyDescent="0.3">
      <c r="E6178" s="70">
        <v>40333</v>
      </c>
      <c r="F6178" s="70">
        <v>40438</v>
      </c>
    </row>
    <row r="6179" spans="5:6" x14ac:dyDescent="0.3">
      <c r="E6179" s="71">
        <v>40333</v>
      </c>
      <c r="F6179" s="71">
        <v>40970</v>
      </c>
    </row>
    <row r="6180" spans="5:6" x14ac:dyDescent="0.3">
      <c r="E6180" s="70">
        <v>40438</v>
      </c>
      <c r="F6180" s="70">
        <v>40697</v>
      </c>
    </row>
    <row r="6181" spans="5:6" x14ac:dyDescent="0.3">
      <c r="E6181" s="70">
        <v>40333</v>
      </c>
      <c r="F6181" s="70">
        <v>40697</v>
      </c>
    </row>
    <row r="6182" spans="5:6" x14ac:dyDescent="0.3">
      <c r="E6182" s="70">
        <v>40620</v>
      </c>
      <c r="F6182" s="70">
        <v>40970</v>
      </c>
    </row>
    <row r="6183" spans="5:6" x14ac:dyDescent="0.3">
      <c r="E6183" s="70">
        <v>40438</v>
      </c>
      <c r="F6183" s="70">
        <v>40522</v>
      </c>
    </row>
    <row r="6184" spans="5:6" x14ac:dyDescent="0.3">
      <c r="E6184" s="71">
        <v>40151</v>
      </c>
      <c r="F6184" s="71">
        <v>41250</v>
      </c>
    </row>
    <row r="6185" spans="5:6" x14ac:dyDescent="0.3">
      <c r="E6185" s="70">
        <v>40151</v>
      </c>
      <c r="F6185" s="70">
        <v>40697</v>
      </c>
    </row>
    <row r="6186" spans="5:6" x14ac:dyDescent="0.3">
      <c r="E6186" s="70">
        <v>40151</v>
      </c>
      <c r="F6186" s="70">
        <v>40886</v>
      </c>
    </row>
    <row r="6187" spans="5:6" x14ac:dyDescent="0.3">
      <c r="E6187" s="70">
        <v>40805</v>
      </c>
      <c r="F6187" s="70">
        <v>41250</v>
      </c>
    </row>
    <row r="6188" spans="5:6" x14ac:dyDescent="0.3">
      <c r="E6188" s="71">
        <v>40151</v>
      </c>
      <c r="F6188" s="71">
        <v>41439</v>
      </c>
    </row>
    <row r="6189" spans="5:6" x14ac:dyDescent="0.3">
      <c r="E6189" s="70">
        <v>40151</v>
      </c>
      <c r="F6189" s="70">
        <v>40620</v>
      </c>
    </row>
    <row r="6190" spans="5:6" x14ac:dyDescent="0.3">
      <c r="E6190" s="70">
        <v>40151</v>
      </c>
      <c r="F6190" s="70">
        <v>40970</v>
      </c>
    </row>
    <row r="6191" spans="5:6" x14ac:dyDescent="0.3">
      <c r="E6191" s="70">
        <v>41078</v>
      </c>
      <c r="F6191" s="70">
        <v>41439</v>
      </c>
    </row>
    <row r="6192" spans="5:6" x14ac:dyDescent="0.3">
      <c r="E6192" s="71">
        <v>36528</v>
      </c>
      <c r="F6192" s="71">
        <v>41334</v>
      </c>
    </row>
    <row r="6193" spans="5:6" x14ac:dyDescent="0.3">
      <c r="E6193" s="70">
        <v>36528</v>
      </c>
      <c r="F6193" s="70">
        <v>37071</v>
      </c>
    </row>
    <row r="6194" spans="5:6" x14ac:dyDescent="0.3">
      <c r="E6194" s="70">
        <v>40151</v>
      </c>
      <c r="F6194" s="70">
        <v>40802</v>
      </c>
    </row>
    <row r="6195" spans="5:6" x14ac:dyDescent="0.3">
      <c r="E6195" s="70">
        <v>40879</v>
      </c>
      <c r="F6195" s="70">
        <v>41334</v>
      </c>
    </row>
    <row r="6196" spans="5:6" x14ac:dyDescent="0.3">
      <c r="E6196" s="71">
        <v>40151</v>
      </c>
      <c r="F6196" s="71">
        <v>40702</v>
      </c>
    </row>
    <row r="6197" spans="5:6" x14ac:dyDescent="0.3">
      <c r="E6197" s="70">
        <v>40151</v>
      </c>
      <c r="F6197" s="70">
        <v>40697</v>
      </c>
    </row>
    <row r="6198" spans="5:6" x14ac:dyDescent="0.3">
      <c r="E6198" s="70">
        <v>40151</v>
      </c>
      <c r="F6198" s="70">
        <v>40697</v>
      </c>
    </row>
    <row r="6199" spans="5:6" x14ac:dyDescent="0.3">
      <c r="E6199" s="70">
        <v>40700</v>
      </c>
      <c r="F6199" s="70">
        <v>40702</v>
      </c>
    </row>
    <row r="6200" spans="5:6" x14ac:dyDescent="0.3">
      <c r="E6200" s="71">
        <v>40528</v>
      </c>
      <c r="F6200" s="71">
        <v>40624</v>
      </c>
    </row>
    <row r="6201" spans="5:6" x14ac:dyDescent="0.3">
      <c r="E6201" s="70">
        <v>40528</v>
      </c>
      <c r="F6201" s="70">
        <v>40624</v>
      </c>
    </row>
    <row r="6202" spans="5:6" x14ac:dyDescent="0.3">
      <c r="E6202" s="70">
        <v>40528</v>
      </c>
      <c r="F6202" s="70">
        <v>40624</v>
      </c>
    </row>
    <row r="6203" spans="5:6" x14ac:dyDescent="0.3">
      <c r="E6203" s="70">
        <v>40618</v>
      </c>
      <c r="F6203" s="70">
        <v>40620</v>
      </c>
    </row>
    <row r="6204" spans="5:6" x14ac:dyDescent="0.3">
      <c r="E6204" s="70">
        <v>40618</v>
      </c>
      <c r="F6204" s="70">
        <v>40620</v>
      </c>
    </row>
    <row r="6205" spans="5:6" x14ac:dyDescent="0.3">
      <c r="E6205" s="71">
        <v>40256</v>
      </c>
      <c r="F6205" s="71">
        <v>41803</v>
      </c>
    </row>
    <row r="6206" spans="5:6" x14ac:dyDescent="0.3">
      <c r="E6206" s="70">
        <v>40256</v>
      </c>
      <c r="F6206" s="70">
        <v>40697</v>
      </c>
    </row>
    <row r="6207" spans="5:6" x14ac:dyDescent="0.3">
      <c r="E6207" s="70">
        <v>40256</v>
      </c>
      <c r="F6207" s="70">
        <v>41075</v>
      </c>
    </row>
    <row r="6208" spans="5:6" x14ac:dyDescent="0.3">
      <c r="E6208" s="70">
        <v>40973</v>
      </c>
      <c r="F6208" s="70">
        <v>41803</v>
      </c>
    </row>
    <row r="6209" spans="5:6" x14ac:dyDescent="0.3">
      <c r="E6209" s="71">
        <v>40256</v>
      </c>
      <c r="F6209" s="71">
        <v>40522</v>
      </c>
    </row>
    <row r="6210" spans="5:6" x14ac:dyDescent="0.3">
      <c r="E6210" s="70">
        <v>40256</v>
      </c>
      <c r="F6210" s="70">
        <v>40436</v>
      </c>
    </row>
    <row r="6211" spans="5:6" x14ac:dyDescent="0.3">
      <c r="E6211" s="70">
        <v>40256</v>
      </c>
      <c r="F6211" s="70">
        <v>40438</v>
      </c>
    </row>
    <row r="6212" spans="5:6" x14ac:dyDescent="0.3">
      <c r="E6212" s="70">
        <v>40333</v>
      </c>
      <c r="F6212" s="70">
        <v>40522</v>
      </c>
    </row>
    <row r="6213" spans="5:6" x14ac:dyDescent="0.3">
      <c r="E6213" s="71">
        <v>40256</v>
      </c>
      <c r="F6213" s="71">
        <v>40886</v>
      </c>
    </row>
    <row r="6214" spans="5:6" x14ac:dyDescent="0.3">
      <c r="E6214" s="70">
        <v>40256</v>
      </c>
      <c r="F6214" s="70">
        <v>40697</v>
      </c>
    </row>
    <row r="6215" spans="5:6" x14ac:dyDescent="0.3">
      <c r="E6215" s="70">
        <v>40256</v>
      </c>
      <c r="F6215" s="70">
        <v>40697</v>
      </c>
    </row>
    <row r="6216" spans="5:6" x14ac:dyDescent="0.3">
      <c r="E6216" s="70">
        <v>40701</v>
      </c>
      <c r="F6216" s="70">
        <v>40886</v>
      </c>
    </row>
    <row r="6217" spans="5:6" x14ac:dyDescent="0.3">
      <c r="E6217" s="71">
        <v>40158</v>
      </c>
      <c r="F6217" s="71">
        <v>40802</v>
      </c>
    </row>
    <row r="6218" spans="5:6" x14ac:dyDescent="0.3">
      <c r="E6218" s="70">
        <v>40158</v>
      </c>
      <c r="F6218" s="70">
        <v>40522</v>
      </c>
    </row>
    <row r="6219" spans="5:6" x14ac:dyDescent="0.3">
      <c r="E6219" s="70">
        <v>40256</v>
      </c>
      <c r="F6219" s="70">
        <v>40697</v>
      </c>
    </row>
    <row r="6220" spans="5:6" x14ac:dyDescent="0.3">
      <c r="E6220" s="70">
        <v>40620</v>
      </c>
      <c r="F6220" s="70">
        <v>40802</v>
      </c>
    </row>
    <row r="6221" spans="5:6" x14ac:dyDescent="0.3">
      <c r="E6221" s="71">
        <v>40256</v>
      </c>
      <c r="F6221" s="71">
        <v>40697</v>
      </c>
    </row>
    <row r="6222" spans="5:6" x14ac:dyDescent="0.3">
      <c r="E6222" s="70">
        <v>40256</v>
      </c>
      <c r="F6222" s="70">
        <v>40697</v>
      </c>
    </row>
    <row r="6223" spans="5:6" x14ac:dyDescent="0.3">
      <c r="E6223" s="71">
        <v>40333</v>
      </c>
      <c r="F6223" s="71">
        <v>40970</v>
      </c>
    </row>
    <row r="6224" spans="5:6" x14ac:dyDescent="0.3">
      <c r="E6224" s="70">
        <v>40333</v>
      </c>
      <c r="F6224" s="70">
        <v>40620</v>
      </c>
    </row>
    <row r="6225" spans="5:6" x14ac:dyDescent="0.3">
      <c r="E6225" s="70">
        <v>40879</v>
      </c>
      <c r="F6225" s="70">
        <v>40970</v>
      </c>
    </row>
    <row r="6226" spans="5:6" x14ac:dyDescent="0.3">
      <c r="E6226" s="71">
        <v>39416</v>
      </c>
      <c r="F6226" s="71">
        <v>41439</v>
      </c>
    </row>
    <row r="6227" spans="5:6" x14ac:dyDescent="0.3">
      <c r="E6227" s="70">
        <v>39416</v>
      </c>
      <c r="F6227" s="70">
        <v>40802</v>
      </c>
    </row>
    <row r="6228" spans="5:6" x14ac:dyDescent="0.3">
      <c r="E6228" s="70">
        <v>39787</v>
      </c>
      <c r="F6228" s="70">
        <v>41439</v>
      </c>
    </row>
    <row r="6229" spans="5:6" x14ac:dyDescent="0.3">
      <c r="E6229" s="70">
        <v>39787</v>
      </c>
      <c r="F6229" s="70">
        <v>41075</v>
      </c>
    </row>
    <row r="6230" spans="5:6" x14ac:dyDescent="0.3">
      <c r="E6230" s="71">
        <v>40151</v>
      </c>
      <c r="F6230" s="71">
        <v>41334</v>
      </c>
    </row>
    <row r="6231" spans="5:6" x14ac:dyDescent="0.3">
      <c r="E6231" s="70">
        <v>40151</v>
      </c>
      <c r="F6231" s="70">
        <v>40697</v>
      </c>
    </row>
    <row r="6232" spans="5:6" x14ac:dyDescent="0.3">
      <c r="E6232" s="70">
        <v>40805</v>
      </c>
      <c r="F6232" s="70">
        <v>41334</v>
      </c>
    </row>
    <row r="6233" spans="5:6" x14ac:dyDescent="0.3">
      <c r="E6233" s="71">
        <v>40256</v>
      </c>
      <c r="F6233" s="71">
        <v>41250</v>
      </c>
    </row>
    <row r="6234" spans="5:6" x14ac:dyDescent="0.3">
      <c r="E6234" s="70">
        <v>40256</v>
      </c>
      <c r="F6234" s="70">
        <v>40620</v>
      </c>
    </row>
    <row r="6235" spans="5:6" x14ac:dyDescent="0.3">
      <c r="E6235" s="70">
        <v>40973</v>
      </c>
      <c r="F6235" s="70">
        <v>41250</v>
      </c>
    </row>
    <row r="6236" spans="5:6" x14ac:dyDescent="0.3">
      <c r="E6236" s="71">
        <v>40333</v>
      </c>
      <c r="F6236" s="71">
        <v>41159</v>
      </c>
    </row>
    <row r="6237" spans="5:6" x14ac:dyDescent="0.3">
      <c r="E6237" s="70">
        <v>40333</v>
      </c>
      <c r="F6237" s="70">
        <v>40697</v>
      </c>
    </row>
    <row r="6238" spans="5:6" x14ac:dyDescent="0.3">
      <c r="E6238" s="70">
        <v>40333</v>
      </c>
      <c r="F6238" s="70">
        <v>40697</v>
      </c>
    </row>
    <row r="6239" spans="5:6" x14ac:dyDescent="0.3">
      <c r="E6239" s="70">
        <v>40701</v>
      </c>
      <c r="F6239" s="70">
        <v>41159</v>
      </c>
    </row>
    <row r="6240" spans="5:6" x14ac:dyDescent="0.3">
      <c r="E6240" s="71">
        <v>40333</v>
      </c>
      <c r="F6240" s="71">
        <v>40872</v>
      </c>
    </row>
    <row r="6241" spans="5:6" x14ac:dyDescent="0.3">
      <c r="E6241" s="70">
        <v>40333</v>
      </c>
      <c r="F6241" s="70">
        <v>40697</v>
      </c>
    </row>
    <row r="6242" spans="5:6" x14ac:dyDescent="0.3">
      <c r="E6242" s="70">
        <v>40333</v>
      </c>
      <c r="F6242" s="70">
        <v>40802</v>
      </c>
    </row>
    <row r="6243" spans="5:6" x14ac:dyDescent="0.3">
      <c r="E6243" s="71">
        <v>40424</v>
      </c>
      <c r="F6243" s="71">
        <v>40872</v>
      </c>
    </row>
    <row r="6244" spans="5:6" x14ac:dyDescent="0.3">
      <c r="E6244" s="70">
        <v>40424</v>
      </c>
      <c r="F6244" s="70">
        <v>40788</v>
      </c>
    </row>
    <row r="6245" spans="5:6" x14ac:dyDescent="0.3">
      <c r="E6245" s="70">
        <v>40788</v>
      </c>
      <c r="F6245" s="70">
        <v>40872</v>
      </c>
    </row>
    <row r="6246" spans="5:6" x14ac:dyDescent="0.3">
      <c r="E6246" s="70">
        <v>39968</v>
      </c>
      <c r="F6246" s="70">
        <v>40625</v>
      </c>
    </row>
    <row r="6247" spans="5:6" x14ac:dyDescent="0.3">
      <c r="E6247" s="70">
        <v>39968</v>
      </c>
      <c r="F6247" s="70">
        <v>41977</v>
      </c>
    </row>
    <row r="6248" spans="5:6" x14ac:dyDescent="0.3">
      <c r="E6248" s="70">
        <v>39968</v>
      </c>
      <c r="F6248" s="70">
        <v>40753</v>
      </c>
    </row>
    <row r="6249" spans="5:6" x14ac:dyDescent="0.3">
      <c r="E6249" s="70">
        <v>40878</v>
      </c>
      <c r="F6249" s="70">
        <v>41250</v>
      </c>
    </row>
    <row r="6250" spans="5:6" x14ac:dyDescent="0.3">
      <c r="E6250" s="71">
        <v>39153</v>
      </c>
      <c r="F6250" s="71">
        <v>40080</v>
      </c>
    </row>
    <row r="6251" spans="5:6" x14ac:dyDescent="0.3">
      <c r="E6251" s="70">
        <v>39153</v>
      </c>
      <c r="F6251" s="70">
        <v>39156</v>
      </c>
    </row>
    <row r="6252" spans="5:6" x14ac:dyDescent="0.3">
      <c r="E6252" s="70">
        <v>39350</v>
      </c>
      <c r="F6252" s="70">
        <v>40080</v>
      </c>
    </row>
    <row r="6253" spans="5:6" x14ac:dyDescent="0.3">
      <c r="E6253" s="71">
        <v>39423</v>
      </c>
      <c r="F6253" s="71">
        <v>40080</v>
      </c>
    </row>
    <row r="6254" spans="5:6" x14ac:dyDescent="0.3">
      <c r="E6254" s="70">
        <v>39423</v>
      </c>
      <c r="F6254" s="70">
        <v>40080</v>
      </c>
    </row>
    <row r="6255" spans="5:6" x14ac:dyDescent="0.3">
      <c r="E6255" s="70">
        <v>39423</v>
      </c>
      <c r="F6255" s="70">
        <v>40080</v>
      </c>
    </row>
    <row r="6256" spans="5:6" x14ac:dyDescent="0.3">
      <c r="E6256" s="71">
        <v>39793</v>
      </c>
      <c r="F6256" s="71">
        <v>40262</v>
      </c>
    </row>
    <row r="6257" spans="5:6" x14ac:dyDescent="0.3">
      <c r="E6257" s="70">
        <v>39793</v>
      </c>
      <c r="F6257" s="70">
        <v>40262</v>
      </c>
    </row>
    <row r="6258" spans="5:6" x14ac:dyDescent="0.3">
      <c r="E6258" s="70">
        <v>39878</v>
      </c>
      <c r="F6258" s="70">
        <v>40256</v>
      </c>
    </row>
    <row r="6259" spans="5:6" x14ac:dyDescent="0.3">
      <c r="E6259" s="70">
        <v>39793</v>
      </c>
      <c r="F6259" s="70">
        <v>40262</v>
      </c>
    </row>
    <row r="6260" spans="5:6" x14ac:dyDescent="0.3">
      <c r="E6260" s="71">
        <v>40151</v>
      </c>
      <c r="F6260" s="71">
        <v>40697</v>
      </c>
    </row>
    <row r="6261" spans="5:6" x14ac:dyDescent="0.3">
      <c r="E6261" s="70">
        <v>40151</v>
      </c>
      <c r="F6261" s="70">
        <v>40697</v>
      </c>
    </row>
    <row r="6262" spans="5:6" x14ac:dyDescent="0.3">
      <c r="E6262" s="70">
        <v>40151</v>
      </c>
      <c r="F6262" s="70">
        <v>40697</v>
      </c>
    </row>
    <row r="6263" spans="5:6" x14ac:dyDescent="0.3">
      <c r="E6263" s="71">
        <v>40151</v>
      </c>
      <c r="F6263" s="71">
        <v>40522</v>
      </c>
    </row>
    <row r="6264" spans="5:6" x14ac:dyDescent="0.3">
      <c r="E6264" s="70">
        <v>40151</v>
      </c>
      <c r="F6264" s="70">
        <v>40522</v>
      </c>
    </row>
    <row r="6265" spans="5:6" x14ac:dyDescent="0.3">
      <c r="E6265" s="71">
        <v>40256</v>
      </c>
      <c r="F6265" s="71">
        <v>40438</v>
      </c>
    </row>
    <row r="6266" spans="5:6" x14ac:dyDescent="0.3">
      <c r="E6266" s="70">
        <v>40256</v>
      </c>
      <c r="F6266" s="70">
        <v>40438</v>
      </c>
    </row>
    <row r="6267" spans="5:6" x14ac:dyDescent="0.3">
      <c r="E6267" s="70">
        <v>39884</v>
      </c>
      <c r="F6267" s="70">
        <v>39884</v>
      </c>
    </row>
    <row r="6268" spans="5:6" x14ac:dyDescent="0.3">
      <c r="E6268" s="71">
        <v>39328</v>
      </c>
      <c r="F6268" s="71">
        <v>40262</v>
      </c>
    </row>
    <row r="6269" spans="5:6" x14ac:dyDescent="0.3">
      <c r="E6269" s="70">
        <v>39328</v>
      </c>
      <c r="F6269" s="70">
        <v>39793</v>
      </c>
    </row>
    <row r="6270" spans="5:6" x14ac:dyDescent="0.3">
      <c r="E6270" s="70">
        <v>39328</v>
      </c>
      <c r="F6270" s="70">
        <v>40262</v>
      </c>
    </row>
    <row r="6271" spans="5:6" x14ac:dyDescent="0.3">
      <c r="E6271" s="70">
        <v>39420</v>
      </c>
      <c r="F6271" s="70">
        <v>40157</v>
      </c>
    </row>
    <row r="6272" spans="5:6" x14ac:dyDescent="0.3">
      <c r="E6272" s="70">
        <v>39709</v>
      </c>
      <c r="F6272" s="70">
        <v>40262</v>
      </c>
    </row>
    <row r="6273" spans="5:6" x14ac:dyDescent="0.3">
      <c r="E6273" s="70">
        <v>39709</v>
      </c>
      <c r="F6273" s="70">
        <v>40262</v>
      </c>
    </row>
    <row r="6274" spans="5:6" x14ac:dyDescent="0.3">
      <c r="E6274" s="70">
        <v>39884</v>
      </c>
      <c r="F6274" s="70">
        <v>40262</v>
      </c>
    </row>
    <row r="6275" spans="5:6" x14ac:dyDescent="0.3">
      <c r="E6275" s="70">
        <v>39356</v>
      </c>
      <c r="F6275" s="70">
        <v>40157</v>
      </c>
    </row>
    <row r="6276" spans="5:6" x14ac:dyDescent="0.3">
      <c r="E6276" s="70">
        <v>39519</v>
      </c>
      <c r="F6276" s="70">
        <v>40262</v>
      </c>
    </row>
    <row r="6277" spans="5:6" x14ac:dyDescent="0.3">
      <c r="E6277" s="70">
        <v>39968</v>
      </c>
      <c r="F6277" s="70">
        <v>40444</v>
      </c>
    </row>
    <row r="6278" spans="5:6" x14ac:dyDescent="0.3">
      <c r="E6278" s="70">
        <v>40262</v>
      </c>
      <c r="F6278" s="70">
        <v>40444</v>
      </c>
    </row>
    <row r="6279" spans="5:6" x14ac:dyDescent="0.3">
      <c r="E6279" s="70">
        <v>40262</v>
      </c>
      <c r="F6279" s="70">
        <v>40339</v>
      </c>
    </row>
    <row r="6280" spans="5:6" x14ac:dyDescent="0.3">
      <c r="E6280" s="70">
        <v>39884</v>
      </c>
      <c r="F6280" s="70">
        <v>40625</v>
      </c>
    </row>
    <row r="6281" spans="5:6" x14ac:dyDescent="0.3">
      <c r="E6281" s="70">
        <v>40339</v>
      </c>
      <c r="F6281" s="70">
        <v>40625</v>
      </c>
    </row>
    <row r="6282" spans="5:6" x14ac:dyDescent="0.3">
      <c r="E6282" s="70">
        <v>39709</v>
      </c>
      <c r="F6282" s="70">
        <v>40262</v>
      </c>
    </row>
    <row r="6283" spans="5:6" x14ac:dyDescent="0.3">
      <c r="E6283" s="70">
        <v>39884</v>
      </c>
      <c r="F6283" s="70">
        <v>40262</v>
      </c>
    </row>
    <row r="6284" spans="5:6" x14ac:dyDescent="0.3">
      <c r="E6284" s="70">
        <v>39968</v>
      </c>
      <c r="F6284" s="70">
        <v>40262</v>
      </c>
    </row>
    <row r="6285" spans="5:6" x14ac:dyDescent="0.3">
      <c r="E6285" s="70">
        <v>40157</v>
      </c>
      <c r="F6285" s="70">
        <v>40625</v>
      </c>
    </row>
    <row r="6286" spans="5:6" x14ac:dyDescent="0.3">
      <c r="E6286" s="70">
        <v>40157</v>
      </c>
      <c r="F6286" s="70">
        <v>40625</v>
      </c>
    </row>
    <row r="6287" spans="5:6" x14ac:dyDescent="0.3">
      <c r="E6287" s="70">
        <v>40339</v>
      </c>
      <c r="F6287" s="70">
        <v>40625</v>
      </c>
    </row>
    <row r="6288" spans="5:6" x14ac:dyDescent="0.3">
      <c r="E6288" s="70">
        <v>40339</v>
      </c>
      <c r="F6288" s="70">
        <v>40625</v>
      </c>
    </row>
    <row r="6289" spans="5:6" x14ac:dyDescent="0.3">
      <c r="E6289" s="70">
        <v>40043</v>
      </c>
      <c r="F6289" s="70">
        <v>40438</v>
      </c>
    </row>
    <row r="6290" spans="5:6" x14ac:dyDescent="0.3">
      <c r="E6290" s="70">
        <v>40333</v>
      </c>
      <c r="F6290" s="70">
        <v>40620</v>
      </c>
    </row>
    <row r="6291" spans="5:6" x14ac:dyDescent="0.3">
      <c r="E6291" s="70">
        <v>40333</v>
      </c>
      <c r="F6291" s="70">
        <v>40620</v>
      </c>
    </row>
    <row r="6292" spans="5:6" x14ac:dyDescent="0.3">
      <c r="E6292" s="70">
        <v>40043</v>
      </c>
      <c r="F6292" s="70">
        <v>40333</v>
      </c>
    </row>
    <row r="6293" spans="5:6" x14ac:dyDescent="0.3">
      <c r="E6293" s="70">
        <v>40151</v>
      </c>
      <c r="F6293" s="70">
        <v>40438</v>
      </c>
    </row>
    <row r="6294" spans="5:6" x14ac:dyDescent="0.3">
      <c r="E6294" s="70">
        <v>40211</v>
      </c>
      <c r="F6294" s="70">
        <v>40697</v>
      </c>
    </row>
    <row r="6295" spans="5:6" x14ac:dyDescent="0.3">
      <c r="E6295" s="70">
        <v>40242</v>
      </c>
      <c r="F6295" s="70">
        <v>40522</v>
      </c>
    </row>
    <row r="6296" spans="5:6" x14ac:dyDescent="0.3">
      <c r="E6296" s="70">
        <v>39604</v>
      </c>
      <c r="F6296" s="70">
        <v>40262</v>
      </c>
    </row>
    <row r="6297" spans="5:6" x14ac:dyDescent="0.3">
      <c r="E6297" s="70">
        <v>39709</v>
      </c>
      <c r="F6297" s="70">
        <v>40527</v>
      </c>
    </row>
    <row r="6298" spans="5:6" x14ac:dyDescent="0.3">
      <c r="E6298" s="70">
        <v>39968</v>
      </c>
      <c r="F6298" s="70">
        <v>40262</v>
      </c>
    </row>
    <row r="6299" spans="5:6" x14ac:dyDescent="0.3">
      <c r="E6299" s="70">
        <v>40074</v>
      </c>
      <c r="F6299" s="70">
        <v>40333</v>
      </c>
    </row>
    <row r="6300" spans="5:6" x14ac:dyDescent="0.3">
      <c r="E6300" s="70">
        <v>36526</v>
      </c>
      <c r="F6300" s="70">
        <v>36526</v>
      </c>
    </row>
    <row r="6301" spans="5:6" x14ac:dyDescent="0.3">
      <c r="E6301" s="71">
        <v>39604</v>
      </c>
      <c r="F6301" s="71">
        <v>40886</v>
      </c>
    </row>
    <row r="6302" spans="5:6" x14ac:dyDescent="0.3">
      <c r="E6302" s="70">
        <v>39604</v>
      </c>
      <c r="F6302" s="70">
        <v>39968</v>
      </c>
    </row>
    <row r="6303" spans="5:6" x14ac:dyDescent="0.3">
      <c r="E6303" s="70">
        <v>39709</v>
      </c>
      <c r="F6303" s="70">
        <v>40080</v>
      </c>
    </row>
    <row r="6304" spans="5:6" x14ac:dyDescent="0.3">
      <c r="E6304" s="70">
        <v>39793</v>
      </c>
      <c r="F6304" s="70">
        <v>40157</v>
      </c>
    </row>
    <row r="6305" spans="5:6" x14ac:dyDescent="0.3">
      <c r="E6305" s="70">
        <v>40074</v>
      </c>
      <c r="F6305" s="70">
        <v>40522</v>
      </c>
    </row>
    <row r="6306" spans="5:6" x14ac:dyDescent="0.3">
      <c r="E6306" s="70">
        <v>40074</v>
      </c>
      <c r="F6306" s="70">
        <v>40256</v>
      </c>
    </row>
    <row r="6307" spans="5:6" x14ac:dyDescent="0.3">
      <c r="E6307" s="70">
        <v>39793</v>
      </c>
      <c r="F6307" s="70">
        <v>40262</v>
      </c>
    </row>
    <row r="6308" spans="5:6" x14ac:dyDescent="0.3">
      <c r="E6308" s="70">
        <v>39884</v>
      </c>
      <c r="F6308" s="70">
        <v>40262</v>
      </c>
    </row>
    <row r="6309" spans="5:6" x14ac:dyDescent="0.3">
      <c r="E6309" s="70">
        <v>39948</v>
      </c>
      <c r="F6309" s="70">
        <v>40262</v>
      </c>
    </row>
    <row r="6310" spans="5:6" x14ac:dyDescent="0.3">
      <c r="E6310" s="70">
        <v>39787</v>
      </c>
      <c r="F6310" s="70">
        <v>40256</v>
      </c>
    </row>
    <row r="6311" spans="5:6" x14ac:dyDescent="0.3">
      <c r="E6311" s="70">
        <v>39878</v>
      </c>
      <c r="F6311" s="70">
        <v>40256</v>
      </c>
    </row>
    <row r="6312" spans="5:6" x14ac:dyDescent="0.3">
      <c r="E6312" s="70">
        <v>39878</v>
      </c>
      <c r="F6312" s="70">
        <v>40151</v>
      </c>
    </row>
    <row r="6313" spans="5:6" x14ac:dyDescent="0.3">
      <c r="E6313" s="70">
        <v>39878</v>
      </c>
      <c r="F6313" s="70">
        <v>40256</v>
      </c>
    </row>
    <row r="6314" spans="5:6" x14ac:dyDescent="0.3">
      <c r="E6314" s="70">
        <v>40438</v>
      </c>
      <c r="F6314" s="70">
        <v>40886</v>
      </c>
    </row>
    <row r="6315" spans="5:6" x14ac:dyDescent="0.3">
      <c r="E6315" s="70">
        <v>40522</v>
      </c>
      <c r="F6315" s="70">
        <v>40802</v>
      </c>
    </row>
    <row r="6316" spans="5:6" x14ac:dyDescent="0.3">
      <c r="E6316" s="70">
        <v>39951</v>
      </c>
      <c r="F6316" s="70">
        <v>40424</v>
      </c>
    </row>
    <row r="6317" spans="5:6" x14ac:dyDescent="0.3">
      <c r="E6317" s="71">
        <v>39335</v>
      </c>
      <c r="F6317" s="71">
        <v>40151</v>
      </c>
    </row>
    <row r="6318" spans="5:6" x14ac:dyDescent="0.3">
      <c r="E6318" s="70">
        <v>39335</v>
      </c>
      <c r="F6318" s="70">
        <v>39519</v>
      </c>
    </row>
    <row r="6319" spans="5:6" x14ac:dyDescent="0.3">
      <c r="E6319" s="70">
        <v>39703</v>
      </c>
      <c r="F6319" s="70">
        <v>40151</v>
      </c>
    </row>
    <row r="6320" spans="5:6" x14ac:dyDescent="0.3">
      <c r="E6320" s="70">
        <v>39700</v>
      </c>
      <c r="F6320" s="70">
        <v>40151</v>
      </c>
    </row>
    <row r="6321" spans="5:6" x14ac:dyDescent="0.3">
      <c r="E6321" s="71">
        <v>39328</v>
      </c>
      <c r="F6321" s="71">
        <v>39793</v>
      </c>
    </row>
    <row r="6322" spans="5:6" x14ac:dyDescent="0.3">
      <c r="E6322" s="70">
        <v>39328</v>
      </c>
      <c r="F6322" s="70">
        <v>39793</v>
      </c>
    </row>
    <row r="6323" spans="5:6" x14ac:dyDescent="0.3">
      <c r="E6323" s="71">
        <v>39422</v>
      </c>
      <c r="F6323" s="71">
        <v>40150</v>
      </c>
    </row>
    <row r="6324" spans="5:6" x14ac:dyDescent="0.3">
      <c r="E6324" s="70">
        <v>39422</v>
      </c>
      <c r="F6324" s="70">
        <v>39793</v>
      </c>
    </row>
    <row r="6325" spans="5:6" x14ac:dyDescent="0.3">
      <c r="E6325" s="70">
        <v>39962</v>
      </c>
      <c r="F6325" s="70">
        <v>40150</v>
      </c>
    </row>
    <row r="6326" spans="5:6" x14ac:dyDescent="0.3">
      <c r="E6326" s="71">
        <v>39422</v>
      </c>
      <c r="F6326" s="71">
        <v>41250</v>
      </c>
    </row>
    <row r="6327" spans="5:6" x14ac:dyDescent="0.3">
      <c r="E6327" s="70">
        <v>39422</v>
      </c>
      <c r="F6327" s="70">
        <v>39793</v>
      </c>
    </row>
    <row r="6328" spans="5:6" x14ac:dyDescent="0.3">
      <c r="E6328" s="71">
        <v>39962</v>
      </c>
      <c r="F6328" s="71">
        <v>40151</v>
      </c>
    </row>
    <row r="6329" spans="5:6" x14ac:dyDescent="0.3">
      <c r="E6329" s="70">
        <v>39962</v>
      </c>
      <c r="F6329" s="70">
        <v>40151</v>
      </c>
    </row>
    <row r="6330" spans="5:6" x14ac:dyDescent="0.3">
      <c r="E6330" s="70">
        <v>39963</v>
      </c>
      <c r="F6330" s="70">
        <v>40151</v>
      </c>
    </row>
    <row r="6331" spans="5:6" x14ac:dyDescent="0.3">
      <c r="E6331" s="70">
        <v>39963</v>
      </c>
      <c r="F6331" s="70">
        <v>40151</v>
      </c>
    </row>
    <row r="6332" spans="5:6" x14ac:dyDescent="0.3">
      <c r="E6332" s="70">
        <v>40879</v>
      </c>
      <c r="F6332" s="70">
        <v>41250</v>
      </c>
    </row>
    <row r="6333" spans="5:6" x14ac:dyDescent="0.3">
      <c r="E6333" s="71">
        <v>39604</v>
      </c>
      <c r="F6333" s="71">
        <v>40333</v>
      </c>
    </row>
    <row r="6334" spans="5:6" x14ac:dyDescent="0.3">
      <c r="E6334" s="70">
        <v>39604</v>
      </c>
      <c r="F6334" s="70">
        <v>39604</v>
      </c>
    </row>
    <row r="6335" spans="5:6" x14ac:dyDescent="0.3">
      <c r="E6335" s="70">
        <v>39878</v>
      </c>
      <c r="F6335" s="70">
        <v>40151</v>
      </c>
    </row>
    <row r="6336" spans="5:6" x14ac:dyDescent="0.3">
      <c r="E6336" s="70">
        <v>39881</v>
      </c>
      <c r="F6336" s="70">
        <v>40333</v>
      </c>
    </row>
    <row r="6337" spans="5:6" x14ac:dyDescent="0.3">
      <c r="E6337" s="71">
        <v>39604</v>
      </c>
      <c r="F6337" s="71">
        <v>40262</v>
      </c>
    </row>
    <row r="6338" spans="5:6" x14ac:dyDescent="0.3">
      <c r="E6338" s="70">
        <v>39604</v>
      </c>
      <c r="F6338" s="70">
        <v>39793</v>
      </c>
    </row>
    <row r="6339" spans="5:6" x14ac:dyDescent="0.3">
      <c r="E6339" s="70">
        <v>39884</v>
      </c>
      <c r="F6339" s="70">
        <v>40262</v>
      </c>
    </row>
    <row r="6340" spans="5:6" x14ac:dyDescent="0.3">
      <c r="E6340" s="70">
        <v>39884</v>
      </c>
      <c r="F6340" s="70">
        <v>40262</v>
      </c>
    </row>
    <row r="6341" spans="5:6" x14ac:dyDescent="0.3">
      <c r="E6341" s="70">
        <v>39963</v>
      </c>
      <c r="F6341" s="70">
        <v>40151</v>
      </c>
    </row>
    <row r="6342" spans="5:6" x14ac:dyDescent="0.3">
      <c r="E6342" s="71">
        <v>39604</v>
      </c>
      <c r="F6342" s="71">
        <v>40339</v>
      </c>
    </row>
    <row r="6343" spans="5:6" x14ac:dyDescent="0.3">
      <c r="E6343" s="70">
        <v>39604</v>
      </c>
      <c r="F6343" s="70">
        <v>39793</v>
      </c>
    </row>
    <row r="6344" spans="5:6" x14ac:dyDescent="0.3">
      <c r="E6344" s="71">
        <v>39878</v>
      </c>
      <c r="F6344" s="71">
        <v>40256</v>
      </c>
    </row>
    <row r="6345" spans="5:6" x14ac:dyDescent="0.3">
      <c r="E6345" s="70">
        <v>39878</v>
      </c>
      <c r="F6345" s="70">
        <v>40256</v>
      </c>
    </row>
    <row r="6346" spans="5:6" x14ac:dyDescent="0.3">
      <c r="E6346" s="70">
        <v>40074</v>
      </c>
      <c r="F6346" s="70">
        <v>40256</v>
      </c>
    </row>
    <row r="6347" spans="5:6" x14ac:dyDescent="0.3">
      <c r="E6347" s="71">
        <v>39968</v>
      </c>
      <c r="F6347" s="71">
        <v>40339</v>
      </c>
    </row>
    <row r="6348" spans="5:6" x14ac:dyDescent="0.3">
      <c r="E6348" s="70">
        <v>39968</v>
      </c>
      <c r="F6348" s="70">
        <v>40339</v>
      </c>
    </row>
    <row r="6349" spans="5:6" x14ac:dyDescent="0.3">
      <c r="E6349" s="70">
        <v>39968</v>
      </c>
      <c r="F6349" s="70">
        <v>40262</v>
      </c>
    </row>
    <row r="6350" spans="5:6" x14ac:dyDescent="0.3">
      <c r="E6350" s="71">
        <v>39709</v>
      </c>
      <c r="F6350" s="71">
        <v>40256</v>
      </c>
    </row>
    <row r="6351" spans="5:6" x14ac:dyDescent="0.3">
      <c r="E6351" s="70">
        <v>39709</v>
      </c>
      <c r="F6351" s="70">
        <v>39793</v>
      </c>
    </row>
    <row r="6352" spans="5:6" x14ac:dyDescent="0.3">
      <c r="E6352" s="71">
        <v>39709</v>
      </c>
      <c r="F6352" s="71">
        <v>40256</v>
      </c>
    </row>
    <row r="6353" spans="5:6" x14ac:dyDescent="0.3">
      <c r="E6353" s="70">
        <v>39709</v>
      </c>
      <c r="F6353" s="70">
        <v>39968</v>
      </c>
    </row>
    <row r="6354" spans="5:6" x14ac:dyDescent="0.3">
      <c r="E6354" s="70">
        <v>39962</v>
      </c>
      <c r="F6354" s="70">
        <v>40256</v>
      </c>
    </row>
    <row r="6355" spans="5:6" x14ac:dyDescent="0.3">
      <c r="E6355" s="71">
        <v>39709</v>
      </c>
      <c r="F6355" s="71">
        <v>40256</v>
      </c>
    </row>
    <row r="6356" spans="5:6" x14ac:dyDescent="0.3">
      <c r="E6356" s="70">
        <v>39709</v>
      </c>
      <c r="F6356" s="70">
        <v>39968</v>
      </c>
    </row>
    <row r="6357" spans="5:6" x14ac:dyDescent="0.3">
      <c r="E6357" s="70">
        <v>39962</v>
      </c>
      <c r="F6357" s="70">
        <v>40256</v>
      </c>
    </row>
    <row r="6358" spans="5:6" x14ac:dyDescent="0.3">
      <c r="E6358" s="70">
        <v>39878</v>
      </c>
      <c r="F6358" s="70">
        <v>40256</v>
      </c>
    </row>
    <row r="6359" spans="5:6" x14ac:dyDescent="0.3">
      <c r="E6359" s="71">
        <v>39793</v>
      </c>
      <c r="F6359" s="71">
        <v>41075</v>
      </c>
    </row>
    <row r="6360" spans="5:6" x14ac:dyDescent="0.3">
      <c r="E6360" s="70">
        <v>39793</v>
      </c>
      <c r="F6360" s="70">
        <v>39793</v>
      </c>
    </row>
    <row r="6361" spans="5:6" x14ac:dyDescent="0.3">
      <c r="E6361" s="70">
        <v>39962</v>
      </c>
      <c r="F6361" s="70">
        <v>40256</v>
      </c>
    </row>
    <row r="6362" spans="5:6" x14ac:dyDescent="0.3">
      <c r="E6362" s="70">
        <v>40701</v>
      </c>
      <c r="F6362" s="70">
        <v>41075</v>
      </c>
    </row>
    <row r="6363" spans="5:6" x14ac:dyDescent="0.3">
      <c r="E6363" s="71">
        <v>36528</v>
      </c>
      <c r="F6363" s="71">
        <v>41803</v>
      </c>
    </row>
    <row r="6364" spans="5:6" x14ac:dyDescent="0.3">
      <c r="E6364" s="70">
        <v>39461</v>
      </c>
      <c r="F6364" s="70">
        <v>39793</v>
      </c>
    </row>
    <row r="6365" spans="5:6" x14ac:dyDescent="0.3">
      <c r="E6365" s="70">
        <v>39461</v>
      </c>
      <c r="F6365" s="70">
        <v>39968</v>
      </c>
    </row>
    <row r="6366" spans="5:6" x14ac:dyDescent="0.3">
      <c r="E6366" s="70">
        <v>39794</v>
      </c>
      <c r="F6366" s="70">
        <v>40339</v>
      </c>
    </row>
    <row r="6367" spans="5:6" x14ac:dyDescent="0.3">
      <c r="E6367" s="71">
        <v>39962</v>
      </c>
      <c r="F6367" s="71">
        <v>41075</v>
      </c>
    </row>
    <row r="6368" spans="5:6" x14ac:dyDescent="0.3">
      <c r="E6368" s="70">
        <v>39962</v>
      </c>
      <c r="F6368" s="70">
        <v>40256</v>
      </c>
    </row>
    <row r="6369" spans="5:6" x14ac:dyDescent="0.3">
      <c r="E6369" s="70">
        <v>40333</v>
      </c>
      <c r="F6369" s="70">
        <v>41075</v>
      </c>
    </row>
    <row r="6370" spans="5:6" x14ac:dyDescent="0.3">
      <c r="E6370" s="70">
        <v>39962</v>
      </c>
      <c r="F6370" s="70">
        <v>40074</v>
      </c>
    </row>
    <row r="6371" spans="5:6" x14ac:dyDescent="0.3">
      <c r="E6371" s="70">
        <v>39962</v>
      </c>
      <c r="F6371" s="70">
        <v>40151</v>
      </c>
    </row>
    <row r="6372" spans="5:6" x14ac:dyDescent="0.3">
      <c r="E6372" s="70">
        <v>36528</v>
      </c>
      <c r="F6372" s="70">
        <v>36815</v>
      </c>
    </row>
    <row r="6373" spans="5:6" x14ac:dyDescent="0.3">
      <c r="E6373" s="70">
        <v>40262</v>
      </c>
      <c r="F6373" s="70">
        <v>40522</v>
      </c>
    </row>
    <row r="6374" spans="5:6" x14ac:dyDescent="0.3">
      <c r="E6374" s="71">
        <v>39709</v>
      </c>
      <c r="F6374" s="71">
        <v>41803</v>
      </c>
    </row>
    <row r="6375" spans="5:6" x14ac:dyDescent="0.3">
      <c r="E6375" s="70">
        <v>39709</v>
      </c>
      <c r="F6375" s="70">
        <v>40157</v>
      </c>
    </row>
    <row r="6376" spans="5:6" x14ac:dyDescent="0.3">
      <c r="E6376" s="71">
        <v>39962</v>
      </c>
      <c r="F6376" s="71">
        <v>41803</v>
      </c>
    </row>
    <row r="6377" spans="5:6" x14ac:dyDescent="0.3">
      <c r="E6377" s="70">
        <v>39962</v>
      </c>
      <c r="F6377" s="70">
        <v>40151</v>
      </c>
    </row>
    <row r="6378" spans="5:6" x14ac:dyDescent="0.3">
      <c r="E6378" s="70">
        <v>39962</v>
      </c>
      <c r="F6378" s="70">
        <v>40151</v>
      </c>
    </row>
    <row r="6379" spans="5:6" x14ac:dyDescent="0.3">
      <c r="E6379" s="70">
        <v>40151</v>
      </c>
      <c r="F6379" s="70">
        <v>40151</v>
      </c>
    </row>
    <row r="6380" spans="5:6" x14ac:dyDescent="0.3">
      <c r="E6380" s="70">
        <v>41019</v>
      </c>
      <c r="F6380" s="70">
        <v>41803</v>
      </c>
    </row>
    <row r="6381" spans="5:6" x14ac:dyDescent="0.3">
      <c r="E6381" s="71">
        <v>39604</v>
      </c>
      <c r="F6381" s="71">
        <v>40970</v>
      </c>
    </row>
    <row r="6382" spans="5:6" x14ac:dyDescent="0.3">
      <c r="E6382" s="71">
        <v>39604</v>
      </c>
      <c r="F6382" s="71">
        <v>40256</v>
      </c>
    </row>
    <row r="6383" spans="5:6" x14ac:dyDescent="0.3">
      <c r="E6383" s="70">
        <v>39604</v>
      </c>
      <c r="F6383" s="70">
        <v>39968</v>
      </c>
    </row>
    <row r="6384" spans="5:6" x14ac:dyDescent="0.3">
      <c r="E6384" s="70">
        <v>39962</v>
      </c>
      <c r="F6384" s="70">
        <v>40256</v>
      </c>
    </row>
    <row r="6385" spans="5:6" x14ac:dyDescent="0.3">
      <c r="E6385" s="70">
        <v>39962</v>
      </c>
      <c r="F6385" s="70">
        <v>40256</v>
      </c>
    </row>
    <row r="6386" spans="5:6" x14ac:dyDescent="0.3">
      <c r="E6386" s="70">
        <v>39787</v>
      </c>
      <c r="F6386" s="70">
        <v>39787</v>
      </c>
    </row>
    <row r="6387" spans="5:6" x14ac:dyDescent="0.3">
      <c r="E6387" s="70">
        <v>40256</v>
      </c>
      <c r="F6387" s="70">
        <v>40970</v>
      </c>
    </row>
    <row r="6388" spans="5:6" x14ac:dyDescent="0.3">
      <c r="E6388" s="71">
        <v>39604</v>
      </c>
      <c r="F6388" s="71">
        <v>40886</v>
      </c>
    </row>
    <row r="6389" spans="5:6" x14ac:dyDescent="0.3">
      <c r="E6389" s="70">
        <v>39604</v>
      </c>
      <c r="F6389" s="70">
        <v>39968</v>
      </c>
    </row>
    <row r="6390" spans="5:6" x14ac:dyDescent="0.3">
      <c r="E6390" s="70">
        <v>39793</v>
      </c>
      <c r="F6390" s="70">
        <v>40157</v>
      </c>
    </row>
    <row r="6391" spans="5:6" x14ac:dyDescent="0.3">
      <c r="E6391" s="70">
        <v>39878</v>
      </c>
      <c r="F6391" s="70">
        <v>40157</v>
      </c>
    </row>
    <row r="6392" spans="5:6" x14ac:dyDescent="0.3">
      <c r="E6392" s="70">
        <v>39962</v>
      </c>
      <c r="F6392" s="70">
        <v>40151</v>
      </c>
    </row>
    <row r="6393" spans="5:6" x14ac:dyDescent="0.3">
      <c r="E6393" s="70">
        <v>39962</v>
      </c>
      <c r="F6393" s="70">
        <v>40151</v>
      </c>
    </row>
    <row r="6394" spans="5:6" x14ac:dyDescent="0.3">
      <c r="E6394" s="70">
        <v>39878</v>
      </c>
      <c r="F6394" s="70">
        <v>40256</v>
      </c>
    </row>
    <row r="6395" spans="5:6" x14ac:dyDescent="0.3">
      <c r="E6395" s="70">
        <v>40522</v>
      </c>
      <c r="F6395" s="70">
        <v>40886</v>
      </c>
    </row>
    <row r="6396" spans="5:6" x14ac:dyDescent="0.3">
      <c r="E6396" s="71">
        <v>39793</v>
      </c>
      <c r="F6396" s="71">
        <v>40256</v>
      </c>
    </row>
    <row r="6397" spans="5:6" x14ac:dyDescent="0.3">
      <c r="E6397" s="70">
        <v>39793</v>
      </c>
      <c r="F6397" s="70">
        <v>39968</v>
      </c>
    </row>
    <row r="6398" spans="5:6" x14ac:dyDescent="0.3">
      <c r="E6398" s="70">
        <v>40074</v>
      </c>
      <c r="F6398" s="70">
        <v>40256</v>
      </c>
    </row>
    <row r="6399" spans="5:6" x14ac:dyDescent="0.3">
      <c r="E6399" s="71">
        <v>39885</v>
      </c>
      <c r="F6399" s="71">
        <v>40256</v>
      </c>
    </row>
    <row r="6400" spans="5:6" x14ac:dyDescent="0.3">
      <c r="E6400" s="70">
        <v>39885</v>
      </c>
      <c r="F6400" s="70">
        <v>39968</v>
      </c>
    </row>
    <row r="6401" spans="5:6" x14ac:dyDescent="0.3">
      <c r="E6401" s="70">
        <v>40074</v>
      </c>
      <c r="F6401" s="70">
        <v>40151</v>
      </c>
    </row>
    <row r="6402" spans="5:6" x14ac:dyDescent="0.3">
      <c r="E6402" s="70">
        <v>40074</v>
      </c>
      <c r="F6402" s="70">
        <v>40256</v>
      </c>
    </row>
    <row r="6403" spans="5:6" x14ac:dyDescent="0.3">
      <c r="E6403" s="71">
        <v>39209</v>
      </c>
      <c r="F6403" s="71">
        <v>41164</v>
      </c>
    </row>
    <row r="6404" spans="5:6" x14ac:dyDescent="0.3">
      <c r="E6404" s="70">
        <v>39968</v>
      </c>
      <c r="F6404" s="70">
        <v>40080</v>
      </c>
    </row>
    <row r="6405" spans="5:6" x14ac:dyDescent="0.3">
      <c r="E6405" s="70">
        <v>39968</v>
      </c>
      <c r="F6405" s="70">
        <v>40157</v>
      </c>
    </row>
    <row r="6406" spans="5:6" x14ac:dyDescent="0.3">
      <c r="E6406" s="70">
        <v>39963</v>
      </c>
      <c r="F6406" s="70">
        <v>40074</v>
      </c>
    </row>
    <row r="6407" spans="5:6" x14ac:dyDescent="0.3">
      <c r="E6407" s="70">
        <v>39968</v>
      </c>
      <c r="F6407" s="70">
        <v>41164</v>
      </c>
    </row>
    <row r="6408" spans="5:6" x14ac:dyDescent="0.3">
      <c r="E6408" s="70">
        <v>39209</v>
      </c>
      <c r="F6408" s="70">
        <v>41159</v>
      </c>
    </row>
    <row r="6409" spans="5:6" x14ac:dyDescent="0.3">
      <c r="E6409" s="70">
        <v>39265</v>
      </c>
      <c r="F6409" s="70">
        <v>39968</v>
      </c>
    </row>
    <row r="6410" spans="5:6" x14ac:dyDescent="0.3">
      <c r="E6410" s="71">
        <v>39709</v>
      </c>
      <c r="F6410" s="71">
        <v>40157</v>
      </c>
    </row>
    <row r="6411" spans="5:6" x14ac:dyDescent="0.3">
      <c r="E6411" s="70">
        <v>39709</v>
      </c>
      <c r="F6411" s="70">
        <v>39793</v>
      </c>
    </row>
    <row r="6412" spans="5:6" x14ac:dyDescent="0.3">
      <c r="E6412" s="70">
        <v>39709</v>
      </c>
      <c r="F6412" s="70">
        <v>40157</v>
      </c>
    </row>
    <row r="6413" spans="5:6" x14ac:dyDescent="0.3">
      <c r="E6413" s="71">
        <v>37316</v>
      </c>
      <c r="F6413" s="71">
        <v>41166</v>
      </c>
    </row>
    <row r="6414" spans="5:6" x14ac:dyDescent="0.3">
      <c r="E6414" s="70">
        <v>39885</v>
      </c>
      <c r="F6414" s="70">
        <v>40262</v>
      </c>
    </row>
    <row r="6415" spans="5:6" x14ac:dyDescent="0.3">
      <c r="E6415" s="70">
        <v>39890</v>
      </c>
      <c r="F6415" s="70">
        <v>41166</v>
      </c>
    </row>
    <row r="6416" spans="5:6" x14ac:dyDescent="0.3">
      <c r="E6416" s="70">
        <v>37316</v>
      </c>
      <c r="F6416" s="70">
        <v>41166</v>
      </c>
    </row>
    <row r="6417" spans="5:6" x14ac:dyDescent="0.3">
      <c r="E6417" s="71">
        <v>40074</v>
      </c>
      <c r="F6417" s="71">
        <v>40333</v>
      </c>
    </row>
    <row r="6418" spans="5:6" x14ac:dyDescent="0.3">
      <c r="E6418" s="70">
        <v>40074</v>
      </c>
      <c r="F6418" s="70">
        <v>40256</v>
      </c>
    </row>
    <row r="6419" spans="5:6" x14ac:dyDescent="0.3">
      <c r="E6419" s="70">
        <v>40074</v>
      </c>
      <c r="F6419" s="70">
        <v>40256</v>
      </c>
    </row>
    <row r="6420" spans="5:6" x14ac:dyDescent="0.3">
      <c r="E6420" s="70">
        <v>40151</v>
      </c>
      <c r="F6420" s="70">
        <v>40333</v>
      </c>
    </row>
    <row r="6421" spans="5:6" x14ac:dyDescent="0.3">
      <c r="E6421" s="71">
        <v>39519</v>
      </c>
      <c r="F6421" s="71">
        <v>40262</v>
      </c>
    </row>
    <row r="6422" spans="5:6" x14ac:dyDescent="0.3">
      <c r="E6422" s="70">
        <v>39519</v>
      </c>
      <c r="F6422" s="70">
        <v>40262</v>
      </c>
    </row>
    <row r="6423" spans="5:6" x14ac:dyDescent="0.3">
      <c r="E6423" s="70">
        <v>39968</v>
      </c>
      <c r="F6423" s="70">
        <v>40157</v>
      </c>
    </row>
    <row r="6424" spans="5:6" x14ac:dyDescent="0.3">
      <c r="E6424" s="71">
        <v>39968</v>
      </c>
      <c r="F6424" s="71">
        <v>41250</v>
      </c>
    </row>
    <row r="6425" spans="5:6" x14ac:dyDescent="0.3">
      <c r="E6425" s="70">
        <v>39968</v>
      </c>
      <c r="F6425" s="70">
        <v>40262</v>
      </c>
    </row>
    <row r="6426" spans="5:6" x14ac:dyDescent="0.3">
      <c r="E6426" s="70">
        <v>39968</v>
      </c>
      <c r="F6426" s="70">
        <v>41250</v>
      </c>
    </row>
    <row r="6427" spans="5:6" x14ac:dyDescent="0.3">
      <c r="E6427" s="70">
        <v>39968</v>
      </c>
      <c r="F6427" s="70">
        <v>40151</v>
      </c>
    </row>
    <row r="6428" spans="5:6" x14ac:dyDescent="0.3">
      <c r="E6428" s="71">
        <v>39968</v>
      </c>
      <c r="F6428" s="71">
        <v>40157</v>
      </c>
    </row>
    <row r="6429" spans="5:6" x14ac:dyDescent="0.3">
      <c r="E6429" s="70">
        <v>39968</v>
      </c>
      <c r="F6429" s="70">
        <v>40157</v>
      </c>
    </row>
    <row r="6430" spans="5:6" x14ac:dyDescent="0.3">
      <c r="E6430" s="70">
        <v>39968</v>
      </c>
      <c r="F6430" s="70">
        <v>40074</v>
      </c>
    </row>
    <row r="6431" spans="5:6" x14ac:dyDescent="0.3">
      <c r="E6431" s="70">
        <v>39968</v>
      </c>
      <c r="F6431" s="70">
        <v>40157</v>
      </c>
    </row>
    <row r="6432" spans="5:6" x14ac:dyDescent="0.3">
      <c r="E6432" s="70">
        <v>39968</v>
      </c>
      <c r="F6432" s="70">
        <v>40060</v>
      </c>
    </row>
    <row r="6433" spans="5:6" x14ac:dyDescent="0.3">
      <c r="E6433" s="70">
        <v>39968</v>
      </c>
      <c r="F6433" s="70">
        <v>40137</v>
      </c>
    </row>
    <row r="6434" spans="5:6" x14ac:dyDescent="0.3">
      <c r="E6434" s="70">
        <v>39968</v>
      </c>
      <c r="F6434" s="70">
        <v>40080</v>
      </c>
    </row>
    <row r="6435" spans="5:6" x14ac:dyDescent="0.3">
      <c r="E6435" s="70">
        <v>39793</v>
      </c>
      <c r="F6435" s="70">
        <v>40262</v>
      </c>
    </row>
    <row r="6436" spans="5:6" x14ac:dyDescent="0.3">
      <c r="E6436" s="70">
        <v>39884</v>
      </c>
      <c r="F6436" s="70">
        <v>40157</v>
      </c>
    </row>
    <row r="6437" spans="5:6" x14ac:dyDescent="0.3">
      <c r="E6437" s="71">
        <v>39884</v>
      </c>
      <c r="F6437" s="71">
        <v>40262</v>
      </c>
    </row>
    <row r="6438" spans="5:6" x14ac:dyDescent="0.3">
      <c r="E6438" s="70">
        <v>39884</v>
      </c>
      <c r="F6438" s="70">
        <v>40262</v>
      </c>
    </row>
    <row r="6439" spans="5:6" x14ac:dyDescent="0.3">
      <c r="E6439" s="70">
        <v>39884</v>
      </c>
      <c r="F6439" s="70">
        <v>40262</v>
      </c>
    </row>
    <row r="6440" spans="5:6" x14ac:dyDescent="0.3">
      <c r="E6440" s="70">
        <v>39884</v>
      </c>
      <c r="F6440" s="70">
        <v>40157</v>
      </c>
    </row>
    <row r="6441" spans="5:6" x14ac:dyDescent="0.3">
      <c r="E6441" s="70">
        <v>39968</v>
      </c>
      <c r="F6441" s="70">
        <v>40157</v>
      </c>
    </row>
    <row r="6442" spans="5:6" x14ac:dyDescent="0.3">
      <c r="E6442" s="70">
        <v>40080</v>
      </c>
      <c r="F6442" s="70">
        <v>40262</v>
      </c>
    </row>
    <row r="6443" spans="5:6" x14ac:dyDescent="0.3">
      <c r="E6443" s="71">
        <v>39500</v>
      </c>
      <c r="F6443" s="71">
        <v>40339</v>
      </c>
    </row>
    <row r="6444" spans="5:6" x14ac:dyDescent="0.3">
      <c r="E6444" s="71">
        <v>39793</v>
      </c>
      <c r="F6444" s="71">
        <v>40262</v>
      </c>
    </row>
    <row r="6445" spans="5:6" x14ac:dyDescent="0.3">
      <c r="E6445" s="70">
        <v>39793</v>
      </c>
      <c r="F6445" s="70">
        <v>40262</v>
      </c>
    </row>
    <row r="6446" spans="5:6" x14ac:dyDescent="0.3">
      <c r="E6446" s="70">
        <v>39968</v>
      </c>
      <c r="F6446" s="70">
        <v>40262</v>
      </c>
    </row>
    <row r="6447" spans="5:6" x14ac:dyDescent="0.3">
      <c r="E6447" s="70">
        <v>39968</v>
      </c>
      <c r="F6447" s="70">
        <v>40262</v>
      </c>
    </row>
    <row r="6448" spans="5:6" x14ac:dyDescent="0.3">
      <c r="E6448" s="71">
        <v>39884</v>
      </c>
      <c r="F6448" s="71">
        <v>40339</v>
      </c>
    </row>
    <row r="6449" spans="5:6" x14ac:dyDescent="0.3">
      <c r="E6449" s="70">
        <v>39968</v>
      </c>
      <c r="F6449" s="70">
        <v>40157</v>
      </c>
    </row>
    <row r="6450" spans="5:6" x14ac:dyDescent="0.3">
      <c r="E6450" s="70">
        <v>39884</v>
      </c>
      <c r="F6450" s="70">
        <v>40339</v>
      </c>
    </row>
    <row r="6451" spans="5:6" x14ac:dyDescent="0.3">
      <c r="E6451" s="70">
        <v>39884</v>
      </c>
      <c r="F6451" s="70">
        <v>40157</v>
      </c>
    </row>
    <row r="6452" spans="5:6" x14ac:dyDescent="0.3">
      <c r="E6452" s="71">
        <v>39500</v>
      </c>
      <c r="F6452" s="71">
        <v>40339</v>
      </c>
    </row>
    <row r="6453" spans="5:6" x14ac:dyDescent="0.3">
      <c r="E6453" s="70">
        <v>39500</v>
      </c>
      <c r="F6453" s="70">
        <v>40339</v>
      </c>
    </row>
    <row r="6454" spans="5:6" x14ac:dyDescent="0.3">
      <c r="E6454" s="70">
        <v>39968</v>
      </c>
      <c r="F6454" s="70">
        <v>40339</v>
      </c>
    </row>
    <row r="6455" spans="5:6" x14ac:dyDescent="0.3">
      <c r="E6455" s="70">
        <v>39968</v>
      </c>
      <c r="F6455" s="70">
        <v>40339</v>
      </c>
    </row>
    <row r="6456" spans="5:6" x14ac:dyDescent="0.3">
      <c r="E6456" s="70">
        <v>39885</v>
      </c>
      <c r="F6456" s="70">
        <v>40157</v>
      </c>
    </row>
    <row r="6457" spans="5:6" x14ac:dyDescent="0.3">
      <c r="E6457" s="70">
        <v>39968</v>
      </c>
      <c r="F6457" s="70">
        <v>40262</v>
      </c>
    </row>
    <row r="6458" spans="5:6" x14ac:dyDescent="0.3">
      <c r="E6458" s="71">
        <v>39598</v>
      </c>
      <c r="F6458" s="71">
        <v>40256</v>
      </c>
    </row>
    <row r="6459" spans="5:6" x14ac:dyDescent="0.3">
      <c r="E6459" s="70">
        <v>39598</v>
      </c>
      <c r="F6459" s="70">
        <v>40256</v>
      </c>
    </row>
    <row r="6460" spans="5:6" x14ac:dyDescent="0.3">
      <c r="E6460" s="70">
        <v>39598</v>
      </c>
      <c r="F6460" s="70">
        <v>40151</v>
      </c>
    </row>
    <row r="6461" spans="5:6" x14ac:dyDescent="0.3">
      <c r="E6461" s="71">
        <v>39703</v>
      </c>
      <c r="F6461" s="71">
        <v>40151</v>
      </c>
    </row>
    <row r="6462" spans="5:6" x14ac:dyDescent="0.3">
      <c r="E6462" s="70">
        <v>39703</v>
      </c>
      <c r="F6462" s="70">
        <v>40151</v>
      </c>
    </row>
    <row r="6463" spans="5:6" x14ac:dyDescent="0.3">
      <c r="E6463" s="70">
        <v>39703</v>
      </c>
      <c r="F6463" s="70">
        <v>40151</v>
      </c>
    </row>
    <row r="6464" spans="5:6" x14ac:dyDescent="0.3">
      <c r="E6464" s="70">
        <v>39703</v>
      </c>
      <c r="F6464" s="70">
        <v>40151</v>
      </c>
    </row>
    <row r="6465" spans="5:6" x14ac:dyDescent="0.3">
      <c r="E6465" s="71">
        <v>39787</v>
      </c>
      <c r="F6465" s="71">
        <v>40333</v>
      </c>
    </row>
    <row r="6466" spans="5:6" x14ac:dyDescent="0.3">
      <c r="E6466" s="70">
        <v>39787</v>
      </c>
      <c r="F6466" s="70">
        <v>40333</v>
      </c>
    </row>
    <row r="6467" spans="5:6" x14ac:dyDescent="0.3">
      <c r="E6467" s="71">
        <v>39962</v>
      </c>
      <c r="F6467" s="71">
        <v>40256</v>
      </c>
    </row>
    <row r="6468" spans="5:6" x14ac:dyDescent="0.3">
      <c r="E6468" s="70">
        <v>39962</v>
      </c>
      <c r="F6468" s="70">
        <v>40256</v>
      </c>
    </row>
    <row r="6469" spans="5:6" x14ac:dyDescent="0.3">
      <c r="E6469" s="70">
        <v>39962</v>
      </c>
      <c r="F6469" s="70">
        <v>40256</v>
      </c>
    </row>
    <row r="6470" spans="5:6" x14ac:dyDescent="0.3">
      <c r="E6470" s="70">
        <v>39962</v>
      </c>
      <c r="F6470" s="70">
        <v>40256</v>
      </c>
    </row>
    <row r="6471" spans="5:6" x14ac:dyDescent="0.3">
      <c r="E6471" s="71">
        <v>39962</v>
      </c>
      <c r="F6471" s="71">
        <v>41978</v>
      </c>
    </row>
    <row r="6472" spans="5:6" x14ac:dyDescent="0.3">
      <c r="E6472" s="70">
        <v>39962</v>
      </c>
      <c r="F6472" s="70">
        <v>40256</v>
      </c>
    </row>
    <row r="6473" spans="5:6" x14ac:dyDescent="0.3">
      <c r="E6473" s="70">
        <v>39962</v>
      </c>
      <c r="F6473" s="70">
        <v>41978</v>
      </c>
    </row>
    <row r="6474" spans="5:6" x14ac:dyDescent="0.3">
      <c r="E6474" s="70">
        <v>40799</v>
      </c>
      <c r="F6474" s="70">
        <v>41705</v>
      </c>
    </row>
    <row r="6475" spans="5:6" x14ac:dyDescent="0.3">
      <c r="E6475" s="71">
        <v>39962</v>
      </c>
      <c r="F6475" s="71">
        <v>41982</v>
      </c>
    </row>
    <row r="6476" spans="5:6" x14ac:dyDescent="0.3">
      <c r="E6476" s="70">
        <v>39962</v>
      </c>
      <c r="F6476" s="70">
        <v>40333</v>
      </c>
    </row>
    <row r="6477" spans="5:6" x14ac:dyDescent="0.3">
      <c r="E6477" s="70">
        <v>41019</v>
      </c>
      <c r="F6477" s="70">
        <v>41894</v>
      </c>
    </row>
    <row r="6478" spans="5:6" x14ac:dyDescent="0.3">
      <c r="E6478" s="70">
        <v>41019</v>
      </c>
      <c r="F6478" s="70">
        <v>41894</v>
      </c>
    </row>
    <row r="6479" spans="5:6" x14ac:dyDescent="0.3">
      <c r="E6479" s="70">
        <v>41019</v>
      </c>
      <c r="F6479" s="70">
        <v>41982</v>
      </c>
    </row>
    <row r="6480" spans="5:6" x14ac:dyDescent="0.3">
      <c r="E6480" s="70">
        <v>41019</v>
      </c>
      <c r="F6480" s="70">
        <v>41982</v>
      </c>
    </row>
    <row r="6481" spans="5:6" x14ac:dyDescent="0.3">
      <c r="E6481" s="70">
        <v>41019</v>
      </c>
      <c r="F6481" s="70">
        <v>41982</v>
      </c>
    </row>
    <row r="6482" spans="5:6" x14ac:dyDescent="0.3">
      <c r="E6482" s="70">
        <v>41019</v>
      </c>
      <c r="F6482" s="70">
        <v>41614</v>
      </c>
    </row>
    <row r="6483" spans="5:6" x14ac:dyDescent="0.3">
      <c r="E6483" s="70">
        <v>41334</v>
      </c>
      <c r="F6483" s="70">
        <v>41803</v>
      </c>
    </row>
    <row r="6484" spans="5:6" x14ac:dyDescent="0.3">
      <c r="E6484" s="70">
        <v>40074</v>
      </c>
      <c r="F6484" s="70">
        <v>40256</v>
      </c>
    </row>
    <row r="6485" spans="5:6" x14ac:dyDescent="0.3">
      <c r="E6485" s="70">
        <v>40074</v>
      </c>
      <c r="F6485" s="70">
        <v>40151</v>
      </c>
    </row>
    <row r="6486" spans="5:6" x14ac:dyDescent="0.3">
      <c r="E6486" s="70">
        <v>40150</v>
      </c>
      <c r="F6486" s="70">
        <v>40151</v>
      </c>
    </row>
    <row r="6487" spans="5:6" x14ac:dyDescent="0.3">
      <c r="E6487" s="70">
        <v>40254</v>
      </c>
      <c r="F6487" s="70">
        <v>40256</v>
      </c>
    </row>
    <row r="6488" spans="5:6" x14ac:dyDescent="0.3">
      <c r="E6488" s="71">
        <v>39703</v>
      </c>
      <c r="F6488" s="71">
        <v>40256</v>
      </c>
    </row>
    <row r="6489" spans="5:6" x14ac:dyDescent="0.3">
      <c r="E6489" s="70">
        <v>39703</v>
      </c>
      <c r="F6489" s="70">
        <v>39962</v>
      </c>
    </row>
    <row r="6490" spans="5:6" x14ac:dyDescent="0.3">
      <c r="E6490" s="71">
        <v>39773</v>
      </c>
      <c r="F6490" s="71">
        <v>40256</v>
      </c>
    </row>
    <row r="6491" spans="5:6" x14ac:dyDescent="0.3">
      <c r="E6491" s="70">
        <v>39787</v>
      </c>
      <c r="F6491" s="70">
        <v>40256</v>
      </c>
    </row>
    <row r="6492" spans="5:6" x14ac:dyDescent="0.3">
      <c r="E6492" s="70">
        <v>39773</v>
      </c>
      <c r="F6492" s="70">
        <v>40137</v>
      </c>
    </row>
    <row r="6493" spans="5:6" x14ac:dyDescent="0.3">
      <c r="E6493" s="70">
        <v>39787</v>
      </c>
      <c r="F6493" s="70">
        <v>39787</v>
      </c>
    </row>
    <row r="6494" spans="5:6" x14ac:dyDescent="0.3">
      <c r="E6494" s="70">
        <v>39878</v>
      </c>
      <c r="F6494" s="70">
        <v>39878</v>
      </c>
    </row>
    <row r="6495" spans="5:6" x14ac:dyDescent="0.3">
      <c r="E6495" s="70">
        <v>39878</v>
      </c>
      <c r="F6495" s="70">
        <v>40151</v>
      </c>
    </row>
    <row r="6496" spans="5:6" x14ac:dyDescent="0.3">
      <c r="E6496" s="70">
        <v>39963</v>
      </c>
      <c r="F6496" s="70">
        <v>39963</v>
      </c>
    </row>
    <row r="6497" spans="5:6" x14ac:dyDescent="0.3">
      <c r="E6497" s="71">
        <v>39952</v>
      </c>
      <c r="F6497" s="71">
        <v>40438</v>
      </c>
    </row>
    <row r="6498" spans="5:6" x14ac:dyDescent="0.3">
      <c r="E6498" s="70">
        <v>39952</v>
      </c>
      <c r="F6498" s="70">
        <v>40438</v>
      </c>
    </row>
    <row r="6499" spans="5:6" x14ac:dyDescent="0.3">
      <c r="E6499" s="70">
        <v>40074</v>
      </c>
      <c r="F6499" s="70">
        <v>40333</v>
      </c>
    </row>
    <row r="6500" spans="5:6" x14ac:dyDescent="0.3">
      <c r="E6500" s="70">
        <v>39963</v>
      </c>
      <c r="F6500" s="70">
        <v>40074</v>
      </c>
    </row>
    <row r="6501" spans="5:6" x14ac:dyDescent="0.3">
      <c r="E6501" s="70">
        <v>40256</v>
      </c>
      <c r="F6501" s="70">
        <v>40333</v>
      </c>
    </row>
    <row r="6502" spans="5:6" x14ac:dyDescent="0.3">
      <c r="E6502" s="70">
        <v>40074</v>
      </c>
      <c r="F6502" s="70">
        <v>40256</v>
      </c>
    </row>
    <row r="6503" spans="5:6" x14ac:dyDescent="0.3">
      <c r="E6503" s="71">
        <v>39878</v>
      </c>
      <c r="F6503" s="71">
        <v>40429</v>
      </c>
    </row>
    <row r="6504" spans="5:6" x14ac:dyDescent="0.3">
      <c r="E6504" s="70">
        <v>39878</v>
      </c>
      <c r="F6504" s="70">
        <v>39878</v>
      </c>
    </row>
    <row r="6505" spans="5:6" x14ac:dyDescent="0.3">
      <c r="E6505" s="70">
        <v>39878</v>
      </c>
      <c r="F6505" s="70">
        <v>39878</v>
      </c>
    </row>
    <row r="6506" spans="5:6" x14ac:dyDescent="0.3">
      <c r="E6506" s="70">
        <v>39878</v>
      </c>
      <c r="F6506" s="70">
        <v>39878</v>
      </c>
    </row>
    <row r="6507" spans="5:6" x14ac:dyDescent="0.3">
      <c r="E6507" s="70">
        <v>39878</v>
      </c>
      <c r="F6507" s="70">
        <v>39878</v>
      </c>
    </row>
    <row r="6508" spans="5:6" x14ac:dyDescent="0.3">
      <c r="E6508" s="70">
        <v>39878</v>
      </c>
      <c r="F6508" s="70">
        <v>40429</v>
      </c>
    </row>
    <row r="6509" spans="5:6" x14ac:dyDescent="0.3">
      <c r="E6509" s="71">
        <v>40438</v>
      </c>
      <c r="F6509" s="71">
        <v>41250</v>
      </c>
    </row>
    <row r="6510" spans="5:6" x14ac:dyDescent="0.3">
      <c r="E6510" s="70">
        <v>40438</v>
      </c>
      <c r="F6510" s="70">
        <v>40697</v>
      </c>
    </row>
    <row r="6511" spans="5:6" x14ac:dyDescent="0.3">
      <c r="E6511" s="70">
        <v>40620</v>
      </c>
      <c r="F6511" s="70">
        <v>41250</v>
      </c>
    </row>
    <row r="6512" spans="5:6" x14ac:dyDescent="0.3">
      <c r="E6512" s="70">
        <v>40620</v>
      </c>
      <c r="F6512" s="70">
        <v>40970</v>
      </c>
    </row>
    <row r="6513" spans="5:6" x14ac:dyDescent="0.3">
      <c r="E6513" s="71">
        <v>39878</v>
      </c>
      <c r="F6513" s="71">
        <v>40697</v>
      </c>
    </row>
    <row r="6514" spans="5:6" x14ac:dyDescent="0.3">
      <c r="E6514" s="70">
        <v>39878</v>
      </c>
      <c r="F6514" s="70">
        <v>40151</v>
      </c>
    </row>
    <row r="6515" spans="5:6" x14ac:dyDescent="0.3">
      <c r="E6515" s="70">
        <v>39878</v>
      </c>
      <c r="F6515" s="70">
        <v>39878</v>
      </c>
    </row>
    <row r="6516" spans="5:6" x14ac:dyDescent="0.3">
      <c r="E6516" s="70">
        <v>40438</v>
      </c>
      <c r="F6516" s="70">
        <v>40697</v>
      </c>
    </row>
    <row r="6517" spans="5:6" x14ac:dyDescent="0.3">
      <c r="E6517" s="70">
        <v>39878</v>
      </c>
      <c r="F6517" s="70">
        <v>39878</v>
      </c>
    </row>
    <row r="6518" spans="5:6" x14ac:dyDescent="0.3">
      <c r="E6518" s="71">
        <v>39584</v>
      </c>
      <c r="F6518" s="71">
        <v>40683</v>
      </c>
    </row>
    <row r="6519" spans="5:6" x14ac:dyDescent="0.3">
      <c r="E6519" s="70">
        <v>39584</v>
      </c>
      <c r="F6519" s="70">
        <v>40242</v>
      </c>
    </row>
    <row r="6520" spans="5:6" x14ac:dyDescent="0.3">
      <c r="E6520" s="70">
        <v>39584</v>
      </c>
      <c r="F6520" s="70">
        <v>40683</v>
      </c>
    </row>
    <row r="6521" spans="5:6" x14ac:dyDescent="0.3">
      <c r="E6521" s="71">
        <v>39773</v>
      </c>
      <c r="F6521" s="71">
        <v>40970</v>
      </c>
    </row>
    <row r="6522" spans="5:6" x14ac:dyDescent="0.3">
      <c r="E6522" s="70">
        <v>39773</v>
      </c>
      <c r="F6522" s="70">
        <v>40319</v>
      </c>
    </row>
    <row r="6523" spans="5:6" x14ac:dyDescent="0.3">
      <c r="E6523" s="70">
        <v>39776</v>
      </c>
      <c r="F6523" s="70">
        <v>40606</v>
      </c>
    </row>
    <row r="6524" spans="5:6" x14ac:dyDescent="0.3">
      <c r="E6524" s="70">
        <v>39776</v>
      </c>
      <c r="F6524" s="70">
        <v>40683</v>
      </c>
    </row>
    <row r="6525" spans="5:6" x14ac:dyDescent="0.3">
      <c r="E6525" s="70">
        <v>40424</v>
      </c>
      <c r="F6525" s="70">
        <v>40970</v>
      </c>
    </row>
    <row r="6526" spans="5:6" x14ac:dyDescent="0.3">
      <c r="E6526" s="70">
        <v>40508</v>
      </c>
      <c r="F6526" s="70">
        <v>40788</v>
      </c>
    </row>
    <row r="6527" spans="5:6" x14ac:dyDescent="0.3">
      <c r="E6527" s="71">
        <v>39948</v>
      </c>
      <c r="F6527" s="71">
        <v>40256</v>
      </c>
    </row>
    <row r="6528" spans="5:6" x14ac:dyDescent="0.3">
      <c r="E6528" s="70">
        <v>39948</v>
      </c>
      <c r="F6528" s="70">
        <v>40242</v>
      </c>
    </row>
    <row r="6529" spans="5:6" x14ac:dyDescent="0.3">
      <c r="E6529" s="70">
        <v>39948</v>
      </c>
      <c r="F6529" s="70">
        <v>40256</v>
      </c>
    </row>
    <row r="6530" spans="5:6" x14ac:dyDescent="0.3">
      <c r="E6530" s="70">
        <v>39951</v>
      </c>
      <c r="F6530" s="70">
        <v>40137</v>
      </c>
    </row>
    <row r="6531" spans="5:6" x14ac:dyDescent="0.3">
      <c r="E6531" s="70">
        <v>39706</v>
      </c>
      <c r="F6531" s="70">
        <v>40157</v>
      </c>
    </row>
    <row r="6532" spans="5:6" x14ac:dyDescent="0.3">
      <c r="E6532" s="70">
        <v>40137</v>
      </c>
      <c r="F6532" s="70">
        <v>40536</v>
      </c>
    </row>
    <row r="6533" spans="5:6" x14ac:dyDescent="0.3">
      <c r="E6533" s="71">
        <v>39057</v>
      </c>
      <c r="F6533" s="71">
        <v>39709</v>
      </c>
    </row>
    <row r="6534" spans="5:6" x14ac:dyDescent="0.3">
      <c r="E6534" s="70">
        <v>39057</v>
      </c>
      <c r="F6534" s="70">
        <v>39709</v>
      </c>
    </row>
    <row r="6535" spans="5:6" x14ac:dyDescent="0.3">
      <c r="E6535" s="70">
        <v>39461</v>
      </c>
      <c r="F6535" s="70">
        <v>39884</v>
      </c>
    </row>
    <row r="6536" spans="5:6" x14ac:dyDescent="0.3">
      <c r="E6536" s="70">
        <v>39605</v>
      </c>
      <c r="F6536" s="70">
        <v>40172</v>
      </c>
    </row>
    <row r="6537" spans="5:6" x14ac:dyDescent="0.3">
      <c r="E6537" s="70">
        <v>39605</v>
      </c>
      <c r="F6537" s="70">
        <v>40172</v>
      </c>
    </row>
    <row r="6538" spans="5:6" x14ac:dyDescent="0.3">
      <c r="E6538" s="70">
        <v>40256</v>
      </c>
      <c r="F6538" s="70">
        <v>40256</v>
      </c>
    </row>
    <row r="6539" spans="5:6" x14ac:dyDescent="0.3">
      <c r="E6539" s="71">
        <v>39258</v>
      </c>
      <c r="F6539" s="71">
        <v>39790</v>
      </c>
    </row>
    <row r="6540" spans="5:6" x14ac:dyDescent="0.3">
      <c r="E6540" s="70">
        <v>39258</v>
      </c>
      <c r="F6540" s="70">
        <v>39790</v>
      </c>
    </row>
    <row r="6541" spans="5:6" x14ac:dyDescent="0.3">
      <c r="E6541" s="70">
        <v>39519</v>
      </c>
      <c r="F6541" s="70">
        <v>39790</v>
      </c>
    </row>
    <row r="6542" spans="5:6" x14ac:dyDescent="0.3">
      <c r="E6542" s="71">
        <v>39258</v>
      </c>
      <c r="F6542" s="71">
        <v>39608</v>
      </c>
    </row>
    <row r="6543" spans="5:6" x14ac:dyDescent="0.3">
      <c r="E6543" s="70">
        <v>39258</v>
      </c>
      <c r="F6543" s="70">
        <v>39608</v>
      </c>
    </row>
    <row r="6544" spans="5:6" x14ac:dyDescent="0.3">
      <c r="E6544" s="70">
        <v>39968</v>
      </c>
      <c r="F6544" s="70">
        <v>40262</v>
      </c>
    </row>
    <row r="6545" spans="5:6" x14ac:dyDescent="0.3">
      <c r="E6545" s="70">
        <v>39604</v>
      </c>
      <c r="F6545" s="70">
        <v>39604</v>
      </c>
    </row>
    <row r="6546" spans="5:6" x14ac:dyDescent="0.3">
      <c r="E6546" s="70">
        <v>39604</v>
      </c>
      <c r="F6546" s="70">
        <v>39793</v>
      </c>
    </row>
    <row r="6547" spans="5:6" x14ac:dyDescent="0.3">
      <c r="E6547" s="70">
        <v>39197</v>
      </c>
      <c r="F6547" s="70">
        <v>39884</v>
      </c>
    </row>
    <row r="6548" spans="5:6" x14ac:dyDescent="0.3">
      <c r="E6548" s="70">
        <v>39349</v>
      </c>
      <c r="F6548" s="70">
        <v>39793</v>
      </c>
    </row>
    <row r="6549" spans="5:6" x14ac:dyDescent="0.3">
      <c r="E6549" s="70">
        <v>38876</v>
      </c>
      <c r="F6549" s="70">
        <v>39884</v>
      </c>
    </row>
    <row r="6550" spans="5:6" x14ac:dyDescent="0.3">
      <c r="E6550" s="70">
        <v>38083</v>
      </c>
      <c r="F6550" s="70">
        <v>40157</v>
      </c>
    </row>
    <row r="6551" spans="5:6" x14ac:dyDescent="0.3">
      <c r="E6551" s="70">
        <v>39240</v>
      </c>
      <c r="F6551" s="70">
        <v>40080</v>
      </c>
    </row>
    <row r="6552" spans="5:6" x14ac:dyDescent="0.3">
      <c r="E6552" s="70">
        <v>39240</v>
      </c>
      <c r="F6552" s="70">
        <v>39968</v>
      </c>
    </row>
    <row r="6553" spans="5:6" x14ac:dyDescent="0.3">
      <c r="E6553" s="70">
        <v>39500</v>
      </c>
      <c r="F6553" s="70">
        <v>40080</v>
      </c>
    </row>
    <row r="6554" spans="5:6" x14ac:dyDescent="0.3">
      <c r="E6554" s="70">
        <v>39604</v>
      </c>
      <c r="F6554" s="70">
        <v>39968</v>
      </c>
    </row>
    <row r="6555" spans="5:6" x14ac:dyDescent="0.3">
      <c r="E6555" s="70">
        <v>39433</v>
      </c>
      <c r="F6555" s="70">
        <v>40151</v>
      </c>
    </row>
    <row r="6556" spans="5:6" x14ac:dyDescent="0.3">
      <c r="E6556" s="70">
        <v>39528</v>
      </c>
      <c r="F6556" s="70">
        <v>40256</v>
      </c>
    </row>
    <row r="6557" spans="5:6" x14ac:dyDescent="0.3">
      <c r="E6557" s="70">
        <v>39498</v>
      </c>
      <c r="F6557" s="70">
        <v>40151</v>
      </c>
    </row>
    <row r="6558" spans="5:6" x14ac:dyDescent="0.3">
      <c r="E6558" s="70">
        <v>39787</v>
      </c>
      <c r="F6558" s="70">
        <v>39962</v>
      </c>
    </row>
    <row r="6559" spans="5:6" x14ac:dyDescent="0.3">
      <c r="E6559" s="70">
        <v>39878</v>
      </c>
      <c r="F6559" s="70">
        <v>40151</v>
      </c>
    </row>
    <row r="6560" spans="5:6" x14ac:dyDescent="0.3">
      <c r="E6560" s="70">
        <v>39878</v>
      </c>
      <c r="F6560" s="70">
        <v>39962</v>
      </c>
    </row>
    <row r="6561" spans="5:6" x14ac:dyDescent="0.3">
      <c r="E6561" s="70">
        <v>39963</v>
      </c>
      <c r="F6561" s="70">
        <v>40074</v>
      </c>
    </row>
    <row r="6562" spans="5:6" x14ac:dyDescent="0.3">
      <c r="E6562" s="70">
        <v>38876</v>
      </c>
      <c r="F6562" s="70">
        <v>40080</v>
      </c>
    </row>
    <row r="6563" spans="5:6" x14ac:dyDescent="0.3">
      <c r="E6563" s="70">
        <v>38979</v>
      </c>
      <c r="F6563" s="70">
        <v>40256</v>
      </c>
    </row>
    <row r="6564" spans="5:6" x14ac:dyDescent="0.3">
      <c r="E6564" s="71">
        <v>38819</v>
      </c>
      <c r="F6564" s="71">
        <v>41075</v>
      </c>
    </row>
    <row r="6565" spans="5:6" x14ac:dyDescent="0.3">
      <c r="E6565" s="70">
        <v>38876</v>
      </c>
      <c r="F6565" s="70">
        <v>39428</v>
      </c>
    </row>
    <row r="6566" spans="5:6" x14ac:dyDescent="0.3">
      <c r="E6566" s="71">
        <v>39084</v>
      </c>
      <c r="F6566" s="71">
        <v>39962</v>
      </c>
    </row>
    <row r="6567" spans="5:6" x14ac:dyDescent="0.3">
      <c r="E6567" s="70">
        <v>39084</v>
      </c>
      <c r="F6567" s="70">
        <v>39601</v>
      </c>
    </row>
    <row r="6568" spans="5:6" x14ac:dyDescent="0.3">
      <c r="E6568" s="70">
        <v>39519</v>
      </c>
      <c r="F6568" s="70">
        <v>39793</v>
      </c>
    </row>
    <row r="6569" spans="5:6" x14ac:dyDescent="0.3">
      <c r="E6569" s="70">
        <v>39118</v>
      </c>
      <c r="F6569" s="70">
        <v>39878</v>
      </c>
    </row>
    <row r="6570" spans="5:6" x14ac:dyDescent="0.3">
      <c r="E6570" s="70">
        <v>39118</v>
      </c>
      <c r="F6570" s="70">
        <v>39787</v>
      </c>
    </row>
    <row r="6571" spans="5:6" x14ac:dyDescent="0.3">
      <c r="E6571" s="70">
        <v>39118</v>
      </c>
      <c r="F6571" s="70">
        <v>39878</v>
      </c>
    </row>
    <row r="6572" spans="5:6" x14ac:dyDescent="0.3">
      <c r="E6572" s="70">
        <v>39118</v>
      </c>
      <c r="F6572" s="70">
        <v>39787</v>
      </c>
    </row>
    <row r="6573" spans="5:6" x14ac:dyDescent="0.3">
      <c r="E6573" s="70">
        <v>39118</v>
      </c>
      <c r="F6573" s="70">
        <v>39962</v>
      </c>
    </row>
    <row r="6574" spans="5:6" x14ac:dyDescent="0.3">
      <c r="E6574" s="70">
        <v>39118</v>
      </c>
      <c r="F6574" s="70">
        <v>39962</v>
      </c>
    </row>
    <row r="6575" spans="5:6" x14ac:dyDescent="0.3">
      <c r="E6575" s="70">
        <v>39118</v>
      </c>
      <c r="F6575" s="70">
        <v>39878</v>
      </c>
    </row>
    <row r="6576" spans="5:6" x14ac:dyDescent="0.3">
      <c r="E6576" s="70">
        <v>39346</v>
      </c>
      <c r="F6576" s="70">
        <v>39787</v>
      </c>
    </row>
    <row r="6577" spans="5:6" x14ac:dyDescent="0.3">
      <c r="E6577" s="71">
        <v>39084</v>
      </c>
      <c r="F6577" s="71">
        <v>39878</v>
      </c>
    </row>
    <row r="6578" spans="5:6" x14ac:dyDescent="0.3">
      <c r="E6578" s="70">
        <v>39118</v>
      </c>
      <c r="F6578" s="70">
        <v>39878</v>
      </c>
    </row>
    <row r="6579" spans="5:6" x14ac:dyDescent="0.3">
      <c r="E6579" s="71">
        <v>39084</v>
      </c>
      <c r="F6579" s="71">
        <v>39878</v>
      </c>
    </row>
    <row r="6580" spans="5:6" x14ac:dyDescent="0.3">
      <c r="E6580" s="70">
        <v>39084</v>
      </c>
      <c r="F6580" s="70">
        <v>39604</v>
      </c>
    </row>
    <row r="6581" spans="5:6" x14ac:dyDescent="0.3">
      <c r="E6581" s="70">
        <v>39118</v>
      </c>
      <c r="F6581" s="70">
        <v>39878</v>
      </c>
    </row>
    <row r="6582" spans="5:6" x14ac:dyDescent="0.3">
      <c r="E6582" s="71">
        <v>39084</v>
      </c>
      <c r="F6582" s="71">
        <v>39878</v>
      </c>
    </row>
    <row r="6583" spans="5:6" x14ac:dyDescent="0.3">
      <c r="E6583" s="70">
        <v>39084</v>
      </c>
      <c r="F6583" s="70">
        <v>39604</v>
      </c>
    </row>
    <row r="6584" spans="5:6" x14ac:dyDescent="0.3">
      <c r="E6584" s="70">
        <v>39118</v>
      </c>
      <c r="F6584" s="70">
        <v>39878</v>
      </c>
    </row>
    <row r="6585" spans="5:6" x14ac:dyDescent="0.3">
      <c r="E6585" s="70">
        <v>39118</v>
      </c>
      <c r="F6585" s="70">
        <v>39787</v>
      </c>
    </row>
    <row r="6586" spans="5:6" x14ac:dyDescent="0.3">
      <c r="E6586" s="70">
        <v>39118</v>
      </c>
      <c r="F6586" s="70">
        <v>39878</v>
      </c>
    </row>
    <row r="6587" spans="5:6" x14ac:dyDescent="0.3">
      <c r="E6587" s="70">
        <v>39118</v>
      </c>
      <c r="F6587" s="70">
        <v>39878</v>
      </c>
    </row>
    <row r="6588" spans="5:6" x14ac:dyDescent="0.3">
      <c r="E6588" s="70">
        <v>39118</v>
      </c>
      <c r="F6588" s="70">
        <v>39878</v>
      </c>
    </row>
    <row r="6589" spans="5:6" x14ac:dyDescent="0.3">
      <c r="E6589" s="70">
        <v>39118</v>
      </c>
      <c r="F6589" s="70">
        <v>39787</v>
      </c>
    </row>
    <row r="6590" spans="5:6" x14ac:dyDescent="0.3">
      <c r="E6590" s="70">
        <v>39118</v>
      </c>
      <c r="F6590" s="70">
        <v>39878</v>
      </c>
    </row>
    <row r="6591" spans="5:6" x14ac:dyDescent="0.3">
      <c r="E6591" s="71">
        <v>39118</v>
      </c>
      <c r="F6591" s="71">
        <v>39878</v>
      </c>
    </row>
    <row r="6592" spans="5:6" x14ac:dyDescent="0.3">
      <c r="E6592" s="70">
        <v>39118</v>
      </c>
      <c r="F6592" s="70">
        <v>39709</v>
      </c>
    </row>
    <row r="6593" spans="5:6" x14ac:dyDescent="0.3">
      <c r="E6593" s="70">
        <v>39118</v>
      </c>
      <c r="F6593" s="70">
        <v>39878</v>
      </c>
    </row>
    <row r="6594" spans="5:6" x14ac:dyDescent="0.3">
      <c r="E6594" s="70">
        <v>39329</v>
      </c>
      <c r="F6594" s="70">
        <v>39709</v>
      </c>
    </row>
    <row r="6595" spans="5:6" x14ac:dyDescent="0.3">
      <c r="E6595" s="70">
        <v>39461</v>
      </c>
      <c r="F6595" s="70">
        <v>39709</v>
      </c>
    </row>
    <row r="6596" spans="5:6" x14ac:dyDescent="0.3">
      <c r="E6596" s="70">
        <v>39118</v>
      </c>
      <c r="F6596" s="70">
        <v>39878</v>
      </c>
    </row>
    <row r="6597" spans="5:6" x14ac:dyDescent="0.3">
      <c r="E6597" s="70">
        <v>39118</v>
      </c>
      <c r="F6597" s="70">
        <v>39878</v>
      </c>
    </row>
    <row r="6598" spans="5:6" x14ac:dyDescent="0.3">
      <c r="E6598" s="70">
        <v>39118</v>
      </c>
      <c r="F6598" s="70">
        <v>39878</v>
      </c>
    </row>
    <row r="6599" spans="5:6" x14ac:dyDescent="0.3">
      <c r="E6599" s="70">
        <v>39251</v>
      </c>
      <c r="F6599" s="70">
        <v>39709</v>
      </c>
    </row>
    <row r="6600" spans="5:6" x14ac:dyDescent="0.3">
      <c r="E6600" s="70">
        <v>39118</v>
      </c>
      <c r="F6600" s="70">
        <v>39878</v>
      </c>
    </row>
    <row r="6601" spans="5:6" x14ac:dyDescent="0.3">
      <c r="E6601" s="70">
        <v>39118</v>
      </c>
      <c r="F6601" s="70">
        <v>39878</v>
      </c>
    </row>
    <row r="6602" spans="5:6" x14ac:dyDescent="0.3">
      <c r="E6602" s="71">
        <v>39084</v>
      </c>
      <c r="F6602" s="71">
        <v>41075</v>
      </c>
    </row>
    <row r="6603" spans="5:6" x14ac:dyDescent="0.3">
      <c r="E6603" s="70">
        <v>39084</v>
      </c>
      <c r="F6603" s="70">
        <v>39604</v>
      </c>
    </row>
    <row r="6604" spans="5:6" x14ac:dyDescent="0.3">
      <c r="E6604" s="70">
        <v>39084</v>
      </c>
      <c r="F6604" s="70">
        <v>39709</v>
      </c>
    </row>
    <row r="6605" spans="5:6" x14ac:dyDescent="0.3">
      <c r="E6605" s="70">
        <v>39118</v>
      </c>
      <c r="F6605" s="70">
        <v>39787</v>
      </c>
    </row>
    <row r="6606" spans="5:6" x14ac:dyDescent="0.3">
      <c r="E6606" s="70">
        <v>39118</v>
      </c>
      <c r="F6606" s="70">
        <v>41075</v>
      </c>
    </row>
    <row r="6607" spans="5:6" x14ac:dyDescent="0.3">
      <c r="E6607" s="70">
        <v>39118</v>
      </c>
      <c r="F6607" s="70">
        <v>40753</v>
      </c>
    </row>
    <row r="6608" spans="5:6" x14ac:dyDescent="0.3">
      <c r="E6608" s="70">
        <v>39118</v>
      </c>
      <c r="F6608" s="70">
        <v>39787</v>
      </c>
    </row>
    <row r="6609" spans="5:6" x14ac:dyDescent="0.3">
      <c r="E6609" s="70">
        <v>39118</v>
      </c>
      <c r="F6609" s="70">
        <v>39878</v>
      </c>
    </row>
    <row r="6610" spans="5:6" x14ac:dyDescent="0.3">
      <c r="E6610" s="70">
        <v>39258</v>
      </c>
      <c r="F6610" s="70">
        <v>39604</v>
      </c>
    </row>
    <row r="6611" spans="5:6" x14ac:dyDescent="0.3">
      <c r="E6611" s="70">
        <v>39519</v>
      </c>
      <c r="F6611" s="70">
        <v>39793</v>
      </c>
    </row>
    <row r="6612" spans="5:6" x14ac:dyDescent="0.3">
      <c r="E6612" s="70">
        <v>39118</v>
      </c>
      <c r="F6612" s="70">
        <v>39787</v>
      </c>
    </row>
    <row r="6613" spans="5:6" x14ac:dyDescent="0.3">
      <c r="E6613" s="70">
        <v>39118</v>
      </c>
      <c r="F6613" s="70">
        <v>39787</v>
      </c>
    </row>
    <row r="6614" spans="5:6" x14ac:dyDescent="0.3">
      <c r="E6614" s="70">
        <v>39118</v>
      </c>
      <c r="F6614" s="70">
        <v>39878</v>
      </c>
    </row>
    <row r="6615" spans="5:6" x14ac:dyDescent="0.3">
      <c r="E6615" s="70">
        <v>39344</v>
      </c>
      <c r="F6615" s="70">
        <v>39878</v>
      </c>
    </row>
    <row r="6616" spans="5:6" x14ac:dyDescent="0.3">
      <c r="E6616" s="70">
        <v>39118</v>
      </c>
      <c r="F6616" s="70">
        <v>39878</v>
      </c>
    </row>
    <row r="6617" spans="5:6" x14ac:dyDescent="0.3">
      <c r="E6617" s="70">
        <v>39118</v>
      </c>
      <c r="F6617" s="70">
        <v>41075</v>
      </c>
    </row>
    <row r="6618" spans="5:6" x14ac:dyDescent="0.3">
      <c r="E6618" s="70">
        <v>39118</v>
      </c>
      <c r="F6618" s="70">
        <v>39787</v>
      </c>
    </row>
    <row r="6619" spans="5:6" x14ac:dyDescent="0.3">
      <c r="E6619" s="70">
        <v>39118</v>
      </c>
      <c r="F6619" s="70">
        <v>39787</v>
      </c>
    </row>
    <row r="6620" spans="5:6" x14ac:dyDescent="0.3">
      <c r="E6620" s="70">
        <v>39258</v>
      </c>
      <c r="F6620" s="70">
        <v>39258</v>
      </c>
    </row>
    <row r="6621" spans="5:6" x14ac:dyDescent="0.3">
      <c r="E6621" s="71">
        <v>39084</v>
      </c>
      <c r="F6621" s="71">
        <v>39878</v>
      </c>
    </row>
    <row r="6622" spans="5:6" x14ac:dyDescent="0.3">
      <c r="E6622" s="70">
        <v>39084</v>
      </c>
      <c r="F6622" s="70">
        <v>39709</v>
      </c>
    </row>
    <row r="6623" spans="5:6" x14ac:dyDescent="0.3">
      <c r="E6623" s="70">
        <v>39598</v>
      </c>
      <c r="F6623" s="70">
        <v>39878</v>
      </c>
    </row>
    <row r="6624" spans="5:6" x14ac:dyDescent="0.3">
      <c r="E6624" s="70">
        <v>39703</v>
      </c>
      <c r="F6624" s="70">
        <v>39878</v>
      </c>
    </row>
    <row r="6625" spans="5:6" x14ac:dyDescent="0.3">
      <c r="E6625" s="70">
        <v>39258</v>
      </c>
      <c r="F6625" s="70">
        <v>39604</v>
      </c>
    </row>
    <row r="6626" spans="5:6" x14ac:dyDescent="0.3">
      <c r="E6626" s="70">
        <v>39084</v>
      </c>
      <c r="F6626" s="70">
        <v>39604</v>
      </c>
    </row>
    <row r="6627" spans="5:6" x14ac:dyDescent="0.3">
      <c r="E6627" s="71">
        <v>39519</v>
      </c>
      <c r="F6627" s="71">
        <v>39878</v>
      </c>
    </row>
    <row r="6628" spans="5:6" x14ac:dyDescent="0.3">
      <c r="E6628" s="70">
        <v>39519</v>
      </c>
      <c r="F6628" s="70">
        <v>39604</v>
      </c>
    </row>
    <row r="6629" spans="5:6" x14ac:dyDescent="0.3">
      <c r="E6629" s="70">
        <v>39598</v>
      </c>
      <c r="F6629" s="70">
        <v>39878</v>
      </c>
    </row>
    <row r="6630" spans="5:6" x14ac:dyDescent="0.3">
      <c r="E6630" s="70">
        <v>39598</v>
      </c>
      <c r="F6630" s="70">
        <v>39787</v>
      </c>
    </row>
    <row r="6631" spans="5:6" x14ac:dyDescent="0.3">
      <c r="E6631" s="70">
        <v>39519</v>
      </c>
      <c r="F6631" s="70">
        <v>39604</v>
      </c>
    </row>
    <row r="6632" spans="5:6" x14ac:dyDescent="0.3">
      <c r="E6632" s="71">
        <v>39454</v>
      </c>
      <c r="F6632" s="71">
        <v>39884</v>
      </c>
    </row>
    <row r="6633" spans="5:6" x14ac:dyDescent="0.3">
      <c r="E6633" s="70">
        <v>39454</v>
      </c>
      <c r="F6633" s="70">
        <v>39884</v>
      </c>
    </row>
    <row r="6634" spans="5:6" x14ac:dyDescent="0.3">
      <c r="E6634" s="70">
        <v>39500</v>
      </c>
      <c r="F6634" s="70">
        <v>39884</v>
      </c>
    </row>
    <row r="6635" spans="5:6" x14ac:dyDescent="0.3">
      <c r="E6635" s="70">
        <v>39454</v>
      </c>
      <c r="F6635" s="70">
        <v>39884</v>
      </c>
    </row>
    <row r="6636" spans="5:6" x14ac:dyDescent="0.3">
      <c r="E6636" s="70">
        <v>39598</v>
      </c>
      <c r="F6636" s="70">
        <v>39878</v>
      </c>
    </row>
    <row r="6637" spans="5:6" x14ac:dyDescent="0.3">
      <c r="E6637" s="70">
        <v>39703</v>
      </c>
      <c r="F6637" s="70">
        <v>39878</v>
      </c>
    </row>
    <row r="6638" spans="5:6" x14ac:dyDescent="0.3">
      <c r="E6638" s="71">
        <v>39514</v>
      </c>
      <c r="F6638" s="71">
        <v>40697</v>
      </c>
    </row>
    <row r="6639" spans="5:6" x14ac:dyDescent="0.3">
      <c r="E6639" s="70">
        <v>39514</v>
      </c>
      <c r="F6639" s="70">
        <v>39962</v>
      </c>
    </row>
    <row r="6640" spans="5:6" x14ac:dyDescent="0.3">
      <c r="E6640" s="70">
        <v>39787</v>
      </c>
      <c r="F6640" s="70">
        <v>40522</v>
      </c>
    </row>
    <row r="6641" spans="5:6" x14ac:dyDescent="0.3">
      <c r="E6641" s="70">
        <v>40438</v>
      </c>
      <c r="F6641" s="70">
        <v>40697</v>
      </c>
    </row>
    <row r="6642" spans="5:6" x14ac:dyDescent="0.3">
      <c r="E6642" s="70">
        <v>39086</v>
      </c>
      <c r="F6642" s="70">
        <v>39787</v>
      </c>
    </row>
    <row r="6643" spans="5:6" x14ac:dyDescent="0.3">
      <c r="E6643" s="70">
        <v>39118</v>
      </c>
      <c r="F6643" s="70">
        <v>39703</v>
      </c>
    </row>
    <row r="6644" spans="5:6" x14ac:dyDescent="0.3">
      <c r="E6644" s="70">
        <v>39086</v>
      </c>
      <c r="F6644" s="70">
        <v>39703</v>
      </c>
    </row>
    <row r="6645" spans="5:6" x14ac:dyDescent="0.3">
      <c r="E6645" s="70">
        <v>39510</v>
      </c>
      <c r="F6645" s="70">
        <v>39510</v>
      </c>
    </row>
    <row r="6646" spans="5:6" x14ac:dyDescent="0.3">
      <c r="E6646" s="70">
        <v>39510</v>
      </c>
      <c r="F6646" s="70">
        <v>39510</v>
      </c>
    </row>
    <row r="6647" spans="5:6" x14ac:dyDescent="0.3">
      <c r="E6647" s="71">
        <v>39329</v>
      </c>
      <c r="F6647" s="71">
        <v>39521</v>
      </c>
    </row>
    <row r="6648" spans="5:6" x14ac:dyDescent="0.3">
      <c r="E6648" s="70">
        <v>39329</v>
      </c>
      <c r="F6648" s="70">
        <v>39329</v>
      </c>
    </row>
    <row r="6649" spans="5:6" x14ac:dyDescent="0.3">
      <c r="E6649" s="70">
        <v>39521</v>
      </c>
      <c r="F6649" s="70">
        <v>39521</v>
      </c>
    </row>
    <row r="6650" spans="5:6" x14ac:dyDescent="0.3">
      <c r="E6650" s="70">
        <v>39329</v>
      </c>
      <c r="F6650" s="70">
        <v>39329</v>
      </c>
    </row>
    <row r="6651" spans="5:6" x14ac:dyDescent="0.3">
      <c r="E6651" s="70">
        <v>39329</v>
      </c>
      <c r="F6651" s="70">
        <v>39329</v>
      </c>
    </row>
    <row r="6652" spans="5:6" x14ac:dyDescent="0.3">
      <c r="E6652" s="70">
        <v>39521</v>
      </c>
      <c r="F6652" s="70">
        <v>39521</v>
      </c>
    </row>
    <row r="6653" spans="5:6" x14ac:dyDescent="0.3">
      <c r="E6653" s="70">
        <v>39346</v>
      </c>
      <c r="F6653" s="70">
        <v>39346</v>
      </c>
    </row>
    <row r="6654" spans="5:6" x14ac:dyDescent="0.3">
      <c r="E6654" s="70">
        <v>39329</v>
      </c>
      <c r="F6654" s="70">
        <v>39329</v>
      </c>
    </row>
    <row r="6655" spans="5:6" x14ac:dyDescent="0.3">
      <c r="E6655" s="70">
        <v>39357</v>
      </c>
      <c r="F6655" s="70">
        <v>39357</v>
      </c>
    </row>
    <row r="6656" spans="5:6" x14ac:dyDescent="0.3">
      <c r="E6656" s="70">
        <v>38819</v>
      </c>
      <c r="F6656" s="70">
        <v>39356</v>
      </c>
    </row>
    <row r="6657" spans="5:6" x14ac:dyDescent="0.3">
      <c r="E6657" s="70">
        <v>40074</v>
      </c>
      <c r="F6657" s="70">
        <v>40438</v>
      </c>
    </row>
    <row r="6658" spans="5:6" x14ac:dyDescent="0.3">
      <c r="E6658" s="71">
        <v>38657</v>
      </c>
      <c r="F6658" s="71">
        <v>41982</v>
      </c>
    </row>
    <row r="6659" spans="5:6" x14ac:dyDescent="0.3">
      <c r="E6659" s="70">
        <v>39328</v>
      </c>
      <c r="F6659" s="70">
        <v>39519</v>
      </c>
    </row>
    <row r="6660" spans="5:6" x14ac:dyDescent="0.3">
      <c r="E6660" s="70">
        <v>39430</v>
      </c>
      <c r="F6660" s="70">
        <v>39604</v>
      </c>
    </row>
    <row r="6661" spans="5:6" x14ac:dyDescent="0.3">
      <c r="E6661" s="71">
        <v>38657</v>
      </c>
      <c r="F6661" s="71">
        <v>41982</v>
      </c>
    </row>
    <row r="6662" spans="5:6" x14ac:dyDescent="0.3">
      <c r="E6662" s="70">
        <v>39598</v>
      </c>
      <c r="F6662" s="70">
        <v>39878</v>
      </c>
    </row>
    <row r="6663" spans="5:6" x14ac:dyDescent="0.3">
      <c r="E6663" s="70">
        <v>39598</v>
      </c>
      <c r="F6663" s="70">
        <v>41982</v>
      </c>
    </row>
    <row r="6664" spans="5:6" x14ac:dyDescent="0.3">
      <c r="E6664" s="70">
        <v>39598</v>
      </c>
      <c r="F6664" s="70">
        <v>41334</v>
      </c>
    </row>
    <row r="6665" spans="5:6" x14ac:dyDescent="0.3">
      <c r="E6665" s="70">
        <v>39598</v>
      </c>
      <c r="F6665" s="70">
        <v>41803</v>
      </c>
    </row>
    <row r="6666" spans="5:6" x14ac:dyDescent="0.3">
      <c r="E6666" s="70">
        <v>39602</v>
      </c>
      <c r="F6666" s="70">
        <v>41614</v>
      </c>
    </row>
    <row r="6667" spans="5:6" x14ac:dyDescent="0.3">
      <c r="E6667" s="70">
        <v>39598</v>
      </c>
      <c r="F6667" s="70">
        <v>39878</v>
      </c>
    </row>
    <row r="6668" spans="5:6" x14ac:dyDescent="0.3">
      <c r="E6668" s="70">
        <v>39598</v>
      </c>
      <c r="F6668" s="70">
        <v>39787</v>
      </c>
    </row>
    <row r="6669" spans="5:6" x14ac:dyDescent="0.3">
      <c r="E6669" s="70">
        <v>38657</v>
      </c>
      <c r="F6669" s="70">
        <v>41803</v>
      </c>
    </row>
    <row r="6670" spans="5:6" x14ac:dyDescent="0.3">
      <c r="E6670" s="70">
        <v>39598</v>
      </c>
      <c r="F6670" s="70">
        <v>39703</v>
      </c>
    </row>
    <row r="6671" spans="5:6" x14ac:dyDescent="0.3">
      <c r="E6671" s="71">
        <v>39204</v>
      </c>
      <c r="F6671" s="71">
        <v>41982</v>
      </c>
    </row>
    <row r="6672" spans="5:6" x14ac:dyDescent="0.3">
      <c r="E6672" s="71">
        <v>39328</v>
      </c>
      <c r="F6672" s="71">
        <v>39878</v>
      </c>
    </row>
    <row r="6673" spans="5:6" x14ac:dyDescent="0.3">
      <c r="E6673" s="70">
        <v>39328</v>
      </c>
      <c r="F6673" s="70">
        <v>39430</v>
      </c>
    </row>
    <row r="6674" spans="5:6" x14ac:dyDescent="0.3">
      <c r="E6674" s="70">
        <v>39414</v>
      </c>
      <c r="F6674" s="70">
        <v>39703</v>
      </c>
    </row>
    <row r="6675" spans="5:6" x14ac:dyDescent="0.3">
      <c r="E6675" s="70">
        <v>39414</v>
      </c>
      <c r="F6675" s="70">
        <v>39878</v>
      </c>
    </row>
    <row r="6676" spans="5:6" x14ac:dyDescent="0.3">
      <c r="E6676" s="70">
        <v>39414</v>
      </c>
      <c r="F6676" s="70">
        <v>39703</v>
      </c>
    </row>
    <row r="6677" spans="5:6" x14ac:dyDescent="0.3">
      <c r="E6677" s="71">
        <v>39335</v>
      </c>
      <c r="F6677" s="71">
        <v>39884</v>
      </c>
    </row>
    <row r="6678" spans="5:6" x14ac:dyDescent="0.3">
      <c r="E6678" s="70">
        <v>39335</v>
      </c>
      <c r="F6678" s="70">
        <v>39423</v>
      </c>
    </row>
    <row r="6679" spans="5:6" x14ac:dyDescent="0.3">
      <c r="E6679" s="70">
        <v>39454</v>
      </c>
      <c r="F6679" s="70">
        <v>39884</v>
      </c>
    </row>
    <row r="6680" spans="5:6" x14ac:dyDescent="0.3">
      <c r="E6680" s="71">
        <v>39204</v>
      </c>
      <c r="F6680" s="71">
        <v>41439</v>
      </c>
    </row>
    <row r="6681" spans="5:6" x14ac:dyDescent="0.3">
      <c r="E6681" s="70">
        <v>39204</v>
      </c>
      <c r="F6681" s="70">
        <v>39878</v>
      </c>
    </row>
    <row r="6682" spans="5:6" x14ac:dyDescent="0.3">
      <c r="E6682" s="70">
        <v>39204</v>
      </c>
      <c r="F6682" s="70">
        <v>39787</v>
      </c>
    </row>
    <row r="6683" spans="5:6" x14ac:dyDescent="0.3">
      <c r="E6683" s="70">
        <v>39204</v>
      </c>
      <c r="F6683" s="70">
        <v>41439</v>
      </c>
    </row>
    <row r="6684" spans="5:6" x14ac:dyDescent="0.3">
      <c r="E6684" s="71">
        <v>39477</v>
      </c>
      <c r="F6684" s="71">
        <v>39878</v>
      </c>
    </row>
    <row r="6685" spans="5:6" x14ac:dyDescent="0.3">
      <c r="E6685" s="70">
        <v>39477</v>
      </c>
      <c r="F6685" s="70">
        <v>39604</v>
      </c>
    </row>
    <row r="6686" spans="5:6" x14ac:dyDescent="0.3">
      <c r="E6686" s="70">
        <v>39477</v>
      </c>
      <c r="F6686" s="70">
        <v>39878</v>
      </c>
    </row>
    <row r="6687" spans="5:6" x14ac:dyDescent="0.3">
      <c r="E6687" s="71">
        <v>39255</v>
      </c>
      <c r="F6687" s="71">
        <v>41982</v>
      </c>
    </row>
    <row r="6688" spans="5:6" x14ac:dyDescent="0.3">
      <c r="E6688" s="70">
        <v>39416</v>
      </c>
      <c r="F6688" s="70">
        <v>39878</v>
      </c>
    </row>
    <row r="6689" spans="5:6" x14ac:dyDescent="0.3">
      <c r="E6689" s="70">
        <v>39255</v>
      </c>
      <c r="F6689" s="70">
        <v>41982</v>
      </c>
    </row>
    <row r="6690" spans="5:6" x14ac:dyDescent="0.3">
      <c r="E6690" s="70">
        <v>39416</v>
      </c>
      <c r="F6690" s="70">
        <v>39786</v>
      </c>
    </row>
    <row r="6691" spans="5:6" x14ac:dyDescent="0.3">
      <c r="E6691" s="71">
        <v>39342</v>
      </c>
      <c r="F6691" s="71">
        <v>39884</v>
      </c>
    </row>
    <row r="6692" spans="5:6" x14ac:dyDescent="0.3">
      <c r="E6692" s="70">
        <v>39342</v>
      </c>
      <c r="F6692" s="70">
        <v>39519</v>
      </c>
    </row>
    <row r="6693" spans="5:6" x14ac:dyDescent="0.3">
      <c r="E6693" s="70">
        <v>39454</v>
      </c>
      <c r="F6693" s="70">
        <v>39884</v>
      </c>
    </row>
    <row r="6694" spans="5:6" x14ac:dyDescent="0.3">
      <c r="E6694" s="71">
        <v>39514</v>
      </c>
      <c r="F6694" s="71">
        <v>39793</v>
      </c>
    </row>
    <row r="6695" spans="5:6" x14ac:dyDescent="0.3">
      <c r="E6695" s="70">
        <v>39519</v>
      </c>
      <c r="F6695" s="70">
        <v>39604</v>
      </c>
    </row>
    <row r="6696" spans="5:6" x14ac:dyDescent="0.3">
      <c r="E6696" s="70">
        <v>39519</v>
      </c>
      <c r="F6696" s="70">
        <v>39604</v>
      </c>
    </row>
    <row r="6697" spans="5:6" x14ac:dyDescent="0.3">
      <c r="E6697" s="70">
        <v>39519</v>
      </c>
      <c r="F6697" s="70">
        <v>39793</v>
      </c>
    </row>
    <row r="6698" spans="5:6" x14ac:dyDescent="0.3">
      <c r="E6698" s="71">
        <v>39514</v>
      </c>
      <c r="F6698" s="71">
        <v>39793</v>
      </c>
    </row>
    <row r="6699" spans="5:6" x14ac:dyDescent="0.3">
      <c r="E6699" s="70">
        <v>39514</v>
      </c>
      <c r="F6699" s="70">
        <v>39787</v>
      </c>
    </row>
    <row r="6700" spans="5:6" x14ac:dyDescent="0.3">
      <c r="E6700" s="70">
        <v>39514</v>
      </c>
      <c r="F6700" s="70">
        <v>39787</v>
      </c>
    </row>
    <row r="6701" spans="5:6" x14ac:dyDescent="0.3">
      <c r="E6701" s="70">
        <v>39514</v>
      </c>
      <c r="F6701" s="70">
        <v>39793</v>
      </c>
    </row>
    <row r="6702" spans="5:6" x14ac:dyDescent="0.3">
      <c r="E6702" s="71">
        <v>39057</v>
      </c>
      <c r="F6702" s="71">
        <v>39598</v>
      </c>
    </row>
    <row r="6703" spans="5:6" x14ac:dyDescent="0.3">
      <c r="E6703" s="71">
        <v>39118</v>
      </c>
      <c r="F6703" s="71">
        <v>39598</v>
      </c>
    </row>
    <row r="6704" spans="5:6" x14ac:dyDescent="0.3">
      <c r="E6704" s="70">
        <v>39118</v>
      </c>
      <c r="F6704" s="70">
        <v>39422</v>
      </c>
    </row>
    <row r="6705" spans="5:6" x14ac:dyDescent="0.3">
      <c r="E6705" s="70">
        <v>39167</v>
      </c>
      <c r="F6705" s="70">
        <v>39598</v>
      </c>
    </row>
    <row r="6706" spans="5:6" x14ac:dyDescent="0.3">
      <c r="E6706" s="71">
        <v>39118</v>
      </c>
      <c r="F6706" s="71">
        <v>39521</v>
      </c>
    </row>
    <row r="6707" spans="5:6" x14ac:dyDescent="0.3">
      <c r="E6707" s="70">
        <v>39118</v>
      </c>
      <c r="F6707" s="70">
        <v>39339</v>
      </c>
    </row>
    <row r="6708" spans="5:6" x14ac:dyDescent="0.3">
      <c r="E6708" s="70">
        <v>39167</v>
      </c>
      <c r="F6708" s="70">
        <v>39521</v>
      </c>
    </row>
    <row r="6709" spans="5:6" x14ac:dyDescent="0.3">
      <c r="E6709" s="71">
        <v>39057</v>
      </c>
      <c r="F6709" s="71">
        <v>39598</v>
      </c>
    </row>
    <row r="6710" spans="5:6" x14ac:dyDescent="0.3">
      <c r="E6710" s="70">
        <v>39057</v>
      </c>
      <c r="F6710" s="70">
        <v>39519</v>
      </c>
    </row>
    <row r="6711" spans="5:6" x14ac:dyDescent="0.3">
      <c r="E6711" s="70">
        <v>39167</v>
      </c>
      <c r="F6711" s="70">
        <v>39598</v>
      </c>
    </row>
    <row r="6712" spans="5:6" x14ac:dyDescent="0.3">
      <c r="E6712" s="70">
        <v>39167</v>
      </c>
      <c r="F6712" s="70">
        <v>39416</v>
      </c>
    </row>
    <row r="6713" spans="5:6" x14ac:dyDescent="0.3">
      <c r="E6713" s="70">
        <v>39167</v>
      </c>
      <c r="F6713" s="70">
        <v>39521</v>
      </c>
    </row>
    <row r="6714" spans="5:6" x14ac:dyDescent="0.3">
      <c r="E6714" s="71">
        <v>39255</v>
      </c>
      <c r="F6714" s="71">
        <v>41894</v>
      </c>
    </row>
    <row r="6715" spans="5:6" x14ac:dyDescent="0.3">
      <c r="E6715" s="70">
        <v>39519</v>
      </c>
      <c r="F6715" s="70">
        <v>39604</v>
      </c>
    </row>
    <row r="6716" spans="5:6" x14ac:dyDescent="0.3">
      <c r="E6716" s="70">
        <v>39255</v>
      </c>
      <c r="F6716" s="70">
        <v>39709</v>
      </c>
    </row>
    <row r="6717" spans="5:6" x14ac:dyDescent="0.3">
      <c r="E6717" s="70">
        <v>39514</v>
      </c>
      <c r="F6717" s="70">
        <v>40256</v>
      </c>
    </row>
    <row r="6718" spans="5:6" x14ac:dyDescent="0.3">
      <c r="E6718" s="70">
        <v>40723</v>
      </c>
      <c r="F6718" s="70">
        <v>41894</v>
      </c>
    </row>
    <row r="6719" spans="5:6" x14ac:dyDescent="0.3">
      <c r="E6719" s="70">
        <v>39504</v>
      </c>
      <c r="F6719" s="70">
        <v>39787</v>
      </c>
    </row>
    <row r="6720" spans="5:6" x14ac:dyDescent="0.3">
      <c r="E6720" s="71">
        <v>39265</v>
      </c>
      <c r="F6720" s="71">
        <v>41803</v>
      </c>
    </row>
    <row r="6721" spans="5:6" x14ac:dyDescent="0.3">
      <c r="E6721" s="70">
        <v>39395</v>
      </c>
      <c r="F6721" s="70">
        <v>39514</v>
      </c>
    </row>
    <row r="6722" spans="5:6" x14ac:dyDescent="0.3">
      <c r="E6722" s="70">
        <v>39395</v>
      </c>
      <c r="F6722" s="70">
        <v>41803</v>
      </c>
    </row>
    <row r="6723" spans="5:6" x14ac:dyDescent="0.3">
      <c r="E6723" s="70">
        <v>39461</v>
      </c>
      <c r="F6723" s="70">
        <v>39604</v>
      </c>
    </row>
    <row r="6724" spans="5:6" x14ac:dyDescent="0.3">
      <c r="E6724" s="70">
        <v>39265</v>
      </c>
      <c r="F6724" s="70">
        <v>39422</v>
      </c>
    </row>
    <row r="6725" spans="5:6" x14ac:dyDescent="0.3">
      <c r="E6725" s="71">
        <v>39519</v>
      </c>
      <c r="F6725" s="71">
        <v>39962</v>
      </c>
    </row>
    <row r="6726" spans="5:6" x14ac:dyDescent="0.3">
      <c r="E6726" s="70">
        <v>39519</v>
      </c>
      <c r="F6726" s="70">
        <v>39604</v>
      </c>
    </row>
    <row r="6727" spans="5:6" x14ac:dyDescent="0.3">
      <c r="E6727" s="70">
        <v>39519</v>
      </c>
      <c r="F6727" s="70">
        <v>39604</v>
      </c>
    </row>
    <row r="6728" spans="5:6" x14ac:dyDescent="0.3">
      <c r="E6728" s="70">
        <v>39598</v>
      </c>
      <c r="F6728" s="70">
        <v>39962</v>
      </c>
    </row>
    <row r="6729" spans="5:6" x14ac:dyDescent="0.3">
      <c r="E6729" s="71">
        <v>38979</v>
      </c>
      <c r="F6729" s="71">
        <v>39878</v>
      </c>
    </row>
    <row r="6730" spans="5:6" x14ac:dyDescent="0.3">
      <c r="E6730" s="70">
        <v>39142</v>
      </c>
      <c r="F6730" s="70">
        <v>39793</v>
      </c>
    </row>
    <row r="6731" spans="5:6" x14ac:dyDescent="0.3">
      <c r="E6731" s="70">
        <v>38979</v>
      </c>
      <c r="F6731" s="70">
        <v>39787</v>
      </c>
    </row>
    <row r="6732" spans="5:6" x14ac:dyDescent="0.3">
      <c r="E6732" s="70">
        <v>39240</v>
      </c>
      <c r="F6732" s="70">
        <v>39878</v>
      </c>
    </row>
    <row r="6733" spans="5:6" x14ac:dyDescent="0.3">
      <c r="E6733" s="70">
        <v>39400</v>
      </c>
      <c r="F6733" s="70">
        <v>39878</v>
      </c>
    </row>
    <row r="6734" spans="5:6" x14ac:dyDescent="0.3">
      <c r="E6734" s="70">
        <v>39400</v>
      </c>
      <c r="F6734" s="70">
        <v>39598</v>
      </c>
    </row>
    <row r="6735" spans="5:6" x14ac:dyDescent="0.3">
      <c r="E6735" s="71">
        <v>39519</v>
      </c>
      <c r="F6735" s="71">
        <v>40807</v>
      </c>
    </row>
    <row r="6736" spans="5:6" x14ac:dyDescent="0.3">
      <c r="E6736" s="70">
        <v>39519</v>
      </c>
      <c r="F6736" s="70">
        <v>39519</v>
      </c>
    </row>
    <row r="6737" spans="5:6" x14ac:dyDescent="0.3">
      <c r="E6737" s="70">
        <v>39519</v>
      </c>
      <c r="F6737" s="70">
        <v>40807</v>
      </c>
    </row>
    <row r="6738" spans="5:6" x14ac:dyDescent="0.3">
      <c r="E6738" s="71">
        <v>38618</v>
      </c>
      <c r="F6738" s="71">
        <v>39787</v>
      </c>
    </row>
    <row r="6739" spans="5:6" x14ac:dyDescent="0.3">
      <c r="E6739" s="70">
        <v>38618</v>
      </c>
      <c r="F6739" s="70">
        <v>38686</v>
      </c>
    </row>
    <row r="6740" spans="5:6" x14ac:dyDescent="0.3">
      <c r="E6740" s="70">
        <v>38618</v>
      </c>
      <c r="F6740" s="70">
        <v>39416</v>
      </c>
    </row>
    <row r="6741" spans="5:6" x14ac:dyDescent="0.3">
      <c r="E6741" s="70">
        <v>39391</v>
      </c>
      <c r="F6741" s="70">
        <v>39787</v>
      </c>
    </row>
    <row r="6742" spans="5:6" x14ac:dyDescent="0.3">
      <c r="E6742" s="70">
        <v>39407</v>
      </c>
      <c r="F6742" s="70">
        <v>39787</v>
      </c>
    </row>
    <row r="6743" spans="5:6" x14ac:dyDescent="0.3">
      <c r="E6743" s="71">
        <v>39255</v>
      </c>
      <c r="F6743" s="71">
        <v>41982</v>
      </c>
    </row>
    <row r="6744" spans="5:6" x14ac:dyDescent="0.3">
      <c r="E6744" s="70">
        <v>39255</v>
      </c>
      <c r="F6744" s="70">
        <v>39878</v>
      </c>
    </row>
    <row r="6745" spans="5:6" x14ac:dyDescent="0.3">
      <c r="E6745" s="70">
        <v>39255</v>
      </c>
      <c r="F6745" s="70">
        <v>41250</v>
      </c>
    </row>
    <row r="6746" spans="5:6" x14ac:dyDescent="0.3">
      <c r="E6746" s="70">
        <v>39255</v>
      </c>
      <c r="F6746" s="70">
        <v>41075</v>
      </c>
    </row>
    <row r="6747" spans="5:6" x14ac:dyDescent="0.3">
      <c r="E6747" s="70">
        <v>39255</v>
      </c>
      <c r="F6747" s="70">
        <v>41982</v>
      </c>
    </row>
    <row r="6748" spans="5:6" x14ac:dyDescent="0.3">
      <c r="E6748" s="71">
        <v>39416</v>
      </c>
      <c r="F6748" s="71">
        <v>41982</v>
      </c>
    </row>
    <row r="6749" spans="5:6" x14ac:dyDescent="0.3">
      <c r="E6749" s="70">
        <v>39416</v>
      </c>
      <c r="F6749" s="70">
        <v>39787</v>
      </c>
    </row>
    <row r="6750" spans="5:6" x14ac:dyDescent="0.3">
      <c r="E6750" s="70">
        <v>39416</v>
      </c>
      <c r="F6750" s="70">
        <v>41982</v>
      </c>
    </row>
    <row r="6751" spans="5:6" x14ac:dyDescent="0.3">
      <c r="E6751" s="70">
        <v>40619</v>
      </c>
      <c r="F6751" s="70">
        <v>41982</v>
      </c>
    </row>
    <row r="6752" spans="5:6" x14ac:dyDescent="0.3">
      <c r="E6752" s="70">
        <v>39416</v>
      </c>
      <c r="F6752" s="70">
        <v>39884</v>
      </c>
    </row>
    <row r="6753" spans="5:6" x14ac:dyDescent="0.3">
      <c r="E6753" s="71">
        <v>39416</v>
      </c>
      <c r="F6753" s="71">
        <v>39878</v>
      </c>
    </row>
    <row r="6754" spans="5:6" x14ac:dyDescent="0.3">
      <c r="E6754" s="70">
        <v>39416</v>
      </c>
      <c r="F6754" s="70">
        <v>39878</v>
      </c>
    </row>
    <row r="6755" spans="5:6" x14ac:dyDescent="0.3">
      <c r="E6755" s="70">
        <v>39416</v>
      </c>
      <c r="F6755" s="70">
        <v>39878</v>
      </c>
    </row>
    <row r="6756" spans="5:6" x14ac:dyDescent="0.3">
      <c r="E6756" s="70">
        <v>39416</v>
      </c>
      <c r="F6756" s="70">
        <v>39787</v>
      </c>
    </row>
    <row r="6757" spans="5:6" x14ac:dyDescent="0.3">
      <c r="E6757" s="71">
        <v>39400</v>
      </c>
      <c r="F6757" s="71">
        <v>41075</v>
      </c>
    </row>
    <row r="6758" spans="5:6" x14ac:dyDescent="0.3">
      <c r="E6758" s="70">
        <v>39400</v>
      </c>
      <c r="F6758" s="70">
        <v>39787</v>
      </c>
    </row>
    <row r="6759" spans="5:6" x14ac:dyDescent="0.3">
      <c r="E6759" s="70">
        <v>39400</v>
      </c>
      <c r="F6759" s="70">
        <v>39787</v>
      </c>
    </row>
    <row r="6760" spans="5:6" x14ac:dyDescent="0.3">
      <c r="E6760" s="70">
        <v>39400</v>
      </c>
      <c r="F6760" s="70">
        <v>41075</v>
      </c>
    </row>
    <row r="6761" spans="5:6" x14ac:dyDescent="0.3">
      <c r="E6761" s="71">
        <v>39598</v>
      </c>
      <c r="F6761" s="71">
        <v>39878</v>
      </c>
    </row>
    <row r="6762" spans="5:6" x14ac:dyDescent="0.3">
      <c r="E6762" s="70">
        <v>39598</v>
      </c>
      <c r="F6762" s="70">
        <v>39878</v>
      </c>
    </row>
    <row r="6763" spans="5:6" x14ac:dyDescent="0.3">
      <c r="E6763" s="70">
        <v>39598</v>
      </c>
      <c r="F6763" s="70">
        <v>39878</v>
      </c>
    </row>
    <row r="6764" spans="5:6" x14ac:dyDescent="0.3">
      <c r="E6764" s="70">
        <v>39703</v>
      </c>
      <c r="F6764" s="70">
        <v>39878</v>
      </c>
    </row>
    <row r="6765" spans="5:6" x14ac:dyDescent="0.3">
      <c r="E6765" s="71">
        <v>39247</v>
      </c>
      <c r="F6765" s="71">
        <v>39878</v>
      </c>
    </row>
    <row r="6766" spans="5:6" x14ac:dyDescent="0.3">
      <c r="E6766" s="70">
        <v>39247</v>
      </c>
      <c r="F6766" s="70">
        <v>39247</v>
      </c>
    </row>
    <row r="6767" spans="5:6" x14ac:dyDescent="0.3">
      <c r="E6767" s="70">
        <v>39514</v>
      </c>
      <c r="F6767" s="70">
        <v>39878</v>
      </c>
    </row>
    <row r="6768" spans="5:6" x14ac:dyDescent="0.3">
      <c r="E6768" s="70">
        <v>39514</v>
      </c>
      <c r="F6768" s="70">
        <v>39793</v>
      </c>
    </row>
    <row r="6769" spans="5:6" x14ac:dyDescent="0.3">
      <c r="E6769" s="71">
        <v>39339</v>
      </c>
      <c r="F6769" s="71">
        <v>39878</v>
      </c>
    </row>
    <row r="6770" spans="5:6" x14ac:dyDescent="0.3">
      <c r="E6770" s="70">
        <v>39339</v>
      </c>
      <c r="F6770" s="70">
        <v>39604</v>
      </c>
    </row>
    <row r="6771" spans="5:6" x14ac:dyDescent="0.3">
      <c r="E6771" s="70">
        <v>39598</v>
      </c>
      <c r="F6771" s="70">
        <v>39878</v>
      </c>
    </row>
    <row r="6772" spans="5:6" x14ac:dyDescent="0.3">
      <c r="E6772" s="70">
        <v>40151</v>
      </c>
      <c r="F6772" s="70">
        <v>40438</v>
      </c>
    </row>
    <row r="6773" spans="5:6" x14ac:dyDescent="0.3">
      <c r="E6773" s="71">
        <v>38791</v>
      </c>
      <c r="F6773" s="71">
        <v>40074</v>
      </c>
    </row>
    <row r="6774" spans="5:6" x14ac:dyDescent="0.3">
      <c r="E6774" s="70">
        <v>38791</v>
      </c>
      <c r="F6774" s="70">
        <v>39057</v>
      </c>
    </row>
    <row r="6775" spans="5:6" x14ac:dyDescent="0.3">
      <c r="E6775" s="70">
        <v>39328</v>
      </c>
      <c r="F6775" s="70">
        <v>39528</v>
      </c>
    </row>
    <row r="6776" spans="5:6" x14ac:dyDescent="0.3">
      <c r="E6776" s="70">
        <v>38870</v>
      </c>
      <c r="F6776" s="70">
        <v>40074</v>
      </c>
    </row>
    <row r="6777" spans="5:6" x14ac:dyDescent="0.3">
      <c r="E6777" s="70">
        <v>38870</v>
      </c>
      <c r="F6777" s="70">
        <v>39416</v>
      </c>
    </row>
    <row r="6778" spans="5:6" x14ac:dyDescent="0.3">
      <c r="E6778" s="70">
        <v>38898</v>
      </c>
      <c r="F6778" s="70">
        <v>39500</v>
      </c>
    </row>
    <row r="6779" spans="5:6" x14ac:dyDescent="0.3">
      <c r="E6779" s="71">
        <v>38544</v>
      </c>
      <c r="F6779" s="71">
        <v>39878</v>
      </c>
    </row>
    <row r="6780" spans="5:6" x14ac:dyDescent="0.3">
      <c r="E6780" s="70">
        <v>38544</v>
      </c>
      <c r="F6780" s="70">
        <v>38929</v>
      </c>
    </row>
    <row r="6781" spans="5:6" x14ac:dyDescent="0.3">
      <c r="E6781" s="70">
        <v>39167</v>
      </c>
      <c r="F6781" s="70">
        <v>39787</v>
      </c>
    </row>
    <row r="6782" spans="5:6" x14ac:dyDescent="0.3">
      <c r="E6782" s="71">
        <v>39167</v>
      </c>
      <c r="F6782" s="71">
        <v>39878</v>
      </c>
    </row>
    <row r="6783" spans="5:6" x14ac:dyDescent="0.3">
      <c r="E6783" s="70">
        <v>39167</v>
      </c>
      <c r="F6783" s="70">
        <v>39878</v>
      </c>
    </row>
    <row r="6784" spans="5:6" x14ac:dyDescent="0.3">
      <c r="E6784" s="70">
        <v>39167</v>
      </c>
      <c r="F6784" s="70">
        <v>39787</v>
      </c>
    </row>
    <row r="6785" spans="5:6" x14ac:dyDescent="0.3">
      <c r="E6785" s="70">
        <v>39057</v>
      </c>
      <c r="F6785" s="70">
        <v>39385</v>
      </c>
    </row>
    <row r="6786" spans="5:6" x14ac:dyDescent="0.3">
      <c r="E6786" s="70">
        <v>39167</v>
      </c>
      <c r="F6786" s="70">
        <v>39167</v>
      </c>
    </row>
    <row r="6787" spans="5:6" x14ac:dyDescent="0.3">
      <c r="E6787" s="71">
        <v>38988</v>
      </c>
      <c r="F6787" s="71">
        <v>39878</v>
      </c>
    </row>
    <row r="6788" spans="5:6" x14ac:dyDescent="0.3">
      <c r="E6788" s="70">
        <v>38988</v>
      </c>
      <c r="F6788" s="70">
        <v>39519</v>
      </c>
    </row>
    <row r="6789" spans="5:6" x14ac:dyDescent="0.3">
      <c r="E6789" s="70">
        <v>39598</v>
      </c>
      <c r="F6789" s="70">
        <v>39878</v>
      </c>
    </row>
    <row r="6790" spans="5:6" x14ac:dyDescent="0.3">
      <c r="E6790" s="70">
        <v>39422</v>
      </c>
      <c r="F6790" s="70">
        <v>40080</v>
      </c>
    </row>
    <row r="6791" spans="5:6" x14ac:dyDescent="0.3">
      <c r="E6791" s="70">
        <v>40060</v>
      </c>
      <c r="F6791" s="70">
        <v>40424</v>
      </c>
    </row>
    <row r="6792" spans="5:6" x14ac:dyDescent="0.3">
      <c r="E6792" s="70">
        <v>40074</v>
      </c>
      <c r="F6792" s="70">
        <v>40333</v>
      </c>
    </row>
    <row r="6793" spans="5:6" x14ac:dyDescent="0.3">
      <c r="E6793" s="71">
        <v>38945</v>
      </c>
      <c r="F6793" s="71">
        <v>39878</v>
      </c>
    </row>
    <row r="6794" spans="5:6" x14ac:dyDescent="0.3">
      <c r="E6794" s="70">
        <v>39422</v>
      </c>
      <c r="F6794" s="70">
        <v>39519</v>
      </c>
    </row>
    <row r="6795" spans="5:6" x14ac:dyDescent="0.3">
      <c r="E6795" s="71">
        <v>38945</v>
      </c>
      <c r="F6795" s="71">
        <v>39878</v>
      </c>
    </row>
    <row r="6796" spans="5:6" x14ac:dyDescent="0.3">
      <c r="E6796" s="70">
        <v>39255</v>
      </c>
      <c r="F6796" s="70">
        <v>39422</v>
      </c>
    </row>
    <row r="6797" spans="5:6" x14ac:dyDescent="0.3">
      <c r="E6797" s="70">
        <v>39234</v>
      </c>
      <c r="F6797" s="70">
        <v>39878</v>
      </c>
    </row>
    <row r="6798" spans="5:6" x14ac:dyDescent="0.3">
      <c r="E6798" s="70">
        <v>38988</v>
      </c>
      <c r="F6798" s="70">
        <v>39058</v>
      </c>
    </row>
    <row r="6799" spans="5:6" x14ac:dyDescent="0.3">
      <c r="E6799" s="70">
        <v>38945</v>
      </c>
      <c r="F6799" s="70">
        <v>39156</v>
      </c>
    </row>
    <row r="6800" spans="5:6" x14ac:dyDescent="0.3">
      <c r="E6800" s="70">
        <v>39416</v>
      </c>
      <c r="F6800" s="70">
        <v>39416</v>
      </c>
    </row>
    <row r="6801" spans="5:6" x14ac:dyDescent="0.3">
      <c r="E6801" s="71">
        <v>39339</v>
      </c>
      <c r="F6801" s="71">
        <v>39878</v>
      </c>
    </row>
    <row r="6802" spans="5:6" x14ac:dyDescent="0.3">
      <c r="E6802" s="70">
        <v>39422</v>
      </c>
      <c r="F6802" s="70">
        <v>39519</v>
      </c>
    </row>
    <row r="6803" spans="5:6" x14ac:dyDescent="0.3">
      <c r="E6803" s="70">
        <v>39339</v>
      </c>
      <c r="F6803" s="70">
        <v>39787</v>
      </c>
    </row>
    <row r="6804" spans="5:6" x14ac:dyDescent="0.3">
      <c r="E6804" s="70">
        <v>39339</v>
      </c>
      <c r="F6804" s="70">
        <v>39787</v>
      </c>
    </row>
    <row r="6805" spans="5:6" x14ac:dyDescent="0.3">
      <c r="E6805" s="70">
        <v>39339</v>
      </c>
      <c r="F6805" s="70">
        <v>39878</v>
      </c>
    </row>
    <row r="6806" spans="5:6" x14ac:dyDescent="0.3">
      <c r="E6806" s="71">
        <v>39335</v>
      </c>
      <c r="F6806" s="71">
        <v>39948</v>
      </c>
    </row>
    <row r="6807" spans="5:6" x14ac:dyDescent="0.3">
      <c r="E6807" s="70">
        <v>39335</v>
      </c>
      <c r="F6807" s="70">
        <v>39519</v>
      </c>
    </row>
    <row r="6808" spans="5:6" x14ac:dyDescent="0.3">
      <c r="E6808" s="70">
        <v>39461</v>
      </c>
      <c r="F6808" s="70">
        <v>39709</v>
      </c>
    </row>
    <row r="6809" spans="5:6" x14ac:dyDescent="0.3">
      <c r="E6809" s="70">
        <v>39598</v>
      </c>
      <c r="F6809" s="70">
        <v>39787</v>
      </c>
    </row>
    <row r="6810" spans="5:6" x14ac:dyDescent="0.3">
      <c r="E6810" s="70">
        <v>39717</v>
      </c>
      <c r="F6810" s="70">
        <v>39787</v>
      </c>
    </row>
    <row r="6811" spans="5:6" x14ac:dyDescent="0.3">
      <c r="E6811" s="70">
        <v>39884</v>
      </c>
      <c r="F6811" s="70">
        <v>39948</v>
      </c>
    </row>
    <row r="6812" spans="5:6" x14ac:dyDescent="0.3">
      <c r="E6812" s="70">
        <v>39962</v>
      </c>
      <c r="F6812" s="70">
        <v>40249</v>
      </c>
    </row>
    <row r="6813" spans="5:6" x14ac:dyDescent="0.3">
      <c r="E6813" s="71">
        <v>39154</v>
      </c>
      <c r="F6813" s="71">
        <v>39878</v>
      </c>
    </row>
    <row r="6814" spans="5:6" x14ac:dyDescent="0.3">
      <c r="E6814" s="70">
        <v>39154</v>
      </c>
      <c r="F6814" s="70">
        <v>39519</v>
      </c>
    </row>
    <row r="6815" spans="5:6" x14ac:dyDescent="0.3">
      <c r="E6815" s="70">
        <v>39154</v>
      </c>
      <c r="F6815" s="70">
        <v>39878</v>
      </c>
    </row>
    <row r="6816" spans="5:6" x14ac:dyDescent="0.3">
      <c r="E6816" s="70">
        <v>38988</v>
      </c>
      <c r="F6816" s="70">
        <v>39519</v>
      </c>
    </row>
    <row r="6817" spans="5:6" x14ac:dyDescent="0.3">
      <c r="E6817" s="71">
        <v>39057</v>
      </c>
      <c r="F6817" s="71">
        <v>40074</v>
      </c>
    </row>
    <row r="6818" spans="5:6" x14ac:dyDescent="0.3">
      <c r="E6818" s="70">
        <v>39057</v>
      </c>
      <c r="F6818" s="70">
        <v>39345</v>
      </c>
    </row>
    <row r="6819" spans="5:6" x14ac:dyDescent="0.3">
      <c r="E6819" s="70">
        <v>39328</v>
      </c>
      <c r="F6819" s="70">
        <v>39426</v>
      </c>
    </row>
    <row r="6820" spans="5:6" x14ac:dyDescent="0.3">
      <c r="E6820" s="71">
        <v>39519</v>
      </c>
      <c r="F6820" s="71">
        <v>40074</v>
      </c>
    </row>
    <row r="6821" spans="5:6" x14ac:dyDescent="0.3">
      <c r="E6821" s="70">
        <v>39559</v>
      </c>
      <c r="F6821" s="70">
        <v>39786</v>
      </c>
    </row>
    <row r="6822" spans="5:6" x14ac:dyDescent="0.3">
      <c r="E6822" s="70">
        <v>39519</v>
      </c>
      <c r="F6822" s="70">
        <v>40074</v>
      </c>
    </row>
    <row r="6823" spans="5:6" x14ac:dyDescent="0.3">
      <c r="E6823" s="71">
        <v>39703</v>
      </c>
      <c r="F6823" s="71">
        <v>39878</v>
      </c>
    </row>
    <row r="6824" spans="5:6" x14ac:dyDescent="0.3">
      <c r="E6824" s="70">
        <v>39703</v>
      </c>
      <c r="F6824" s="70">
        <v>39878</v>
      </c>
    </row>
    <row r="6825" spans="5:6" x14ac:dyDescent="0.3">
      <c r="E6825" s="70">
        <v>39703</v>
      </c>
      <c r="F6825" s="70">
        <v>39787</v>
      </c>
    </row>
    <row r="6826" spans="5:6" x14ac:dyDescent="0.3">
      <c r="E6826" s="71">
        <v>39167</v>
      </c>
      <c r="F6826" s="71">
        <v>39878</v>
      </c>
    </row>
    <row r="6827" spans="5:6" x14ac:dyDescent="0.3">
      <c r="E6827" s="70">
        <v>39167</v>
      </c>
      <c r="F6827" s="70">
        <v>39167</v>
      </c>
    </row>
    <row r="6828" spans="5:6" x14ac:dyDescent="0.3">
      <c r="E6828" s="70">
        <v>39198</v>
      </c>
      <c r="F6828" s="70">
        <v>39514</v>
      </c>
    </row>
    <row r="6829" spans="5:6" x14ac:dyDescent="0.3">
      <c r="E6829" s="70">
        <v>39598</v>
      </c>
      <c r="F6829" s="70">
        <v>39878</v>
      </c>
    </row>
    <row r="6830" spans="5:6" x14ac:dyDescent="0.3">
      <c r="E6830" s="70">
        <v>39598</v>
      </c>
      <c r="F6830" s="70">
        <v>39787</v>
      </c>
    </row>
    <row r="6831" spans="5:6" x14ac:dyDescent="0.3">
      <c r="E6831" s="71">
        <v>38876</v>
      </c>
      <c r="F6831" s="71">
        <v>40074</v>
      </c>
    </row>
    <row r="6832" spans="5:6" x14ac:dyDescent="0.3">
      <c r="E6832" s="70">
        <v>38876</v>
      </c>
      <c r="F6832" s="70">
        <v>39422</v>
      </c>
    </row>
    <row r="6833" spans="5:6" x14ac:dyDescent="0.3">
      <c r="E6833" s="70">
        <v>39052</v>
      </c>
      <c r="F6833" s="70">
        <v>40074</v>
      </c>
    </row>
    <row r="6834" spans="5:6" x14ac:dyDescent="0.3">
      <c r="E6834" s="70">
        <v>39346</v>
      </c>
      <c r="F6834" s="70">
        <v>39878</v>
      </c>
    </row>
    <row r="6835" spans="5:6" x14ac:dyDescent="0.3">
      <c r="E6835" s="70">
        <v>39346</v>
      </c>
      <c r="F6835" s="70">
        <v>39962</v>
      </c>
    </row>
    <row r="6836" spans="5:6" x14ac:dyDescent="0.3">
      <c r="E6836" s="71">
        <v>39317</v>
      </c>
      <c r="F6836" s="71">
        <v>39598</v>
      </c>
    </row>
    <row r="6837" spans="5:6" x14ac:dyDescent="0.3">
      <c r="E6837" s="70">
        <v>39317</v>
      </c>
      <c r="F6837" s="70">
        <v>39519</v>
      </c>
    </row>
    <row r="6838" spans="5:6" x14ac:dyDescent="0.3">
      <c r="E6838" s="70">
        <v>39328</v>
      </c>
      <c r="F6838" s="70">
        <v>39521</v>
      </c>
    </row>
    <row r="6839" spans="5:6" x14ac:dyDescent="0.3">
      <c r="E6839" s="71">
        <v>39380</v>
      </c>
      <c r="F6839" s="71">
        <v>39598</v>
      </c>
    </row>
    <row r="6840" spans="5:6" x14ac:dyDescent="0.3">
      <c r="E6840" s="70">
        <v>39380</v>
      </c>
      <c r="F6840" s="70">
        <v>39598</v>
      </c>
    </row>
    <row r="6841" spans="5:6" x14ac:dyDescent="0.3">
      <c r="E6841" s="70">
        <v>39380</v>
      </c>
      <c r="F6841" s="70">
        <v>39598</v>
      </c>
    </row>
    <row r="6842" spans="5:6" x14ac:dyDescent="0.3">
      <c r="E6842" s="70">
        <v>39380</v>
      </c>
      <c r="F6842" s="70">
        <v>39598</v>
      </c>
    </row>
    <row r="6843" spans="5:6" x14ac:dyDescent="0.3">
      <c r="E6843" s="70">
        <v>39380</v>
      </c>
      <c r="F6843" s="70">
        <v>39598</v>
      </c>
    </row>
    <row r="6844" spans="5:6" x14ac:dyDescent="0.3">
      <c r="E6844" s="70">
        <v>39380</v>
      </c>
      <c r="F6844" s="70">
        <v>39598</v>
      </c>
    </row>
    <row r="6845" spans="5:6" x14ac:dyDescent="0.3">
      <c r="E6845" s="70">
        <v>39421</v>
      </c>
      <c r="F6845" s="70">
        <v>39598</v>
      </c>
    </row>
    <row r="6846" spans="5:6" x14ac:dyDescent="0.3">
      <c r="E6846" s="70">
        <v>39421</v>
      </c>
      <c r="F6846" s="70">
        <v>39598</v>
      </c>
    </row>
    <row r="6847" spans="5:6" x14ac:dyDescent="0.3">
      <c r="E6847" s="70">
        <v>39421</v>
      </c>
      <c r="F6847" s="70">
        <v>39598</v>
      </c>
    </row>
    <row r="6848" spans="5:6" x14ac:dyDescent="0.3">
      <c r="E6848" s="70">
        <v>39421</v>
      </c>
      <c r="F6848" s="70">
        <v>39598</v>
      </c>
    </row>
    <row r="6849" spans="5:6" x14ac:dyDescent="0.3">
      <c r="E6849" s="70">
        <v>39421</v>
      </c>
      <c r="F6849" s="70">
        <v>39598</v>
      </c>
    </row>
    <row r="6850" spans="5:6" x14ac:dyDescent="0.3">
      <c r="E6850" s="70">
        <v>39421</v>
      </c>
      <c r="F6850" s="70">
        <v>39598</v>
      </c>
    </row>
    <row r="6851" spans="5:6" x14ac:dyDescent="0.3">
      <c r="E6851" s="70">
        <v>39421</v>
      </c>
      <c r="F6851" s="70">
        <v>39598</v>
      </c>
    </row>
    <row r="6852" spans="5:6" x14ac:dyDescent="0.3">
      <c r="E6852" s="70">
        <v>39421</v>
      </c>
      <c r="F6852" s="70">
        <v>39598</v>
      </c>
    </row>
    <row r="6853" spans="5:6" x14ac:dyDescent="0.3">
      <c r="E6853" s="70">
        <v>39421</v>
      </c>
      <c r="F6853" s="70">
        <v>39598</v>
      </c>
    </row>
    <row r="6854" spans="5:6" x14ac:dyDescent="0.3">
      <c r="E6854" s="70">
        <v>39457</v>
      </c>
      <c r="F6854" s="70">
        <v>39598</v>
      </c>
    </row>
    <row r="6855" spans="5:6" x14ac:dyDescent="0.3">
      <c r="E6855" s="70">
        <v>39457</v>
      </c>
      <c r="F6855" s="70">
        <v>39598</v>
      </c>
    </row>
    <row r="6856" spans="5:6" x14ac:dyDescent="0.3">
      <c r="E6856" s="70">
        <v>39457</v>
      </c>
      <c r="F6856" s="70">
        <v>39598</v>
      </c>
    </row>
    <row r="6857" spans="5:6" x14ac:dyDescent="0.3">
      <c r="E6857" s="70">
        <v>39457</v>
      </c>
      <c r="F6857" s="70">
        <v>39598</v>
      </c>
    </row>
    <row r="6858" spans="5:6" x14ac:dyDescent="0.3">
      <c r="E6858" s="71">
        <v>39245</v>
      </c>
      <c r="F6858" s="71">
        <v>39787</v>
      </c>
    </row>
    <row r="6859" spans="5:6" x14ac:dyDescent="0.3">
      <c r="E6859" s="70">
        <v>39245</v>
      </c>
      <c r="F6859" s="70">
        <v>39339</v>
      </c>
    </row>
    <row r="6860" spans="5:6" x14ac:dyDescent="0.3">
      <c r="E6860" s="70">
        <v>39400</v>
      </c>
      <c r="F6860" s="70">
        <v>39787</v>
      </c>
    </row>
    <row r="6861" spans="5:6" x14ac:dyDescent="0.3">
      <c r="E6861" s="70">
        <v>40438</v>
      </c>
      <c r="F6861" s="70">
        <v>40522</v>
      </c>
    </row>
    <row r="6862" spans="5:6" x14ac:dyDescent="0.3">
      <c r="E6862" s="71">
        <v>39422</v>
      </c>
      <c r="F6862" s="71">
        <v>39519</v>
      </c>
    </row>
    <row r="6863" spans="5:6" x14ac:dyDescent="0.3">
      <c r="E6863" s="70">
        <v>39422</v>
      </c>
      <c r="F6863" s="70">
        <v>39519</v>
      </c>
    </row>
    <row r="6864" spans="5:6" x14ac:dyDescent="0.3">
      <c r="E6864" s="71">
        <v>39422</v>
      </c>
      <c r="F6864" s="71">
        <v>39878</v>
      </c>
    </row>
    <row r="6865" spans="5:6" x14ac:dyDescent="0.3">
      <c r="E6865" s="70">
        <v>39422</v>
      </c>
      <c r="F6865" s="70">
        <v>39519</v>
      </c>
    </row>
    <row r="6866" spans="5:6" x14ac:dyDescent="0.3">
      <c r="E6866" s="70">
        <v>39787</v>
      </c>
      <c r="F6866" s="70">
        <v>39878</v>
      </c>
    </row>
    <row r="6867" spans="5:6" x14ac:dyDescent="0.3">
      <c r="E6867" s="70">
        <v>39703</v>
      </c>
      <c r="F6867" s="70">
        <v>39878</v>
      </c>
    </row>
    <row r="6868" spans="5:6" x14ac:dyDescent="0.3">
      <c r="E6868" s="70">
        <v>39703</v>
      </c>
      <c r="F6868" s="70">
        <v>39878</v>
      </c>
    </row>
    <row r="6869" spans="5:6" x14ac:dyDescent="0.3">
      <c r="E6869" s="71">
        <v>39514</v>
      </c>
      <c r="F6869" s="71">
        <v>39968</v>
      </c>
    </row>
    <row r="6870" spans="5:6" x14ac:dyDescent="0.3">
      <c r="E6870" s="70">
        <v>39598</v>
      </c>
      <c r="F6870" s="70">
        <v>39878</v>
      </c>
    </row>
    <row r="6871" spans="5:6" x14ac:dyDescent="0.3">
      <c r="E6871" s="70">
        <v>39598</v>
      </c>
      <c r="F6871" s="70">
        <v>39787</v>
      </c>
    </row>
    <row r="6872" spans="5:6" x14ac:dyDescent="0.3">
      <c r="E6872" s="70">
        <v>39514</v>
      </c>
      <c r="F6872" s="70">
        <v>39878</v>
      </c>
    </row>
    <row r="6873" spans="5:6" x14ac:dyDescent="0.3">
      <c r="E6873" s="70">
        <v>39793</v>
      </c>
      <c r="F6873" s="70">
        <v>39968</v>
      </c>
    </row>
    <row r="6874" spans="5:6" x14ac:dyDescent="0.3">
      <c r="E6874" s="71">
        <v>39878</v>
      </c>
      <c r="F6874" s="71">
        <v>40333</v>
      </c>
    </row>
    <row r="6875" spans="5:6" x14ac:dyDescent="0.3">
      <c r="E6875" s="70">
        <v>39878</v>
      </c>
      <c r="F6875" s="70">
        <v>40333</v>
      </c>
    </row>
    <row r="6876" spans="5:6" x14ac:dyDescent="0.3">
      <c r="E6876" s="70">
        <v>39153</v>
      </c>
      <c r="F6876" s="70">
        <v>39884</v>
      </c>
    </row>
    <row r="6877" spans="5:6" x14ac:dyDescent="0.3">
      <c r="E6877" s="71">
        <v>39519</v>
      </c>
      <c r="F6877" s="71">
        <v>39878</v>
      </c>
    </row>
    <row r="6878" spans="5:6" x14ac:dyDescent="0.3">
      <c r="E6878" s="70">
        <v>39519</v>
      </c>
      <c r="F6878" s="70">
        <v>39787</v>
      </c>
    </row>
    <row r="6879" spans="5:6" x14ac:dyDescent="0.3">
      <c r="E6879" s="70">
        <v>39519</v>
      </c>
      <c r="F6879" s="70">
        <v>39878</v>
      </c>
    </row>
    <row r="6880" spans="5:6" x14ac:dyDescent="0.3">
      <c r="E6880" s="70">
        <v>39519</v>
      </c>
      <c r="F6880" s="70">
        <v>39878</v>
      </c>
    </row>
    <row r="6881" spans="5:6" x14ac:dyDescent="0.3">
      <c r="E6881" s="70">
        <v>39519</v>
      </c>
      <c r="F6881" s="70">
        <v>39793</v>
      </c>
    </row>
    <row r="6882" spans="5:6" x14ac:dyDescent="0.3">
      <c r="E6882" s="70">
        <v>39422</v>
      </c>
      <c r="F6882" s="70">
        <v>39793</v>
      </c>
    </row>
    <row r="6883" spans="5:6" x14ac:dyDescent="0.3">
      <c r="E6883" s="71">
        <v>39422</v>
      </c>
      <c r="F6883" s="71">
        <v>39884</v>
      </c>
    </row>
    <row r="6884" spans="5:6" x14ac:dyDescent="0.3">
      <c r="E6884" s="70">
        <v>39422</v>
      </c>
      <c r="F6884" s="70">
        <v>39884</v>
      </c>
    </row>
    <row r="6885" spans="5:6" x14ac:dyDescent="0.3">
      <c r="E6885" s="70">
        <v>39598</v>
      </c>
      <c r="F6885" s="70">
        <v>39878</v>
      </c>
    </row>
    <row r="6886" spans="5:6" x14ac:dyDescent="0.3">
      <c r="E6886" s="70">
        <v>39598</v>
      </c>
      <c r="F6886" s="70">
        <v>39878</v>
      </c>
    </row>
    <row r="6887" spans="5:6" x14ac:dyDescent="0.3">
      <c r="E6887" s="70">
        <v>39598</v>
      </c>
      <c r="F6887" s="70">
        <v>39794</v>
      </c>
    </row>
    <row r="6888" spans="5:6" x14ac:dyDescent="0.3">
      <c r="E6888" s="71">
        <v>39240</v>
      </c>
      <c r="F6888" s="71">
        <v>41250</v>
      </c>
    </row>
    <row r="6889" spans="5:6" x14ac:dyDescent="0.3">
      <c r="E6889" s="71">
        <v>39240</v>
      </c>
      <c r="F6889" s="71">
        <v>40151</v>
      </c>
    </row>
    <row r="6890" spans="5:6" x14ac:dyDescent="0.3">
      <c r="E6890" s="70">
        <v>39240</v>
      </c>
      <c r="F6890" s="70">
        <v>39884</v>
      </c>
    </row>
    <row r="6891" spans="5:6" x14ac:dyDescent="0.3">
      <c r="E6891" s="70">
        <v>39240</v>
      </c>
      <c r="F6891" s="70">
        <v>39611</v>
      </c>
    </row>
    <row r="6892" spans="5:6" x14ac:dyDescent="0.3">
      <c r="E6892" s="70">
        <v>39240</v>
      </c>
      <c r="F6892" s="70">
        <v>39611</v>
      </c>
    </row>
    <row r="6893" spans="5:6" x14ac:dyDescent="0.3">
      <c r="E6893" s="70">
        <v>39500</v>
      </c>
      <c r="F6893" s="70">
        <v>39793</v>
      </c>
    </row>
    <row r="6894" spans="5:6" x14ac:dyDescent="0.3">
      <c r="E6894" s="70">
        <v>39604</v>
      </c>
      <c r="F6894" s="70">
        <v>39884</v>
      </c>
    </row>
    <row r="6895" spans="5:6" x14ac:dyDescent="0.3">
      <c r="E6895" s="70">
        <v>40080</v>
      </c>
      <c r="F6895" s="70">
        <v>40151</v>
      </c>
    </row>
    <row r="6896" spans="5:6" x14ac:dyDescent="0.3">
      <c r="E6896" s="70">
        <v>39342</v>
      </c>
      <c r="F6896" s="70">
        <v>39793</v>
      </c>
    </row>
    <row r="6897" spans="5:6" x14ac:dyDescent="0.3">
      <c r="E6897" s="71">
        <v>39240</v>
      </c>
      <c r="F6897" s="71">
        <v>39884</v>
      </c>
    </row>
    <row r="6898" spans="5:6" x14ac:dyDescent="0.3">
      <c r="E6898" s="70">
        <v>39240</v>
      </c>
      <c r="F6898" s="70">
        <v>39793</v>
      </c>
    </row>
    <row r="6899" spans="5:6" x14ac:dyDescent="0.3">
      <c r="E6899" s="70">
        <v>39240</v>
      </c>
      <c r="F6899" s="70">
        <v>39793</v>
      </c>
    </row>
    <row r="6900" spans="5:6" x14ac:dyDescent="0.3">
      <c r="E6900" s="70">
        <v>39240</v>
      </c>
      <c r="F6900" s="70">
        <v>39884</v>
      </c>
    </row>
    <row r="6901" spans="5:6" x14ac:dyDescent="0.3">
      <c r="E6901" s="71">
        <v>39514</v>
      </c>
      <c r="F6901" s="71">
        <v>41250</v>
      </c>
    </row>
    <row r="6902" spans="5:6" x14ac:dyDescent="0.3">
      <c r="E6902" s="70">
        <v>39514</v>
      </c>
      <c r="F6902" s="70">
        <v>39787</v>
      </c>
    </row>
    <row r="6903" spans="5:6" x14ac:dyDescent="0.3">
      <c r="E6903" s="70">
        <v>39514</v>
      </c>
      <c r="F6903" s="70">
        <v>41250</v>
      </c>
    </row>
    <row r="6904" spans="5:6" x14ac:dyDescent="0.3">
      <c r="E6904" s="70">
        <v>39514</v>
      </c>
      <c r="F6904" s="70">
        <v>40886</v>
      </c>
    </row>
    <row r="6905" spans="5:6" x14ac:dyDescent="0.3">
      <c r="E6905" s="70">
        <v>39514</v>
      </c>
      <c r="F6905" s="70">
        <v>39787</v>
      </c>
    </row>
    <row r="6906" spans="5:6" x14ac:dyDescent="0.3">
      <c r="E6906" s="70">
        <v>39514</v>
      </c>
      <c r="F6906" s="70">
        <v>39787</v>
      </c>
    </row>
    <row r="6907" spans="5:6" x14ac:dyDescent="0.3">
      <c r="E6907" s="70">
        <v>39514</v>
      </c>
      <c r="F6907" s="70">
        <v>40427</v>
      </c>
    </row>
    <row r="6908" spans="5:6" x14ac:dyDescent="0.3">
      <c r="E6908" s="71">
        <v>38792</v>
      </c>
      <c r="F6908" s="71">
        <v>39793</v>
      </c>
    </row>
    <row r="6909" spans="5:6" x14ac:dyDescent="0.3">
      <c r="E6909" s="70">
        <v>38792</v>
      </c>
      <c r="F6909" s="70">
        <v>39430</v>
      </c>
    </row>
    <row r="6910" spans="5:6" x14ac:dyDescent="0.3">
      <c r="E6910" s="70">
        <v>39240</v>
      </c>
      <c r="F6910" s="70">
        <v>39430</v>
      </c>
    </row>
    <row r="6911" spans="5:6" x14ac:dyDescent="0.3">
      <c r="E6911" s="70">
        <v>39709</v>
      </c>
      <c r="F6911" s="70">
        <v>39793</v>
      </c>
    </row>
    <row r="6912" spans="5:6" x14ac:dyDescent="0.3">
      <c r="E6912" s="70">
        <v>39454</v>
      </c>
      <c r="F6912" s="70">
        <v>39793</v>
      </c>
    </row>
    <row r="6913" spans="5:6" x14ac:dyDescent="0.3">
      <c r="E6913" s="71">
        <v>39416</v>
      </c>
      <c r="F6913" s="71">
        <v>39787</v>
      </c>
    </row>
    <row r="6914" spans="5:6" x14ac:dyDescent="0.3">
      <c r="E6914" s="70">
        <v>39416</v>
      </c>
      <c r="F6914" s="70">
        <v>39787</v>
      </c>
    </row>
    <row r="6915" spans="5:6" x14ac:dyDescent="0.3">
      <c r="E6915" s="70">
        <v>39416</v>
      </c>
      <c r="F6915" s="70">
        <v>39787</v>
      </c>
    </row>
    <row r="6916" spans="5:6" x14ac:dyDescent="0.3">
      <c r="E6916" s="71">
        <v>38890</v>
      </c>
      <c r="F6916" s="71">
        <v>39787</v>
      </c>
    </row>
    <row r="6917" spans="5:6" x14ac:dyDescent="0.3">
      <c r="E6917" s="70">
        <v>38890</v>
      </c>
      <c r="F6917" s="70">
        <v>39437</v>
      </c>
    </row>
    <row r="6918" spans="5:6" x14ac:dyDescent="0.3">
      <c r="E6918" s="70">
        <v>39209</v>
      </c>
      <c r="F6918" s="70">
        <v>39514</v>
      </c>
    </row>
    <row r="6919" spans="5:6" x14ac:dyDescent="0.3">
      <c r="E6919" s="70">
        <v>39209</v>
      </c>
      <c r="F6919" s="70">
        <v>39787</v>
      </c>
    </row>
    <row r="6920" spans="5:6" x14ac:dyDescent="0.3">
      <c r="E6920" s="70">
        <v>39254</v>
      </c>
      <c r="F6920" s="70">
        <v>39254</v>
      </c>
    </row>
    <row r="6921" spans="5:6" x14ac:dyDescent="0.3">
      <c r="E6921" s="71">
        <v>38985</v>
      </c>
      <c r="F6921" s="71">
        <v>39884</v>
      </c>
    </row>
    <row r="6922" spans="5:6" x14ac:dyDescent="0.3">
      <c r="E6922" s="70">
        <v>38985</v>
      </c>
      <c r="F6922" s="70">
        <v>39514</v>
      </c>
    </row>
    <row r="6923" spans="5:6" x14ac:dyDescent="0.3">
      <c r="E6923" s="70">
        <v>38985</v>
      </c>
      <c r="F6923" s="70">
        <v>39787</v>
      </c>
    </row>
    <row r="6924" spans="5:6" x14ac:dyDescent="0.3">
      <c r="E6924" s="70">
        <v>38985</v>
      </c>
      <c r="F6924" s="70">
        <v>39787</v>
      </c>
    </row>
    <row r="6925" spans="5:6" x14ac:dyDescent="0.3">
      <c r="E6925" s="70">
        <v>38985</v>
      </c>
      <c r="F6925" s="70">
        <v>39787</v>
      </c>
    </row>
    <row r="6926" spans="5:6" x14ac:dyDescent="0.3">
      <c r="E6926" s="70">
        <v>39339</v>
      </c>
      <c r="F6926" s="70">
        <v>39878</v>
      </c>
    </row>
    <row r="6927" spans="5:6" x14ac:dyDescent="0.3">
      <c r="E6927" s="71">
        <v>39342</v>
      </c>
      <c r="F6927" s="71">
        <v>39884</v>
      </c>
    </row>
    <row r="6928" spans="5:6" x14ac:dyDescent="0.3">
      <c r="E6928" s="70">
        <v>39342</v>
      </c>
      <c r="F6928" s="70">
        <v>39884</v>
      </c>
    </row>
    <row r="6929" spans="5:6" x14ac:dyDescent="0.3">
      <c r="E6929" s="70">
        <v>39454</v>
      </c>
      <c r="F6929" s="70">
        <v>39884</v>
      </c>
    </row>
    <row r="6930" spans="5:6" x14ac:dyDescent="0.3">
      <c r="E6930" s="70">
        <v>39500</v>
      </c>
      <c r="F6930" s="70">
        <v>39884</v>
      </c>
    </row>
    <row r="6931" spans="5:6" x14ac:dyDescent="0.3">
      <c r="E6931" s="70">
        <v>39500</v>
      </c>
      <c r="F6931" s="70">
        <v>39884</v>
      </c>
    </row>
    <row r="6932" spans="5:6" x14ac:dyDescent="0.3">
      <c r="E6932" s="71">
        <v>39500</v>
      </c>
      <c r="F6932" s="71">
        <v>39793</v>
      </c>
    </row>
    <row r="6933" spans="5:6" x14ac:dyDescent="0.3">
      <c r="E6933" s="70">
        <v>39500</v>
      </c>
      <c r="F6933" s="70">
        <v>39793</v>
      </c>
    </row>
    <row r="6934" spans="5:6" x14ac:dyDescent="0.3">
      <c r="E6934" s="70">
        <v>39500</v>
      </c>
      <c r="F6934" s="70">
        <v>39793</v>
      </c>
    </row>
    <row r="6935" spans="5:6" x14ac:dyDescent="0.3">
      <c r="E6935" s="70">
        <v>39500</v>
      </c>
      <c r="F6935" s="70">
        <v>39793</v>
      </c>
    </row>
    <row r="6936" spans="5:6" x14ac:dyDescent="0.3">
      <c r="E6936" s="71">
        <v>39234</v>
      </c>
      <c r="F6936" s="71">
        <v>40151</v>
      </c>
    </row>
    <row r="6937" spans="5:6" x14ac:dyDescent="0.3">
      <c r="E6937" s="70">
        <v>39234</v>
      </c>
      <c r="F6937" s="70">
        <v>40151</v>
      </c>
    </row>
    <row r="6938" spans="5:6" x14ac:dyDescent="0.3">
      <c r="E6938" s="70">
        <v>39234</v>
      </c>
      <c r="F6938" s="70">
        <v>40151</v>
      </c>
    </row>
    <row r="6939" spans="5:6" x14ac:dyDescent="0.3">
      <c r="E6939" s="71">
        <v>39146</v>
      </c>
      <c r="F6939" s="71">
        <v>39878</v>
      </c>
    </row>
    <row r="6940" spans="5:6" x14ac:dyDescent="0.3">
      <c r="E6940" s="70">
        <v>39146</v>
      </c>
      <c r="F6940" s="70">
        <v>39339</v>
      </c>
    </row>
    <row r="6941" spans="5:6" x14ac:dyDescent="0.3">
      <c r="E6941" s="70">
        <v>39146</v>
      </c>
      <c r="F6941" s="70">
        <v>39598</v>
      </c>
    </row>
    <row r="6942" spans="5:6" x14ac:dyDescent="0.3">
      <c r="E6942" s="70">
        <v>39703</v>
      </c>
      <c r="F6942" s="70">
        <v>39878</v>
      </c>
    </row>
    <row r="6943" spans="5:6" x14ac:dyDescent="0.3">
      <c r="E6943" s="70">
        <v>39433</v>
      </c>
      <c r="F6943" s="70">
        <v>39703</v>
      </c>
    </row>
    <row r="6944" spans="5:6" x14ac:dyDescent="0.3">
      <c r="E6944" s="70">
        <v>39146</v>
      </c>
      <c r="F6944" s="70">
        <v>39514</v>
      </c>
    </row>
    <row r="6945" spans="5:6" x14ac:dyDescent="0.3">
      <c r="E6945" s="70">
        <v>39282</v>
      </c>
      <c r="F6945" s="70">
        <v>39514</v>
      </c>
    </row>
    <row r="6946" spans="5:6" x14ac:dyDescent="0.3">
      <c r="E6946" s="70">
        <v>39244</v>
      </c>
      <c r="F6946" s="70">
        <v>39514</v>
      </c>
    </row>
    <row r="6947" spans="5:6" x14ac:dyDescent="0.3">
      <c r="E6947" s="70">
        <v>39146</v>
      </c>
      <c r="F6947" s="70">
        <v>39703</v>
      </c>
    </row>
    <row r="6948" spans="5:6" x14ac:dyDescent="0.3">
      <c r="E6948" s="71">
        <v>39234</v>
      </c>
      <c r="F6948" s="71">
        <v>39787</v>
      </c>
    </row>
    <row r="6949" spans="5:6" x14ac:dyDescent="0.3">
      <c r="E6949" s="70">
        <v>39234</v>
      </c>
      <c r="F6949" s="70">
        <v>39703</v>
      </c>
    </row>
    <row r="6950" spans="5:6" x14ac:dyDescent="0.3">
      <c r="E6950" s="70">
        <v>39514</v>
      </c>
      <c r="F6950" s="70">
        <v>39787</v>
      </c>
    </row>
    <row r="6951" spans="5:6" x14ac:dyDescent="0.3">
      <c r="E6951" s="71">
        <v>39237</v>
      </c>
      <c r="F6951" s="71">
        <v>39962</v>
      </c>
    </row>
    <row r="6952" spans="5:6" x14ac:dyDescent="0.3">
      <c r="E6952" s="70">
        <v>39237</v>
      </c>
      <c r="F6952" s="70">
        <v>39703</v>
      </c>
    </row>
    <row r="6953" spans="5:6" x14ac:dyDescent="0.3">
      <c r="E6953" s="70">
        <v>39339</v>
      </c>
      <c r="F6953" s="70">
        <v>39598</v>
      </c>
    </row>
    <row r="6954" spans="5:6" x14ac:dyDescent="0.3">
      <c r="E6954" s="70">
        <v>39339</v>
      </c>
      <c r="F6954" s="70">
        <v>39787</v>
      </c>
    </row>
    <row r="6955" spans="5:6" x14ac:dyDescent="0.3">
      <c r="E6955" s="70">
        <v>39339</v>
      </c>
      <c r="F6955" s="70">
        <v>39703</v>
      </c>
    </row>
    <row r="6956" spans="5:6" x14ac:dyDescent="0.3">
      <c r="E6956" s="70">
        <v>39339</v>
      </c>
      <c r="F6956" s="70">
        <v>39703</v>
      </c>
    </row>
    <row r="6957" spans="5:6" x14ac:dyDescent="0.3">
      <c r="E6957" s="70">
        <v>39339</v>
      </c>
      <c r="F6957" s="70">
        <v>39787</v>
      </c>
    </row>
    <row r="6958" spans="5:6" x14ac:dyDescent="0.3">
      <c r="E6958" s="70">
        <v>39420</v>
      </c>
      <c r="F6958" s="70">
        <v>39787</v>
      </c>
    </row>
    <row r="6959" spans="5:6" x14ac:dyDescent="0.3">
      <c r="E6959" s="70">
        <v>39420</v>
      </c>
      <c r="F6959" s="70">
        <v>39787</v>
      </c>
    </row>
    <row r="6960" spans="5:6" x14ac:dyDescent="0.3">
      <c r="E6960" s="70">
        <v>39514</v>
      </c>
      <c r="F6960" s="70">
        <v>39962</v>
      </c>
    </row>
    <row r="6961" spans="5:6" x14ac:dyDescent="0.3">
      <c r="E6961" s="70">
        <v>39514</v>
      </c>
      <c r="F6961" s="70">
        <v>39878</v>
      </c>
    </row>
    <row r="6962" spans="5:6" x14ac:dyDescent="0.3">
      <c r="E6962" s="70">
        <v>39514</v>
      </c>
      <c r="F6962" s="70">
        <v>39787</v>
      </c>
    </row>
    <row r="6963" spans="5:6" x14ac:dyDescent="0.3">
      <c r="E6963" s="70">
        <v>39471</v>
      </c>
      <c r="F6963" s="70">
        <v>39962</v>
      </c>
    </row>
    <row r="6964" spans="5:6" x14ac:dyDescent="0.3">
      <c r="E6964" s="70">
        <v>39769</v>
      </c>
      <c r="F6964" s="70">
        <v>39962</v>
      </c>
    </row>
    <row r="6965" spans="5:6" x14ac:dyDescent="0.3">
      <c r="E6965" s="71">
        <v>39598</v>
      </c>
      <c r="F6965" s="71">
        <v>40438</v>
      </c>
    </row>
    <row r="6966" spans="5:6" x14ac:dyDescent="0.3">
      <c r="E6966" s="70">
        <v>39703</v>
      </c>
      <c r="F6966" s="70">
        <v>40151</v>
      </c>
    </row>
    <row r="6967" spans="5:6" x14ac:dyDescent="0.3">
      <c r="E6967" s="70">
        <v>39598</v>
      </c>
      <c r="F6967" s="70">
        <v>40074</v>
      </c>
    </row>
    <row r="6968" spans="5:6" x14ac:dyDescent="0.3">
      <c r="E6968" s="70">
        <v>39962</v>
      </c>
      <c r="F6968" s="70">
        <v>40438</v>
      </c>
    </row>
    <row r="6969" spans="5:6" x14ac:dyDescent="0.3">
      <c r="E6969" s="70">
        <v>39598</v>
      </c>
      <c r="F6969" s="70">
        <v>39962</v>
      </c>
    </row>
    <row r="6970" spans="5:6" x14ac:dyDescent="0.3">
      <c r="E6970" s="70">
        <v>39787</v>
      </c>
      <c r="F6970" s="70">
        <v>40333</v>
      </c>
    </row>
    <row r="6971" spans="5:6" x14ac:dyDescent="0.3">
      <c r="E6971" s="70">
        <v>39878</v>
      </c>
      <c r="F6971" s="70">
        <v>40333</v>
      </c>
    </row>
    <row r="6972" spans="5:6" x14ac:dyDescent="0.3">
      <c r="E6972" s="70">
        <v>39878</v>
      </c>
      <c r="F6972" s="70">
        <v>40151</v>
      </c>
    </row>
    <row r="6973" spans="5:6" x14ac:dyDescent="0.3">
      <c r="E6973" s="70">
        <v>39963</v>
      </c>
      <c r="F6973" s="70">
        <v>40438</v>
      </c>
    </row>
    <row r="6974" spans="5:6" x14ac:dyDescent="0.3">
      <c r="E6974" s="70">
        <v>40074</v>
      </c>
      <c r="F6974" s="70">
        <v>40438</v>
      </c>
    </row>
    <row r="6975" spans="5:6" x14ac:dyDescent="0.3">
      <c r="E6975" s="70">
        <v>40074</v>
      </c>
      <c r="F6975" s="70">
        <v>40333</v>
      </c>
    </row>
    <row r="6976" spans="5:6" x14ac:dyDescent="0.3">
      <c r="E6976" s="70">
        <v>40074</v>
      </c>
      <c r="F6976" s="70">
        <v>40256</v>
      </c>
    </row>
    <row r="6977" spans="5:6" x14ac:dyDescent="0.3">
      <c r="E6977" s="70">
        <v>39237</v>
      </c>
      <c r="F6977" s="70">
        <v>39787</v>
      </c>
    </row>
    <row r="6978" spans="5:6" x14ac:dyDescent="0.3">
      <c r="E6978" s="70">
        <v>39963</v>
      </c>
      <c r="F6978" s="70">
        <v>40256</v>
      </c>
    </row>
    <row r="6979" spans="5:6" x14ac:dyDescent="0.3">
      <c r="E6979" s="71">
        <v>38968</v>
      </c>
      <c r="F6979" s="71">
        <v>40872</v>
      </c>
    </row>
    <row r="6980" spans="5:6" x14ac:dyDescent="0.3">
      <c r="E6980" s="70">
        <v>38968</v>
      </c>
      <c r="F6980" s="70">
        <v>39864</v>
      </c>
    </row>
    <row r="6981" spans="5:6" x14ac:dyDescent="0.3">
      <c r="E6981" s="70">
        <v>38968</v>
      </c>
      <c r="F6981" s="70">
        <v>39864</v>
      </c>
    </row>
    <row r="6982" spans="5:6" x14ac:dyDescent="0.3">
      <c r="E6982" s="70">
        <v>38968</v>
      </c>
      <c r="F6982" s="70">
        <v>39864</v>
      </c>
    </row>
    <row r="6983" spans="5:6" x14ac:dyDescent="0.3">
      <c r="E6983" s="70">
        <v>38968</v>
      </c>
      <c r="F6983" s="70">
        <v>40872</v>
      </c>
    </row>
    <row r="6984" spans="5:6" x14ac:dyDescent="0.3">
      <c r="E6984" s="70">
        <v>39220</v>
      </c>
      <c r="F6984" s="70">
        <v>39402</v>
      </c>
    </row>
    <row r="6985" spans="5:6" x14ac:dyDescent="0.3">
      <c r="E6985" s="71">
        <v>39217</v>
      </c>
      <c r="F6985" s="71">
        <v>40060</v>
      </c>
    </row>
    <row r="6986" spans="5:6" x14ac:dyDescent="0.3">
      <c r="E6986" s="70">
        <v>39325</v>
      </c>
      <c r="F6986" s="70">
        <v>39500</v>
      </c>
    </row>
    <row r="6987" spans="5:6" x14ac:dyDescent="0.3">
      <c r="E6987" s="70">
        <v>39217</v>
      </c>
      <c r="F6987" s="70">
        <v>40060</v>
      </c>
    </row>
    <row r="6988" spans="5:6" x14ac:dyDescent="0.3">
      <c r="E6988" s="71">
        <v>36528</v>
      </c>
      <c r="F6988" s="71">
        <v>39793</v>
      </c>
    </row>
    <row r="6989" spans="5:6" x14ac:dyDescent="0.3">
      <c r="E6989" s="70">
        <v>36528</v>
      </c>
      <c r="F6989" s="70">
        <v>39773</v>
      </c>
    </row>
    <row r="6990" spans="5:6" x14ac:dyDescent="0.3">
      <c r="E6990" s="70">
        <v>39421</v>
      </c>
      <c r="F6990" s="70">
        <v>39793</v>
      </c>
    </row>
    <row r="6991" spans="5:6" x14ac:dyDescent="0.3">
      <c r="E6991" s="71">
        <v>39598</v>
      </c>
      <c r="F6991" s="71">
        <v>39787</v>
      </c>
    </row>
    <row r="6992" spans="5:6" x14ac:dyDescent="0.3">
      <c r="E6992" s="70">
        <v>39598</v>
      </c>
      <c r="F6992" s="70">
        <v>39787</v>
      </c>
    </row>
    <row r="6993" spans="5:6" x14ac:dyDescent="0.3">
      <c r="E6993" s="70">
        <v>39598</v>
      </c>
      <c r="F6993" s="70">
        <v>39787</v>
      </c>
    </row>
    <row r="6994" spans="5:6" x14ac:dyDescent="0.3">
      <c r="E6994" s="70">
        <v>39598</v>
      </c>
      <c r="F6994" s="70">
        <v>39787</v>
      </c>
    </row>
    <row r="6995" spans="5:6" x14ac:dyDescent="0.3">
      <c r="E6995" s="70">
        <v>39325</v>
      </c>
      <c r="F6995" s="70">
        <v>39689</v>
      </c>
    </row>
    <row r="6996" spans="5:6" x14ac:dyDescent="0.3">
      <c r="E6996" s="71">
        <v>39584</v>
      </c>
      <c r="F6996" s="71">
        <v>39793</v>
      </c>
    </row>
    <row r="6997" spans="5:6" x14ac:dyDescent="0.3">
      <c r="E6997" s="70">
        <v>39793</v>
      </c>
      <c r="F6997" s="70">
        <v>39793</v>
      </c>
    </row>
    <row r="6998" spans="5:6" x14ac:dyDescent="0.3">
      <c r="E6998" s="70">
        <v>39584</v>
      </c>
      <c r="F6998" s="70">
        <v>39773</v>
      </c>
    </row>
    <row r="6999" spans="5:6" x14ac:dyDescent="0.3">
      <c r="E6999" s="70">
        <v>39598</v>
      </c>
      <c r="F6999" s="70">
        <v>39787</v>
      </c>
    </row>
    <row r="7000" spans="5:6" x14ac:dyDescent="0.3">
      <c r="E7000" s="71">
        <v>39500</v>
      </c>
      <c r="F7000" s="71">
        <v>40242</v>
      </c>
    </row>
    <row r="7001" spans="5:6" x14ac:dyDescent="0.3">
      <c r="E7001" s="70">
        <v>39500</v>
      </c>
      <c r="F7001" s="70">
        <v>40242</v>
      </c>
    </row>
    <row r="7002" spans="5:6" x14ac:dyDescent="0.3">
      <c r="E7002" s="70">
        <v>39500</v>
      </c>
      <c r="F7002" s="70">
        <v>39864</v>
      </c>
    </row>
    <row r="7003" spans="5:6" x14ac:dyDescent="0.3">
      <c r="E7003" s="70">
        <v>39500</v>
      </c>
      <c r="F7003" s="70">
        <v>39773</v>
      </c>
    </row>
    <row r="7004" spans="5:6" x14ac:dyDescent="0.3">
      <c r="E7004" s="70">
        <v>39083</v>
      </c>
      <c r="F7004" s="70">
        <v>39793</v>
      </c>
    </row>
    <row r="7005" spans="5:6" x14ac:dyDescent="0.3">
      <c r="E7005" s="70">
        <v>39083</v>
      </c>
      <c r="F7005" s="70">
        <v>41159</v>
      </c>
    </row>
    <row r="7006" spans="5:6" x14ac:dyDescent="0.3">
      <c r="E7006" s="70">
        <v>39148</v>
      </c>
      <c r="F7006" s="70">
        <v>40536</v>
      </c>
    </row>
    <row r="7007" spans="5:6" x14ac:dyDescent="0.3">
      <c r="E7007" s="71">
        <v>38166</v>
      </c>
      <c r="F7007" s="71">
        <v>38791</v>
      </c>
    </row>
    <row r="7008" spans="5:6" x14ac:dyDescent="0.3">
      <c r="E7008" s="70">
        <v>38166</v>
      </c>
      <c r="F7008" s="70">
        <v>38791</v>
      </c>
    </row>
    <row r="7009" spans="5:6" x14ac:dyDescent="0.3">
      <c r="E7009" s="70">
        <v>39353</v>
      </c>
      <c r="F7009" s="70">
        <v>39353</v>
      </c>
    </row>
    <row r="7010" spans="5:6" x14ac:dyDescent="0.3">
      <c r="E7010" s="70">
        <v>39353</v>
      </c>
      <c r="F7010" s="70">
        <v>39353</v>
      </c>
    </row>
    <row r="7011" spans="5:6" x14ac:dyDescent="0.3">
      <c r="E7011" s="70">
        <v>39156</v>
      </c>
      <c r="F7011" s="70">
        <v>39156</v>
      </c>
    </row>
    <row r="7012" spans="5:6" x14ac:dyDescent="0.3">
      <c r="E7012" s="70">
        <v>39328</v>
      </c>
      <c r="F7012" s="70">
        <v>39430</v>
      </c>
    </row>
    <row r="7013" spans="5:6" x14ac:dyDescent="0.3">
      <c r="E7013" s="71">
        <v>39601</v>
      </c>
      <c r="F7013" s="71">
        <v>40256</v>
      </c>
    </row>
    <row r="7014" spans="5:6" x14ac:dyDescent="0.3">
      <c r="E7014" s="70">
        <v>39601</v>
      </c>
      <c r="F7014" s="70">
        <v>40256</v>
      </c>
    </row>
    <row r="7015" spans="5:6" x14ac:dyDescent="0.3">
      <c r="E7015" s="70">
        <v>39601</v>
      </c>
      <c r="F7015" s="70">
        <v>40256</v>
      </c>
    </row>
    <row r="7016" spans="5:6" x14ac:dyDescent="0.3">
      <c r="E7016" s="70">
        <v>39503</v>
      </c>
      <c r="F7016" s="70">
        <v>40060</v>
      </c>
    </row>
    <row r="7017" spans="5:6" x14ac:dyDescent="0.3">
      <c r="E7017" s="70">
        <v>38632</v>
      </c>
      <c r="F7017" s="70">
        <v>38632</v>
      </c>
    </row>
    <row r="7018" spans="5:6" x14ac:dyDescent="0.3">
      <c r="E7018" s="70">
        <v>38632</v>
      </c>
      <c r="F7018" s="70">
        <v>38974</v>
      </c>
    </row>
    <row r="7019" spans="5:6" x14ac:dyDescent="0.3">
      <c r="E7019" s="70">
        <v>38660</v>
      </c>
      <c r="F7019" s="70">
        <v>39149</v>
      </c>
    </row>
    <row r="7020" spans="5:6" x14ac:dyDescent="0.3">
      <c r="E7020" s="70">
        <v>38693</v>
      </c>
      <c r="F7020" s="70">
        <v>39428</v>
      </c>
    </row>
    <row r="7021" spans="5:6" x14ac:dyDescent="0.3">
      <c r="E7021" s="70">
        <v>38876</v>
      </c>
      <c r="F7021" s="70">
        <v>39337</v>
      </c>
    </row>
    <row r="7022" spans="5:6" x14ac:dyDescent="0.3">
      <c r="E7022" s="70">
        <v>39328</v>
      </c>
      <c r="F7022" s="70">
        <v>39521</v>
      </c>
    </row>
    <row r="7023" spans="5:6" x14ac:dyDescent="0.3">
      <c r="E7023" s="70">
        <v>38988</v>
      </c>
      <c r="F7023" s="70">
        <v>39345</v>
      </c>
    </row>
    <row r="7024" spans="5:6" x14ac:dyDescent="0.3">
      <c r="E7024" s="70">
        <v>39057</v>
      </c>
      <c r="F7024" s="70">
        <v>39604</v>
      </c>
    </row>
    <row r="7025" spans="5:6" x14ac:dyDescent="0.3">
      <c r="E7025" s="70">
        <v>39057</v>
      </c>
      <c r="F7025" s="70">
        <v>39423</v>
      </c>
    </row>
    <row r="7026" spans="5:6" x14ac:dyDescent="0.3">
      <c r="E7026" s="70">
        <v>39057</v>
      </c>
      <c r="F7026" s="70">
        <v>39422</v>
      </c>
    </row>
    <row r="7027" spans="5:6" x14ac:dyDescent="0.3">
      <c r="E7027" s="70">
        <v>39057</v>
      </c>
      <c r="F7027" s="70">
        <v>39519</v>
      </c>
    </row>
    <row r="7028" spans="5:6" x14ac:dyDescent="0.3">
      <c r="E7028" s="71">
        <v>38324</v>
      </c>
      <c r="F7028" s="71">
        <v>39884</v>
      </c>
    </row>
    <row r="7029" spans="5:6" x14ac:dyDescent="0.3">
      <c r="E7029" s="70">
        <v>38324</v>
      </c>
      <c r="F7029" s="70">
        <v>39709</v>
      </c>
    </row>
    <row r="7030" spans="5:6" x14ac:dyDescent="0.3">
      <c r="E7030" s="70">
        <v>38726</v>
      </c>
      <c r="F7030" s="70">
        <v>39709</v>
      </c>
    </row>
    <row r="7031" spans="5:6" x14ac:dyDescent="0.3">
      <c r="E7031" s="70">
        <v>39328</v>
      </c>
      <c r="F7031" s="70">
        <v>39884</v>
      </c>
    </row>
    <row r="7032" spans="5:6" x14ac:dyDescent="0.3">
      <c r="E7032" s="70">
        <v>38887</v>
      </c>
      <c r="F7032" s="70">
        <v>39709</v>
      </c>
    </row>
    <row r="7033" spans="5:6" x14ac:dyDescent="0.3">
      <c r="E7033" s="70">
        <v>38798</v>
      </c>
      <c r="F7033" s="70">
        <v>39422</v>
      </c>
    </row>
    <row r="7034" spans="5:6" x14ac:dyDescent="0.3">
      <c r="E7034" s="70">
        <v>39198</v>
      </c>
      <c r="F7034" s="70">
        <v>39604</v>
      </c>
    </row>
    <row r="7035" spans="5:6" x14ac:dyDescent="0.3">
      <c r="E7035" s="71">
        <v>39013</v>
      </c>
      <c r="F7035" s="71">
        <v>39519</v>
      </c>
    </row>
    <row r="7036" spans="5:6" x14ac:dyDescent="0.3">
      <c r="E7036" s="70">
        <v>39146</v>
      </c>
      <c r="F7036" s="70">
        <v>39519</v>
      </c>
    </row>
    <row r="7037" spans="5:6" x14ac:dyDescent="0.3">
      <c r="E7037" s="70">
        <v>39013</v>
      </c>
      <c r="F7037" s="70">
        <v>39519</v>
      </c>
    </row>
    <row r="7038" spans="5:6" x14ac:dyDescent="0.3">
      <c r="E7038" s="70">
        <v>39420</v>
      </c>
      <c r="F7038" s="70">
        <v>39709</v>
      </c>
    </row>
    <row r="7039" spans="5:6" x14ac:dyDescent="0.3">
      <c r="E7039" s="70">
        <v>39436</v>
      </c>
      <c r="F7039" s="70">
        <v>39884</v>
      </c>
    </row>
    <row r="7040" spans="5:6" x14ac:dyDescent="0.3">
      <c r="E7040" s="70">
        <v>39058</v>
      </c>
      <c r="F7040" s="70">
        <v>39428</v>
      </c>
    </row>
    <row r="7041" spans="5:6" x14ac:dyDescent="0.3">
      <c r="E7041" s="70">
        <v>39240</v>
      </c>
      <c r="F7041" s="70">
        <v>39611</v>
      </c>
    </row>
    <row r="7042" spans="5:6" x14ac:dyDescent="0.3">
      <c r="E7042" s="70">
        <v>38847</v>
      </c>
      <c r="F7042" s="70">
        <v>39337</v>
      </c>
    </row>
    <row r="7043" spans="5:6" x14ac:dyDescent="0.3">
      <c r="E7043" s="70">
        <v>38901</v>
      </c>
      <c r="F7043" s="70">
        <v>39240</v>
      </c>
    </row>
    <row r="7044" spans="5:6" x14ac:dyDescent="0.3">
      <c r="E7044" s="70">
        <v>39058</v>
      </c>
      <c r="F7044" s="70">
        <v>39793</v>
      </c>
    </row>
    <row r="7045" spans="5:6" x14ac:dyDescent="0.3">
      <c r="E7045" s="70">
        <v>39174</v>
      </c>
      <c r="F7045" s="70">
        <v>39422</v>
      </c>
    </row>
    <row r="7046" spans="5:6" x14ac:dyDescent="0.3">
      <c r="E7046" s="70">
        <v>38798</v>
      </c>
      <c r="F7046" s="70">
        <v>39612</v>
      </c>
    </row>
    <row r="7047" spans="5:6" x14ac:dyDescent="0.3">
      <c r="E7047" s="70">
        <v>39167</v>
      </c>
      <c r="F7047" s="70">
        <v>39598</v>
      </c>
    </row>
    <row r="7048" spans="5:6" x14ac:dyDescent="0.3">
      <c r="E7048" s="70">
        <v>39339</v>
      </c>
      <c r="F7048" s="70">
        <v>39703</v>
      </c>
    </row>
    <row r="7049" spans="5:6" x14ac:dyDescent="0.3">
      <c r="E7049" s="70">
        <v>39339</v>
      </c>
      <c r="F7049" s="70">
        <v>39703</v>
      </c>
    </row>
    <row r="7050" spans="5:6" x14ac:dyDescent="0.3">
      <c r="E7050" s="70">
        <v>39416</v>
      </c>
      <c r="F7050" s="70">
        <v>39787</v>
      </c>
    </row>
    <row r="7051" spans="5:6" x14ac:dyDescent="0.3">
      <c r="E7051" s="70">
        <v>39339</v>
      </c>
      <c r="F7051" s="70">
        <v>39598</v>
      </c>
    </row>
    <row r="7052" spans="5:6" x14ac:dyDescent="0.3">
      <c r="E7052" s="70">
        <v>39339</v>
      </c>
      <c r="F7052" s="70">
        <v>39514</v>
      </c>
    </row>
    <row r="7053" spans="5:6" x14ac:dyDescent="0.3">
      <c r="E7053" s="70">
        <v>39237</v>
      </c>
      <c r="F7053" s="70">
        <v>39419</v>
      </c>
    </row>
    <row r="7054" spans="5:6" x14ac:dyDescent="0.3">
      <c r="E7054" s="70">
        <v>39146</v>
      </c>
      <c r="F7054" s="70">
        <v>39598</v>
      </c>
    </row>
    <row r="7055" spans="5:6" x14ac:dyDescent="0.3">
      <c r="E7055" s="70">
        <v>39325</v>
      </c>
      <c r="F7055" s="70">
        <v>39500</v>
      </c>
    </row>
    <row r="7056" spans="5:6" x14ac:dyDescent="0.3">
      <c r="E7056" s="70">
        <v>39402</v>
      </c>
      <c r="F7056" s="70">
        <v>40494</v>
      </c>
    </row>
    <row r="7057" spans="5:6" x14ac:dyDescent="0.3">
      <c r="E7057" s="70">
        <v>39402</v>
      </c>
      <c r="F7057" s="70">
        <v>40319</v>
      </c>
    </row>
    <row r="7058" spans="5:6" x14ac:dyDescent="0.3">
      <c r="E7058" s="70">
        <v>39161</v>
      </c>
      <c r="F7058" s="70">
        <v>39709</v>
      </c>
    </row>
    <row r="7059" spans="5:6" x14ac:dyDescent="0.3">
      <c r="E7059" s="70">
        <v>39328</v>
      </c>
      <c r="F7059" s="70">
        <v>39430</v>
      </c>
    </row>
    <row r="7060" spans="5:6" x14ac:dyDescent="0.3">
      <c r="E7060" s="70">
        <v>39461</v>
      </c>
      <c r="F7060" s="70">
        <v>39598</v>
      </c>
    </row>
    <row r="7061" spans="5:6" x14ac:dyDescent="0.3">
      <c r="E7061" s="70">
        <v>39433</v>
      </c>
      <c r="F7061" s="70">
        <v>39514</v>
      </c>
    </row>
    <row r="7062" spans="5:6" x14ac:dyDescent="0.3">
      <c r="E7062" s="70">
        <v>39309</v>
      </c>
      <c r="F7062" s="70">
        <v>39878</v>
      </c>
    </row>
    <row r="7063" spans="5:6" x14ac:dyDescent="0.3">
      <c r="E7063" s="70">
        <v>38474</v>
      </c>
      <c r="F7063" s="70">
        <v>39422</v>
      </c>
    </row>
    <row r="7064" spans="5:6" x14ac:dyDescent="0.3">
      <c r="E7064" s="71">
        <v>38474</v>
      </c>
      <c r="F7064" s="71">
        <v>39339</v>
      </c>
    </row>
    <row r="7065" spans="5:6" x14ac:dyDescent="0.3">
      <c r="E7065" s="70">
        <v>38474</v>
      </c>
      <c r="F7065" s="70">
        <v>38797</v>
      </c>
    </row>
    <row r="7066" spans="5:6" x14ac:dyDescent="0.3">
      <c r="E7066" s="70">
        <v>38667</v>
      </c>
      <c r="F7066" s="70">
        <v>38868</v>
      </c>
    </row>
    <row r="7067" spans="5:6" x14ac:dyDescent="0.3">
      <c r="E7067" s="70">
        <v>38807</v>
      </c>
      <c r="F7067" s="70">
        <v>39156</v>
      </c>
    </row>
    <row r="7068" spans="5:6" x14ac:dyDescent="0.3">
      <c r="E7068" s="70">
        <v>38807</v>
      </c>
      <c r="F7068" s="70">
        <v>39339</v>
      </c>
    </row>
    <row r="7069" spans="5:6" x14ac:dyDescent="0.3">
      <c r="E7069" s="71">
        <v>38670</v>
      </c>
      <c r="F7069" s="71">
        <v>39248</v>
      </c>
    </row>
    <row r="7070" spans="5:6" x14ac:dyDescent="0.3">
      <c r="E7070" s="70">
        <v>38670</v>
      </c>
      <c r="F7070" s="70">
        <v>38974</v>
      </c>
    </row>
    <row r="7071" spans="5:6" x14ac:dyDescent="0.3">
      <c r="E7071" s="70">
        <v>38901</v>
      </c>
      <c r="F7071" s="70">
        <v>38989</v>
      </c>
    </row>
    <row r="7072" spans="5:6" x14ac:dyDescent="0.3">
      <c r="E7072" s="70">
        <v>38870</v>
      </c>
      <c r="F7072" s="70">
        <v>39248</v>
      </c>
    </row>
    <row r="7073" spans="5:6" x14ac:dyDescent="0.3">
      <c r="E7073" s="71">
        <v>38749</v>
      </c>
      <c r="F7073" s="71">
        <v>42809</v>
      </c>
    </row>
    <row r="7074" spans="5:6" x14ac:dyDescent="0.3">
      <c r="E7074" s="70">
        <v>38749</v>
      </c>
      <c r="F7074" s="70">
        <v>38989</v>
      </c>
    </row>
    <row r="7075" spans="5:6" x14ac:dyDescent="0.3">
      <c r="E7075" s="70">
        <v>38786</v>
      </c>
      <c r="F7075" s="70">
        <v>39247</v>
      </c>
    </row>
    <row r="7076" spans="5:6" x14ac:dyDescent="0.3">
      <c r="E7076" s="70">
        <v>38791</v>
      </c>
      <c r="F7076" s="70">
        <v>39156</v>
      </c>
    </row>
    <row r="7077" spans="5:6" x14ac:dyDescent="0.3">
      <c r="E7077" s="70">
        <v>42262</v>
      </c>
      <c r="F7077" s="70">
        <v>42809</v>
      </c>
    </row>
    <row r="7078" spans="5:6" x14ac:dyDescent="0.3">
      <c r="E7078" s="70">
        <v>42262</v>
      </c>
      <c r="F7078" s="70">
        <v>42719</v>
      </c>
    </row>
    <row r="7079" spans="5:6" x14ac:dyDescent="0.3">
      <c r="E7079" s="70">
        <v>39248</v>
      </c>
      <c r="F7079" s="70">
        <v>39248</v>
      </c>
    </row>
    <row r="7080" spans="5:6" x14ac:dyDescent="0.3">
      <c r="E7080" s="70">
        <v>39344</v>
      </c>
      <c r="F7080" s="70">
        <v>39884</v>
      </c>
    </row>
    <row r="7081" spans="5:6" x14ac:dyDescent="0.3">
      <c r="E7081" s="70">
        <v>39343</v>
      </c>
      <c r="F7081" s="70">
        <v>39422</v>
      </c>
    </row>
    <row r="7082" spans="5:6" x14ac:dyDescent="0.3">
      <c r="E7082" s="71">
        <v>39265</v>
      </c>
      <c r="F7082" s="71">
        <v>39514</v>
      </c>
    </row>
    <row r="7083" spans="5:6" x14ac:dyDescent="0.3">
      <c r="E7083" s="70">
        <v>39343</v>
      </c>
      <c r="F7083" s="70">
        <v>39422</v>
      </c>
    </row>
    <row r="7084" spans="5:6" x14ac:dyDescent="0.3">
      <c r="E7084" s="70">
        <v>39343</v>
      </c>
      <c r="F7084" s="70">
        <v>39422</v>
      </c>
    </row>
    <row r="7085" spans="5:6" x14ac:dyDescent="0.3">
      <c r="E7085" s="70">
        <v>39265</v>
      </c>
      <c r="F7085" s="70">
        <v>39422</v>
      </c>
    </row>
    <row r="7086" spans="5:6" x14ac:dyDescent="0.3">
      <c r="E7086" s="70">
        <v>39395</v>
      </c>
      <c r="F7086" s="70">
        <v>39514</v>
      </c>
    </row>
    <row r="7087" spans="5:6" x14ac:dyDescent="0.3">
      <c r="E7087" s="71">
        <v>36787</v>
      </c>
      <c r="F7087" s="71">
        <v>40886</v>
      </c>
    </row>
    <row r="7088" spans="5:6" x14ac:dyDescent="0.3">
      <c r="E7088" s="70">
        <v>36787</v>
      </c>
      <c r="F7088" s="70">
        <v>38163</v>
      </c>
    </row>
    <row r="7089" spans="5:6" x14ac:dyDescent="0.3">
      <c r="E7089" s="70">
        <v>37678</v>
      </c>
      <c r="F7089" s="70">
        <v>38611</v>
      </c>
    </row>
    <row r="7090" spans="5:6" x14ac:dyDescent="0.3">
      <c r="E7090" s="70">
        <v>38274</v>
      </c>
      <c r="F7090" s="70">
        <v>38694</v>
      </c>
    </row>
    <row r="7091" spans="5:6" x14ac:dyDescent="0.3">
      <c r="E7091" s="70">
        <v>38600</v>
      </c>
      <c r="F7091" s="70">
        <v>38877</v>
      </c>
    </row>
    <row r="7092" spans="5:6" x14ac:dyDescent="0.3">
      <c r="E7092" s="70">
        <v>39143</v>
      </c>
      <c r="F7092" s="70">
        <v>39143</v>
      </c>
    </row>
    <row r="7093" spans="5:6" x14ac:dyDescent="0.3">
      <c r="E7093" s="71">
        <v>38726</v>
      </c>
      <c r="F7093" s="71">
        <v>40886</v>
      </c>
    </row>
    <row r="7094" spans="5:6" x14ac:dyDescent="0.3">
      <c r="E7094" s="70">
        <v>38726</v>
      </c>
      <c r="F7094" s="70">
        <v>39248</v>
      </c>
    </row>
    <row r="7095" spans="5:6" x14ac:dyDescent="0.3">
      <c r="E7095" s="70">
        <v>38726</v>
      </c>
      <c r="F7095" s="70">
        <v>40886</v>
      </c>
    </row>
    <row r="7096" spans="5:6" x14ac:dyDescent="0.3">
      <c r="E7096" s="70">
        <v>38845</v>
      </c>
      <c r="F7096" s="70">
        <v>38975</v>
      </c>
    </row>
    <row r="7097" spans="5:6" x14ac:dyDescent="0.3">
      <c r="E7097" s="70">
        <v>38845</v>
      </c>
      <c r="F7097" s="70">
        <v>38975</v>
      </c>
    </row>
    <row r="7098" spans="5:6" x14ac:dyDescent="0.3">
      <c r="E7098" s="70">
        <v>38726</v>
      </c>
      <c r="F7098" s="70">
        <v>39248</v>
      </c>
    </row>
    <row r="7099" spans="5:6" x14ac:dyDescent="0.3">
      <c r="E7099" s="70">
        <v>38726</v>
      </c>
      <c r="F7099" s="70">
        <v>39234</v>
      </c>
    </row>
    <row r="7100" spans="5:6" x14ac:dyDescent="0.3">
      <c r="E7100" s="70">
        <v>38660</v>
      </c>
      <c r="F7100" s="70">
        <v>39156</v>
      </c>
    </row>
    <row r="7101" spans="5:6" x14ac:dyDescent="0.3">
      <c r="E7101" s="70">
        <v>38426</v>
      </c>
      <c r="F7101" s="70">
        <v>39422</v>
      </c>
    </row>
    <row r="7102" spans="5:6" x14ac:dyDescent="0.3">
      <c r="E7102" s="71">
        <v>37991</v>
      </c>
      <c r="F7102" s="71">
        <v>38510</v>
      </c>
    </row>
    <row r="7103" spans="5:6" x14ac:dyDescent="0.3">
      <c r="E7103" s="70">
        <v>37991</v>
      </c>
      <c r="F7103" s="70">
        <v>38149</v>
      </c>
    </row>
    <row r="7104" spans="5:6" x14ac:dyDescent="0.3">
      <c r="E7104" s="70">
        <v>38510</v>
      </c>
      <c r="F7104" s="70">
        <v>38510</v>
      </c>
    </row>
    <row r="7105" spans="5:6" x14ac:dyDescent="0.3">
      <c r="E7105" s="71">
        <v>38635</v>
      </c>
      <c r="F7105" s="71">
        <v>38986</v>
      </c>
    </row>
    <row r="7106" spans="5:6" x14ac:dyDescent="0.3">
      <c r="E7106" s="70">
        <v>38635</v>
      </c>
      <c r="F7106" s="70">
        <v>38891</v>
      </c>
    </row>
    <row r="7107" spans="5:6" x14ac:dyDescent="0.3">
      <c r="E7107" s="71">
        <v>38749</v>
      </c>
      <c r="F7107" s="71">
        <v>38986</v>
      </c>
    </row>
    <row r="7108" spans="5:6" x14ac:dyDescent="0.3">
      <c r="E7108" s="70">
        <v>38749</v>
      </c>
      <c r="F7108" s="70">
        <v>38986</v>
      </c>
    </row>
    <row r="7109" spans="5:6" x14ac:dyDescent="0.3">
      <c r="E7109" s="70">
        <v>38749</v>
      </c>
      <c r="F7109" s="70">
        <v>38986</v>
      </c>
    </row>
    <row r="7110" spans="5:6" x14ac:dyDescent="0.3">
      <c r="E7110" s="70">
        <v>38749</v>
      </c>
      <c r="F7110" s="70">
        <v>38986</v>
      </c>
    </row>
    <row r="7111" spans="5:6" x14ac:dyDescent="0.3">
      <c r="E7111" s="71">
        <v>38425</v>
      </c>
      <c r="F7111" s="71">
        <v>39150</v>
      </c>
    </row>
    <row r="7112" spans="5:6" x14ac:dyDescent="0.3">
      <c r="E7112" s="70">
        <v>38425</v>
      </c>
      <c r="F7112" s="70">
        <v>38748</v>
      </c>
    </row>
    <row r="7113" spans="5:6" x14ac:dyDescent="0.3">
      <c r="E7113" s="70">
        <v>38749</v>
      </c>
      <c r="F7113" s="70">
        <v>38898</v>
      </c>
    </row>
    <row r="7114" spans="5:6" x14ac:dyDescent="0.3">
      <c r="E7114" s="70">
        <v>38982</v>
      </c>
      <c r="F7114" s="70">
        <v>39150</v>
      </c>
    </row>
    <row r="7115" spans="5:6" x14ac:dyDescent="0.3">
      <c r="E7115" s="70">
        <v>38964</v>
      </c>
      <c r="F7115" s="70">
        <v>39051</v>
      </c>
    </row>
    <row r="7116" spans="5:6" x14ac:dyDescent="0.3">
      <c r="E7116" s="71">
        <v>38166</v>
      </c>
      <c r="F7116" s="71">
        <v>39433</v>
      </c>
    </row>
    <row r="7117" spans="5:6" x14ac:dyDescent="0.3">
      <c r="E7117" s="70">
        <v>38352</v>
      </c>
      <c r="F7117" s="70">
        <v>38975</v>
      </c>
    </row>
    <row r="7118" spans="5:6" x14ac:dyDescent="0.3">
      <c r="E7118" s="70">
        <v>38355</v>
      </c>
      <c r="F7118" s="70">
        <v>39325</v>
      </c>
    </row>
    <row r="7119" spans="5:6" x14ac:dyDescent="0.3">
      <c r="E7119" s="70">
        <v>38719</v>
      </c>
      <c r="F7119" s="70">
        <v>39052</v>
      </c>
    </row>
    <row r="7120" spans="5:6" x14ac:dyDescent="0.3">
      <c r="E7120" s="70">
        <v>38426</v>
      </c>
      <c r="F7120" s="70">
        <v>38975</v>
      </c>
    </row>
    <row r="7121" spans="5:6" x14ac:dyDescent="0.3">
      <c r="E7121" s="70">
        <v>38245</v>
      </c>
      <c r="F7121" s="70">
        <v>39433</v>
      </c>
    </row>
    <row r="7122" spans="5:6" x14ac:dyDescent="0.3">
      <c r="E7122" s="71">
        <v>38166</v>
      </c>
      <c r="F7122" s="71">
        <v>39143</v>
      </c>
    </row>
    <row r="7123" spans="5:6" x14ac:dyDescent="0.3">
      <c r="E7123" s="70">
        <v>38166</v>
      </c>
      <c r="F7123" s="70">
        <v>38898</v>
      </c>
    </row>
    <row r="7124" spans="5:6" x14ac:dyDescent="0.3">
      <c r="E7124" s="70">
        <v>38894</v>
      </c>
      <c r="F7124" s="70">
        <v>39143</v>
      </c>
    </row>
    <row r="7125" spans="5:6" x14ac:dyDescent="0.3">
      <c r="E7125" s="70">
        <v>39013</v>
      </c>
      <c r="F7125" s="70">
        <v>39143</v>
      </c>
    </row>
    <row r="7126" spans="5:6" x14ac:dyDescent="0.3">
      <c r="E7126" s="70">
        <v>38245</v>
      </c>
      <c r="F7126" s="70">
        <v>39433</v>
      </c>
    </row>
    <row r="7127" spans="5:6" x14ac:dyDescent="0.3">
      <c r="E7127" s="71">
        <v>38544</v>
      </c>
      <c r="F7127" s="71">
        <v>39416</v>
      </c>
    </row>
    <row r="7128" spans="5:6" x14ac:dyDescent="0.3">
      <c r="E7128" s="70">
        <v>38544</v>
      </c>
      <c r="F7128" s="70">
        <v>38694</v>
      </c>
    </row>
    <row r="7129" spans="5:6" x14ac:dyDescent="0.3">
      <c r="E7129" s="70">
        <v>39066</v>
      </c>
      <c r="F7129" s="70">
        <v>39237</v>
      </c>
    </row>
    <row r="7130" spans="5:6" x14ac:dyDescent="0.3">
      <c r="E7130" s="70">
        <v>39066</v>
      </c>
      <c r="F7130" s="70">
        <v>39237</v>
      </c>
    </row>
    <row r="7131" spans="5:6" x14ac:dyDescent="0.3">
      <c r="E7131" s="70">
        <v>39157</v>
      </c>
      <c r="F7131" s="70">
        <v>39335</v>
      </c>
    </row>
    <row r="7132" spans="5:6" x14ac:dyDescent="0.3">
      <c r="E7132" s="70">
        <v>39055</v>
      </c>
      <c r="F7132" s="70">
        <v>39416</v>
      </c>
    </row>
    <row r="7133" spans="5:6" x14ac:dyDescent="0.3">
      <c r="E7133" s="71">
        <v>39234</v>
      </c>
      <c r="F7133" s="71">
        <v>40151</v>
      </c>
    </row>
    <row r="7134" spans="5:6" x14ac:dyDescent="0.3">
      <c r="E7134" s="70">
        <v>39234</v>
      </c>
      <c r="F7134" s="70">
        <v>39703</v>
      </c>
    </row>
    <row r="7135" spans="5:6" x14ac:dyDescent="0.3">
      <c r="E7135" s="70">
        <v>39598</v>
      </c>
      <c r="F7135" s="70">
        <v>40074</v>
      </c>
    </row>
    <row r="7136" spans="5:6" x14ac:dyDescent="0.3">
      <c r="E7136" s="70">
        <v>39598</v>
      </c>
      <c r="F7136" s="70">
        <v>40151</v>
      </c>
    </row>
    <row r="7137" spans="5:6" x14ac:dyDescent="0.3">
      <c r="E7137" s="70">
        <v>38693</v>
      </c>
      <c r="F7137" s="70">
        <v>39240</v>
      </c>
    </row>
    <row r="7138" spans="5:6" x14ac:dyDescent="0.3">
      <c r="E7138" s="71">
        <v>38166</v>
      </c>
      <c r="F7138" s="71">
        <v>39325</v>
      </c>
    </row>
    <row r="7139" spans="5:6" x14ac:dyDescent="0.3">
      <c r="E7139" s="70">
        <v>39129</v>
      </c>
      <c r="F7139" s="70">
        <v>39129</v>
      </c>
    </row>
    <row r="7140" spans="5:6" x14ac:dyDescent="0.3">
      <c r="E7140" s="70">
        <v>38166</v>
      </c>
      <c r="F7140" s="70">
        <v>39325</v>
      </c>
    </row>
    <row r="7141" spans="5:6" x14ac:dyDescent="0.3">
      <c r="E7141" s="70">
        <v>38701</v>
      </c>
      <c r="F7141" s="70">
        <v>39237</v>
      </c>
    </row>
    <row r="7142" spans="5:6" x14ac:dyDescent="0.3">
      <c r="E7142" s="70">
        <v>38835</v>
      </c>
      <c r="F7142" s="70">
        <v>39325</v>
      </c>
    </row>
    <row r="7143" spans="5:6" x14ac:dyDescent="0.3">
      <c r="E7143" s="71">
        <v>38051</v>
      </c>
      <c r="F7143" s="71">
        <v>38576</v>
      </c>
    </row>
    <row r="7144" spans="5:6" x14ac:dyDescent="0.3">
      <c r="E7144" s="70">
        <v>38064</v>
      </c>
      <c r="F7144" s="70">
        <v>38275</v>
      </c>
    </row>
    <row r="7145" spans="5:6" x14ac:dyDescent="0.3">
      <c r="E7145" s="70">
        <v>38051</v>
      </c>
      <c r="F7145" s="70">
        <v>38576</v>
      </c>
    </row>
    <row r="7146" spans="5:6" x14ac:dyDescent="0.3">
      <c r="E7146" s="71">
        <v>38369</v>
      </c>
      <c r="F7146" s="71">
        <v>38782</v>
      </c>
    </row>
    <row r="7147" spans="5:6" x14ac:dyDescent="0.3">
      <c r="E7147" s="70">
        <v>38369</v>
      </c>
      <c r="F7147" s="70">
        <v>38512</v>
      </c>
    </row>
    <row r="7148" spans="5:6" x14ac:dyDescent="0.3">
      <c r="E7148" s="70">
        <v>38369</v>
      </c>
      <c r="F7148" s="70">
        <v>38548</v>
      </c>
    </row>
    <row r="7149" spans="5:6" x14ac:dyDescent="0.3">
      <c r="E7149" s="70">
        <v>38474</v>
      </c>
      <c r="F7149" s="70">
        <v>38782</v>
      </c>
    </row>
    <row r="7150" spans="5:6" x14ac:dyDescent="0.3">
      <c r="E7150" s="70">
        <v>38426</v>
      </c>
      <c r="F7150" s="70">
        <v>38693</v>
      </c>
    </row>
    <row r="7151" spans="5:6" x14ac:dyDescent="0.3">
      <c r="E7151" s="71">
        <v>38338</v>
      </c>
      <c r="F7151" s="71">
        <v>38691</v>
      </c>
    </row>
    <row r="7152" spans="5:6" x14ac:dyDescent="0.3">
      <c r="E7152" s="70">
        <v>38338</v>
      </c>
      <c r="F7152" s="70">
        <v>38691</v>
      </c>
    </row>
    <row r="7153" spans="5:6" x14ac:dyDescent="0.3">
      <c r="E7153" s="70">
        <v>38338</v>
      </c>
      <c r="F7153" s="70">
        <v>38691</v>
      </c>
    </row>
    <row r="7154" spans="5:6" x14ac:dyDescent="0.3">
      <c r="E7154" s="71">
        <v>38693</v>
      </c>
      <c r="F7154" s="71">
        <v>38789</v>
      </c>
    </row>
    <row r="7155" spans="5:6" x14ac:dyDescent="0.3">
      <c r="E7155" s="70">
        <v>38693</v>
      </c>
      <c r="F7155" s="70">
        <v>38789</v>
      </c>
    </row>
    <row r="7156" spans="5:6" x14ac:dyDescent="0.3">
      <c r="E7156" s="71">
        <v>38226</v>
      </c>
      <c r="F7156" s="71">
        <v>39248</v>
      </c>
    </row>
    <row r="7157" spans="5:6" x14ac:dyDescent="0.3">
      <c r="E7157" s="70">
        <v>38226</v>
      </c>
      <c r="F7157" s="70">
        <v>38226</v>
      </c>
    </row>
    <row r="7158" spans="5:6" x14ac:dyDescent="0.3">
      <c r="E7158" s="71">
        <v>38226</v>
      </c>
      <c r="F7158" s="71">
        <v>39248</v>
      </c>
    </row>
    <row r="7159" spans="5:6" x14ac:dyDescent="0.3">
      <c r="E7159" s="70">
        <v>38226</v>
      </c>
      <c r="F7159" s="70">
        <v>39248</v>
      </c>
    </row>
    <row r="7160" spans="5:6" x14ac:dyDescent="0.3">
      <c r="E7160" s="70">
        <v>38226</v>
      </c>
      <c r="F7160" s="70">
        <v>38786</v>
      </c>
    </row>
    <row r="7161" spans="5:6" x14ac:dyDescent="0.3">
      <c r="E7161" s="70">
        <v>38226</v>
      </c>
      <c r="F7161" s="70">
        <v>39129</v>
      </c>
    </row>
    <row r="7162" spans="5:6" x14ac:dyDescent="0.3">
      <c r="E7162" s="71">
        <v>38426</v>
      </c>
      <c r="F7162" s="71">
        <v>39156</v>
      </c>
    </row>
    <row r="7163" spans="5:6" x14ac:dyDescent="0.3">
      <c r="E7163" s="70">
        <v>38426</v>
      </c>
      <c r="F7163" s="70">
        <v>38511</v>
      </c>
    </row>
    <row r="7164" spans="5:6" x14ac:dyDescent="0.3">
      <c r="E7164" s="70">
        <v>38687</v>
      </c>
      <c r="F7164" s="70">
        <v>39155</v>
      </c>
    </row>
    <row r="7165" spans="5:6" x14ac:dyDescent="0.3">
      <c r="E7165" s="71">
        <v>38687</v>
      </c>
      <c r="F7165" s="71">
        <v>39156</v>
      </c>
    </row>
    <row r="7166" spans="5:6" x14ac:dyDescent="0.3">
      <c r="E7166" s="70">
        <v>38687</v>
      </c>
      <c r="F7166" s="70">
        <v>39156</v>
      </c>
    </row>
    <row r="7167" spans="5:6" x14ac:dyDescent="0.3">
      <c r="E7167" s="70">
        <v>39150</v>
      </c>
      <c r="F7167" s="70">
        <v>39150</v>
      </c>
    </row>
    <row r="7168" spans="5:6" x14ac:dyDescent="0.3">
      <c r="E7168" s="71">
        <v>38426</v>
      </c>
      <c r="F7168" s="71">
        <v>39241</v>
      </c>
    </row>
    <row r="7169" spans="5:6" x14ac:dyDescent="0.3">
      <c r="E7169" s="71">
        <v>38426</v>
      </c>
      <c r="F7169" s="71">
        <v>39052</v>
      </c>
    </row>
    <row r="7170" spans="5:6" x14ac:dyDescent="0.3">
      <c r="E7170" s="70">
        <v>38426</v>
      </c>
      <c r="F7170" s="70">
        <v>38511</v>
      </c>
    </row>
    <row r="7171" spans="5:6" x14ac:dyDescent="0.3">
      <c r="E7171" s="70">
        <v>38835</v>
      </c>
      <c r="F7171" s="70">
        <v>39052</v>
      </c>
    </row>
    <row r="7172" spans="5:6" x14ac:dyDescent="0.3">
      <c r="E7172" s="70">
        <v>38835</v>
      </c>
      <c r="F7172" s="70">
        <v>39052</v>
      </c>
    </row>
    <row r="7173" spans="5:6" x14ac:dyDescent="0.3">
      <c r="E7173" s="71">
        <v>38835</v>
      </c>
      <c r="F7173" s="71">
        <v>39241</v>
      </c>
    </row>
    <row r="7174" spans="5:6" x14ac:dyDescent="0.3">
      <c r="E7174" s="70">
        <v>38835</v>
      </c>
      <c r="F7174" s="70">
        <v>39052</v>
      </c>
    </row>
    <row r="7175" spans="5:6" x14ac:dyDescent="0.3">
      <c r="E7175" s="70">
        <v>38835</v>
      </c>
      <c r="F7175" s="70">
        <v>39052</v>
      </c>
    </row>
    <row r="7176" spans="5:6" x14ac:dyDescent="0.3">
      <c r="E7176" s="70">
        <v>38835</v>
      </c>
      <c r="F7176" s="70">
        <v>39150</v>
      </c>
    </row>
    <row r="7177" spans="5:6" x14ac:dyDescent="0.3">
      <c r="E7177" s="70">
        <v>39016</v>
      </c>
      <c r="F7177" s="70">
        <v>39241</v>
      </c>
    </row>
    <row r="7178" spans="5:6" x14ac:dyDescent="0.3">
      <c r="E7178" s="70">
        <v>39016</v>
      </c>
      <c r="F7178" s="70">
        <v>39150</v>
      </c>
    </row>
    <row r="7179" spans="5:6" x14ac:dyDescent="0.3">
      <c r="E7179" s="70">
        <v>39016</v>
      </c>
      <c r="F7179" s="70">
        <v>39150</v>
      </c>
    </row>
    <row r="7180" spans="5:6" x14ac:dyDescent="0.3">
      <c r="E7180" s="70">
        <v>39016</v>
      </c>
      <c r="F7180" s="70">
        <v>39150</v>
      </c>
    </row>
    <row r="7181" spans="5:6" x14ac:dyDescent="0.3">
      <c r="E7181" s="71">
        <v>38376</v>
      </c>
      <c r="F7181" s="71">
        <v>39248</v>
      </c>
    </row>
    <row r="7182" spans="5:6" x14ac:dyDescent="0.3">
      <c r="E7182" s="70">
        <v>38376</v>
      </c>
      <c r="F7182" s="70">
        <v>39059</v>
      </c>
    </row>
    <row r="7183" spans="5:6" x14ac:dyDescent="0.3">
      <c r="E7183" s="70">
        <v>38432</v>
      </c>
      <c r="F7183" s="70">
        <v>38702</v>
      </c>
    </row>
    <row r="7184" spans="5:6" x14ac:dyDescent="0.3">
      <c r="E7184" s="70">
        <v>38786</v>
      </c>
      <c r="F7184" s="70">
        <v>39248</v>
      </c>
    </row>
    <row r="7185" spans="5:6" x14ac:dyDescent="0.3">
      <c r="E7185" s="71">
        <v>38791</v>
      </c>
      <c r="F7185" s="71">
        <v>39248</v>
      </c>
    </row>
    <row r="7186" spans="5:6" x14ac:dyDescent="0.3">
      <c r="E7186" s="70">
        <v>38791</v>
      </c>
      <c r="F7186" s="70">
        <v>39057</v>
      </c>
    </row>
    <row r="7187" spans="5:6" x14ac:dyDescent="0.3">
      <c r="E7187" s="70">
        <v>38870</v>
      </c>
      <c r="F7187" s="70">
        <v>39248</v>
      </c>
    </row>
    <row r="7188" spans="5:6" x14ac:dyDescent="0.3">
      <c r="E7188" s="70">
        <v>39234</v>
      </c>
      <c r="F7188" s="70">
        <v>39787</v>
      </c>
    </row>
    <row r="7189" spans="5:6" x14ac:dyDescent="0.3">
      <c r="E7189" s="71">
        <v>38061</v>
      </c>
      <c r="F7189" s="71">
        <v>38968</v>
      </c>
    </row>
    <row r="7190" spans="5:6" x14ac:dyDescent="0.3">
      <c r="E7190" s="70">
        <v>38061</v>
      </c>
      <c r="F7190" s="70">
        <v>38442</v>
      </c>
    </row>
    <row r="7191" spans="5:6" x14ac:dyDescent="0.3">
      <c r="E7191" s="70">
        <v>38509</v>
      </c>
      <c r="F7191" s="70">
        <v>38748</v>
      </c>
    </row>
    <row r="7192" spans="5:6" x14ac:dyDescent="0.3">
      <c r="E7192" s="70">
        <v>38061</v>
      </c>
      <c r="F7192" s="70">
        <v>38061</v>
      </c>
    </row>
    <row r="7193" spans="5:6" x14ac:dyDescent="0.3">
      <c r="E7193" s="70">
        <v>38061</v>
      </c>
      <c r="F7193" s="70">
        <v>38061</v>
      </c>
    </row>
    <row r="7194" spans="5:6" x14ac:dyDescent="0.3">
      <c r="E7194" s="70">
        <v>38968</v>
      </c>
      <c r="F7194" s="70">
        <v>38968</v>
      </c>
    </row>
    <row r="7195" spans="5:6" x14ac:dyDescent="0.3">
      <c r="E7195" s="71">
        <v>37930</v>
      </c>
      <c r="F7195" s="71">
        <v>40886</v>
      </c>
    </row>
    <row r="7196" spans="5:6" x14ac:dyDescent="0.3">
      <c r="E7196" s="71">
        <v>37930</v>
      </c>
      <c r="F7196" s="71">
        <v>40886</v>
      </c>
    </row>
    <row r="7197" spans="5:6" x14ac:dyDescent="0.3">
      <c r="E7197" s="70">
        <v>38274</v>
      </c>
      <c r="F7197" s="70">
        <v>38784</v>
      </c>
    </row>
    <row r="7198" spans="5:6" x14ac:dyDescent="0.3">
      <c r="E7198" s="71">
        <v>37930</v>
      </c>
      <c r="F7198" s="71">
        <v>40886</v>
      </c>
    </row>
    <row r="7199" spans="5:6" x14ac:dyDescent="0.3">
      <c r="E7199" s="70">
        <v>37930</v>
      </c>
      <c r="F7199" s="70">
        <v>40886</v>
      </c>
    </row>
    <row r="7200" spans="5:6" x14ac:dyDescent="0.3">
      <c r="E7200" s="70">
        <v>37930</v>
      </c>
      <c r="F7200" s="70">
        <v>39051</v>
      </c>
    </row>
    <row r="7201" spans="5:6" x14ac:dyDescent="0.3">
      <c r="E7201" s="70">
        <v>37930</v>
      </c>
      <c r="F7201" s="70">
        <v>39059</v>
      </c>
    </row>
    <row r="7202" spans="5:6" x14ac:dyDescent="0.3">
      <c r="E7202" s="70">
        <v>38730</v>
      </c>
      <c r="F7202" s="70">
        <v>39150</v>
      </c>
    </row>
    <row r="7203" spans="5:6" x14ac:dyDescent="0.3">
      <c r="E7203" s="70">
        <v>38531</v>
      </c>
      <c r="F7203" s="70">
        <v>38694</v>
      </c>
    </row>
    <row r="7204" spans="5:6" x14ac:dyDescent="0.3">
      <c r="E7204" s="71">
        <v>38749</v>
      </c>
      <c r="F7204" s="71">
        <v>39155</v>
      </c>
    </row>
    <row r="7205" spans="5:6" x14ac:dyDescent="0.3">
      <c r="E7205" s="70">
        <v>38749</v>
      </c>
      <c r="F7205" s="70">
        <v>39066</v>
      </c>
    </row>
    <row r="7206" spans="5:6" x14ac:dyDescent="0.3">
      <c r="E7206" s="70">
        <v>38838</v>
      </c>
      <c r="F7206" s="70">
        <v>39155</v>
      </c>
    </row>
    <row r="7207" spans="5:6" x14ac:dyDescent="0.3">
      <c r="E7207" s="70">
        <v>38807</v>
      </c>
      <c r="F7207" s="70">
        <v>39058</v>
      </c>
    </row>
    <row r="7208" spans="5:6" x14ac:dyDescent="0.3">
      <c r="E7208" s="71">
        <v>38274</v>
      </c>
      <c r="F7208" s="71">
        <v>39247</v>
      </c>
    </row>
    <row r="7209" spans="5:6" x14ac:dyDescent="0.3">
      <c r="E7209" s="70">
        <v>38274</v>
      </c>
      <c r="F7209" s="70">
        <v>38516</v>
      </c>
    </row>
    <row r="7210" spans="5:6" x14ac:dyDescent="0.3">
      <c r="E7210" s="70">
        <v>38511</v>
      </c>
      <c r="F7210" s="70">
        <v>38975</v>
      </c>
    </row>
    <row r="7211" spans="5:6" x14ac:dyDescent="0.3">
      <c r="E7211" s="71">
        <v>38511</v>
      </c>
      <c r="F7211" s="71">
        <v>39247</v>
      </c>
    </row>
    <row r="7212" spans="5:6" x14ac:dyDescent="0.3">
      <c r="E7212" s="70">
        <v>38511</v>
      </c>
      <c r="F7212" s="70">
        <v>39247</v>
      </c>
    </row>
    <row r="7213" spans="5:6" x14ac:dyDescent="0.3">
      <c r="E7213" s="70">
        <v>38511</v>
      </c>
      <c r="F7213" s="70">
        <v>39234</v>
      </c>
    </row>
    <row r="7214" spans="5:6" x14ac:dyDescent="0.3">
      <c r="E7214" s="71">
        <v>38274</v>
      </c>
      <c r="F7214" s="71">
        <v>39416</v>
      </c>
    </row>
    <row r="7215" spans="5:6" x14ac:dyDescent="0.3">
      <c r="E7215" s="70">
        <v>38274</v>
      </c>
      <c r="F7215" s="70">
        <v>38715</v>
      </c>
    </row>
    <row r="7216" spans="5:6" x14ac:dyDescent="0.3">
      <c r="E7216" s="70">
        <v>38537</v>
      </c>
      <c r="F7216" s="70">
        <v>38975</v>
      </c>
    </row>
    <row r="7217" spans="5:6" x14ac:dyDescent="0.3">
      <c r="E7217" s="70">
        <v>38930</v>
      </c>
      <c r="F7217" s="70">
        <v>39080</v>
      </c>
    </row>
    <row r="7218" spans="5:6" x14ac:dyDescent="0.3">
      <c r="E7218" s="70">
        <v>38807</v>
      </c>
      <c r="F7218" s="70">
        <v>39248</v>
      </c>
    </row>
    <row r="7219" spans="5:6" x14ac:dyDescent="0.3">
      <c r="E7219" s="70">
        <v>38688</v>
      </c>
      <c r="F7219" s="70">
        <v>39416</v>
      </c>
    </row>
    <row r="7220" spans="5:6" x14ac:dyDescent="0.3">
      <c r="E7220" s="71">
        <v>38688</v>
      </c>
      <c r="F7220" s="71">
        <v>39416</v>
      </c>
    </row>
    <row r="7221" spans="5:6" x14ac:dyDescent="0.3">
      <c r="E7221" s="70">
        <v>38688</v>
      </c>
      <c r="F7221" s="70">
        <v>39416</v>
      </c>
    </row>
    <row r="7222" spans="5:6" x14ac:dyDescent="0.3">
      <c r="E7222" s="70">
        <v>38688</v>
      </c>
      <c r="F7222" s="70">
        <v>39248</v>
      </c>
    </row>
    <row r="7223" spans="5:6" x14ac:dyDescent="0.3">
      <c r="E7223" s="71">
        <v>38352</v>
      </c>
      <c r="F7223" s="71">
        <v>39248</v>
      </c>
    </row>
    <row r="7224" spans="5:6" x14ac:dyDescent="0.3">
      <c r="E7224" s="70">
        <v>38352</v>
      </c>
      <c r="F7224" s="70">
        <v>38694</v>
      </c>
    </row>
    <row r="7225" spans="5:6" x14ac:dyDescent="0.3">
      <c r="E7225" s="70">
        <v>38428</v>
      </c>
      <c r="F7225" s="70">
        <v>38623</v>
      </c>
    </row>
    <row r="7226" spans="5:6" x14ac:dyDescent="0.3">
      <c r="E7226" s="70">
        <v>38601</v>
      </c>
      <c r="F7226" s="70">
        <v>38968</v>
      </c>
    </row>
    <row r="7227" spans="5:6" x14ac:dyDescent="0.3">
      <c r="E7227" s="70">
        <v>38793</v>
      </c>
      <c r="F7227" s="70">
        <v>39247</v>
      </c>
    </row>
    <row r="7228" spans="5:6" x14ac:dyDescent="0.3">
      <c r="E7228" s="71">
        <v>38749</v>
      </c>
      <c r="F7228" s="71">
        <v>39248</v>
      </c>
    </row>
    <row r="7229" spans="5:6" x14ac:dyDescent="0.3">
      <c r="E7229" s="70">
        <v>38749</v>
      </c>
      <c r="F7229" s="70">
        <v>39248</v>
      </c>
    </row>
    <row r="7230" spans="5:6" x14ac:dyDescent="0.3">
      <c r="E7230" s="70">
        <v>38877</v>
      </c>
      <c r="F7230" s="70">
        <v>39150</v>
      </c>
    </row>
    <row r="7231" spans="5:6" x14ac:dyDescent="0.3">
      <c r="E7231" s="70">
        <v>39023</v>
      </c>
      <c r="F7231" s="70">
        <v>39023</v>
      </c>
    </row>
    <row r="7232" spans="5:6" x14ac:dyDescent="0.3">
      <c r="E7232" s="71">
        <v>38803</v>
      </c>
      <c r="F7232" s="71">
        <v>39386</v>
      </c>
    </row>
    <row r="7233" spans="5:6" x14ac:dyDescent="0.3">
      <c r="E7233" s="70">
        <v>38803</v>
      </c>
      <c r="F7233" s="70">
        <v>38975</v>
      </c>
    </row>
    <row r="7234" spans="5:6" x14ac:dyDescent="0.3">
      <c r="E7234" s="70">
        <v>39013</v>
      </c>
      <c r="F7234" s="70">
        <v>39386</v>
      </c>
    </row>
    <row r="7235" spans="5:6" x14ac:dyDescent="0.3">
      <c r="E7235" s="70">
        <v>38971</v>
      </c>
      <c r="F7235" s="70">
        <v>39066</v>
      </c>
    </row>
    <row r="7236" spans="5:6" x14ac:dyDescent="0.3">
      <c r="E7236" s="71">
        <v>38876</v>
      </c>
      <c r="F7236" s="71">
        <v>39248</v>
      </c>
    </row>
    <row r="7237" spans="5:6" x14ac:dyDescent="0.3">
      <c r="E7237" s="70">
        <v>38876</v>
      </c>
      <c r="F7237" s="70">
        <v>39143</v>
      </c>
    </row>
    <row r="7238" spans="5:6" x14ac:dyDescent="0.3">
      <c r="E7238" s="70">
        <v>39065</v>
      </c>
      <c r="F7238" s="70">
        <v>39248</v>
      </c>
    </row>
    <row r="7239" spans="5:6" x14ac:dyDescent="0.3">
      <c r="E7239" s="70">
        <v>39150</v>
      </c>
      <c r="F7239" s="70">
        <v>39150</v>
      </c>
    </row>
    <row r="7240" spans="5:6" x14ac:dyDescent="0.3">
      <c r="E7240" s="70">
        <v>38421</v>
      </c>
      <c r="F7240" s="70">
        <v>39051</v>
      </c>
    </row>
    <row r="7241" spans="5:6" x14ac:dyDescent="0.3">
      <c r="E7241" s="70">
        <v>38355</v>
      </c>
      <c r="F7241" s="70">
        <v>39051</v>
      </c>
    </row>
    <row r="7242" spans="5:6" x14ac:dyDescent="0.3">
      <c r="E7242" s="70">
        <v>38322</v>
      </c>
      <c r="F7242" s="70">
        <v>38695</v>
      </c>
    </row>
    <row r="7243" spans="5:6" x14ac:dyDescent="0.3">
      <c r="E7243" s="70">
        <v>38531</v>
      </c>
      <c r="F7243" s="70">
        <v>38694</v>
      </c>
    </row>
    <row r="7244" spans="5:6" x14ac:dyDescent="0.3">
      <c r="E7244" s="70">
        <v>38693</v>
      </c>
      <c r="F7244" s="70">
        <v>38988</v>
      </c>
    </row>
    <row r="7245" spans="5:6" x14ac:dyDescent="0.3">
      <c r="E7245" s="70">
        <v>38988</v>
      </c>
      <c r="F7245" s="70">
        <v>39057</v>
      </c>
    </row>
    <row r="7246" spans="5:6" x14ac:dyDescent="0.3">
      <c r="E7246" s="71">
        <v>38607</v>
      </c>
      <c r="F7246" s="71">
        <v>39051</v>
      </c>
    </row>
    <row r="7247" spans="5:6" x14ac:dyDescent="0.3">
      <c r="E7247" s="70">
        <v>38607</v>
      </c>
      <c r="F7247" s="70">
        <v>38607</v>
      </c>
    </row>
    <row r="7248" spans="5:6" x14ac:dyDescent="0.3">
      <c r="E7248" s="70">
        <v>38607</v>
      </c>
      <c r="F7248" s="70">
        <v>38691</v>
      </c>
    </row>
    <row r="7249" spans="5:6" x14ac:dyDescent="0.3">
      <c r="E7249" s="70">
        <v>38607</v>
      </c>
      <c r="F7249" s="70">
        <v>39051</v>
      </c>
    </row>
    <row r="7250" spans="5:6" x14ac:dyDescent="0.3">
      <c r="E7250" s="71">
        <v>38607</v>
      </c>
      <c r="F7250" s="71">
        <v>38943</v>
      </c>
    </row>
    <row r="7251" spans="5:6" x14ac:dyDescent="0.3">
      <c r="E7251" s="70">
        <v>38607</v>
      </c>
      <c r="F7251" s="70">
        <v>38786</v>
      </c>
    </row>
    <row r="7252" spans="5:6" x14ac:dyDescent="0.3">
      <c r="E7252" s="70">
        <v>38810</v>
      </c>
      <c r="F7252" s="70">
        <v>38943</v>
      </c>
    </row>
    <row r="7253" spans="5:6" x14ac:dyDescent="0.3">
      <c r="E7253" s="70">
        <v>38331</v>
      </c>
      <c r="F7253" s="70">
        <v>39155</v>
      </c>
    </row>
    <row r="7254" spans="5:6" x14ac:dyDescent="0.3">
      <c r="E7254" s="71">
        <v>38798</v>
      </c>
      <c r="F7254" s="71">
        <v>39150</v>
      </c>
    </row>
    <row r="7255" spans="5:6" x14ac:dyDescent="0.3">
      <c r="E7255" s="70">
        <v>38798</v>
      </c>
      <c r="F7255" s="70">
        <v>39020</v>
      </c>
    </row>
    <row r="7256" spans="5:6" x14ac:dyDescent="0.3">
      <c r="E7256" s="70">
        <v>38798</v>
      </c>
      <c r="F7256" s="70">
        <v>39150</v>
      </c>
    </row>
    <row r="7257" spans="5:6" x14ac:dyDescent="0.3">
      <c r="E7257" s="70">
        <v>38240</v>
      </c>
      <c r="F7257" s="70">
        <v>39059</v>
      </c>
    </row>
    <row r="7258" spans="5:6" x14ac:dyDescent="0.3">
      <c r="E7258" s="70">
        <v>38240</v>
      </c>
      <c r="F7258" s="70">
        <v>39059</v>
      </c>
    </row>
    <row r="7259" spans="5:6" x14ac:dyDescent="0.3">
      <c r="E7259" s="70">
        <v>38982</v>
      </c>
      <c r="F7259" s="70">
        <v>39651</v>
      </c>
    </row>
    <row r="7260" spans="5:6" x14ac:dyDescent="0.3">
      <c r="E7260" s="70">
        <v>39055</v>
      </c>
      <c r="F7260" s="70">
        <v>39651</v>
      </c>
    </row>
    <row r="7261" spans="5:6" x14ac:dyDescent="0.3">
      <c r="E7261" s="71">
        <v>38761</v>
      </c>
      <c r="F7261" s="71">
        <v>39241</v>
      </c>
    </row>
    <row r="7262" spans="5:6" x14ac:dyDescent="0.3">
      <c r="E7262" s="70">
        <v>38761</v>
      </c>
      <c r="F7262" s="70">
        <v>38761</v>
      </c>
    </row>
    <row r="7263" spans="5:6" x14ac:dyDescent="0.3">
      <c r="E7263" s="70">
        <v>38982</v>
      </c>
      <c r="F7263" s="70">
        <v>38982</v>
      </c>
    </row>
    <row r="7264" spans="5:6" x14ac:dyDescent="0.3">
      <c r="E7264" s="70">
        <v>38870</v>
      </c>
      <c r="F7264" s="70">
        <v>39150</v>
      </c>
    </row>
    <row r="7265" spans="5:6" x14ac:dyDescent="0.3">
      <c r="E7265" s="70">
        <v>38761</v>
      </c>
      <c r="F7265" s="70">
        <v>39241</v>
      </c>
    </row>
    <row r="7266" spans="5:6" x14ac:dyDescent="0.3">
      <c r="E7266" s="70">
        <v>39052</v>
      </c>
      <c r="F7266" s="70">
        <v>39150</v>
      </c>
    </row>
    <row r="7267" spans="5:6" x14ac:dyDescent="0.3">
      <c r="E7267" s="70">
        <v>39150</v>
      </c>
      <c r="F7267" s="70">
        <v>39233</v>
      </c>
    </row>
    <row r="7268" spans="5:6" x14ac:dyDescent="0.3">
      <c r="E7268" s="70">
        <v>38425</v>
      </c>
      <c r="F7268" s="70">
        <v>39290</v>
      </c>
    </row>
    <row r="7269" spans="5:6" x14ac:dyDescent="0.3">
      <c r="E7269" s="70">
        <v>39963</v>
      </c>
      <c r="F7269" s="70">
        <v>40256</v>
      </c>
    </row>
    <row r="7270" spans="5:6" x14ac:dyDescent="0.3">
      <c r="E7270" s="70">
        <v>38982</v>
      </c>
      <c r="F7270" s="70">
        <v>39416</v>
      </c>
    </row>
    <row r="7271" spans="5:6" x14ac:dyDescent="0.3">
      <c r="E7271" s="70">
        <v>38355</v>
      </c>
      <c r="F7271" s="70">
        <v>39240</v>
      </c>
    </row>
    <row r="7272" spans="5:6" x14ac:dyDescent="0.3">
      <c r="E7272" s="70">
        <v>38426</v>
      </c>
      <c r="F7272" s="70">
        <v>39240</v>
      </c>
    </row>
    <row r="7273" spans="5:6" x14ac:dyDescent="0.3">
      <c r="E7273" s="70">
        <v>38511</v>
      </c>
      <c r="F7273" s="70">
        <v>38987</v>
      </c>
    </row>
    <row r="7274" spans="5:6" x14ac:dyDescent="0.3">
      <c r="E7274" s="71">
        <v>38623</v>
      </c>
      <c r="F7274" s="71">
        <v>38624</v>
      </c>
    </row>
    <row r="7275" spans="5:6" x14ac:dyDescent="0.3">
      <c r="E7275" s="70">
        <v>38623</v>
      </c>
      <c r="F7275" s="70">
        <v>38624</v>
      </c>
    </row>
    <row r="7276" spans="5:6" x14ac:dyDescent="0.3">
      <c r="E7276" s="70">
        <v>38623</v>
      </c>
      <c r="F7276" s="70">
        <v>39156</v>
      </c>
    </row>
    <row r="7277" spans="5:6" x14ac:dyDescent="0.3">
      <c r="E7277" s="70">
        <v>38876</v>
      </c>
      <c r="F7277" s="70">
        <v>39240</v>
      </c>
    </row>
    <row r="7278" spans="5:6" x14ac:dyDescent="0.3">
      <c r="E7278" s="71">
        <v>38597</v>
      </c>
      <c r="F7278" s="71">
        <v>39248</v>
      </c>
    </row>
    <row r="7279" spans="5:6" x14ac:dyDescent="0.3">
      <c r="E7279" s="71">
        <v>38597</v>
      </c>
      <c r="F7279" s="71">
        <v>39247</v>
      </c>
    </row>
    <row r="7280" spans="5:6" x14ac:dyDescent="0.3">
      <c r="E7280" s="70">
        <v>38597</v>
      </c>
      <c r="F7280" s="70">
        <v>39247</v>
      </c>
    </row>
    <row r="7281" spans="5:6" x14ac:dyDescent="0.3">
      <c r="E7281" s="70">
        <v>38597</v>
      </c>
      <c r="F7281" s="70">
        <v>39156</v>
      </c>
    </row>
    <row r="7282" spans="5:6" x14ac:dyDescent="0.3">
      <c r="E7282" s="70">
        <v>38597</v>
      </c>
      <c r="F7282" s="70">
        <v>39247</v>
      </c>
    </row>
    <row r="7283" spans="5:6" x14ac:dyDescent="0.3">
      <c r="E7283" s="70">
        <v>38597</v>
      </c>
      <c r="F7283" s="70">
        <v>39247</v>
      </c>
    </row>
    <row r="7284" spans="5:6" x14ac:dyDescent="0.3">
      <c r="E7284" s="70">
        <v>38597</v>
      </c>
      <c r="F7284" s="70">
        <v>39058</v>
      </c>
    </row>
    <row r="7285" spans="5:6" x14ac:dyDescent="0.3">
      <c r="E7285" s="70">
        <v>38597</v>
      </c>
      <c r="F7285" s="70">
        <v>39156</v>
      </c>
    </row>
    <row r="7286" spans="5:6" x14ac:dyDescent="0.3">
      <c r="E7286" s="70">
        <v>38597</v>
      </c>
      <c r="F7286" s="70">
        <v>39247</v>
      </c>
    </row>
    <row r="7287" spans="5:6" x14ac:dyDescent="0.3">
      <c r="E7287" s="70">
        <v>38597</v>
      </c>
      <c r="F7287" s="70">
        <v>39066</v>
      </c>
    </row>
    <row r="7288" spans="5:6" x14ac:dyDescent="0.3">
      <c r="E7288" s="70">
        <v>38597</v>
      </c>
      <c r="F7288" s="70">
        <v>39156</v>
      </c>
    </row>
    <row r="7289" spans="5:6" x14ac:dyDescent="0.3">
      <c r="E7289" s="70">
        <v>38597</v>
      </c>
      <c r="F7289" s="70">
        <v>39247</v>
      </c>
    </row>
    <row r="7290" spans="5:6" x14ac:dyDescent="0.3">
      <c r="E7290" s="70">
        <v>38761</v>
      </c>
      <c r="F7290" s="70">
        <v>39058</v>
      </c>
    </row>
    <row r="7291" spans="5:6" x14ac:dyDescent="0.3">
      <c r="E7291" s="70">
        <v>38761</v>
      </c>
      <c r="F7291" s="70">
        <v>39156</v>
      </c>
    </row>
    <row r="7292" spans="5:6" x14ac:dyDescent="0.3">
      <c r="E7292" s="70">
        <v>39058</v>
      </c>
      <c r="F7292" s="70">
        <v>39156</v>
      </c>
    </row>
    <row r="7293" spans="5:6" x14ac:dyDescent="0.3">
      <c r="E7293" s="71">
        <v>38597</v>
      </c>
      <c r="F7293" s="71">
        <v>39247</v>
      </c>
    </row>
    <row r="7294" spans="5:6" x14ac:dyDescent="0.3">
      <c r="E7294" s="70">
        <v>38597</v>
      </c>
      <c r="F7294" s="70">
        <v>39156</v>
      </c>
    </row>
    <row r="7295" spans="5:6" x14ac:dyDescent="0.3">
      <c r="E7295" s="70">
        <v>38597</v>
      </c>
      <c r="F7295" s="70">
        <v>39247</v>
      </c>
    </row>
    <row r="7296" spans="5:6" x14ac:dyDescent="0.3">
      <c r="E7296" s="70">
        <v>38597</v>
      </c>
      <c r="F7296" s="70">
        <v>39058</v>
      </c>
    </row>
    <row r="7297" spans="5:6" x14ac:dyDescent="0.3">
      <c r="E7297" s="70">
        <v>38597</v>
      </c>
      <c r="F7297" s="70">
        <v>39156</v>
      </c>
    </row>
    <row r="7298" spans="5:6" x14ac:dyDescent="0.3">
      <c r="E7298" s="70">
        <v>38597</v>
      </c>
      <c r="F7298" s="70">
        <v>39247</v>
      </c>
    </row>
    <row r="7299" spans="5:6" x14ac:dyDescent="0.3">
      <c r="E7299" s="70">
        <v>38761</v>
      </c>
      <c r="F7299" s="70">
        <v>39247</v>
      </c>
    </row>
    <row r="7300" spans="5:6" x14ac:dyDescent="0.3">
      <c r="E7300" s="71">
        <v>38597</v>
      </c>
      <c r="F7300" s="71">
        <v>39248</v>
      </c>
    </row>
    <row r="7301" spans="5:6" x14ac:dyDescent="0.3">
      <c r="E7301" s="70">
        <v>38667</v>
      </c>
      <c r="F7301" s="70">
        <v>39156</v>
      </c>
    </row>
    <row r="7302" spans="5:6" x14ac:dyDescent="0.3">
      <c r="E7302" s="70">
        <v>38597</v>
      </c>
      <c r="F7302" s="70">
        <v>39058</v>
      </c>
    </row>
    <row r="7303" spans="5:6" x14ac:dyDescent="0.3">
      <c r="E7303" s="70">
        <v>38597</v>
      </c>
      <c r="F7303" s="70">
        <v>39247</v>
      </c>
    </row>
    <row r="7304" spans="5:6" x14ac:dyDescent="0.3">
      <c r="E7304" s="70">
        <v>39248</v>
      </c>
      <c r="F7304" s="70">
        <v>39248</v>
      </c>
    </row>
    <row r="7305" spans="5:6" x14ac:dyDescent="0.3">
      <c r="E7305" s="70">
        <v>38597</v>
      </c>
      <c r="F7305" s="70">
        <v>39066</v>
      </c>
    </row>
    <row r="7306" spans="5:6" x14ac:dyDescent="0.3">
      <c r="E7306" s="71">
        <v>38859</v>
      </c>
      <c r="F7306" s="71">
        <v>39247</v>
      </c>
    </row>
    <row r="7307" spans="5:6" x14ac:dyDescent="0.3">
      <c r="E7307" s="70">
        <v>38859</v>
      </c>
      <c r="F7307" s="70">
        <v>39247</v>
      </c>
    </row>
    <row r="7308" spans="5:6" x14ac:dyDescent="0.3">
      <c r="E7308" s="70">
        <v>38988</v>
      </c>
      <c r="F7308" s="70">
        <v>39247</v>
      </c>
    </row>
    <row r="7309" spans="5:6" x14ac:dyDescent="0.3">
      <c r="E7309" s="71">
        <v>37694</v>
      </c>
      <c r="F7309" s="71">
        <v>39514</v>
      </c>
    </row>
    <row r="7310" spans="5:6" x14ac:dyDescent="0.3">
      <c r="E7310" s="70">
        <v>37876</v>
      </c>
      <c r="F7310" s="70">
        <v>39156</v>
      </c>
    </row>
    <row r="7311" spans="5:6" x14ac:dyDescent="0.3">
      <c r="E7311" s="70">
        <v>37876</v>
      </c>
      <c r="F7311" s="70">
        <v>39156</v>
      </c>
    </row>
    <row r="7312" spans="5:6" x14ac:dyDescent="0.3">
      <c r="E7312" s="70">
        <v>37694</v>
      </c>
      <c r="F7312" s="70">
        <v>39156</v>
      </c>
    </row>
    <row r="7313" spans="5:6" x14ac:dyDescent="0.3">
      <c r="E7313" s="70">
        <v>37967</v>
      </c>
      <c r="F7313" s="70">
        <v>39342</v>
      </c>
    </row>
    <row r="7314" spans="5:6" x14ac:dyDescent="0.3">
      <c r="E7314" s="71">
        <v>39150</v>
      </c>
      <c r="F7314" s="71">
        <v>39514</v>
      </c>
    </row>
    <row r="7315" spans="5:6" x14ac:dyDescent="0.3">
      <c r="E7315" s="70">
        <v>39150</v>
      </c>
      <c r="F7315" s="70">
        <v>39514</v>
      </c>
    </row>
    <row r="7316" spans="5:6" x14ac:dyDescent="0.3">
      <c r="E7316" s="71">
        <v>38245</v>
      </c>
      <c r="F7316" s="71">
        <v>39237</v>
      </c>
    </row>
    <row r="7317" spans="5:6" x14ac:dyDescent="0.3">
      <c r="E7317" s="70">
        <v>38791</v>
      </c>
      <c r="F7317" s="70">
        <v>39066</v>
      </c>
    </row>
    <row r="7318" spans="5:6" x14ac:dyDescent="0.3">
      <c r="E7318" s="70">
        <v>38883</v>
      </c>
      <c r="F7318" s="70">
        <v>38975</v>
      </c>
    </row>
    <row r="7319" spans="5:6" x14ac:dyDescent="0.3">
      <c r="E7319" s="70">
        <v>38245</v>
      </c>
      <c r="F7319" s="70">
        <v>38517</v>
      </c>
    </row>
    <row r="7320" spans="5:6" x14ac:dyDescent="0.3">
      <c r="E7320" s="70">
        <v>38336</v>
      </c>
      <c r="F7320" s="70">
        <v>38700</v>
      </c>
    </row>
    <row r="7321" spans="5:6" x14ac:dyDescent="0.3">
      <c r="E7321" s="70">
        <v>38336</v>
      </c>
      <c r="F7321" s="70">
        <v>38700</v>
      </c>
    </row>
    <row r="7322" spans="5:6" x14ac:dyDescent="0.3">
      <c r="E7322" s="70">
        <v>38426</v>
      </c>
      <c r="F7322" s="70">
        <v>38700</v>
      </c>
    </row>
    <row r="7323" spans="5:6" x14ac:dyDescent="0.3">
      <c r="E7323" s="70">
        <v>38336</v>
      </c>
      <c r="F7323" s="70">
        <v>39237</v>
      </c>
    </row>
    <row r="7324" spans="5:6" x14ac:dyDescent="0.3">
      <c r="E7324" s="70">
        <v>38426</v>
      </c>
      <c r="F7324" s="70">
        <v>38426</v>
      </c>
    </row>
    <row r="7325" spans="5:6" x14ac:dyDescent="0.3">
      <c r="E7325" s="71">
        <v>38610</v>
      </c>
      <c r="F7325" s="71">
        <v>39066</v>
      </c>
    </row>
    <row r="7326" spans="5:6" x14ac:dyDescent="0.3">
      <c r="E7326" s="70">
        <v>38610</v>
      </c>
      <c r="F7326" s="70">
        <v>38882</v>
      </c>
    </row>
    <row r="7327" spans="5:6" x14ac:dyDescent="0.3">
      <c r="E7327" s="70">
        <v>38791</v>
      </c>
      <c r="F7327" s="70">
        <v>39066</v>
      </c>
    </row>
    <row r="7328" spans="5:6" x14ac:dyDescent="0.3">
      <c r="E7328" s="70">
        <v>38791</v>
      </c>
      <c r="F7328" s="70">
        <v>39066</v>
      </c>
    </row>
    <row r="7329" spans="5:6" x14ac:dyDescent="0.3">
      <c r="E7329" s="70">
        <v>38701</v>
      </c>
      <c r="F7329" s="70">
        <v>39066</v>
      </c>
    </row>
    <row r="7330" spans="5:6" x14ac:dyDescent="0.3">
      <c r="E7330" s="70">
        <v>38610</v>
      </c>
      <c r="F7330" s="70">
        <v>38610</v>
      </c>
    </row>
    <row r="7331" spans="5:6" x14ac:dyDescent="0.3">
      <c r="E7331" s="71">
        <v>38667</v>
      </c>
      <c r="F7331" s="71">
        <v>39703</v>
      </c>
    </row>
    <row r="7332" spans="5:6" x14ac:dyDescent="0.3">
      <c r="E7332" s="70">
        <v>38667</v>
      </c>
      <c r="F7332" s="70">
        <v>38870</v>
      </c>
    </row>
    <row r="7333" spans="5:6" x14ac:dyDescent="0.3">
      <c r="E7333" s="70">
        <v>38667</v>
      </c>
      <c r="F7333" s="70">
        <v>38870</v>
      </c>
    </row>
    <row r="7334" spans="5:6" x14ac:dyDescent="0.3">
      <c r="E7334" s="70">
        <v>38786</v>
      </c>
      <c r="F7334" s="70">
        <v>39052</v>
      </c>
    </row>
    <row r="7335" spans="5:6" x14ac:dyDescent="0.3">
      <c r="E7335" s="70">
        <v>38980</v>
      </c>
      <c r="F7335" s="70">
        <v>39703</v>
      </c>
    </row>
    <row r="7336" spans="5:6" x14ac:dyDescent="0.3">
      <c r="E7336" s="70">
        <v>38870</v>
      </c>
      <c r="F7336" s="70">
        <v>39052</v>
      </c>
    </row>
    <row r="7337" spans="5:6" x14ac:dyDescent="0.3">
      <c r="E7337" s="70">
        <v>39052</v>
      </c>
      <c r="F7337" s="70">
        <v>39234</v>
      </c>
    </row>
    <row r="7338" spans="5:6" x14ac:dyDescent="0.3">
      <c r="E7338" s="70">
        <v>39234</v>
      </c>
      <c r="F7338" s="70">
        <v>39423</v>
      </c>
    </row>
    <row r="7339" spans="5:6" x14ac:dyDescent="0.3">
      <c r="E7339" s="70">
        <v>39234</v>
      </c>
      <c r="F7339" s="70">
        <v>39514</v>
      </c>
    </row>
    <row r="7340" spans="5:6" x14ac:dyDescent="0.3">
      <c r="E7340" s="71">
        <v>38336</v>
      </c>
      <c r="F7340" s="71">
        <v>39248</v>
      </c>
    </row>
    <row r="7341" spans="5:6" x14ac:dyDescent="0.3">
      <c r="E7341" s="70">
        <v>38336</v>
      </c>
      <c r="F7341" s="70">
        <v>39066</v>
      </c>
    </row>
    <row r="7342" spans="5:6" x14ac:dyDescent="0.3">
      <c r="E7342" s="70">
        <v>38426</v>
      </c>
      <c r="F7342" s="70">
        <v>38975</v>
      </c>
    </row>
    <row r="7343" spans="5:6" x14ac:dyDescent="0.3">
      <c r="E7343" s="70">
        <v>38426</v>
      </c>
      <c r="F7343" s="70">
        <v>38700</v>
      </c>
    </row>
    <row r="7344" spans="5:6" x14ac:dyDescent="0.3">
      <c r="E7344" s="70">
        <v>38426</v>
      </c>
      <c r="F7344" s="70">
        <v>38883</v>
      </c>
    </row>
    <row r="7345" spans="5:6" x14ac:dyDescent="0.3">
      <c r="E7345" s="70">
        <v>38425</v>
      </c>
      <c r="F7345" s="70">
        <v>39156</v>
      </c>
    </row>
    <row r="7346" spans="5:6" x14ac:dyDescent="0.3">
      <c r="E7346" s="70">
        <v>38791</v>
      </c>
      <c r="F7346" s="70">
        <v>39066</v>
      </c>
    </row>
    <row r="7347" spans="5:6" x14ac:dyDescent="0.3">
      <c r="E7347" s="70">
        <v>38791</v>
      </c>
      <c r="F7347" s="70">
        <v>39066</v>
      </c>
    </row>
    <row r="7348" spans="5:6" x14ac:dyDescent="0.3">
      <c r="E7348" s="70">
        <v>38985</v>
      </c>
      <c r="F7348" s="70">
        <v>39237</v>
      </c>
    </row>
    <row r="7349" spans="5:6" x14ac:dyDescent="0.3">
      <c r="E7349" s="70">
        <v>39066</v>
      </c>
      <c r="F7349" s="70">
        <v>39237</v>
      </c>
    </row>
    <row r="7350" spans="5:6" x14ac:dyDescent="0.3">
      <c r="E7350" s="70">
        <v>39066</v>
      </c>
      <c r="F7350" s="70">
        <v>39237</v>
      </c>
    </row>
    <row r="7351" spans="5:6" x14ac:dyDescent="0.3">
      <c r="E7351" s="70">
        <v>39066</v>
      </c>
      <c r="F7351" s="70">
        <v>39237</v>
      </c>
    </row>
    <row r="7352" spans="5:6" x14ac:dyDescent="0.3">
      <c r="E7352" s="71">
        <v>38870</v>
      </c>
      <c r="F7352" s="71">
        <v>39248</v>
      </c>
    </row>
    <row r="7353" spans="5:6" x14ac:dyDescent="0.3">
      <c r="E7353" s="70">
        <v>38870</v>
      </c>
      <c r="F7353" s="70">
        <v>39157</v>
      </c>
    </row>
    <row r="7354" spans="5:6" x14ac:dyDescent="0.3">
      <c r="E7354" s="70">
        <v>39108</v>
      </c>
      <c r="F7354" s="70">
        <v>39248</v>
      </c>
    </row>
    <row r="7355" spans="5:6" x14ac:dyDescent="0.3">
      <c r="E7355" s="71">
        <v>38980</v>
      </c>
      <c r="F7355" s="71">
        <v>40074</v>
      </c>
    </row>
    <row r="7356" spans="5:6" x14ac:dyDescent="0.3">
      <c r="E7356" s="70">
        <v>38980</v>
      </c>
      <c r="F7356" s="70">
        <v>39703</v>
      </c>
    </row>
    <row r="7357" spans="5:6" x14ac:dyDescent="0.3">
      <c r="E7357" s="70">
        <v>39150</v>
      </c>
      <c r="F7357" s="70">
        <v>39510</v>
      </c>
    </row>
    <row r="7358" spans="5:6" x14ac:dyDescent="0.3">
      <c r="E7358" s="70">
        <v>39150</v>
      </c>
      <c r="F7358" s="70">
        <v>39598</v>
      </c>
    </row>
    <row r="7359" spans="5:6" x14ac:dyDescent="0.3">
      <c r="E7359" s="70">
        <v>39150</v>
      </c>
      <c r="F7359" s="70">
        <v>39598</v>
      </c>
    </row>
    <row r="7360" spans="5:6" x14ac:dyDescent="0.3">
      <c r="E7360" s="70">
        <v>39150</v>
      </c>
      <c r="F7360" s="70">
        <v>39598</v>
      </c>
    </row>
    <row r="7361" spans="5:6" x14ac:dyDescent="0.3">
      <c r="E7361" s="70">
        <v>39150</v>
      </c>
      <c r="F7361" s="70">
        <v>40074</v>
      </c>
    </row>
    <row r="7362" spans="5:6" x14ac:dyDescent="0.3">
      <c r="E7362" s="71">
        <v>38245</v>
      </c>
      <c r="F7362" s="71">
        <v>39339</v>
      </c>
    </row>
    <row r="7363" spans="5:6" x14ac:dyDescent="0.3">
      <c r="E7363" s="70">
        <v>38245</v>
      </c>
      <c r="F7363" s="70">
        <v>38791</v>
      </c>
    </row>
    <row r="7364" spans="5:6" x14ac:dyDescent="0.3">
      <c r="E7364" s="70">
        <v>38245</v>
      </c>
      <c r="F7364" s="70">
        <v>38791</v>
      </c>
    </row>
    <row r="7365" spans="5:6" x14ac:dyDescent="0.3">
      <c r="E7365" s="70">
        <v>38245</v>
      </c>
      <c r="F7365" s="70">
        <v>38791</v>
      </c>
    </row>
    <row r="7366" spans="5:6" x14ac:dyDescent="0.3">
      <c r="E7366" s="70">
        <v>38245</v>
      </c>
      <c r="F7366" s="70">
        <v>38791</v>
      </c>
    </row>
    <row r="7367" spans="5:6" x14ac:dyDescent="0.3">
      <c r="E7367" s="70">
        <v>38245</v>
      </c>
      <c r="F7367" s="70">
        <v>38883</v>
      </c>
    </row>
    <row r="7368" spans="5:6" x14ac:dyDescent="0.3">
      <c r="E7368" s="70">
        <v>38980</v>
      </c>
      <c r="F7368" s="70">
        <v>39339</v>
      </c>
    </row>
    <row r="7369" spans="5:6" x14ac:dyDescent="0.3">
      <c r="E7369" s="71">
        <v>38426</v>
      </c>
      <c r="F7369" s="71">
        <v>38975</v>
      </c>
    </row>
    <row r="7370" spans="5:6" x14ac:dyDescent="0.3">
      <c r="E7370" s="70">
        <v>38426</v>
      </c>
      <c r="F7370" s="70">
        <v>38883</v>
      </c>
    </row>
    <row r="7371" spans="5:6" x14ac:dyDescent="0.3">
      <c r="E7371" s="70">
        <v>38426</v>
      </c>
      <c r="F7371" s="70">
        <v>38975</v>
      </c>
    </row>
    <row r="7372" spans="5:6" x14ac:dyDescent="0.3">
      <c r="E7372" s="70">
        <v>38426</v>
      </c>
      <c r="F7372" s="70">
        <v>38975</v>
      </c>
    </row>
    <row r="7373" spans="5:6" x14ac:dyDescent="0.3">
      <c r="E7373" s="70">
        <v>38426</v>
      </c>
      <c r="F7373" s="70">
        <v>38975</v>
      </c>
    </row>
    <row r="7374" spans="5:6" x14ac:dyDescent="0.3">
      <c r="E7374" s="70">
        <v>38426</v>
      </c>
      <c r="F7374" s="70">
        <v>38975</v>
      </c>
    </row>
    <row r="7375" spans="5:6" x14ac:dyDescent="0.3">
      <c r="E7375" s="71">
        <v>38791</v>
      </c>
      <c r="F7375" s="71">
        <v>39703</v>
      </c>
    </row>
    <row r="7376" spans="5:6" x14ac:dyDescent="0.3">
      <c r="E7376" s="70">
        <v>38791</v>
      </c>
      <c r="F7376" s="70">
        <v>39156</v>
      </c>
    </row>
    <row r="7377" spans="5:6" x14ac:dyDescent="0.3">
      <c r="E7377" s="70">
        <v>38791</v>
      </c>
      <c r="F7377" s="70">
        <v>39156</v>
      </c>
    </row>
    <row r="7378" spans="5:6" x14ac:dyDescent="0.3">
      <c r="E7378" s="70">
        <v>38791</v>
      </c>
      <c r="F7378" s="70">
        <v>39156</v>
      </c>
    </row>
    <row r="7379" spans="5:6" x14ac:dyDescent="0.3">
      <c r="E7379" s="70">
        <v>38791</v>
      </c>
      <c r="F7379" s="70">
        <v>39248</v>
      </c>
    </row>
    <row r="7380" spans="5:6" x14ac:dyDescent="0.3">
      <c r="E7380" s="70">
        <v>39345</v>
      </c>
      <c r="F7380" s="70">
        <v>39703</v>
      </c>
    </row>
    <row r="7381" spans="5:6" x14ac:dyDescent="0.3">
      <c r="E7381" s="70">
        <v>40438</v>
      </c>
      <c r="F7381" s="70">
        <v>40802</v>
      </c>
    </row>
    <row r="7382" spans="5:6" x14ac:dyDescent="0.3">
      <c r="E7382" s="70">
        <v>38380</v>
      </c>
      <c r="F7382" s="70">
        <v>39402</v>
      </c>
    </row>
    <row r="7383" spans="5:6" x14ac:dyDescent="0.3">
      <c r="E7383" s="71">
        <v>38355</v>
      </c>
      <c r="F7383" s="71">
        <v>38898</v>
      </c>
    </row>
    <row r="7384" spans="5:6" x14ac:dyDescent="0.3">
      <c r="E7384" s="70">
        <v>38355</v>
      </c>
      <c r="F7384" s="70">
        <v>38533</v>
      </c>
    </row>
    <row r="7385" spans="5:6" x14ac:dyDescent="0.3">
      <c r="E7385" s="71">
        <v>38595</v>
      </c>
      <c r="F7385" s="71">
        <v>38898</v>
      </c>
    </row>
    <row r="7386" spans="5:6" x14ac:dyDescent="0.3">
      <c r="E7386" s="70">
        <v>38595</v>
      </c>
      <c r="F7386" s="70">
        <v>38898</v>
      </c>
    </row>
    <row r="7387" spans="5:6" x14ac:dyDescent="0.3">
      <c r="E7387" s="70">
        <v>38595</v>
      </c>
      <c r="F7387" s="70">
        <v>38898</v>
      </c>
    </row>
    <row r="7388" spans="5:6" x14ac:dyDescent="0.3">
      <c r="E7388" s="71">
        <v>38450</v>
      </c>
      <c r="F7388" s="71">
        <v>39325</v>
      </c>
    </row>
    <row r="7389" spans="5:6" x14ac:dyDescent="0.3">
      <c r="E7389" s="70">
        <v>38450</v>
      </c>
      <c r="F7389" s="70">
        <v>39325</v>
      </c>
    </row>
    <row r="7390" spans="5:6" x14ac:dyDescent="0.3">
      <c r="E7390" s="70">
        <v>38450</v>
      </c>
      <c r="F7390" s="70">
        <v>39325</v>
      </c>
    </row>
    <row r="7391" spans="5:6" x14ac:dyDescent="0.3">
      <c r="E7391" s="70">
        <v>38898</v>
      </c>
      <c r="F7391" s="70">
        <v>39038</v>
      </c>
    </row>
    <row r="7392" spans="5:6" x14ac:dyDescent="0.3">
      <c r="E7392" s="70">
        <v>38915</v>
      </c>
      <c r="F7392" s="70">
        <v>38915</v>
      </c>
    </row>
    <row r="7393" spans="5:6" x14ac:dyDescent="0.3">
      <c r="E7393" s="70">
        <v>38915</v>
      </c>
      <c r="F7393" s="70">
        <v>38915</v>
      </c>
    </row>
    <row r="7394" spans="5:6" x14ac:dyDescent="0.3">
      <c r="E7394" s="71">
        <v>38450</v>
      </c>
      <c r="F7394" s="71">
        <v>39325</v>
      </c>
    </row>
    <row r="7395" spans="5:6" x14ac:dyDescent="0.3">
      <c r="E7395" s="70">
        <v>38450</v>
      </c>
      <c r="F7395" s="70">
        <v>38597</v>
      </c>
    </row>
    <row r="7396" spans="5:6" x14ac:dyDescent="0.3">
      <c r="E7396" s="70">
        <v>38450</v>
      </c>
      <c r="F7396" s="70">
        <v>39325</v>
      </c>
    </row>
    <row r="7397" spans="5:6" x14ac:dyDescent="0.3">
      <c r="E7397" s="70">
        <v>38450</v>
      </c>
      <c r="F7397" s="70">
        <v>38667</v>
      </c>
    </row>
    <row r="7398" spans="5:6" x14ac:dyDescent="0.3">
      <c r="E7398" s="71">
        <v>38450</v>
      </c>
      <c r="F7398" s="71">
        <v>39038</v>
      </c>
    </row>
    <row r="7399" spans="5:6" x14ac:dyDescent="0.3">
      <c r="E7399" s="70">
        <v>38450</v>
      </c>
      <c r="F7399" s="70">
        <v>38898</v>
      </c>
    </row>
    <row r="7400" spans="5:6" x14ac:dyDescent="0.3">
      <c r="E7400" s="70">
        <v>38450</v>
      </c>
      <c r="F7400" s="70">
        <v>39038</v>
      </c>
    </row>
    <row r="7401" spans="5:6" x14ac:dyDescent="0.3">
      <c r="E7401" s="70">
        <v>38450</v>
      </c>
      <c r="F7401" s="70">
        <v>39038</v>
      </c>
    </row>
    <row r="7402" spans="5:6" x14ac:dyDescent="0.3">
      <c r="E7402" s="71">
        <v>38667</v>
      </c>
      <c r="F7402" s="71">
        <v>39402</v>
      </c>
    </row>
    <row r="7403" spans="5:6" x14ac:dyDescent="0.3">
      <c r="E7403" s="70">
        <v>38667</v>
      </c>
      <c r="F7403" s="70">
        <v>39129</v>
      </c>
    </row>
    <row r="7404" spans="5:6" x14ac:dyDescent="0.3">
      <c r="E7404" s="70">
        <v>38667</v>
      </c>
      <c r="F7404" s="70">
        <v>39129</v>
      </c>
    </row>
    <row r="7405" spans="5:6" x14ac:dyDescent="0.3">
      <c r="E7405" s="70">
        <v>38667</v>
      </c>
      <c r="F7405" s="70">
        <v>39129</v>
      </c>
    </row>
    <row r="7406" spans="5:6" x14ac:dyDescent="0.3">
      <c r="E7406" s="70">
        <v>38667</v>
      </c>
      <c r="F7406" s="70">
        <v>39402</v>
      </c>
    </row>
    <row r="7407" spans="5:6" x14ac:dyDescent="0.3">
      <c r="E7407" s="71">
        <v>38737</v>
      </c>
      <c r="F7407" s="71">
        <v>40060</v>
      </c>
    </row>
    <row r="7408" spans="5:6" x14ac:dyDescent="0.3">
      <c r="E7408" s="70">
        <v>38737</v>
      </c>
      <c r="F7408" s="70">
        <v>38898</v>
      </c>
    </row>
    <row r="7409" spans="5:6" x14ac:dyDescent="0.3">
      <c r="E7409" s="70">
        <v>38737</v>
      </c>
      <c r="F7409" s="70">
        <v>39325</v>
      </c>
    </row>
    <row r="7410" spans="5:6" x14ac:dyDescent="0.3">
      <c r="E7410" s="70">
        <v>38737</v>
      </c>
      <c r="F7410" s="70">
        <v>40060</v>
      </c>
    </row>
    <row r="7411" spans="5:6" x14ac:dyDescent="0.3">
      <c r="E7411" s="70">
        <v>38737</v>
      </c>
      <c r="F7411" s="70">
        <v>38898</v>
      </c>
    </row>
    <row r="7412" spans="5:6" x14ac:dyDescent="0.3">
      <c r="E7412" s="71">
        <v>38898</v>
      </c>
      <c r="F7412" s="71">
        <v>39325</v>
      </c>
    </row>
    <row r="7413" spans="5:6" x14ac:dyDescent="0.3">
      <c r="E7413" s="70">
        <v>38898</v>
      </c>
      <c r="F7413" s="70">
        <v>39325</v>
      </c>
    </row>
    <row r="7414" spans="5:6" x14ac:dyDescent="0.3">
      <c r="E7414" s="70">
        <v>38898</v>
      </c>
      <c r="F7414" s="70">
        <v>39325</v>
      </c>
    </row>
    <row r="7415" spans="5:6" x14ac:dyDescent="0.3">
      <c r="E7415" s="70">
        <v>38898</v>
      </c>
      <c r="F7415" s="70">
        <v>39129</v>
      </c>
    </row>
    <row r="7416" spans="5:6" x14ac:dyDescent="0.3">
      <c r="E7416" s="71">
        <v>38968</v>
      </c>
      <c r="F7416" s="71">
        <v>40683</v>
      </c>
    </row>
    <row r="7417" spans="5:6" x14ac:dyDescent="0.3">
      <c r="E7417" s="70">
        <v>38968</v>
      </c>
      <c r="F7417" s="70">
        <v>39332</v>
      </c>
    </row>
    <row r="7418" spans="5:6" x14ac:dyDescent="0.3">
      <c r="E7418" s="70">
        <v>38968</v>
      </c>
      <c r="F7418" s="70">
        <v>39500</v>
      </c>
    </row>
    <row r="7419" spans="5:6" x14ac:dyDescent="0.3">
      <c r="E7419" s="70">
        <v>38968</v>
      </c>
      <c r="F7419" s="70">
        <v>39325</v>
      </c>
    </row>
    <row r="7420" spans="5:6" x14ac:dyDescent="0.3">
      <c r="E7420" s="70">
        <v>38968</v>
      </c>
      <c r="F7420" s="70">
        <v>39689</v>
      </c>
    </row>
    <row r="7421" spans="5:6" x14ac:dyDescent="0.3">
      <c r="E7421" s="70">
        <v>38968</v>
      </c>
      <c r="F7421" s="70">
        <v>40060</v>
      </c>
    </row>
    <row r="7422" spans="5:6" x14ac:dyDescent="0.3">
      <c r="E7422" s="70">
        <v>38968</v>
      </c>
      <c r="F7422" s="70">
        <v>40683</v>
      </c>
    </row>
    <row r="7423" spans="5:6" x14ac:dyDescent="0.3">
      <c r="E7423" s="71">
        <v>39038</v>
      </c>
      <c r="F7423" s="71">
        <v>40683</v>
      </c>
    </row>
    <row r="7424" spans="5:6" x14ac:dyDescent="0.3">
      <c r="E7424" s="70">
        <v>39038</v>
      </c>
      <c r="F7424" s="70">
        <v>39325</v>
      </c>
    </row>
    <row r="7425" spans="5:6" x14ac:dyDescent="0.3">
      <c r="E7425" s="70">
        <v>39038</v>
      </c>
      <c r="F7425" s="70">
        <v>39584</v>
      </c>
    </row>
    <row r="7426" spans="5:6" x14ac:dyDescent="0.3">
      <c r="E7426" s="70">
        <v>39038</v>
      </c>
      <c r="F7426" s="70">
        <v>39948</v>
      </c>
    </row>
    <row r="7427" spans="5:6" x14ac:dyDescent="0.3">
      <c r="E7427" s="70">
        <v>39038</v>
      </c>
      <c r="F7427" s="70">
        <v>40683</v>
      </c>
    </row>
    <row r="7428" spans="5:6" x14ac:dyDescent="0.3">
      <c r="E7428" s="70">
        <v>39167</v>
      </c>
      <c r="F7428" s="70">
        <v>39167</v>
      </c>
    </row>
    <row r="7429" spans="5:6" x14ac:dyDescent="0.3">
      <c r="E7429" s="70">
        <v>38870</v>
      </c>
      <c r="F7429" s="70">
        <v>39414</v>
      </c>
    </row>
    <row r="7430" spans="5:6" x14ac:dyDescent="0.3">
      <c r="E7430" s="71">
        <v>38891</v>
      </c>
      <c r="F7430" s="71">
        <v>38891</v>
      </c>
    </row>
    <row r="7431" spans="5:6" x14ac:dyDescent="0.3">
      <c r="E7431" s="70">
        <v>38891</v>
      </c>
      <c r="F7431" s="70">
        <v>38891</v>
      </c>
    </row>
    <row r="7432" spans="5:6" x14ac:dyDescent="0.3">
      <c r="E7432" s="70">
        <v>38891</v>
      </c>
      <c r="F7432" s="70">
        <v>38891</v>
      </c>
    </row>
    <row r="7433" spans="5:6" x14ac:dyDescent="0.3">
      <c r="E7433" s="71">
        <v>38723</v>
      </c>
      <c r="F7433" s="71">
        <v>38723</v>
      </c>
    </row>
    <row r="7434" spans="5:6" x14ac:dyDescent="0.3">
      <c r="E7434" s="70">
        <v>38723</v>
      </c>
      <c r="F7434" s="70">
        <v>38723</v>
      </c>
    </row>
    <row r="7435" spans="5:6" x14ac:dyDescent="0.3">
      <c r="E7435" s="70">
        <v>38723</v>
      </c>
      <c r="F7435" s="70">
        <v>38723</v>
      </c>
    </row>
    <row r="7436" spans="5:6" x14ac:dyDescent="0.3">
      <c r="E7436" s="70">
        <v>38723</v>
      </c>
      <c r="F7436" s="70">
        <v>38723</v>
      </c>
    </row>
    <row r="7437" spans="5:6" x14ac:dyDescent="0.3">
      <c r="E7437" s="70">
        <v>38245</v>
      </c>
      <c r="F7437" s="70">
        <v>38245</v>
      </c>
    </row>
    <row r="7438" spans="5:6" x14ac:dyDescent="0.3">
      <c r="E7438" s="70">
        <v>38572</v>
      </c>
      <c r="F7438" s="70">
        <v>38898</v>
      </c>
    </row>
    <row r="7439" spans="5:6" x14ac:dyDescent="0.3">
      <c r="E7439" s="70">
        <v>38572</v>
      </c>
      <c r="F7439" s="70">
        <v>38572</v>
      </c>
    </row>
    <row r="7440" spans="5:6" x14ac:dyDescent="0.3">
      <c r="E7440" s="70">
        <v>38166</v>
      </c>
      <c r="F7440" s="70">
        <v>39342</v>
      </c>
    </row>
    <row r="7441" spans="5:6" x14ac:dyDescent="0.3">
      <c r="E7441" s="70">
        <v>38544</v>
      </c>
      <c r="F7441" s="70">
        <v>38929</v>
      </c>
    </row>
    <row r="7442" spans="5:6" x14ac:dyDescent="0.3">
      <c r="E7442" s="70">
        <v>38166</v>
      </c>
      <c r="F7442" s="70">
        <v>38701</v>
      </c>
    </row>
    <row r="7443" spans="5:6" x14ac:dyDescent="0.3">
      <c r="E7443" s="70">
        <v>38166</v>
      </c>
      <c r="F7443" s="70">
        <v>38428</v>
      </c>
    </row>
    <row r="7444" spans="5:6" x14ac:dyDescent="0.3">
      <c r="E7444" s="70">
        <v>38166</v>
      </c>
      <c r="F7444" s="70">
        <v>38427</v>
      </c>
    </row>
    <row r="7445" spans="5:6" x14ac:dyDescent="0.3">
      <c r="E7445" s="70">
        <v>38412</v>
      </c>
      <c r="F7445" s="70">
        <v>38734</v>
      </c>
    </row>
    <row r="7446" spans="5:6" x14ac:dyDescent="0.3">
      <c r="E7446" s="70">
        <v>38426</v>
      </c>
      <c r="F7446" s="70">
        <v>38694</v>
      </c>
    </row>
    <row r="7447" spans="5:6" x14ac:dyDescent="0.3">
      <c r="E7447" s="70">
        <v>37708</v>
      </c>
      <c r="F7447" s="70">
        <v>38898</v>
      </c>
    </row>
    <row r="7448" spans="5:6" x14ac:dyDescent="0.3">
      <c r="E7448" s="70">
        <v>38544</v>
      </c>
      <c r="F7448" s="70">
        <v>38807</v>
      </c>
    </row>
    <row r="7449" spans="5:6" x14ac:dyDescent="0.3">
      <c r="E7449" s="70">
        <v>38166</v>
      </c>
      <c r="F7449" s="70">
        <v>38610</v>
      </c>
    </row>
    <row r="7450" spans="5:6" x14ac:dyDescent="0.3">
      <c r="E7450" s="70">
        <v>38597</v>
      </c>
      <c r="F7450" s="70">
        <v>39058</v>
      </c>
    </row>
    <row r="7451" spans="5:6" x14ac:dyDescent="0.3">
      <c r="E7451" s="70">
        <v>38597</v>
      </c>
      <c r="F7451" s="70">
        <v>39156</v>
      </c>
    </row>
    <row r="7452" spans="5:6" x14ac:dyDescent="0.3">
      <c r="E7452" s="70">
        <v>38597</v>
      </c>
      <c r="F7452" s="70">
        <v>39156</v>
      </c>
    </row>
    <row r="7453" spans="5:6" x14ac:dyDescent="0.3">
      <c r="E7453" s="70">
        <v>38786</v>
      </c>
      <c r="F7453" s="70">
        <v>39150</v>
      </c>
    </row>
    <row r="7454" spans="5:6" x14ac:dyDescent="0.3">
      <c r="E7454" s="70">
        <v>38632</v>
      </c>
      <c r="F7454" s="70">
        <v>39052</v>
      </c>
    </row>
    <row r="7455" spans="5:6" x14ac:dyDescent="0.3">
      <c r="E7455" s="70">
        <v>38653</v>
      </c>
      <c r="F7455" s="70">
        <v>38786</v>
      </c>
    </row>
    <row r="7456" spans="5:6" x14ac:dyDescent="0.3">
      <c r="E7456" s="70">
        <v>38798</v>
      </c>
      <c r="F7456" s="70">
        <v>39241</v>
      </c>
    </row>
    <row r="7457" spans="5:6" x14ac:dyDescent="0.3">
      <c r="E7457" s="71">
        <v>38852</v>
      </c>
      <c r="F7457" s="71">
        <v>39339</v>
      </c>
    </row>
    <row r="7458" spans="5:6" x14ac:dyDescent="0.3">
      <c r="E7458" s="70">
        <v>38852</v>
      </c>
      <c r="F7458" s="70">
        <v>39234</v>
      </c>
    </row>
    <row r="7459" spans="5:6" x14ac:dyDescent="0.3">
      <c r="E7459" s="70">
        <v>38852</v>
      </c>
      <c r="F7459" s="70">
        <v>39339</v>
      </c>
    </row>
    <row r="7460" spans="5:6" x14ac:dyDescent="0.3">
      <c r="E7460" s="70">
        <v>38336</v>
      </c>
      <c r="F7460" s="70">
        <v>38975</v>
      </c>
    </row>
    <row r="7461" spans="5:6" x14ac:dyDescent="0.3">
      <c r="E7461" s="70">
        <v>38426</v>
      </c>
      <c r="F7461" s="70">
        <v>38883</v>
      </c>
    </row>
    <row r="7462" spans="5:6" x14ac:dyDescent="0.3">
      <c r="E7462" s="70">
        <v>38518</v>
      </c>
      <c r="F7462" s="70">
        <v>38790</v>
      </c>
    </row>
    <row r="7463" spans="5:6" x14ac:dyDescent="0.3">
      <c r="E7463" s="70">
        <v>38426</v>
      </c>
      <c r="F7463" s="70">
        <v>38609</v>
      </c>
    </row>
    <row r="7464" spans="5:6" x14ac:dyDescent="0.3">
      <c r="E7464" s="70">
        <v>38701</v>
      </c>
      <c r="F7464" s="70">
        <v>39066</v>
      </c>
    </row>
    <row r="7465" spans="5:6" x14ac:dyDescent="0.3">
      <c r="E7465" s="70">
        <v>38701</v>
      </c>
      <c r="F7465" s="70">
        <v>38883</v>
      </c>
    </row>
    <row r="7466" spans="5:6" x14ac:dyDescent="0.3">
      <c r="E7466" s="70">
        <v>38701</v>
      </c>
      <c r="F7466" s="70">
        <v>39237</v>
      </c>
    </row>
    <row r="7467" spans="5:6" x14ac:dyDescent="0.3">
      <c r="E7467" s="70">
        <v>38791</v>
      </c>
      <c r="F7467" s="70">
        <v>39342</v>
      </c>
    </row>
    <row r="7468" spans="5:6" x14ac:dyDescent="0.3">
      <c r="E7468" s="70">
        <v>39255</v>
      </c>
      <c r="F7468" s="70">
        <v>39255</v>
      </c>
    </row>
    <row r="7469" spans="5:6" x14ac:dyDescent="0.3">
      <c r="E7469" s="70">
        <v>38450</v>
      </c>
      <c r="F7469" s="70">
        <v>39129</v>
      </c>
    </row>
    <row r="7470" spans="5:6" x14ac:dyDescent="0.3">
      <c r="E7470" s="70">
        <v>39325</v>
      </c>
      <c r="F7470" s="70">
        <v>39325</v>
      </c>
    </row>
    <row r="7471" spans="5:6" x14ac:dyDescent="0.3">
      <c r="E7471" s="70">
        <v>38166</v>
      </c>
      <c r="F7471" s="70">
        <v>38607</v>
      </c>
    </row>
    <row r="7472" spans="5:6" x14ac:dyDescent="0.3">
      <c r="E7472" s="70">
        <v>38694</v>
      </c>
      <c r="F7472" s="70">
        <v>38694</v>
      </c>
    </row>
    <row r="7473" spans="5:6" x14ac:dyDescent="0.3">
      <c r="E7473" s="70">
        <v>38898</v>
      </c>
      <c r="F7473" s="70">
        <v>38898</v>
      </c>
    </row>
    <row r="7474" spans="5:6" x14ac:dyDescent="0.3">
      <c r="E7474" s="70">
        <v>38694</v>
      </c>
      <c r="F7474" s="70">
        <v>38694</v>
      </c>
    </row>
    <row r="7475" spans="5:6" x14ac:dyDescent="0.3">
      <c r="E7475" s="71">
        <v>38533</v>
      </c>
      <c r="F7475" s="71">
        <v>38533</v>
      </c>
    </row>
    <row r="7476" spans="5:6" x14ac:dyDescent="0.3">
      <c r="E7476" s="70">
        <v>38533</v>
      </c>
      <c r="F7476" s="70">
        <v>38533</v>
      </c>
    </row>
    <row r="7477" spans="5:6" x14ac:dyDescent="0.3">
      <c r="E7477" s="70">
        <v>38533</v>
      </c>
      <c r="F7477" s="70">
        <v>38533</v>
      </c>
    </row>
    <row r="7478" spans="5:6" x14ac:dyDescent="0.3">
      <c r="E7478" s="70">
        <v>38166</v>
      </c>
      <c r="F7478" s="70">
        <v>38607</v>
      </c>
    </row>
    <row r="7479" spans="5:6" x14ac:dyDescent="0.3">
      <c r="E7479" s="71">
        <v>38919</v>
      </c>
      <c r="F7479" s="71">
        <v>38919</v>
      </c>
    </row>
    <row r="7480" spans="5:6" x14ac:dyDescent="0.3">
      <c r="E7480" s="70">
        <v>38919</v>
      </c>
      <c r="F7480" s="70">
        <v>38919</v>
      </c>
    </row>
    <row r="7481" spans="5:6" x14ac:dyDescent="0.3">
      <c r="E7481" s="70">
        <v>38635</v>
      </c>
      <c r="F7481" s="70">
        <v>39234</v>
      </c>
    </row>
    <row r="7482" spans="5:6" x14ac:dyDescent="0.3">
      <c r="E7482" s="70">
        <v>38726</v>
      </c>
      <c r="F7482" s="70">
        <v>39080</v>
      </c>
    </row>
    <row r="7483" spans="5:6" x14ac:dyDescent="0.3">
      <c r="E7483" s="70">
        <v>39255</v>
      </c>
      <c r="F7483" s="70">
        <v>39255</v>
      </c>
    </row>
    <row r="7484" spans="5:6" x14ac:dyDescent="0.3">
      <c r="E7484" s="70">
        <v>38597</v>
      </c>
      <c r="F7484" s="70">
        <v>39058</v>
      </c>
    </row>
    <row r="7485" spans="5:6" x14ac:dyDescent="0.3">
      <c r="E7485" s="70">
        <v>39169</v>
      </c>
      <c r="F7485" s="70">
        <v>39169</v>
      </c>
    </row>
    <row r="7486" spans="5:6" x14ac:dyDescent="0.3">
      <c r="E7486" s="70">
        <v>38898</v>
      </c>
      <c r="F7486" s="70">
        <v>38898</v>
      </c>
    </row>
    <row r="7487" spans="5:6" x14ac:dyDescent="0.3">
      <c r="E7487" s="70">
        <v>37435</v>
      </c>
      <c r="F7487" s="70">
        <v>38716</v>
      </c>
    </row>
    <row r="7488" spans="5:6" x14ac:dyDescent="0.3">
      <c r="E7488" s="71">
        <v>36752</v>
      </c>
      <c r="F7488" s="71">
        <v>39052</v>
      </c>
    </row>
    <row r="7489" spans="5:6" x14ac:dyDescent="0.3">
      <c r="E7489" s="70">
        <v>38426</v>
      </c>
      <c r="F7489" s="70">
        <v>38700</v>
      </c>
    </row>
    <row r="7490" spans="5:6" x14ac:dyDescent="0.3">
      <c r="E7490" s="70">
        <v>37323</v>
      </c>
      <c r="F7490" s="70">
        <v>37883</v>
      </c>
    </row>
    <row r="7491" spans="5:6" x14ac:dyDescent="0.3">
      <c r="E7491" s="71">
        <v>36752</v>
      </c>
      <c r="F7491" s="71">
        <v>37594</v>
      </c>
    </row>
    <row r="7492" spans="5:6" x14ac:dyDescent="0.3">
      <c r="E7492" s="70">
        <v>36752</v>
      </c>
      <c r="F7492" s="70">
        <v>37594</v>
      </c>
    </row>
    <row r="7493" spans="5:6" x14ac:dyDescent="0.3">
      <c r="E7493" s="70">
        <v>37596</v>
      </c>
      <c r="F7493" s="70">
        <v>37967</v>
      </c>
    </row>
    <row r="7494" spans="5:6" x14ac:dyDescent="0.3">
      <c r="E7494" s="70">
        <v>37694</v>
      </c>
      <c r="F7494" s="70">
        <v>37967</v>
      </c>
    </row>
    <row r="7495" spans="5:6" x14ac:dyDescent="0.3">
      <c r="E7495" s="70">
        <v>37694</v>
      </c>
      <c r="F7495" s="70">
        <v>37694</v>
      </c>
    </row>
    <row r="7496" spans="5:6" x14ac:dyDescent="0.3">
      <c r="E7496" s="70">
        <v>38786</v>
      </c>
      <c r="F7496" s="70">
        <v>39052</v>
      </c>
    </row>
    <row r="7497" spans="5:6" x14ac:dyDescent="0.3">
      <c r="E7497" s="71">
        <v>37883</v>
      </c>
      <c r="F7497" s="71">
        <v>38877</v>
      </c>
    </row>
    <row r="7498" spans="5:6" x14ac:dyDescent="0.3">
      <c r="E7498" s="70">
        <v>38245</v>
      </c>
      <c r="F7498" s="70">
        <v>38877</v>
      </c>
    </row>
    <row r="7499" spans="5:6" x14ac:dyDescent="0.3">
      <c r="E7499" s="70">
        <v>37883</v>
      </c>
      <c r="F7499" s="70">
        <v>38792</v>
      </c>
    </row>
    <row r="7500" spans="5:6" x14ac:dyDescent="0.3">
      <c r="E7500" s="70">
        <v>37970</v>
      </c>
      <c r="F7500" s="70">
        <v>38510</v>
      </c>
    </row>
    <row r="7501" spans="5:6" x14ac:dyDescent="0.3">
      <c r="E7501" s="70">
        <v>37883</v>
      </c>
      <c r="F7501" s="70">
        <v>38792</v>
      </c>
    </row>
    <row r="7502" spans="5:6" x14ac:dyDescent="0.3">
      <c r="E7502" s="71">
        <v>36752</v>
      </c>
      <c r="F7502" s="71">
        <v>38425</v>
      </c>
    </row>
    <row r="7503" spans="5:6" x14ac:dyDescent="0.3">
      <c r="E7503" s="70">
        <v>37596</v>
      </c>
      <c r="F7503" s="70">
        <v>37973</v>
      </c>
    </row>
    <row r="7504" spans="5:6" x14ac:dyDescent="0.3">
      <c r="E7504" s="70">
        <v>36752</v>
      </c>
      <c r="F7504" s="70">
        <v>38244</v>
      </c>
    </row>
    <row r="7505" spans="5:6" x14ac:dyDescent="0.3">
      <c r="E7505" s="70">
        <v>37239</v>
      </c>
      <c r="F7505" s="70">
        <v>37883</v>
      </c>
    </row>
    <row r="7506" spans="5:6" x14ac:dyDescent="0.3">
      <c r="E7506" s="70">
        <v>37417</v>
      </c>
      <c r="F7506" s="70">
        <v>38152</v>
      </c>
    </row>
    <row r="7507" spans="5:6" x14ac:dyDescent="0.3">
      <c r="E7507" s="70">
        <v>37505</v>
      </c>
      <c r="F7507" s="70">
        <v>38058</v>
      </c>
    </row>
    <row r="7508" spans="5:6" x14ac:dyDescent="0.3">
      <c r="E7508" s="70">
        <v>37505</v>
      </c>
      <c r="F7508" s="70">
        <v>38244</v>
      </c>
    </row>
    <row r="7509" spans="5:6" x14ac:dyDescent="0.3">
      <c r="E7509" s="70">
        <v>37785</v>
      </c>
      <c r="F7509" s="70">
        <v>38058</v>
      </c>
    </row>
    <row r="7510" spans="5:6" x14ac:dyDescent="0.3">
      <c r="E7510" s="70">
        <v>37778</v>
      </c>
      <c r="F7510" s="70">
        <v>38425</v>
      </c>
    </row>
    <row r="7511" spans="5:6" x14ac:dyDescent="0.3">
      <c r="E7511" s="70">
        <v>37323</v>
      </c>
      <c r="F7511" s="70">
        <v>37505</v>
      </c>
    </row>
    <row r="7512" spans="5:6" x14ac:dyDescent="0.3">
      <c r="E7512" s="70">
        <v>37508</v>
      </c>
      <c r="F7512" s="70">
        <v>38335</v>
      </c>
    </row>
    <row r="7513" spans="5:6" x14ac:dyDescent="0.3">
      <c r="E7513" s="71">
        <v>38061</v>
      </c>
      <c r="F7513" s="71">
        <v>39339</v>
      </c>
    </row>
    <row r="7514" spans="5:6" x14ac:dyDescent="0.3">
      <c r="E7514" s="70">
        <v>38061</v>
      </c>
      <c r="F7514" s="70">
        <v>38335</v>
      </c>
    </row>
    <row r="7515" spans="5:6" x14ac:dyDescent="0.3">
      <c r="E7515" s="70">
        <v>38061</v>
      </c>
      <c r="F7515" s="70">
        <v>38425</v>
      </c>
    </row>
    <row r="7516" spans="5:6" x14ac:dyDescent="0.3">
      <c r="E7516" s="70">
        <v>38061</v>
      </c>
      <c r="F7516" s="70">
        <v>38425</v>
      </c>
    </row>
    <row r="7517" spans="5:6" x14ac:dyDescent="0.3">
      <c r="E7517" s="70">
        <v>38061</v>
      </c>
      <c r="F7517" s="70">
        <v>38425</v>
      </c>
    </row>
    <row r="7518" spans="5:6" x14ac:dyDescent="0.3">
      <c r="E7518" s="70">
        <v>38061</v>
      </c>
      <c r="F7518" s="70">
        <v>38162</v>
      </c>
    </row>
    <row r="7519" spans="5:6" x14ac:dyDescent="0.3">
      <c r="E7519" s="70">
        <v>38506</v>
      </c>
      <c r="F7519" s="70">
        <v>39339</v>
      </c>
    </row>
    <row r="7520" spans="5:6" x14ac:dyDescent="0.3">
      <c r="E7520" s="71">
        <v>37508</v>
      </c>
      <c r="F7520" s="71">
        <v>38425</v>
      </c>
    </row>
    <row r="7521" spans="5:6" x14ac:dyDescent="0.3">
      <c r="E7521" s="71">
        <v>37694</v>
      </c>
      <c r="F7521" s="71">
        <v>38425</v>
      </c>
    </row>
    <row r="7522" spans="5:6" x14ac:dyDescent="0.3">
      <c r="E7522" s="70">
        <v>38058</v>
      </c>
      <c r="F7522" s="70">
        <v>38425</v>
      </c>
    </row>
    <row r="7523" spans="5:6" x14ac:dyDescent="0.3">
      <c r="E7523" s="70">
        <v>38061</v>
      </c>
      <c r="F7523" s="70">
        <v>38425</v>
      </c>
    </row>
    <row r="7524" spans="5:6" x14ac:dyDescent="0.3">
      <c r="E7524" s="70">
        <v>38245</v>
      </c>
      <c r="F7524" s="70">
        <v>38335</v>
      </c>
    </row>
    <row r="7525" spans="5:6" x14ac:dyDescent="0.3">
      <c r="E7525" s="70">
        <v>37694</v>
      </c>
      <c r="F7525" s="70">
        <v>38141</v>
      </c>
    </row>
    <row r="7526" spans="5:6" x14ac:dyDescent="0.3">
      <c r="E7526" s="70">
        <v>37960</v>
      </c>
      <c r="F7526" s="70">
        <v>37960</v>
      </c>
    </row>
    <row r="7527" spans="5:6" x14ac:dyDescent="0.3">
      <c r="E7527" s="70">
        <v>37883</v>
      </c>
      <c r="F7527" s="70">
        <v>37974</v>
      </c>
    </row>
    <row r="7528" spans="5:6" x14ac:dyDescent="0.3">
      <c r="E7528" s="71">
        <v>37883</v>
      </c>
      <c r="F7528" s="71">
        <v>38058</v>
      </c>
    </row>
    <row r="7529" spans="5:6" x14ac:dyDescent="0.3">
      <c r="E7529" s="70">
        <v>37883</v>
      </c>
      <c r="F7529" s="70">
        <v>38058</v>
      </c>
    </row>
    <row r="7530" spans="5:6" x14ac:dyDescent="0.3">
      <c r="E7530" s="71">
        <v>37694</v>
      </c>
      <c r="F7530" s="71">
        <v>38246</v>
      </c>
    </row>
    <row r="7531" spans="5:6" x14ac:dyDescent="0.3">
      <c r="E7531" s="70">
        <v>37694</v>
      </c>
      <c r="F7531" s="70">
        <v>38244</v>
      </c>
    </row>
    <row r="7532" spans="5:6" x14ac:dyDescent="0.3">
      <c r="E7532" s="70">
        <v>38044</v>
      </c>
      <c r="F7532" s="70">
        <v>38246</v>
      </c>
    </row>
    <row r="7533" spans="5:6" x14ac:dyDescent="0.3">
      <c r="E7533" s="70">
        <v>37508</v>
      </c>
      <c r="F7533" s="70">
        <v>38153</v>
      </c>
    </row>
    <row r="7534" spans="5:6" x14ac:dyDescent="0.3">
      <c r="E7534" s="71">
        <v>36906</v>
      </c>
      <c r="F7534" s="71">
        <v>38337</v>
      </c>
    </row>
    <row r="7535" spans="5:6" x14ac:dyDescent="0.3">
      <c r="E7535" s="71">
        <v>37424</v>
      </c>
      <c r="F7535" s="71">
        <v>38336</v>
      </c>
    </row>
    <row r="7536" spans="5:6" x14ac:dyDescent="0.3">
      <c r="E7536" s="70">
        <v>37424</v>
      </c>
      <c r="F7536" s="70">
        <v>37886</v>
      </c>
    </row>
    <row r="7537" spans="5:6" x14ac:dyDescent="0.3">
      <c r="E7537" s="70">
        <v>37987</v>
      </c>
      <c r="F7537" s="70">
        <v>38336</v>
      </c>
    </row>
    <row r="7538" spans="5:6" x14ac:dyDescent="0.3">
      <c r="E7538" s="71">
        <v>37445</v>
      </c>
      <c r="F7538" s="71">
        <v>38336</v>
      </c>
    </row>
    <row r="7539" spans="5:6" x14ac:dyDescent="0.3">
      <c r="E7539" s="70">
        <v>37445</v>
      </c>
      <c r="F7539" s="70">
        <v>37799</v>
      </c>
    </row>
    <row r="7540" spans="5:6" x14ac:dyDescent="0.3">
      <c r="E7540" s="70">
        <v>37987</v>
      </c>
      <c r="F7540" s="70">
        <v>38336</v>
      </c>
    </row>
    <row r="7541" spans="5:6" x14ac:dyDescent="0.3">
      <c r="E7541" s="71">
        <v>37431</v>
      </c>
      <c r="F7541" s="71">
        <v>38336</v>
      </c>
    </row>
    <row r="7542" spans="5:6" x14ac:dyDescent="0.3">
      <c r="E7542" s="70">
        <v>37431</v>
      </c>
      <c r="F7542" s="70">
        <v>37869</v>
      </c>
    </row>
    <row r="7543" spans="5:6" x14ac:dyDescent="0.3">
      <c r="E7543" s="70">
        <v>37987</v>
      </c>
      <c r="F7543" s="70">
        <v>38336</v>
      </c>
    </row>
    <row r="7544" spans="5:6" x14ac:dyDescent="0.3">
      <c r="E7544" s="71">
        <v>37676</v>
      </c>
      <c r="F7544" s="71">
        <v>38336</v>
      </c>
    </row>
    <row r="7545" spans="5:6" x14ac:dyDescent="0.3">
      <c r="E7545" s="70">
        <v>37676</v>
      </c>
      <c r="F7545" s="70">
        <v>38009</v>
      </c>
    </row>
    <row r="7546" spans="5:6" x14ac:dyDescent="0.3">
      <c r="E7546" s="70">
        <v>37987</v>
      </c>
      <c r="F7546" s="70">
        <v>38336</v>
      </c>
    </row>
    <row r="7547" spans="5:6" x14ac:dyDescent="0.3">
      <c r="E7547" s="71">
        <v>37410</v>
      </c>
      <c r="F7547" s="71">
        <v>38336</v>
      </c>
    </row>
    <row r="7548" spans="5:6" x14ac:dyDescent="0.3">
      <c r="E7548" s="70">
        <v>37410</v>
      </c>
      <c r="F7548" s="70">
        <v>37799</v>
      </c>
    </row>
    <row r="7549" spans="5:6" x14ac:dyDescent="0.3">
      <c r="E7549" s="70">
        <v>37903</v>
      </c>
      <c r="F7549" s="70">
        <v>38230</v>
      </c>
    </row>
    <row r="7550" spans="5:6" x14ac:dyDescent="0.3">
      <c r="E7550" s="70">
        <v>37987</v>
      </c>
      <c r="F7550" s="70">
        <v>38336</v>
      </c>
    </row>
    <row r="7551" spans="5:6" x14ac:dyDescent="0.3">
      <c r="E7551" s="71">
        <v>36906</v>
      </c>
      <c r="F7551" s="71">
        <v>38244</v>
      </c>
    </row>
    <row r="7552" spans="5:6" x14ac:dyDescent="0.3">
      <c r="E7552" s="70">
        <v>36906</v>
      </c>
      <c r="F7552" s="70">
        <v>37883</v>
      </c>
    </row>
    <row r="7553" spans="5:6" x14ac:dyDescent="0.3">
      <c r="E7553" s="70">
        <v>37778</v>
      </c>
      <c r="F7553" s="70">
        <v>38244</v>
      </c>
    </row>
    <row r="7554" spans="5:6" x14ac:dyDescent="0.3">
      <c r="E7554" s="70">
        <v>37438</v>
      </c>
      <c r="F7554" s="70">
        <v>37883</v>
      </c>
    </row>
    <row r="7555" spans="5:6" x14ac:dyDescent="0.3">
      <c r="E7555" s="70">
        <v>37890</v>
      </c>
      <c r="F7555" s="70">
        <v>37890</v>
      </c>
    </row>
    <row r="7556" spans="5:6" x14ac:dyDescent="0.3">
      <c r="E7556" s="70">
        <v>37701</v>
      </c>
      <c r="F7556" s="70">
        <v>38337</v>
      </c>
    </row>
    <row r="7557" spans="5:6" x14ac:dyDescent="0.3">
      <c r="E7557" s="71">
        <v>36894</v>
      </c>
      <c r="F7557" s="71">
        <v>38317</v>
      </c>
    </row>
    <row r="7558" spans="5:6" x14ac:dyDescent="0.3">
      <c r="E7558" s="71">
        <v>36894</v>
      </c>
      <c r="F7558" s="71">
        <v>37889</v>
      </c>
    </row>
    <row r="7559" spans="5:6" x14ac:dyDescent="0.3">
      <c r="E7559" s="70">
        <v>36894</v>
      </c>
      <c r="F7559" s="70">
        <v>37421</v>
      </c>
    </row>
    <row r="7560" spans="5:6" x14ac:dyDescent="0.3">
      <c r="E7560" s="71">
        <v>37424</v>
      </c>
      <c r="F7560" s="71">
        <v>37889</v>
      </c>
    </row>
    <row r="7561" spans="5:6" x14ac:dyDescent="0.3">
      <c r="E7561" s="70">
        <v>37424</v>
      </c>
      <c r="F7561" s="70">
        <v>37889</v>
      </c>
    </row>
    <row r="7562" spans="5:6" x14ac:dyDescent="0.3">
      <c r="E7562" s="70">
        <v>37302</v>
      </c>
      <c r="F7562" s="70">
        <v>38030</v>
      </c>
    </row>
    <row r="7563" spans="5:6" x14ac:dyDescent="0.3">
      <c r="E7563" s="70">
        <v>37890</v>
      </c>
      <c r="F7563" s="70">
        <v>38317</v>
      </c>
    </row>
    <row r="7564" spans="5:6" x14ac:dyDescent="0.3">
      <c r="E7564" s="70">
        <v>38174</v>
      </c>
      <c r="F7564" s="70">
        <v>38350</v>
      </c>
    </row>
    <row r="7565" spans="5:6" x14ac:dyDescent="0.3">
      <c r="E7565" s="71">
        <v>36766</v>
      </c>
      <c r="F7565" s="71">
        <v>39339</v>
      </c>
    </row>
    <row r="7566" spans="5:6" x14ac:dyDescent="0.3">
      <c r="E7566" s="70">
        <v>37778</v>
      </c>
      <c r="F7566" s="70">
        <v>38230</v>
      </c>
    </row>
    <row r="7567" spans="5:6" x14ac:dyDescent="0.3">
      <c r="E7567" s="70">
        <v>38786</v>
      </c>
      <c r="F7567" s="70">
        <v>39339</v>
      </c>
    </row>
    <row r="7568" spans="5:6" x14ac:dyDescent="0.3">
      <c r="E7568" s="71">
        <v>37329</v>
      </c>
      <c r="F7568" s="71">
        <v>38329</v>
      </c>
    </row>
    <row r="7569" spans="5:6" x14ac:dyDescent="0.3">
      <c r="E7569" s="70">
        <v>37329</v>
      </c>
      <c r="F7569" s="70">
        <v>37599</v>
      </c>
    </row>
    <row r="7570" spans="5:6" x14ac:dyDescent="0.3">
      <c r="E7570" s="70">
        <v>37767</v>
      </c>
      <c r="F7570" s="70">
        <v>37986</v>
      </c>
    </row>
    <row r="7571" spans="5:6" x14ac:dyDescent="0.3">
      <c r="E7571" s="70">
        <v>37603</v>
      </c>
      <c r="F7571" s="70">
        <v>38329</v>
      </c>
    </row>
    <row r="7572" spans="5:6" x14ac:dyDescent="0.3">
      <c r="E7572" s="71">
        <v>37564</v>
      </c>
      <c r="F7572" s="71">
        <v>38329</v>
      </c>
    </row>
    <row r="7573" spans="5:6" x14ac:dyDescent="0.3">
      <c r="E7573" s="70">
        <v>37564</v>
      </c>
      <c r="F7573" s="70">
        <v>37986</v>
      </c>
    </row>
    <row r="7574" spans="5:6" x14ac:dyDescent="0.3">
      <c r="E7574" s="70">
        <v>37603</v>
      </c>
      <c r="F7574" s="70">
        <v>38329</v>
      </c>
    </row>
    <row r="7575" spans="5:6" x14ac:dyDescent="0.3">
      <c r="E7575" s="71">
        <v>37329</v>
      </c>
      <c r="F7575" s="71">
        <v>38716</v>
      </c>
    </row>
    <row r="7576" spans="5:6" x14ac:dyDescent="0.3">
      <c r="E7576" s="70">
        <v>37329</v>
      </c>
      <c r="F7576" s="70">
        <v>37599</v>
      </c>
    </row>
    <row r="7577" spans="5:6" x14ac:dyDescent="0.3">
      <c r="E7577" s="70">
        <v>37571</v>
      </c>
      <c r="F7577" s="70">
        <v>37601</v>
      </c>
    </row>
    <row r="7578" spans="5:6" x14ac:dyDescent="0.3">
      <c r="E7578" s="70">
        <v>37329</v>
      </c>
      <c r="F7578" s="70">
        <v>37697</v>
      </c>
    </row>
    <row r="7579" spans="5:6" x14ac:dyDescent="0.3">
      <c r="E7579" s="70">
        <v>37564</v>
      </c>
      <c r="F7579" s="70">
        <v>38230</v>
      </c>
    </row>
    <row r="7580" spans="5:6" x14ac:dyDescent="0.3">
      <c r="E7580" s="70">
        <v>37603</v>
      </c>
      <c r="F7580" s="70">
        <v>38329</v>
      </c>
    </row>
    <row r="7581" spans="5:6" x14ac:dyDescent="0.3">
      <c r="E7581" s="70">
        <v>37987</v>
      </c>
      <c r="F7581" s="70">
        <v>38716</v>
      </c>
    </row>
    <row r="7582" spans="5:6" x14ac:dyDescent="0.3">
      <c r="E7582" s="71">
        <v>37571</v>
      </c>
      <c r="F7582" s="71">
        <v>38520</v>
      </c>
    </row>
    <row r="7583" spans="5:6" x14ac:dyDescent="0.3">
      <c r="E7583" s="70">
        <v>37571</v>
      </c>
      <c r="F7583" s="70">
        <v>38037</v>
      </c>
    </row>
    <row r="7584" spans="5:6" x14ac:dyDescent="0.3">
      <c r="E7584" s="70">
        <v>37603</v>
      </c>
      <c r="F7584" s="70">
        <v>38238</v>
      </c>
    </row>
    <row r="7585" spans="5:6" x14ac:dyDescent="0.3">
      <c r="E7585" s="70">
        <v>38236</v>
      </c>
      <c r="F7585" s="70">
        <v>38520</v>
      </c>
    </row>
    <row r="7586" spans="5:6" x14ac:dyDescent="0.3">
      <c r="E7586" s="70">
        <v>37603</v>
      </c>
      <c r="F7586" s="70">
        <v>38238</v>
      </c>
    </row>
    <row r="7587" spans="5:6" x14ac:dyDescent="0.3">
      <c r="E7587" s="71">
        <v>36766</v>
      </c>
      <c r="F7587" s="71">
        <v>38329</v>
      </c>
    </row>
    <row r="7588" spans="5:6" x14ac:dyDescent="0.3">
      <c r="E7588" s="70">
        <v>36766</v>
      </c>
      <c r="F7588" s="70">
        <v>37785</v>
      </c>
    </row>
    <row r="7589" spans="5:6" x14ac:dyDescent="0.3">
      <c r="E7589" s="70">
        <v>36766</v>
      </c>
      <c r="F7589" s="70">
        <v>38329</v>
      </c>
    </row>
    <row r="7590" spans="5:6" x14ac:dyDescent="0.3">
      <c r="E7590" s="70">
        <v>38118</v>
      </c>
      <c r="F7590" s="70">
        <v>38238</v>
      </c>
    </row>
    <row r="7591" spans="5:6" x14ac:dyDescent="0.3">
      <c r="E7591" s="70">
        <v>36964</v>
      </c>
      <c r="F7591" s="70">
        <v>38238</v>
      </c>
    </row>
    <row r="7592" spans="5:6" x14ac:dyDescent="0.3">
      <c r="E7592" s="70">
        <v>36766</v>
      </c>
      <c r="F7592" s="70">
        <v>38064</v>
      </c>
    </row>
    <row r="7593" spans="5:6" x14ac:dyDescent="0.3">
      <c r="E7593" s="70">
        <v>37110</v>
      </c>
      <c r="F7593" s="70">
        <v>38231</v>
      </c>
    </row>
    <row r="7594" spans="5:6" x14ac:dyDescent="0.3">
      <c r="E7594" s="70">
        <v>37575</v>
      </c>
      <c r="F7594" s="70">
        <v>37602</v>
      </c>
    </row>
    <row r="7595" spans="5:6" x14ac:dyDescent="0.3">
      <c r="E7595" s="70">
        <v>37599</v>
      </c>
      <c r="F7595" s="70">
        <v>37973</v>
      </c>
    </row>
    <row r="7596" spans="5:6" x14ac:dyDescent="0.3">
      <c r="E7596" s="70">
        <v>37606</v>
      </c>
      <c r="F7596" s="70">
        <v>37785</v>
      </c>
    </row>
    <row r="7597" spans="5:6" x14ac:dyDescent="0.3">
      <c r="E7597" s="70">
        <v>37701</v>
      </c>
      <c r="F7597" s="70">
        <v>38337</v>
      </c>
    </row>
    <row r="7598" spans="5:6" x14ac:dyDescent="0.3">
      <c r="E7598" s="70">
        <v>38233</v>
      </c>
      <c r="F7598" s="70">
        <v>38660</v>
      </c>
    </row>
    <row r="7599" spans="5:6" x14ac:dyDescent="0.3">
      <c r="E7599" s="70">
        <v>37883</v>
      </c>
      <c r="F7599" s="70">
        <v>37883</v>
      </c>
    </row>
    <row r="7600" spans="5:6" x14ac:dyDescent="0.3">
      <c r="E7600" s="71">
        <v>37872</v>
      </c>
      <c r="F7600" s="71">
        <v>38512</v>
      </c>
    </row>
    <row r="7601" spans="5:6" x14ac:dyDescent="0.3">
      <c r="E7601" s="70">
        <v>37872</v>
      </c>
      <c r="F7601" s="70">
        <v>38321</v>
      </c>
    </row>
    <row r="7602" spans="5:6" x14ac:dyDescent="0.3">
      <c r="E7602" s="70">
        <v>37987</v>
      </c>
      <c r="F7602" s="70">
        <v>38411</v>
      </c>
    </row>
    <row r="7603" spans="5:6" x14ac:dyDescent="0.3">
      <c r="E7603" s="70">
        <v>38243</v>
      </c>
      <c r="F7603" s="70">
        <v>38337</v>
      </c>
    </row>
    <row r="7604" spans="5:6" x14ac:dyDescent="0.3">
      <c r="E7604" s="70">
        <v>38257</v>
      </c>
      <c r="F7604" s="70">
        <v>38512</v>
      </c>
    </row>
    <row r="7605" spans="5:6" x14ac:dyDescent="0.3">
      <c r="E7605" s="70">
        <v>37872</v>
      </c>
      <c r="F7605" s="70">
        <v>38163</v>
      </c>
    </row>
    <row r="7606" spans="5:6" x14ac:dyDescent="0.3">
      <c r="E7606" s="71">
        <v>37515</v>
      </c>
      <c r="F7606" s="71">
        <v>37967</v>
      </c>
    </row>
    <row r="7607" spans="5:6" x14ac:dyDescent="0.3">
      <c r="E7607" s="70">
        <v>37515</v>
      </c>
      <c r="F7607" s="70">
        <v>37894</v>
      </c>
    </row>
    <row r="7608" spans="5:6" x14ac:dyDescent="0.3">
      <c r="E7608" s="70">
        <v>37515</v>
      </c>
      <c r="F7608" s="70">
        <v>37883</v>
      </c>
    </row>
    <row r="7609" spans="5:6" x14ac:dyDescent="0.3">
      <c r="E7609" s="70">
        <v>37543</v>
      </c>
      <c r="F7609" s="70">
        <v>37967</v>
      </c>
    </row>
    <row r="7610" spans="5:6" x14ac:dyDescent="0.3">
      <c r="E7610" s="71">
        <v>36894</v>
      </c>
      <c r="F7610" s="71">
        <v>38044</v>
      </c>
    </row>
    <row r="7611" spans="5:6" x14ac:dyDescent="0.3">
      <c r="E7611" s="70">
        <v>36894</v>
      </c>
      <c r="F7611" s="70">
        <v>37421</v>
      </c>
    </row>
    <row r="7612" spans="5:6" x14ac:dyDescent="0.3">
      <c r="E7612" s="70">
        <v>37571</v>
      </c>
      <c r="F7612" s="70">
        <v>38044</v>
      </c>
    </row>
    <row r="7613" spans="5:6" x14ac:dyDescent="0.3">
      <c r="E7613" s="71">
        <v>37483</v>
      </c>
      <c r="F7613" s="71">
        <v>38693</v>
      </c>
    </row>
    <row r="7614" spans="5:6" x14ac:dyDescent="0.3">
      <c r="E7614" s="71">
        <v>37575</v>
      </c>
      <c r="F7614" s="71">
        <v>37974</v>
      </c>
    </row>
    <row r="7615" spans="5:6" x14ac:dyDescent="0.3">
      <c r="E7615" s="70">
        <v>37575</v>
      </c>
      <c r="F7615" s="70">
        <v>37974</v>
      </c>
    </row>
    <row r="7616" spans="5:6" x14ac:dyDescent="0.3">
      <c r="E7616" s="70">
        <v>37505</v>
      </c>
      <c r="F7616" s="70">
        <v>38331</v>
      </c>
    </row>
    <row r="7617" spans="5:6" x14ac:dyDescent="0.3">
      <c r="E7617" s="70">
        <v>37848</v>
      </c>
      <c r="F7617" s="70">
        <v>38471</v>
      </c>
    </row>
    <row r="7618" spans="5:6" x14ac:dyDescent="0.3">
      <c r="E7618" s="70">
        <v>37483</v>
      </c>
      <c r="F7618" s="70">
        <v>38693</v>
      </c>
    </row>
    <row r="7619" spans="5:6" x14ac:dyDescent="0.3">
      <c r="E7619" s="70">
        <v>37965</v>
      </c>
      <c r="F7619" s="70">
        <v>38331</v>
      </c>
    </row>
    <row r="7620" spans="5:6" x14ac:dyDescent="0.3">
      <c r="E7620" s="70">
        <v>37701</v>
      </c>
      <c r="F7620" s="70">
        <v>38246</v>
      </c>
    </row>
    <row r="7621" spans="5:6" x14ac:dyDescent="0.3">
      <c r="E7621" s="70">
        <v>38331</v>
      </c>
      <c r="F7621" s="70">
        <v>38331</v>
      </c>
    </row>
    <row r="7622" spans="5:6" x14ac:dyDescent="0.3">
      <c r="E7622" s="71">
        <v>37323</v>
      </c>
      <c r="F7622" s="71">
        <v>37778</v>
      </c>
    </row>
    <row r="7623" spans="5:6" x14ac:dyDescent="0.3">
      <c r="E7623" s="70">
        <v>37323</v>
      </c>
      <c r="F7623" s="70">
        <v>37692</v>
      </c>
    </row>
    <row r="7624" spans="5:6" x14ac:dyDescent="0.3">
      <c r="E7624" s="70">
        <v>37323</v>
      </c>
      <c r="F7624" s="70">
        <v>37778</v>
      </c>
    </row>
    <row r="7625" spans="5:6" x14ac:dyDescent="0.3">
      <c r="E7625" s="70">
        <v>37519</v>
      </c>
      <c r="F7625" s="70">
        <v>38428</v>
      </c>
    </row>
    <row r="7626" spans="5:6" x14ac:dyDescent="0.3">
      <c r="E7626" s="71">
        <v>36969</v>
      </c>
      <c r="F7626" s="71">
        <v>38693</v>
      </c>
    </row>
    <row r="7627" spans="5:6" x14ac:dyDescent="0.3">
      <c r="E7627" s="70">
        <v>36969</v>
      </c>
      <c r="F7627" s="70">
        <v>37820</v>
      </c>
    </row>
    <row r="7628" spans="5:6" x14ac:dyDescent="0.3">
      <c r="E7628" s="70">
        <v>37146</v>
      </c>
      <c r="F7628" s="70">
        <v>37519</v>
      </c>
    </row>
    <row r="7629" spans="5:6" x14ac:dyDescent="0.3">
      <c r="E7629" s="70">
        <v>37347</v>
      </c>
      <c r="F7629" s="70">
        <v>38329</v>
      </c>
    </row>
    <row r="7630" spans="5:6" x14ac:dyDescent="0.3">
      <c r="E7630" s="70">
        <v>37347</v>
      </c>
      <c r="F7630" s="70">
        <v>38422</v>
      </c>
    </row>
    <row r="7631" spans="5:6" x14ac:dyDescent="0.3">
      <c r="E7631" s="70">
        <v>37784</v>
      </c>
      <c r="F7631" s="70">
        <v>38693</v>
      </c>
    </row>
    <row r="7632" spans="5:6" x14ac:dyDescent="0.3">
      <c r="E7632" s="70">
        <v>37494</v>
      </c>
      <c r="F7632" s="70">
        <v>37602</v>
      </c>
    </row>
    <row r="7633" spans="5:6" x14ac:dyDescent="0.3">
      <c r="E7633" s="70">
        <v>37987</v>
      </c>
      <c r="F7633" s="70">
        <v>38442</v>
      </c>
    </row>
    <row r="7634" spans="5:6" x14ac:dyDescent="0.3">
      <c r="E7634" s="71">
        <v>37498</v>
      </c>
      <c r="F7634" s="71">
        <v>37568</v>
      </c>
    </row>
    <row r="7635" spans="5:6" x14ac:dyDescent="0.3">
      <c r="E7635" s="71">
        <v>37498</v>
      </c>
      <c r="F7635" s="71">
        <v>37568</v>
      </c>
    </row>
    <row r="7636" spans="5:6" x14ac:dyDescent="0.3">
      <c r="E7636" s="70">
        <v>37498</v>
      </c>
      <c r="F7636" s="70">
        <v>37568</v>
      </c>
    </row>
    <row r="7637" spans="5:6" x14ac:dyDescent="0.3">
      <c r="E7637" s="70">
        <v>37498</v>
      </c>
      <c r="F7637" s="70">
        <v>37568</v>
      </c>
    </row>
    <row r="7638" spans="5:6" x14ac:dyDescent="0.3">
      <c r="E7638" s="70">
        <v>37498</v>
      </c>
      <c r="F7638" s="70">
        <v>37568</v>
      </c>
    </row>
    <row r="7639" spans="5:6" x14ac:dyDescent="0.3">
      <c r="E7639" s="70">
        <v>37498</v>
      </c>
      <c r="F7639" s="70">
        <v>37568</v>
      </c>
    </row>
    <row r="7640" spans="5:6" x14ac:dyDescent="0.3">
      <c r="E7640" s="70">
        <v>37498</v>
      </c>
      <c r="F7640" s="70">
        <v>37568</v>
      </c>
    </row>
    <row r="7641" spans="5:6" x14ac:dyDescent="0.3">
      <c r="E7641" s="70">
        <v>37498</v>
      </c>
      <c r="F7641" s="70">
        <v>37568</v>
      </c>
    </row>
    <row r="7642" spans="5:6" x14ac:dyDescent="0.3">
      <c r="E7642" s="71">
        <v>36528</v>
      </c>
      <c r="F7642" s="71">
        <v>38163</v>
      </c>
    </row>
    <row r="7643" spans="5:6" x14ac:dyDescent="0.3">
      <c r="E7643" s="71">
        <v>36528</v>
      </c>
      <c r="F7643" s="71">
        <v>38100</v>
      </c>
    </row>
    <row r="7644" spans="5:6" x14ac:dyDescent="0.3">
      <c r="E7644" s="70">
        <v>37365</v>
      </c>
      <c r="F7644" s="70">
        <v>38023</v>
      </c>
    </row>
    <row r="7645" spans="5:6" x14ac:dyDescent="0.3">
      <c r="E7645" s="70">
        <v>37365</v>
      </c>
      <c r="F7645" s="70">
        <v>38100</v>
      </c>
    </row>
    <row r="7646" spans="5:6" x14ac:dyDescent="0.3">
      <c r="E7646" s="70">
        <v>37365</v>
      </c>
      <c r="F7646" s="70">
        <v>38100</v>
      </c>
    </row>
    <row r="7647" spans="5:6" x14ac:dyDescent="0.3">
      <c r="E7647" s="70">
        <v>37365</v>
      </c>
      <c r="F7647" s="70">
        <v>38100</v>
      </c>
    </row>
    <row r="7648" spans="5:6" x14ac:dyDescent="0.3">
      <c r="E7648" s="70">
        <v>36528</v>
      </c>
      <c r="F7648" s="70">
        <v>38100</v>
      </c>
    </row>
    <row r="7649" spans="5:6" x14ac:dyDescent="0.3">
      <c r="E7649" s="70">
        <v>37365</v>
      </c>
      <c r="F7649" s="70">
        <v>38100</v>
      </c>
    </row>
    <row r="7650" spans="5:6" x14ac:dyDescent="0.3">
      <c r="E7650" s="70">
        <v>37365</v>
      </c>
      <c r="F7650" s="70">
        <v>38100</v>
      </c>
    </row>
    <row r="7651" spans="5:6" x14ac:dyDescent="0.3">
      <c r="E7651" s="71">
        <v>37365</v>
      </c>
      <c r="F7651" s="71">
        <v>38163</v>
      </c>
    </row>
    <row r="7652" spans="5:6" x14ac:dyDescent="0.3">
      <c r="E7652" s="70">
        <v>37365</v>
      </c>
      <c r="F7652" s="70">
        <v>38163</v>
      </c>
    </row>
    <row r="7653" spans="5:6" x14ac:dyDescent="0.3">
      <c r="E7653" s="70">
        <v>37365</v>
      </c>
      <c r="F7653" s="70">
        <v>38163</v>
      </c>
    </row>
    <row r="7654" spans="5:6" x14ac:dyDescent="0.3">
      <c r="E7654" s="71">
        <v>37365</v>
      </c>
      <c r="F7654" s="71">
        <v>37862</v>
      </c>
    </row>
    <row r="7655" spans="5:6" x14ac:dyDescent="0.3">
      <c r="E7655" s="70">
        <v>37365</v>
      </c>
      <c r="F7655" s="70">
        <v>37862</v>
      </c>
    </row>
    <row r="7656" spans="5:6" x14ac:dyDescent="0.3">
      <c r="E7656" s="71">
        <v>38023</v>
      </c>
      <c r="F7656" s="71">
        <v>38023</v>
      </c>
    </row>
    <row r="7657" spans="5:6" x14ac:dyDescent="0.3">
      <c r="E7657" s="70">
        <v>38023</v>
      </c>
      <c r="F7657" s="70">
        <v>38023</v>
      </c>
    </row>
    <row r="7658" spans="5:6" x14ac:dyDescent="0.3">
      <c r="E7658" s="71">
        <v>38023</v>
      </c>
      <c r="F7658" s="71">
        <v>38023</v>
      </c>
    </row>
    <row r="7659" spans="5:6" x14ac:dyDescent="0.3">
      <c r="E7659" s="70">
        <v>38023</v>
      </c>
      <c r="F7659" s="70">
        <v>38023</v>
      </c>
    </row>
    <row r="7660" spans="5:6" x14ac:dyDescent="0.3">
      <c r="E7660" s="70">
        <v>37225</v>
      </c>
      <c r="F7660" s="70">
        <v>37435</v>
      </c>
    </row>
    <row r="7661" spans="5:6" x14ac:dyDescent="0.3">
      <c r="E7661" s="71">
        <v>37022</v>
      </c>
      <c r="F7661" s="71">
        <v>39514</v>
      </c>
    </row>
    <row r="7662" spans="5:6" x14ac:dyDescent="0.3">
      <c r="E7662" s="70">
        <v>37022</v>
      </c>
      <c r="F7662" s="70">
        <v>37347</v>
      </c>
    </row>
    <row r="7663" spans="5:6" x14ac:dyDescent="0.3">
      <c r="E7663" s="71">
        <v>37158</v>
      </c>
      <c r="F7663" s="71">
        <v>38063</v>
      </c>
    </row>
    <row r="7664" spans="5:6" x14ac:dyDescent="0.3">
      <c r="E7664" s="70">
        <v>37158</v>
      </c>
      <c r="F7664" s="70">
        <v>37491</v>
      </c>
    </row>
    <row r="7665" spans="5:6" x14ac:dyDescent="0.3">
      <c r="E7665" s="70">
        <v>37487</v>
      </c>
      <c r="F7665" s="70">
        <v>38063</v>
      </c>
    </row>
    <row r="7666" spans="5:6" x14ac:dyDescent="0.3">
      <c r="E7666" s="70">
        <v>37425</v>
      </c>
      <c r="F7666" s="70">
        <v>38329</v>
      </c>
    </row>
    <row r="7667" spans="5:6" x14ac:dyDescent="0.3">
      <c r="E7667" s="70">
        <v>37862</v>
      </c>
      <c r="F7667" s="70">
        <v>38329</v>
      </c>
    </row>
    <row r="7668" spans="5:6" x14ac:dyDescent="0.3">
      <c r="E7668" s="70">
        <v>37438</v>
      </c>
      <c r="F7668" s="70">
        <v>38429</v>
      </c>
    </row>
    <row r="7669" spans="5:6" x14ac:dyDescent="0.3">
      <c r="E7669" s="70">
        <v>38363</v>
      </c>
      <c r="F7669" s="70">
        <v>38512</v>
      </c>
    </row>
    <row r="7670" spans="5:6" x14ac:dyDescent="0.3">
      <c r="E7670" s="71">
        <v>37754</v>
      </c>
      <c r="F7670" s="71">
        <v>38792</v>
      </c>
    </row>
    <row r="7671" spans="5:6" x14ac:dyDescent="0.3">
      <c r="E7671" s="70">
        <v>37754</v>
      </c>
      <c r="F7671" s="70">
        <v>38078</v>
      </c>
    </row>
    <row r="7672" spans="5:6" x14ac:dyDescent="0.3">
      <c r="E7672" s="70">
        <v>37784</v>
      </c>
      <c r="F7672" s="70">
        <v>38792</v>
      </c>
    </row>
    <row r="7673" spans="5:6" x14ac:dyDescent="0.3">
      <c r="E7673" s="71">
        <v>37257</v>
      </c>
      <c r="F7673" s="71">
        <v>38609</v>
      </c>
    </row>
    <row r="7674" spans="5:6" x14ac:dyDescent="0.3">
      <c r="E7674" s="70">
        <v>37257</v>
      </c>
      <c r="F7674" s="70">
        <v>38335</v>
      </c>
    </row>
    <row r="7675" spans="5:6" x14ac:dyDescent="0.3">
      <c r="E7675" s="70">
        <v>38245</v>
      </c>
      <c r="F7675" s="70">
        <v>38609</v>
      </c>
    </row>
    <row r="7676" spans="5:6" x14ac:dyDescent="0.3">
      <c r="E7676" s="71">
        <v>38786</v>
      </c>
      <c r="F7676" s="71">
        <v>39514</v>
      </c>
    </row>
    <row r="7677" spans="5:6" x14ac:dyDescent="0.3">
      <c r="E7677" s="70">
        <v>38870</v>
      </c>
      <c r="F7677" s="70">
        <v>39514</v>
      </c>
    </row>
    <row r="7678" spans="5:6" x14ac:dyDescent="0.3">
      <c r="E7678" s="70">
        <v>38980</v>
      </c>
      <c r="F7678" s="70">
        <v>39423</v>
      </c>
    </row>
    <row r="7679" spans="5:6" x14ac:dyDescent="0.3">
      <c r="E7679" s="70">
        <v>38980</v>
      </c>
      <c r="F7679" s="70">
        <v>39423</v>
      </c>
    </row>
    <row r="7680" spans="5:6" x14ac:dyDescent="0.3">
      <c r="E7680" s="70">
        <v>38786</v>
      </c>
      <c r="F7680" s="70">
        <v>39339</v>
      </c>
    </row>
    <row r="7681" spans="5:6" x14ac:dyDescent="0.3">
      <c r="E7681" s="70">
        <v>39234</v>
      </c>
      <c r="F7681" s="70">
        <v>39423</v>
      </c>
    </row>
    <row r="7682" spans="5:6" x14ac:dyDescent="0.3">
      <c r="E7682" s="71">
        <v>37133</v>
      </c>
      <c r="F7682" s="71">
        <v>38380</v>
      </c>
    </row>
    <row r="7683" spans="5:6" x14ac:dyDescent="0.3">
      <c r="E7683" s="70">
        <v>37498</v>
      </c>
      <c r="F7683" s="70">
        <v>38380</v>
      </c>
    </row>
    <row r="7684" spans="5:6" x14ac:dyDescent="0.3">
      <c r="E7684" s="70">
        <v>37498</v>
      </c>
      <c r="F7684" s="70">
        <v>38380</v>
      </c>
    </row>
    <row r="7685" spans="5:6" x14ac:dyDescent="0.3">
      <c r="E7685" s="70">
        <v>37498</v>
      </c>
      <c r="F7685" s="70">
        <v>38380</v>
      </c>
    </row>
    <row r="7686" spans="5:6" x14ac:dyDescent="0.3">
      <c r="E7686" s="70">
        <v>37133</v>
      </c>
      <c r="F7686" s="70">
        <v>38380</v>
      </c>
    </row>
    <row r="7687" spans="5:6" x14ac:dyDescent="0.3">
      <c r="E7687" s="70">
        <v>37133</v>
      </c>
      <c r="F7687" s="70">
        <v>38380</v>
      </c>
    </row>
    <row r="7688" spans="5:6" x14ac:dyDescent="0.3">
      <c r="E7688" s="70">
        <v>37498</v>
      </c>
      <c r="F7688" s="70">
        <v>38380</v>
      </c>
    </row>
    <row r="7689" spans="5:6" x14ac:dyDescent="0.3">
      <c r="E7689" s="70">
        <v>37498</v>
      </c>
      <c r="F7689" s="70">
        <v>38380</v>
      </c>
    </row>
    <row r="7690" spans="5:6" x14ac:dyDescent="0.3">
      <c r="E7690" s="70">
        <v>37498</v>
      </c>
      <c r="F7690" s="70">
        <v>38380</v>
      </c>
    </row>
    <row r="7691" spans="5:6" x14ac:dyDescent="0.3">
      <c r="E7691" s="70">
        <v>37498</v>
      </c>
      <c r="F7691" s="70">
        <v>38380</v>
      </c>
    </row>
    <row r="7692" spans="5:6" x14ac:dyDescent="0.3">
      <c r="E7692" s="70">
        <v>37498</v>
      </c>
      <c r="F7692" s="70">
        <v>38380</v>
      </c>
    </row>
    <row r="7693" spans="5:6" x14ac:dyDescent="0.3">
      <c r="E7693" s="70">
        <v>37498</v>
      </c>
      <c r="F7693" s="70">
        <v>38380</v>
      </c>
    </row>
    <row r="7694" spans="5:6" x14ac:dyDescent="0.3">
      <c r="E7694" s="70">
        <v>37281</v>
      </c>
      <c r="F7694" s="70">
        <v>38380</v>
      </c>
    </row>
    <row r="7695" spans="5:6" x14ac:dyDescent="0.3">
      <c r="E7695" s="70">
        <v>37799</v>
      </c>
      <c r="F7695" s="70">
        <v>37799</v>
      </c>
    </row>
    <row r="7696" spans="5:6" x14ac:dyDescent="0.3">
      <c r="E7696" s="71">
        <v>37172</v>
      </c>
      <c r="F7696" s="71">
        <v>38716</v>
      </c>
    </row>
    <row r="7697" spans="5:6" x14ac:dyDescent="0.3">
      <c r="E7697" s="70">
        <v>37172</v>
      </c>
      <c r="F7697" s="70">
        <v>37330</v>
      </c>
    </row>
    <row r="7698" spans="5:6" x14ac:dyDescent="0.3">
      <c r="E7698" s="70">
        <v>37753</v>
      </c>
      <c r="F7698" s="70">
        <v>38048</v>
      </c>
    </row>
    <row r="7699" spans="5:6" x14ac:dyDescent="0.3">
      <c r="E7699" s="70">
        <v>37544</v>
      </c>
      <c r="F7699" s="70">
        <v>38337</v>
      </c>
    </row>
    <row r="7700" spans="5:6" x14ac:dyDescent="0.3">
      <c r="E7700" s="70">
        <v>37987</v>
      </c>
      <c r="F7700" s="70">
        <v>38716</v>
      </c>
    </row>
    <row r="7701" spans="5:6" x14ac:dyDescent="0.3">
      <c r="E7701" s="70">
        <v>37776</v>
      </c>
      <c r="F7701" s="70">
        <v>37776</v>
      </c>
    </row>
    <row r="7702" spans="5:6" x14ac:dyDescent="0.3">
      <c r="E7702" s="71">
        <v>37172</v>
      </c>
      <c r="F7702" s="71">
        <v>38414</v>
      </c>
    </row>
    <row r="7703" spans="5:6" x14ac:dyDescent="0.3">
      <c r="E7703" s="70">
        <v>37172</v>
      </c>
      <c r="F7703" s="70">
        <v>37771</v>
      </c>
    </row>
    <row r="7704" spans="5:6" x14ac:dyDescent="0.3">
      <c r="E7704" s="70">
        <v>37284</v>
      </c>
      <c r="F7704" s="70">
        <v>37778</v>
      </c>
    </row>
    <row r="7705" spans="5:6" x14ac:dyDescent="0.3">
      <c r="E7705" s="70">
        <v>37595</v>
      </c>
      <c r="F7705" s="70">
        <v>38414</v>
      </c>
    </row>
    <row r="7706" spans="5:6" x14ac:dyDescent="0.3">
      <c r="E7706" s="70">
        <v>37760</v>
      </c>
      <c r="F7706" s="70">
        <v>38414</v>
      </c>
    </row>
    <row r="7707" spans="5:6" x14ac:dyDescent="0.3">
      <c r="E7707" s="70">
        <v>37453</v>
      </c>
      <c r="F7707" s="70">
        <v>37882</v>
      </c>
    </row>
    <row r="7708" spans="5:6" x14ac:dyDescent="0.3">
      <c r="E7708" s="71">
        <v>37172</v>
      </c>
      <c r="F7708" s="71">
        <v>38135</v>
      </c>
    </row>
    <row r="7709" spans="5:6" x14ac:dyDescent="0.3">
      <c r="E7709" s="70">
        <v>37172</v>
      </c>
      <c r="F7709" s="70">
        <v>37420</v>
      </c>
    </row>
    <row r="7710" spans="5:6" x14ac:dyDescent="0.3">
      <c r="E7710" s="70">
        <v>37987</v>
      </c>
      <c r="F7710" s="70">
        <v>38135</v>
      </c>
    </row>
    <row r="7711" spans="5:6" x14ac:dyDescent="0.3">
      <c r="E7711" s="70">
        <v>37987</v>
      </c>
      <c r="F7711" s="70">
        <v>38135</v>
      </c>
    </row>
    <row r="7712" spans="5:6" x14ac:dyDescent="0.3">
      <c r="E7712" s="70">
        <v>37424</v>
      </c>
      <c r="F7712" s="70">
        <v>37683</v>
      </c>
    </row>
    <row r="7713" spans="5:6" x14ac:dyDescent="0.3">
      <c r="E7713" s="70">
        <v>37701</v>
      </c>
      <c r="F7713" s="70">
        <v>37701</v>
      </c>
    </row>
    <row r="7714" spans="5:6" x14ac:dyDescent="0.3">
      <c r="E7714" s="71">
        <v>36528</v>
      </c>
      <c r="F7714" s="71">
        <v>38617</v>
      </c>
    </row>
    <row r="7715" spans="5:6" x14ac:dyDescent="0.3">
      <c r="E7715" s="70">
        <v>36528</v>
      </c>
      <c r="F7715" s="70">
        <v>37785</v>
      </c>
    </row>
    <row r="7716" spans="5:6" x14ac:dyDescent="0.3">
      <c r="E7716" s="70">
        <v>37627</v>
      </c>
      <c r="F7716" s="70">
        <v>38149</v>
      </c>
    </row>
    <row r="7717" spans="5:6" x14ac:dyDescent="0.3">
      <c r="E7717" s="70">
        <v>37340</v>
      </c>
      <c r="F7717" s="70">
        <v>38138</v>
      </c>
    </row>
    <row r="7718" spans="5:6" x14ac:dyDescent="0.3">
      <c r="E7718" s="70">
        <v>37529</v>
      </c>
      <c r="F7718" s="70">
        <v>37701</v>
      </c>
    </row>
    <row r="7719" spans="5:6" x14ac:dyDescent="0.3">
      <c r="E7719" s="70">
        <v>37764</v>
      </c>
      <c r="F7719" s="70">
        <v>38231</v>
      </c>
    </row>
    <row r="7720" spans="5:6" x14ac:dyDescent="0.3">
      <c r="E7720" s="70">
        <v>37764</v>
      </c>
      <c r="F7720" s="70">
        <v>38260</v>
      </c>
    </row>
    <row r="7721" spans="5:6" x14ac:dyDescent="0.3">
      <c r="E7721" s="70">
        <v>37764</v>
      </c>
      <c r="F7721" s="70">
        <v>38238</v>
      </c>
    </row>
    <row r="7722" spans="5:6" x14ac:dyDescent="0.3">
      <c r="E7722" s="70">
        <v>37764</v>
      </c>
      <c r="F7722" s="70">
        <v>38329</v>
      </c>
    </row>
    <row r="7723" spans="5:6" x14ac:dyDescent="0.3">
      <c r="E7723" s="70">
        <v>37701</v>
      </c>
      <c r="F7723" s="70">
        <v>38617</v>
      </c>
    </row>
    <row r="7724" spans="5:6" x14ac:dyDescent="0.3">
      <c r="E7724" s="70">
        <v>37869</v>
      </c>
      <c r="F7724" s="70">
        <v>38415</v>
      </c>
    </row>
    <row r="7725" spans="5:6" x14ac:dyDescent="0.3">
      <c r="E7725" s="71">
        <v>37406</v>
      </c>
      <c r="F7725" s="71">
        <v>37890</v>
      </c>
    </row>
    <row r="7726" spans="5:6" x14ac:dyDescent="0.3">
      <c r="E7726" s="70">
        <v>37421</v>
      </c>
      <c r="F7726" s="70">
        <v>37421</v>
      </c>
    </row>
    <row r="7727" spans="5:6" x14ac:dyDescent="0.3">
      <c r="E7727" s="70">
        <v>37406</v>
      </c>
      <c r="F7727" s="70">
        <v>37881</v>
      </c>
    </row>
    <row r="7728" spans="5:6" x14ac:dyDescent="0.3">
      <c r="E7728" s="70">
        <v>37708</v>
      </c>
      <c r="F7728" s="70">
        <v>37890</v>
      </c>
    </row>
    <row r="7729" spans="5:6" x14ac:dyDescent="0.3">
      <c r="E7729" s="71">
        <v>37641</v>
      </c>
      <c r="F7729" s="71">
        <v>38786</v>
      </c>
    </row>
    <row r="7730" spans="5:6" x14ac:dyDescent="0.3">
      <c r="E7730" s="70">
        <v>37641</v>
      </c>
      <c r="F7730" s="70">
        <v>37974</v>
      </c>
    </row>
    <row r="7731" spans="5:6" x14ac:dyDescent="0.3">
      <c r="E7731" s="70">
        <v>37641</v>
      </c>
      <c r="F7731" s="70">
        <v>37974</v>
      </c>
    </row>
    <row r="7732" spans="5:6" x14ac:dyDescent="0.3">
      <c r="E7732" s="70">
        <v>37679</v>
      </c>
      <c r="F7732" s="70">
        <v>38198</v>
      </c>
    </row>
    <row r="7733" spans="5:6" x14ac:dyDescent="0.3">
      <c r="E7733" s="70">
        <v>37764</v>
      </c>
      <c r="F7733" s="70">
        <v>38329</v>
      </c>
    </row>
    <row r="7734" spans="5:6" x14ac:dyDescent="0.3">
      <c r="E7734" s="70">
        <v>37883</v>
      </c>
      <c r="F7734" s="70">
        <v>37883</v>
      </c>
    </row>
    <row r="7735" spans="5:6" x14ac:dyDescent="0.3">
      <c r="E7735" s="70">
        <v>38422</v>
      </c>
      <c r="F7735" s="70">
        <v>38786</v>
      </c>
    </row>
    <row r="7736" spans="5:6" x14ac:dyDescent="0.3">
      <c r="E7736" s="71">
        <v>37452</v>
      </c>
      <c r="F7736" s="71">
        <v>38329</v>
      </c>
    </row>
    <row r="7737" spans="5:6" x14ac:dyDescent="0.3">
      <c r="E7737" s="70">
        <v>37452</v>
      </c>
      <c r="F7737" s="70">
        <v>38100</v>
      </c>
    </row>
    <row r="7738" spans="5:6" x14ac:dyDescent="0.3">
      <c r="E7738" s="70">
        <v>37803</v>
      </c>
      <c r="F7738" s="70">
        <v>38100</v>
      </c>
    </row>
    <row r="7739" spans="5:6" x14ac:dyDescent="0.3">
      <c r="E7739" s="70">
        <v>37862</v>
      </c>
      <c r="F7739" s="70">
        <v>38329</v>
      </c>
    </row>
    <row r="7740" spans="5:6" x14ac:dyDescent="0.3">
      <c r="E7740" s="71">
        <v>37312</v>
      </c>
      <c r="F7740" s="71">
        <v>38329</v>
      </c>
    </row>
    <row r="7741" spans="5:6" x14ac:dyDescent="0.3">
      <c r="E7741" s="70">
        <v>37312</v>
      </c>
      <c r="F7741" s="70">
        <v>37511</v>
      </c>
    </row>
    <row r="7742" spans="5:6" x14ac:dyDescent="0.3">
      <c r="E7742" s="70">
        <v>37543</v>
      </c>
      <c r="F7742" s="70">
        <v>37574</v>
      </c>
    </row>
    <row r="7743" spans="5:6" x14ac:dyDescent="0.3">
      <c r="E7743" s="70">
        <v>37883</v>
      </c>
      <c r="F7743" s="70">
        <v>38321</v>
      </c>
    </row>
    <row r="7744" spans="5:6" x14ac:dyDescent="0.3">
      <c r="E7744" s="70">
        <v>37928</v>
      </c>
      <c r="F7744" s="70">
        <v>38329</v>
      </c>
    </row>
    <row r="7745" spans="5:6" x14ac:dyDescent="0.3">
      <c r="E7745" s="70">
        <v>37987</v>
      </c>
      <c r="F7745" s="70">
        <v>38146</v>
      </c>
    </row>
    <row r="7746" spans="5:6" x14ac:dyDescent="0.3">
      <c r="E7746" s="71">
        <v>37560</v>
      </c>
      <c r="F7746" s="71">
        <v>38421</v>
      </c>
    </row>
    <row r="7747" spans="5:6" x14ac:dyDescent="0.3">
      <c r="E7747" s="70">
        <v>37708</v>
      </c>
      <c r="F7747" s="70">
        <v>37799</v>
      </c>
    </row>
    <row r="7748" spans="5:6" x14ac:dyDescent="0.3">
      <c r="E7748" s="70">
        <v>38212</v>
      </c>
      <c r="F7748" s="70">
        <v>38421</v>
      </c>
    </row>
    <row r="7749" spans="5:6" x14ac:dyDescent="0.3">
      <c r="E7749" s="70">
        <v>37560</v>
      </c>
      <c r="F7749" s="70">
        <v>38240</v>
      </c>
    </row>
    <row r="7750" spans="5:6" x14ac:dyDescent="0.3">
      <c r="E7750" s="70">
        <v>37560</v>
      </c>
      <c r="F7750" s="70">
        <v>37967</v>
      </c>
    </row>
    <row r="7751" spans="5:6" x14ac:dyDescent="0.3">
      <c r="E7751" s="70">
        <v>37560</v>
      </c>
      <c r="F7751" s="70">
        <v>38072</v>
      </c>
    </row>
    <row r="7752" spans="5:6" x14ac:dyDescent="0.3">
      <c r="E7752" s="70">
        <v>37816</v>
      </c>
      <c r="F7752" s="70">
        <v>38240</v>
      </c>
    </row>
    <row r="7753" spans="5:6" x14ac:dyDescent="0.3">
      <c r="E7753" s="70">
        <v>37560</v>
      </c>
      <c r="F7753" s="70">
        <v>37965</v>
      </c>
    </row>
    <row r="7754" spans="5:6" x14ac:dyDescent="0.3">
      <c r="E7754" s="70">
        <v>37655</v>
      </c>
      <c r="F7754" s="70">
        <v>37967</v>
      </c>
    </row>
    <row r="7755" spans="5:6" x14ac:dyDescent="0.3">
      <c r="E7755" s="70">
        <v>37973</v>
      </c>
      <c r="F7755" s="70">
        <v>38246</v>
      </c>
    </row>
    <row r="7756" spans="5:6" x14ac:dyDescent="0.3">
      <c r="E7756" s="70">
        <v>38247</v>
      </c>
      <c r="F7756" s="70">
        <v>38247</v>
      </c>
    </row>
    <row r="7757" spans="5:6" x14ac:dyDescent="0.3">
      <c r="E7757" s="71">
        <v>37435</v>
      </c>
      <c r="F7757" s="71">
        <v>38380</v>
      </c>
    </row>
    <row r="7758" spans="5:6" x14ac:dyDescent="0.3">
      <c r="E7758" s="71">
        <v>37575</v>
      </c>
      <c r="F7758" s="71">
        <v>37610</v>
      </c>
    </row>
    <row r="7759" spans="5:6" x14ac:dyDescent="0.3">
      <c r="E7759" s="70">
        <v>37575</v>
      </c>
      <c r="F7759" s="70">
        <v>37610</v>
      </c>
    </row>
    <row r="7760" spans="5:6" x14ac:dyDescent="0.3">
      <c r="E7760" s="71">
        <v>37435</v>
      </c>
      <c r="F7760" s="71">
        <v>38380</v>
      </c>
    </row>
    <row r="7761" spans="5:6" x14ac:dyDescent="0.3">
      <c r="E7761" s="70">
        <v>37435</v>
      </c>
      <c r="F7761" s="70">
        <v>38380</v>
      </c>
    </row>
    <row r="7762" spans="5:6" x14ac:dyDescent="0.3">
      <c r="E7762" s="71">
        <v>36528</v>
      </c>
      <c r="F7762" s="71">
        <v>38520</v>
      </c>
    </row>
    <row r="7763" spans="5:6" x14ac:dyDescent="0.3">
      <c r="E7763" s="71">
        <v>37799</v>
      </c>
      <c r="F7763" s="71">
        <v>37862</v>
      </c>
    </row>
    <row r="7764" spans="5:6" x14ac:dyDescent="0.3">
      <c r="E7764" s="70">
        <v>37799</v>
      </c>
      <c r="F7764" s="70">
        <v>37862</v>
      </c>
    </row>
    <row r="7765" spans="5:6" x14ac:dyDescent="0.3">
      <c r="E7765" s="71">
        <v>36528</v>
      </c>
      <c r="F7765" s="71">
        <v>37862</v>
      </c>
    </row>
    <row r="7766" spans="5:6" x14ac:dyDescent="0.3">
      <c r="E7766" s="70">
        <v>36528</v>
      </c>
      <c r="F7766" s="70">
        <v>37862</v>
      </c>
    </row>
    <row r="7767" spans="5:6" x14ac:dyDescent="0.3">
      <c r="E7767" s="70">
        <v>36528</v>
      </c>
      <c r="F7767" s="70">
        <v>37862</v>
      </c>
    </row>
    <row r="7768" spans="5:6" x14ac:dyDescent="0.3">
      <c r="E7768" s="70">
        <v>36528</v>
      </c>
      <c r="F7768" s="70">
        <v>37862</v>
      </c>
    </row>
    <row r="7769" spans="5:6" x14ac:dyDescent="0.3">
      <c r="E7769" s="71">
        <v>37799</v>
      </c>
      <c r="F7769" s="71">
        <v>38520</v>
      </c>
    </row>
    <row r="7770" spans="5:6" x14ac:dyDescent="0.3">
      <c r="E7770" s="70">
        <v>37799</v>
      </c>
      <c r="F7770" s="70">
        <v>37946</v>
      </c>
    </row>
    <row r="7771" spans="5:6" x14ac:dyDescent="0.3">
      <c r="E7771" s="70">
        <v>37799</v>
      </c>
      <c r="F7771" s="70">
        <v>37946</v>
      </c>
    </row>
    <row r="7772" spans="5:6" x14ac:dyDescent="0.3">
      <c r="E7772" s="70">
        <v>37799</v>
      </c>
      <c r="F7772" s="70">
        <v>38520</v>
      </c>
    </row>
    <row r="7773" spans="5:6" x14ac:dyDescent="0.3">
      <c r="E7773" s="70">
        <v>37799</v>
      </c>
      <c r="F7773" s="70">
        <v>37946</v>
      </c>
    </row>
    <row r="7774" spans="5:6" x14ac:dyDescent="0.3">
      <c r="E7774" s="71">
        <v>37974</v>
      </c>
      <c r="F7774" s="71">
        <v>38016</v>
      </c>
    </row>
    <row r="7775" spans="5:6" x14ac:dyDescent="0.3">
      <c r="E7775" s="70">
        <v>37974</v>
      </c>
      <c r="F7775" s="70">
        <v>38016</v>
      </c>
    </row>
    <row r="7776" spans="5:6" x14ac:dyDescent="0.3">
      <c r="E7776" s="70">
        <v>37525</v>
      </c>
      <c r="F7776" s="70">
        <v>38380</v>
      </c>
    </row>
    <row r="7777" spans="5:6" x14ac:dyDescent="0.3">
      <c r="E7777" s="70">
        <v>37512</v>
      </c>
      <c r="F7777" s="70">
        <v>38148</v>
      </c>
    </row>
    <row r="7778" spans="5:6" x14ac:dyDescent="0.3">
      <c r="E7778" s="70">
        <v>37935</v>
      </c>
      <c r="F7778" s="70">
        <v>38049</v>
      </c>
    </row>
    <row r="7779" spans="5:6" x14ac:dyDescent="0.3">
      <c r="E7779" s="71">
        <v>37511</v>
      </c>
      <c r="F7779" s="71">
        <v>38422</v>
      </c>
    </row>
    <row r="7780" spans="5:6" x14ac:dyDescent="0.3">
      <c r="E7780" s="70">
        <v>37511</v>
      </c>
      <c r="F7780" s="70">
        <v>38246</v>
      </c>
    </row>
    <row r="7781" spans="5:6" x14ac:dyDescent="0.3">
      <c r="E7781" s="70">
        <v>37511</v>
      </c>
      <c r="F7781" s="70">
        <v>38337</v>
      </c>
    </row>
    <row r="7782" spans="5:6" x14ac:dyDescent="0.3">
      <c r="E7782" s="70">
        <v>37511</v>
      </c>
      <c r="F7782" s="70">
        <v>38337</v>
      </c>
    </row>
    <row r="7783" spans="5:6" x14ac:dyDescent="0.3">
      <c r="E7783" s="71">
        <v>37519</v>
      </c>
      <c r="F7783" s="71">
        <v>38422</v>
      </c>
    </row>
    <row r="7784" spans="5:6" x14ac:dyDescent="0.3">
      <c r="E7784" s="70">
        <v>37519</v>
      </c>
      <c r="F7784" s="70">
        <v>38337</v>
      </c>
    </row>
    <row r="7785" spans="5:6" x14ac:dyDescent="0.3">
      <c r="E7785" s="70">
        <v>37778</v>
      </c>
      <c r="F7785" s="70">
        <v>38153</v>
      </c>
    </row>
    <row r="7786" spans="5:6" x14ac:dyDescent="0.3">
      <c r="E7786" s="70">
        <v>38147</v>
      </c>
      <c r="F7786" s="70">
        <v>38422</v>
      </c>
    </row>
    <row r="7787" spans="5:6" x14ac:dyDescent="0.3">
      <c r="E7787" s="71">
        <v>37581</v>
      </c>
      <c r="F7787" s="71">
        <v>38512</v>
      </c>
    </row>
    <row r="7788" spans="5:6" x14ac:dyDescent="0.3">
      <c r="E7788" s="70">
        <v>37701</v>
      </c>
      <c r="F7788" s="70">
        <v>38246</v>
      </c>
    </row>
    <row r="7789" spans="5:6" x14ac:dyDescent="0.3">
      <c r="E7789" s="70">
        <v>37701</v>
      </c>
      <c r="F7789" s="70">
        <v>38064</v>
      </c>
    </row>
    <row r="7790" spans="5:6" x14ac:dyDescent="0.3">
      <c r="E7790" s="70">
        <v>37701</v>
      </c>
      <c r="F7790" s="70">
        <v>38512</v>
      </c>
    </row>
    <row r="7791" spans="5:6" x14ac:dyDescent="0.3">
      <c r="E7791" s="70">
        <v>37701</v>
      </c>
      <c r="F7791" s="70">
        <v>38246</v>
      </c>
    </row>
    <row r="7792" spans="5:6" x14ac:dyDescent="0.3">
      <c r="E7792" s="70">
        <v>37701</v>
      </c>
      <c r="F7792" s="70">
        <v>37882</v>
      </c>
    </row>
    <row r="7793" spans="5:6" x14ac:dyDescent="0.3">
      <c r="E7793" s="70">
        <v>37701</v>
      </c>
      <c r="F7793" s="70">
        <v>38337</v>
      </c>
    </row>
    <row r="7794" spans="5:6" x14ac:dyDescent="0.3">
      <c r="E7794" s="71">
        <v>37701</v>
      </c>
      <c r="F7794" s="71">
        <v>38246</v>
      </c>
    </row>
    <row r="7795" spans="5:6" x14ac:dyDescent="0.3">
      <c r="E7795" s="70">
        <v>37701</v>
      </c>
      <c r="F7795" s="70">
        <v>38064</v>
      </c>
    </row>
    <row r="7796" spans="5:6" x14ac:dyDescent="0.3">
      <c r="E7796" s="70">
        <v>37701</v>
      </c>
      <c r="F7796" s="70">
        <v>38246</v>
      </c>
    </row>
    <row r="7797" spans="5:6" x14ac:dyDescent="0.3">
      <c r="E7797" s="70">
        <v>37701</v>
      </c>
      <c r="F7797" s="70">
        <v>38246</v>
      </c>
    </row>
    <row r="7798" spans="5:6" x14ac:dyDescent="0.3">
      <c r="E7798" s="70">
        <v>37701</v>
      </c>
      <c r="F7798" s="70">
        <v>38512</v>
      </c>
    </row>
    <row r="7799" spans="5:6" x14ac:dyDescent="0.3">
      <c r="E7799" s="71">
        <v>37581</v>
      </c>
      <c r="F7799" s="71">
        <v>38422</v>
      </c>
    </row>
    <row r="7800" spans="5:6" x14ac:dyDescent="0.3">
      <c r="E7800" s="70">
        <v>37581</v>
      </c>
      <c r="F7800" s="70">
        <v>38048</v>
      </c>
    </row>
    <row r="7801" spans="5:6" x14ac:dyDescent="0.3">
      <c r="E7801" s="70">
        <v>38019</v>
      </c>
      <c r="F7801" s="70">
        <v>38198</v>
      </c>
    </row>
    <row r="7802" spans="5:6" x14ac:dyDescent="0.3">
      <c r="E7802" s="70">
        <v>38019</v>
      </c>
      <c r="F7802" s="70">
        <v>38329</v>
      </c>
    </row>
    <row r="7803" spans="5:6" x14ac:dyDescent="0.3">
      <c r="E7803" s="70">
        <v>38019</v>
      </c>
      <c r="F7803" s="70">
        <v>38422</v>
      </c>
    </row>
    <row r="7804" spans="5:6" x14ac:dyDescent="0.3">
      <c r="E7804" s="71">
        <v>36794</v>
      </c>
      <c r="F7804" s="71">
        <v>38421</v>
      </c>
    </row>
    <row r="7805" spans="5:6" x14ac:dyDescent="0.3">
      <c r="E7805" s="71">
        <v>37335</v>
      </c>
      <c r="F7805" s="71">
        <v>38421</v>
      </c>
    </row>
    <row r="7806" spans="5:6" x14ac:dyDescent="0.3">
      <c r="E7806" s="70">
        <v>37335</v>
      </c>
      <c r="F7806" s="70">
        <v>37417</v>
      </c>
    </row>
    <row r="7807" spans="5:6" x14ac:dyDescent="0.3">
      <c r="E7807" s="70">
        <v>37697</v>
      </c>
      <c r="F7807" s="70">
        <v>38051</v>
      </c>
    </row>
    <row r="7808" spans="5:6" x14ac:dyDescent="0.3">
      <c r="E7808" s="70">
        <v>37697</v>
      </c>
      <c r="F7808" s="70">
        <v>38421</v>
      </c>
    </row>
    <row r="7809" spans="5:6" x14ac:dyDescent="0.3">
      <c r="E7809" s="70">
        <v>37406</v>
      </c>
      <c r="F7809" s="70">
        <v>37781</v>
      </c>
    </row>
    <row r="7810" spans="5:6" x14ac:dyDescent="0.3">
      <c r="E7810" s="71">
        <v>36794</v>
      </c>
      <c r="F7810" s="71">
        <v>38415</v>
      </c>
    </row>
    <row r="7811" spans="5:6" x14ac:dyDescent="0.3">
      <c r="E7811" s="71">
        <v>36794</v>
      </c>
      <c r="F7811" s="71">
        <v>37526</v>
      </c>
    </row>
    <row r="7812" spans="5:6" x14ac:dyDescent="0.3">
      <c r="E7812" s="70">
        <v>36794</v>
      </c>
      <c r="F7812" s="70">
        <v>37526</v>
      </c>
    </row>
    <row r="7813" spans="5:6" x14ac:dyDescent="0.3">
      <c r="E7813" s="70">
        <v>36892</v>
      </c>
      <c r="F7813" s="70">
        <v>37162</v>
      </c>
    </row>
    <row r="7814" spans="5:6" x14ac:dyDescent="0.3">
      <c r="E7814" s="70">
        <v>37960</v>
      </c>
      <c r="F7814" s="70">
        <v>38415</v>
      </c>
    </row>
    <row r="7815" spans="5:6" x14ac:dyDescent="0.3">
      <c r="E7815" s="71">
        <v>37578</v>
      </c>
      <c r="F7815" s="71">
        <v>38693</v>
      </c>
    </row>
    <row r="7816" spans="5:6" x14ac:dyDescent="0.3">
      <c r="E7816" s="70">
        <v>37578</v>
      </c>
      <c r="F7816" s="70">
        <v>37697</v>
      </c>
    </row>
    <row r="7817" spans="5:6" x14ac:dyDescent="0.3">
      <c r="E7817" s="70">
        <v>37603</v>
      </c>
      <c r="F7817" s="70">
        <v>38693</v>
      </c>
    </row>
    <row r="7818" spans="5:6" x14ac:dyDescent="0.3">
      <c r="E7818" s="70">
        <v>37603</v>
      </c>
      <c r="F7818" s="70">
        <v>38693</v>
      </c>
    </row>
    <row r="7819" spans="5:6" x14ac:dyDescent="0.3">
      <c r="E7819" s="70">
        <v>38062</v>
      </c>
      <c r="F7819" s="70">
        <v>38337</v>
      </c>
    </row>
    <row r="7820" spans="5:6" x14ac:dyDescent="0.3">
      <c r="E7820" s="70">
        <v>38062</v>
      </c>
      <c r="F7820" s="70">
        <v>38337</v>
      </c>
    </row>
    <row r="7821" spans="5:6" x14ac:dyDescent="0.3">
      <c r="E7821" s="70">
        <v>37575</v>
      </c>
      <c r="F7821" s="70">
        <v>38163</v>
      </c>
    </row>
    <row r="7822" spans="5:6" x14ac:dyDescent="0.3">
      <c r="E7822" s="71">
        <v>37708</v>
      </c>
      <c r="F7822" s="71">
        <v>37986</v>
      </c>
    </row>
    <row r="7823" spans="5:6" x14ac:dyDescent="0.3">
      <c r="E7823" s="70">
        <v>37708</v>
      </c>
      <c r="F7823" s="70">
        <v>37986</v>
      </c>
    </row>
    <row r="7824" spans="5:6" x14ac:dyDescent="0.3">
      <c r="E7824" s="70">
        <v>37773</v>
      </c>
      <c r="F7824" s="70">
        <v>38154</v>
      </c>
    </row>
    <row r="7825" spans="5:6" x14ac:dyDescent="0.3">
      <c r="E7825" s="71">
        <v>37351</v>
      </c>
      <c r="F7825" s="71">
        <v>38380</v>
      </c>
    </row>
    <row r="7826" spans="5:6" x14ac:dyDescent="0.3">
      <c r="E7826" s="71">
        <v>37351</v>
      </c>
      <c r="F7826" s="71">
        <v>37862</v>
      </c>
    </row>
    <row r="7827" spans="5:6" x14ac:dyDescent="0.3">
      <c r="E7827" s="70">
        <v>37351</v>
      </c>
      <c r="F7827" s="70">
        <v>37862</v>
      </c>
    </row>
    <row r="7828" spans="5:6" x14ac:dyDescent="0.3">
      <c r="E7828" s="70">
        <v>37351</v>
      </c>
      <c r="F7828" s="70">
        <v>37862</v>
      </c>
    </row>
    <row r="7829" spans="5:6" x14ac:dyDescent="0.3">
      <c r="E7829" s="70">
        <v>37351</v>
      </c>
      <c r="F7829" s="70">
        <v>37862</v>
      </c>
    </row>
    <row r="7830" spans="5:6" x14ac:dyDescent="0.3">
      <c r="E7830" s="70">
        <v>38380</v>
      </c>
      <c r="F7830" s="70">
        <v>38380</v>
      </c>
    </row>
    <row r="7831" spans="5:6" x14ac:dyDescent="0.3">
      <c r="E7831" s="71">
        <v>37862</v>
      </c>
      <c r="F7831" s="71">
        <v>38597</v>
      </c>
    </row>
    <row r="7832" spans="5:6" x14ac:dyDescent="0.3">
      <c r="E7832" s="70">
        <v>37862</v>
      </c>
      <c r="F7832" s="70">
        <v>38597</v>
      </c>
    </row>
    <row r="7833" spans="5:6" x14ac:dyDescent="0.3">
      <c r="E7833" s="70">
        <v>37946</v>
      </c>
      <c r="F7833" s="70">
        <v>38100</v>
      </c>
    </row>
    <row r="7834" spans="5:6" x14ac:dyDescent="0.3">
      <c r="E7834" s="70">
        <v>37799</v>
      </c>
      <c r="F7834" s="70">
        <v>38303</v>
      </c>
    </row>
    <row r="7835" spans="5:6" x14ac:dyDescent="0.3">
      <c r="E7835" s="71">
        <v>37946</v>
      </c>
      <c r="F7835" s="71">
        <v>38597</v>
      </c>
    </row>
    <row r="7836" spans="5:6" x14ac:dyDescent="0.3">
      <c r="E7836" s="70">
        <v>37946</v>
      </c>
      <c r="F7836" s="70">
        <v>38226</v>
      </c>
    </row>
    <row r="7837" spans="5:6" x14ac:dyDescent="0.3">
      <c r="E7837" s="71">
        <v>38023</v>
      </c>
      <c r="F7837" s="71">
        <v>38303</v>
      </c>
    </row>
    <row r="7838" spans="5:6" x14ac:dyDescent="0.3">
      <c r="E7838" s="70">
        <v>38023</v>
      </c>
      <c r="F7838" s="70">
        <v>38303</v>
      </c>
    </row>
    <row r="7839" spans="5:6" x14ac:dyDescent="0.3">
      <c r="E7839" s="70">
        <v>38023</v>
      </c>
      <c r="F7839" s="70">
        <v>38303</v>
      </c>
    </row>
    <row r="7840" spans="5:6" x14ac:dyDescent="0.3">
      <c r="E7840" s="71">
        <v>38023</v>
      </c>
      <c r="F7840" s="71">
        <v>38303</v>
      </c>
    </row>
    <row r="7841" spans="5:6" x14ac:dyDescent="0.3">
      <c r="E7841" s="70">
        <v>38023</v>
      </c>
      <c r="F7841" s="70">
        <v>38303</v>
      </c>
    </row>
    <row r="7842" spans="5:6" x14ac:dyDescent="0.3">
      <c r="E7842" s="70">
        <v>38023</v>
      </c>
      <c r="F7842" s="70">
        <v>38303</v>
      </c>
    </row>
    <row r="7843" spans="5:6" x14ac:dyDescent="0.3">
      <c r="E7843" s="70">
        <v>37946</v>
      </c>
      <c r="F7843" s="70">
        <v>38303</v>
      </c>
    </row>
    <row r="7844" spans="5:6" x14ac:dyDescent="0.3">
      <c r="E7844" s="70">
        <v>38226</v>
      </c>
      <c r="F7844" s="70">
        <v>38597</v>
      </c>
    </row>
    <row r="7845" spans="5:6" x14ac:dyDescent="0.3">
      <c r="E7845" s="71">
        <v>37946</v>
      </c>
      <c r="F7845" s="71">
        <v>38527</v>
      </c>
    </row>
    <row r="7846" spans="5:6" x14ac:dyDescent="0.3">
      <c r="E7846" s="70">
        <v>37946</v>
      </c>
      <c r="F7846" s="70">
        <v>38100</v>
      </c>
    </row>
    <row r="7847" spans="5:6" x14ac:dyDescent="0.3">
      <c r="E7847" s="70">
        <v>37946</v>
      </c>
      <c r="F7847" s="70">
        <v>38100</v>
      </c>
    </row>
    <row r="7848" spans="5:6" x14ac:dyDescent="0.3">
      <c r="E7848" s="70">
        <v>38100</v>
      </c>
      <c r="F7848" s="70">
        <v>38303</v>
      </c>
    </row>
    <row r="7849" spans="5:6" x14ac:dyDescent="0.3">
      <c r="E7849" s="70">
        <v>38163</v>
      </c>
      <c r="F7849" s="70">
        <v>38527</v>
      </c>
    </row>
    <row r="7850" spans="5:6" x14ac:dyDescent="0.3">
      <c r="E7850" s="70">
        <v>38527</v>
      </c>
      <c r="F7850" s="70">
        <v>38527</v>
      </c>
    </row>
    <row r="7851" spans="5:6" x14ac:dyDescent="0.3">
      <c r="E7851" s="70">
        <v>37963</v>
      </c>
      <c r="F7851" s="70">
        <v>38265</v>
      </c>
    </row>
    <row r="7852" spans="5:6" x14ac:dyDescent="0.3">
      <c r="E7852" s="71">
        <v>37998</v>
      </c>
      <c r="F7852" s="71">
        <v>38597</v>
      </c>
    </row>
    <row r="7853" spans="5:6" x14ac:dyDescent="0.3">
      <c r="E7853" s="70">
        <v>37998</v>
      </c>
      <c r="F7853" s="70">
        <v>38274</v>
      </c>
    </row>
    <row r="7854" spans="5:6" x14ac:dyDescent="0.3">
      <c r="E7854" s="70">
        <v>37998</v>
      </c>
      <c r="F7854" s="70">
        <v>38337</v>
      </c>
    </row>
    <row r="7855" spans="5:6" x14ac:dyDescent="0.3">
      <c r="E7855" s="70">
        <v>38110</v>
      </c>
      <c r="F7855" s="70">
        <v>38337</v>
      </c>
    </row>
    <row r="7856" spans="5:6" x14ac:dyDescent="0.3">
      <c r="E7856" s="70">
        <v>38355</v>
      </c>
      <c r="F7856" s="70">
        <v>38520</v>
      </c>
    </row>
    <row r="7857" spans="5:6" x14ac:dyDescent="0.3">
      <c r="E7857" s="70">
        <v>38597</v>
      </c>
      <c r="F7857" s="70">
        <v>38597</v>
      </c>
    </row>
    <row r="7858" spans="5:6" x14ac:dyDescent="0.3">
      <c r="E7858" s="70">
        <v>38274</v>
      </c>
      <c r="F7858" s="70">
        <v>38274</v>
      </c>
    </row>
    <row r="7859" spans="5:6" x14ac:dyDescent="0.3">
      <c r="E7859" s="70">
        <v>38310</v>
      </c>
      <c r="F7859" s="70">
        <v>38329</v>
      </c>
    </row>
    <row r="7860" spans="5:6" x14ac:dyDescent="0.3">
      <c r="E7860" s="71">
        <v>38163</v>
      </c>
      <c r="F7860" s="71">
        <v>38737</v>
      </c>
    </row>
    <row r="7861" spans="5:6" x14ac:dyDescent="0.3">
      <c r="E7861" s="70">
        <v>38163</v>
      </c>
      <c r="F7861" s="70">
        <v>38226</v>
      </c>
    </row>
    <row r="7862" spans="5:6" x14ac:dyDescent="0.3">
      <c r="E7862" s="70">
        <v>38226</v>
      </c>
      <c r="F7862" s="70">
        <v>38450</v>
      </c>
    </row>
    <row r="7863" spans="5:6" x14ac:dyDescent="0.3">
      <c r="E7863" s="70">
        <v>38226</v>
      </c>
      <c r="F7863" s="70">
        <v>38450</v>
      </c>
    </row>
    <row r="7864" spans="5:6" x14ac:dyDescent="0.3">
      <c r="E7864" s="70">
        <v>38226</v>
      </c>
      <c r="F7864" s="70">
        <v>38737</v>
      </c>
    </row>
    <row r="7865" spans="5:6" x14ac:dyDescent="0.3">
      <c r="E7865" s="71">
        <v>37928</v>
      </c>
      <c r="F7865" s="71">
        <v>38588</v>
      </c>
    </row>
    <row r="7866" spans="5:6" x14ac:dyDescent="0.3">
      <c r="E7866" s="70">
        <v>37928</v>
      </c>
      <c r="F7866" s="70">
        <v>38588</v>
      </c>
    </row>
    <row r="7867" spans="5:6" x14ac:dyDescent="0.3">
      <c r="E7867" s="70">
        <v>37928</v>
      </c>
      <c r="F7867" s="70">
        <v>38588</v>
      </c>
    </row>
    <row r="7868" spans="5:6" x14ac:dyDescent="0.3">
      <c r="E7868" s="70">
        <v>37928</v>
      </c>
      <c r="F7868" s="70">
        <v>38588</v>
      </c>
    </row>
    <row r="7869" spans="5:6" x14ac:dyDescent="0.3">
      <c r="E7869" s="70">
        <v>37805</v>
      </c>
      <c r="F7869" s="70">
        <v>37981</v>
      </c>
    </row>
    <row r="7870" spans="5:6" x14ac:dyDescent="0.3">
      <c r="E7870" s="70">
        <v>38261</v>
      </c>
      <c r="F7870" s="70">
        <v>38439</v>
      </c>
    </row>
    <row r="7871" spans="5:6" x14ac:dyDescent="0.3">
      <c r="E7871" s="70">
        <v>38870</v>
      </c>
      <c r="F7871" s="70">
        <v>38870</v>
      </c>
    </row>
    <row r="7872" spans="5:6" x14ac:dyDescent="0.3">
      <c r="E7872" s="70">
        <v>38870</v>
      </c>
      <c r="F7872" s="70">
        <v>39574</v>
      </c>
    </row>
    <row r="7873" spans="5:6" x14ac:dyDescent="0.3">
      <c r="E7873" s="70">
        <v>38246</v>
      </c>
      <c r="F7873" s="70">
        <v>38246</v>
      </c>
    </row>
    <row r="7874" spans="5:6" x14ac:dyDescent="0.3">
      <c r="E7874" s="70">
        <v>38589</v>
      </c>
      <c r="F7874" s="70">
        <v>38597</v>
      </c>
    </row>
    <row r="7875" spans="5:6" x14ac:dyDescent="0.3">
      <c r="E7875" s="71">
        <v>37946</v>
      </c>
      <c r="F7875" s="71">
        <v>38036</v>
      </c>
    </row>
    <row r="7876" spans="5:6" x14ac:dyDescent="0.3">
      <c r="E7876" s="70">
        <v>37946</v>
      </c>
      <c r="F7876" s="70">
        <v>37946</v>
      </c>
    </row>
    <row r="7877" spans="5:6" x14ac:dyDescent="0.3">
      <c r="E7877" s="70">
        <v>37946</v>
      </c>
      <c r="F7877" s="70">
        <v>37946</v>
      </c>
    </row>
    <row r="7878" spans="5:6" x14ac:dyDescent="0.3">
      <c r="E7878" s="70">
        <v>37946</v>
      </c>
      <c r="F7878" s="70">
        <v>37946</v>
      </c>
    </row>
    <row r="7879" spans="5:6" x14ac:dyDescent="0.3">
      <c r="E7879" s="70">
        <v>37946</v>
      </c>
      <c r="F7879" s="70">
        <v>37946</v>
      </c>
    </row>
    <row r="7880" spans="5:6" x14ac:dyDescent="0.3">
      <c r="E7880" s="70">
        <v>37949</v>
      </c>
      <c r="F7880" s="70">
        <v>38036</v>
      </c>
    </row>
    <row r="7881" spans="5:6" x14ac:dyDescent="0.3">
      <c r="E7881" s="70">
        <v>37946</v>
      </c>
      <c r="F7881" s="70">
        <v>37946</v>
      </c>
    </row>
    <row r="7882" spans="5:6" x14ac:dyDescent="0.3">
      <c r="E7882" s="70">
        <v>37986</v>
      </c>
      <c r="F7882" s="70">
        <v>37986</v>
      </c>
    </row>
    <row r="7883" spans="5:6" x14ac:dyDescent="0.3">
      <c r="E7883" s="70">
        <v>36528</v>
      </c>
      <c r="F7883" s="70">
        <v>36979</v>
      </c>
    </row>
    <row r="7884" spans="5:6" x14ac:dyDescent="0.3">
      <c r="E7884" s="70">
        <v>36724</v>
      </c>
      <c r="F7884" s="70">
        <v>37344</v>
      </c>
    </row>
    <row r="7885" spans="5:6" x14ac:dyDescent="0.3">
      <c r="E7885" s="70">
        <v>36962</v>
      </c>
      <c r="F7885" s="70">
        <v>37246</v>
      </c>
    </row>
    <row r="7886" spans="5:6" x14ac:dyDescent="0.3">
      <c r="E7886" s="71">
        <v>36983</v>
      </c>
      <c r="F7886" s="71">
        <v>39150</v>
      </c>
    </row>
    <row r="7887" spans="5:6" x14ac:dyDescent="0.3">
      <c r="E7887" s="70">
        <v>36986</v>
      </c>
      <c r="F7887" s="70">
        <v>37344</v>
      </c>
    </row>
    <row r="7888" spans="5:6" x14ac:dyDescent="0.3">
      <c r="E7888" s="70">
        <v>36986</v>
      </c>
      <c r="F7888" s="70">
        <v>37344</v>
      </c>
    </row>
    <row r="7889" spans="5:6" x14ac:dyDescent="0.3">
      <c r="E7889" s="70">
        <v>36983</v>
      </c>
      <c r="F7889" s="70">
        <v>37344</v>
      </c>
    </row>
    <row r="7890" spans="5:6" x14ac:dyDescent="0.3">
      <c r="E7890" s="70">
        <v>36990</v>
      </c>
      <c r="F7890" s="70">
        <v>37778</v>
      </c>
    </row>
    <row r="7891" spans="5:6" x14ac:dyDescent="0.3">
      <c r="E7891" s="70">
        <v>37883</v>
      </c>
      <c r="F7891" s="70">
        <v>38982</v>
      </c>
    </row>
    <row r="7892" spans="5:6" x14ac:dyDescent="0.3">
      <c r="E7892" s="70">
        <v>38786</v>
      </c>
      <c r="F7892" s="70">
        <v>39150</v>
      </c>
    </row>
    <row r="7893" spans="5:6" x14ac:dyDescent="0.3">
      <c r="E7893" s="71">
        <v>36752</v>
      </c>
      <c r="F7893" s="71">
        <v>37498</v>
      </c>
    </row>
    <row r="7894" spans="5:6" x14ac:dyDescent="0.3">
      <c r="E7894" s="71">
        <v>36752</v>
      </c>
      <c r="F7894" s="71">
        <v>37421</v>
      </c>
    </row>
    <row r="7895" spans="5:6" x14ac:dyDescent="0.3">
      <c r="E7895" s="70">
        <v>36752</v>
      </c>
      <c r="F7895" s="70">
        <v>37323</v>
      </c>
    </row>
    <row r="7896" spans="5:6" x14ac:dyDescent="0.3">
      <c r="E7896" s="70">
        <v>37057</v>
      </c>
      <c r="F7896" s="70">
        <v>37421</v>
      </c>
    </row>
    <row r="7897" spans="5:6" x14ac:dyDescent="0.3">
      <c r="E7897" s="70">
        <v>36966</v>
      </c>
      <c r="F7897" s="70">
        <v>37344</v>
      </c>
    </row>
    <row r="7898" spans="5:6" x14ac:dyDescent="0.3">
      <c r="E7898" s="70">
        <v>36759</v>
      </c>
      <c r="F7898" s="70">
        <v>37253</v>
      </c>
    </row>
    <row r="7899" spans="5:6" x14ac:dyDescent="0.3">
      <c r="E7899" s="70">
        <v>36752</v>
      </c>
      <c r="F7899" s="70">
        <v>37246</v>
      </c>
    </row>
    <row r="7900" spans="5:6" x14ac:dyDescent="0.3">
      <c r="E7900" s="70">
        <v>36794</v>
      </c>
      <c r="F7900" s="70">
        <v>37148</v>
      </c>
    </row>
    <row r="7901" spans="5:6" x14ac:dyDescent="0.3">
      <c r="E7901" s="70">
        <v>36962</v>
      </c>
      <c r="F7901" s="70">
        <v>37239</v>
      </c>
    </row>
    <row r="7902" spans="5:6" x14ac:dyDescent="0.3">
      <c r="E7902" s="70">
        <v>36969</v>
      </c>
      <c r="F7902" s="70">
        <v>37323</v>
      </c>
    </row>
    <row r="7903" spans="5:6" x14ac:dyDescent="0.3">
      <c r="E7903" s="71">
        <v>37305</v>
      </c>
      <c r="F7903" s="71">
        <v>37498</v>
      </c>
    </row>
    <row r="7904" spans="5:6" x14ac:dyDescent="0.3">
      <c r="E7904" s="70">
        <v>37305</v>
      </c>
      <c r="F7904" s="70">
        <v>37498</v>
      </c>
    </row>
    <row r="7905" spans="5:6" x14ac:dyDescent="0.3">
      <c r="E7905" s="70">
        <v>37305</v>
      </c>
      <c r="F7905" s="70">
        <v>37498</v>
      </c>
    </row>
    <row r="7906" spans="5:6" x14ac:dyDescent="0.3">
      <c r="E7906" s="71">
        <v>36966</v>
      </c>
      <c r="F7906" s="71">
        <v>39150</v>
      </c>
    </row>
    <row r="7907" spans="5:6" x14ac:dyDescent="0.3">
      <c r="E7907" s="71">
        <v>36966</v>
      </c>
      <c r="F7907" s="71">
        <v>37411</v>
      </c>
    </row>
    <row r="7908" spans="5:6" x14ac:dyDescent="0.3">
      <c r="E7908" s="70">
        <v>36966</v>
      </c>
      <c r="F7908" s="70">
        <v>37344</v>
      </c>
    </row>
    <row r="7909" spans="5:6" x14ac:dyDescent="0.3">
      <c r="E7909" s="70">
        <v>36966</v>
      </c>
      <c r="F7909" s="70">
        <v>37344</v>
      </c>
    </row>
    <row r="7910" spans="5:6" x14ac:dyDescent="0.3">
      <c r="E7910" s="70">
        <v>37057</v>
      </c>
      <c r="F7910" s="70">
        <v>37411</v>
      </c>
    </row>
    <row r="7911" spans="5:6" x14ac:dyDescent="0.3">
      <c r="E7911" s="70">
        <v>36966</v>
      </c>
      <c r="F7911" s="70">
        <v>37344</v>
      </c>
    </row>
    <row r="7912" spans="5:6" x14ac:dyDescent="0.3">
      <c r="E7912" s="70">
        <v>36966</v>
      </c>
      <c r="F7912" s="70">
        <v>37344</v>
      </c>
    </row>
    <row r="7913" spans="5:6" x14ac:dyDescent="0.3">
      <c r="E7913" s="70">
        <v>37057</v>
      </c>
      <c r="F7913" s="70">
        <v>37502</v>
      </c>
    </row>
    <row r="7914" spans="5:6" x14ac:dyDescent="0.3">
      <c r="E7914" s="70">
        <v>36966</v>
      </c>
      <c r="F7914" s="70">
        <v>37246</v>
      </c>
    </row>
    <row r="7915" spans="5:6" x14ac:dyDescent="0.3">
      <c r="E7915" s="70">
        <v>36966</v>
      </c>
      <c r="F7915" s="70">
        <v>37344</v>
      </c>
    </row>
    <row r="7916" spans="5:6" x14ac:dyDescent="0.3">
      <c r="E7916" s="70">
        <v>36983</v>
      </c>
      <c r="F7916" s="70">
        <v>37435</v>
      </c>
    </row>
    <row r="7917" spans="5:6" x14ac:dyDescent="0.3">
      <c r="E7917" s="70">
        <v>38604</v>
      </c>
      <c r="F7917" s="70">
        <v>39150</v>
      </c>
    </row>
    <row r="7918" spans="5:6" x14ac:dyDescent="0.3">
      <c r="E7918" s="70">
        <v>37155</v>
      </c>
      <c r="F7918" s="70">
        <v>37239</v>
      </c>
    </row>
    <row r="7919" spans="5:6" x14ac:dyDescent="0.3">
      <c r="E7919" s="70">
        <v>37239</v>
      </c>
      <c r="F7919" s="70">
        <v>37411</v>
      </c>
    </row>
    <row r="7920" spans="5:6" x14ac:dyDescent="0.3">
      <c r="E7920" s="70">
        <v>36966</v>
      </c>
      <c r="F7920" s="70">
        <v>37344</v>
      </c>
    </row>
    <row r="7921" spans="5:6" x14ac:dyDescent="0.3">
      <c r="E7921" s="71">
        <v>37257</v>
      </c>
      <c r="F7921" s="71">
        <v>38047</v>
      </c>
    </row>
    <row r="7922" spans="5:6" x14ac:dyDescent="0.3">
      <c r="E7922" s="70">
        <v>37257</v>
      </c>
      <c r="F7922" s="70">
        <v>37501</v>
      </c>
    </row>
    <row r="7923" spans="5:6" x14ac:dyDescent="0.3">
      <c r="E7923" s="70">
        <v>37683</v>
      </c>
      <c r="F7923" s="70">
        <v>38047</v>
      </c>
    </row>
    <row r="7924" spans="5:6" x14ac:dyDescent="0.3">
      <c r="E7924" s="70">
        <v>37228</v>
      </c>
      <c r="F7924" s="70">
        <v>37502</v>
      </c>
    </row>
    <row r="7925" spans="5:6" x14ac:dyDescent="0.3">
      <c r="E7925" s="71">
        <v>36528</v>
      </c>
      <c r="F7925" s="71">
        <v>39052</v>
      </c>
    </row>
    <row r="7926" spans="5:6" x14ac:dyDescent="0.3">
      <c r="E7926" s="71">
        <v>36528</v>
      </c>
      <c r="F7926" s="71">
        <v>39052</v>
      </c>
    </row>
    <row r="7927" spans="5:6" x14ac:dyDescent="0.3">
      <c r="E7927" s="70">
        <v>36577</v>
      </c>
      <c r="F7927" s="70">
        <v>36875</v>
      </c>
    </row>
    <row r="7928" spans="5:6" x14ac:dyDescent="0.3">
      <c r="E7928" s="70">
        <v>36630</v>
      </c>
      <c r="F7928" s="70">
        <v>36973</v>
      </c>
    </row>
    <row r="7929" spans="5:6" x14ac:dyDescent="0.3">
      <c r="E7929" s="70">
        <v>36766</v>
      </c>
      <c r="F7929" s="70">
        <v>37323</v>
      </c>
    </row>
    <row r="7930" spans="5:6" x14ac:dyDescent="0.3">
      <c r="E7930" s="71">
        <v>36801</v>
      </c>
      <c r="F7930" s="71">
        <v>37337</v>
      </c>
    </row>
    <row r="7931" spans="5:6" x14ac:dyDescent="0.3">
      <c r="E7931" s="70">
        <v>36801</v>
      </c>
      <c r="F7931" s="70">
        <v>37337</v>
      </c>
    </row>
    <row r="7932" spans="5:6" x14ac:dyDescent="0.3">
      <c r="E7932" s="70">
        <v>36801</v>
      </c>
      <c r="F7932" s="70">
        <v>37337</v>
      </c>
    </row>
    <row r="7933" spans="5:6" x14ac:dyDescent="0.3">
      <c r="E7933" s="70">
        <v>36801</v>
      </c>
      <c r="F7933" s="70">
        <v>37337</v>
      </c>
    </row>
    <row r="7934" spans="5:6" x14ac:dyDescent="0.3">
      <c r="E7934" s="70">
        <v>38422</v>
      </c>
      <c r="F7934" s="70">
        <v>39052</v>
      </c>
    </row>
    <row r="7935" spans="5:6" x14ac:dyDescent="0.3">
      <c r="E7935" s="71">
        <v>36528</v>
      </c>
      <c r="F7935" s="71">
        <v>37421</v>
      </c>
    </row>
    <row r="7936" spans="5:6" x14ac:dyDescent="0.3">
      <c r="E7936" s="70">
        <v>36854</v>
      </c>
      <c r="F7936" s="70">
        <v>37337</v>
      </c>
    </row>
    <row r="7937" spans="5:6" x14ac:dyDescent="0.3">
      <c r="E7937" s="70">
        <v>36854</v>
      </c>
      <c r="F7937" s="70">
        <v>37337</v>
      </c>
    </row>
    <row r="7938" spans="5:6" x14ac:dyDescent="0.3">
      <c r="E7938" s="70">
        <v>36854</v>
      </c>
      <c r="F7938" s="70">
        <v>37389</v>
      </c>
    </row>
    <row r="7939" spans="5:6" x14ac:dyDescent="0.3">
      <c r="E7939" s="70">
        <v>36854</v>
      </c>
      <c r="F7939" s="70">
        <v>37389</v>
      </c>
    </row>
    <row r="7940" spans="5:6" x14ac:dyDescent="0.3">
      <c r="E7940" s="70">
        <v>36854</v>
      </c>
      <c r="F7940" s="70">
        <v>37389</v>
      </c>
    </row>
    <row r="7941" spans="5:6" x14ac:dyDescent="0.3">
      <c r="E7941" s="70">
        <v>36854</v>
      </c>
      <c r="F7941" s="70">
        <v>37337</v>
      </c>
    </row>
    <row r="7942" spans="5:6" x14ac:dyDescent="0.3">
      <c r="E7942" s="70">
        <v>36854</v>
      </c>
      <c r="F7942" s="70">
        <v>37414</v>
      </c>
    </row>
    <row r="7943" spans="5:6" x14ac:dyDescent="0.3">
      <c r="E7943" s="70">
        <v>36854</v>
      </c>
      <c r="F7943" s="70">
        <v>37389</v>
      </c>
    </row>
    <row r="7944" spans="5:6" x14ac:dyDescent="0.3">
      <c r="E7944" s="70">
        <v>36854</v>
      </c>
      <c r="F7944" s="70">
        <v>37337</v>
      </c>
    </row>
    <row r="7945" spans="5:6" x14ac:dyDescent="0.3">
      <c r="E7945" s="70">
        <v>36528</v>
      </c>
      <c r="F7945" s="70">
        <v>37337</v>
      </c>
    </row>
    <row r="7946" spans="5:6" x14ac:dyDescent="0.3">
      <c r="E7946" s="70">
        <v>36854</v>
      </c>
      <c r="F7946" s="70">
        <v>37389</v>
      </c>
    </row>
    <row r="7947" spans="5:6" x14ac:dyDescent="0.3">
      <c r="E7947" s="70">
        <v>36854</v>
      </c>
      <c r="F7947" s="70">
        <v>37389</v>
      </c>
    </row>
    <row r="7948" spans="5:6" x14ac:dyDescent="0.3">
      <c r="E7948" s="70">
        <v>36854</v>
      </c>
      <c r="F7948" s="70">
        <v>37389</v>
      </c>
    </row>
    <row r="7949" spans="5:6" x14ac:dyDescent="0.3">
      <c r="E7949" s="71">
        <v>36808</v>
      </c>
      <c r="F7949" s="71">
        <v>37337</v>
      </c>
    </row>
    <row r="7950" spans="5:6" x14ac:dyDescent="0.3">
      <c r="E7950" s="70">
        <v>36808</v>
      </c>
      <c r="F7950" s="70">
        <v>37134</v>
      </c>
    </row>
    <row r="7951" spans="5:6" x14ac:dyDescent="0.3">
      <c r="E7951" s="70">
        <v>36845</v>
      </c>
      <c r="F7951" s="70">
        <v>37337</v>
      </c>
    </row>
    <row r="7952" spans="5:6" x14ac:dyDescent="0.3">
      <c r="E7952" s="71">
        <v>36998</v>
      </c>
      <c r="F7952" s="71">
        <v>37421</v>
      </c>
    </row>
    <row r="7953" spans="5:6" x14ac:dyDescent="0.3">
      <c r="E7953" s="70">
        <v>36998</v>
      </c>
      <c r="F7953" s="70">
        <v>37421</v>
      </c>
    </row>
    <row r="7954" spans="5:6" x14ac:dyDescent="0.3">
      <c r="E7954" s="71">
        <v>37172</v>
      </c>
      <c r="F7954" s="71">
        <v>37435</v>
      </c>
    </row>
    <row r="7955" spans="5:6" x14ac:dyDescent="0.3">
      <c r="E7955" s="70">
        <v>37172</v>
      </c>
      <c r="F7955" s="70">
        <v>37428</v>
      </c>
    </row>
    <row r="7956" spans="5:6" x14ac:dyDescent="0.3">
      <c r="E7956" s="70">
        <v>37242</v>
      </c>
      <c r="F7956" s="70">
        <v>37435</v>
      </c>
    </row>
    <row r="7957" spans="5:6" x14ac:dyDescent="0.3">
      <c r="E7957" s="70">
        <v>37074</v>
      </c>
      <c r="F7957" s="70">
        <v>37253</v>
      </c>
    </row>
    <row r="7958" spans="5:6" x14ac:dyDescent="0.3">
      <c r="E7958" s="70">
        <v>36773</v>
      </c>
      <c r="F7958" s="70">
        <v>37344</v>
      </c>
    </row>
    <row r="7959" spans="5:6" x14ac:dyDescent="0.3">
      <c r="E7959" s="70">
        <v>36885</v>
      </c>
      <c r="F7959" s="70">
        <v>37419</v>
      </c>
    </row>
    <row r="7960" spans="5:6" x14ac:dyDescent="0.3">
      <c r="E7960" s="71">
        <v>36733</v>
      </c>
      <c r="F7960" s="71">
        <v>37526</v>
      </c>
    </row>
    <row r="7961" spans="5:6" x14ac:dyDescent="0.3">
      <c r="E7961" s="70">
        <v>36733</v>
      </c>
      <c r="F7961" s="70">
        <v>37329</v>
      </c>
    </row>
    <row r="7962" spans="5:6" x14ac:dyDescent="0.3">
      <c r="E7962" s="70">
        <v>37327</v>
      </c>
      <c r="F7962" s="70">
        <v>37327</v>
      </c>
    </row>
    <row r="7963" spans="5:6" x14ac:dyDescent="0.3">
      <c r="E7963" s="70">
        <v>37256</v>
      </c>
      <c r="F7963" s="70">
        <v>37526</v>
      </c>
    </row>
    <row r="7964" spans="5:6" x14ac:dyDescent="0.3">
      <c r="E7964" s="70">
        <v>36854</v>
      </c>
      <c r="F7964" s="70">
        <v>37389</v>
      </c>
    </row>
    <row r="7965" spans="5:6" x14ac:dyDescent="0.3">
      <c r="E7965" s="70">
        <v>36854</v>
      </c>
      <c r="F7965" s="70">
        <v>37389</v>
      </c>
    </row>
    <row r="7966" spans="5:6" x14ac:dyDescent="0.3">
      <c r="E7966" s="71">
        <v>37158</v>
      </c>
      <c r="F7966" s="71">
        <v>37414</v>
      </c>
    </row>
    <row r="7967" spans="5:6" x14ac:dyDescent="0.3">
      <c r="E7967" s="70">
        <v>37158</v>
      </c>
      <c r="F7967" s="70">
        <v>37190</v>
      </c>
    </row>
    <row r="7968" spans="5:6" x14ac:dyDescent="0.3">
      <c r="E7968" s="70">
        <v>37162</v>
      </c>
      <c r="F7968" s="70">
        <v>37414</v>
      </c>
    </row>
    <row r="7969" spans="5:6" x14ac:dyDescent="0.3">
      <c r="E7969" s="71">
        <v>36964</v>
      </c>
      <c r="F7969" s="71">
        <v>37498</v>
      </c>
    </row>
    <row r="7970" spans="5:6" x14ac:dyDescent="0.3">
      <c r="E7970" s="70">
        <v>36964</v>
      </c>
      <c r="F7970" s="70">
        <v>37414</v>
      </c>
    </row>
    <row r="7971" spans="5:6" x14ac:dyDescent="0.3">
      <c r="E7971" s="70">
        <v>36964</v>
      </c>
      <c r="F7971" s="70">
        <v>37323</v>
      </c>
    </row>
    <row r="7972" spans="5:6" x14ac:dyDescent="0.3">
      <c r="E7972" s="70">
        <v>36964</v>
      </c>
      <c r="F7972" s="70">
        <v>37414</v>
      </c>
    </row>
    <row r="7973" spans="5:6" x14ac:dyDescent="0.3">
      <c r="E7973" s="70">
        <v>36964</v>
      </c>
      <c r="F7973" s="70">
        <v>37344</v>
      </c>
    </row>
    <row r="7974" spans="5:6" x14ac:dyDescent="0.3">
      <c r="E7974" s="70">
        <v>36964</v>
      </c>
      <c r="F7974" s="70">
        <v>37414</v>
      </c>
    </row>
    <row r="7975" spans="5:6" x14ac:dyDescent="0.3">
      <c r="E7975" s="70">
        <v>36964</v>
      </c>
      <c r="F7975" s="70">
        <v>37414</v>
      </c>
    </row>
    <row r="7976" spans="5:6" x14ac:dyDescent="0.3">
      <c r="E7976" s="70">
        <v>36964</v>
      </c>
      <c r="F7976" s="70">
        <v>37414</v>
      </c>
    </row>
    <row r="7977" spans="5:6" x14ac:dyDescent="0.3">
      <c r="E7977" s="70">
        <v>37301</v>
      </c>
      <c r="F7977" s="70">
        <v>37414</v>
      </c>
    </row>
    <row r="7978" spans="5:6" x14ac:dyDescent="0.3">
      <c r="E7978" s="70">
        <v>37272</v>
      </c>
      <c r="F7978" s="70">
        <v>37498</v>
      </c>
    </row>
    <row r="7979" spans="5:6" x14ac:dyDescent="0.3">
      <c r="E7979" s="70">
        <v>36964</v>
      </c>
      <c r="F7979" s="70">
        <v>37414</v>
      </c>
    </row>
    <row r="7980" spans="5:6" x14ac:dyDescent="0.3">
      <c r="E7980" s="70">
        <v>36964</v>
      </c>
      <c r="F7980" s="70">
        <v>37414</v>
      </c>
    </row>
    <row r="7981" spans="5:6" x14ac:dyDescent="0.3">
      <c r="E7981" s="70">
        <v>36964</v>
      </c>
      <c r="F7981" s="70">
        <v>37414</v>
      </c>
    </row>
    <row r="7982" spans="5:6" x14ac:dyDescent="0.3">
      <c r="E7982" s="70">
        <v>36964</v>
      </c>
      <c r="F7982" s="70">
        <v>37414</v>
      </c>
    </row>
    <row r="7983" spans="5:6" x14ac:dyDescent="0.3">
      <c r="E7983" s="70">
        <v>37155</v>
      </c>
      <c r="F7983" s="70">
        <v>37414</v>
      </c>
    </row>
    <row r="7984" spans="5:6" x14ac:dyDescent="0.3">
      <c r="E7984" s="71">
        <v>36997</v>
      </c>
      <c r="F7984" s="71">
        <v>37505</v>
      </c>
    </row>
    <row r="7985" spans="5:6" x14ac:dyDescent="0.3">
      <c r="E7985" s="70">
        <v>36997</v>
      </c>
      <c r="F7985" s="70">
        <v>37505</v>
      </c>
    </row>
    <row r="7986" spans="5:6" x14ac:dyDescent="0.3">
      <c r="E7986" s="70">
        <v>37263</v>
      </c>
      <c r="F7986" s="70">
        <v>37505</v>
      </c>
    </row>
    <row r="7987" spans="5:6" x14ac:dyDescent="0.3">
      <c r="E7987" s="70">
        <v>37263</v>
      </c>
      <c r="F7987" s="70">
        <v>37505</v>
      </c>
    </row>
    <row r="7988" spans="5:6" x14ac:dyDescent="0.3">
      <c r="E7988" s="70">
        <v>37301</v>
      </c>
      <c r="F7988" s="70">
        <v>37414</v>
      </c>
    </row>
    <row r="7989" spans="5:6" x14ac:dyDescent="0.3">
      <c r="E7989" s="70">
        <v>37301</v>
      </c>
      <c r="F7989" s="70">
        <v>37414</v>
      </c>
    </row>
    <row r="7990" spans="5:6" x14ac:dyDescent="0.3">
      <c r="E7990" s="70">
        <v>37057</v>
      </c>
      <c r="F7990" s="70">
        <v>37330</v>
      </c>
    </row>
    <row r="7991" spans="5:6" x14ac:dyDescent="0.3">
      <c r="E7991" s="71">
        <v>37109</v>
      </c>
      <c r="F7991" s="71">
        <v>37511</v>
      </c>
    </row>
    <row r="7992" spans="5:6" x14ac:dyDescent="0.3">
      <c r="E7992" s="70">
        <v>37109</v>
      </c>
      <c r="F7992" s="70">
        <v>37211</v>
      </c>
    </row>
    <row r="7993" spans="5:6" x14ac:dyDescent="0.3">
      <c r="E7993" s="70">
        <v>37214</v>
      </c>
      <c r="F7993" s="70">
        <v>37511</v>
      </c>
    </row>
    <row r="7994" spans="5:6" x14ac:dyDescent="0.3">
      <c r="E7994" s="70">
        <v>37161</v>
      </c>
      <c r="F7994" s="70">
        <v>37511</v>
      </c>
    </row>
    <row r="7995" spans="5:6" x14ac:dyDescent="0.3">
      <c r="E7995" s="71">
        <v>36854</v>
      </c>
      <c r="F7995" s="71">
        <v>37414</v>
      </c>
    </row>
    <row r="7996" spans="5:6" x14ac:dyDescent="0.3">
      <c r="E7996" s="70">
        <v>36854</v>
      </c>
      <c r="F7996" s="70">
        <v>37414</v>
      </c>
    </row>
    <row r="7997" spans="5:6" x14ac:dyDescent="0.3">
      <c r="E7997" s="70">
        <v>36854</v>
      </c>
      <c r="F7997" s="70">
        <v>37414</v>
      </c>
    </row>
    <row r="7998" spans="5:6" x14ac:dyDescent="0.3">
      <c r="E7998" s="70">
        <v>37333</v>
      </c>
      <c r="F7998" s="70">
        <v>37617</v>
      </c>
    </row>
    <row r="7999" spans="5:6" x14ac:dyDescent="0.3">
      <c r="E7999" s="70">
        <v>37517</v>
      </c>
      <c r="F7999" s="70">
        <v>37894</v>
      </c>
    </row>
    <row r="8000" spans="5:6" x14ac:dyDescent="0.3">
      <c r="E8000" s="70">
        <v>37517</v>
      </c>
      <c r="F8000" s="70">
        <v>38049</v>
      </c>
    </row>
    <row r="8001" spans="5:6" x14ac:dyDescent="0.3">
      <c r="E8001" s="70">
        <v>42718</v>
      </c>
      <c r="F8001" s="70">
        <v>43084</v>
      </c>
    </row>
    <row r="8002" spans="5:6" x14ac:dyDescent="0.3">
      <c r="E8002" s="71">
        <v>37259</v>
      </c>
      <c r="F8002" s="71">
        <v>37697</v>
      </c>
    </row>
    <row r="8003" spans="5:6" x14ac:dyDescent="0.3">
      <c r="E8003" s="71">
        <v>37578</v>
      </c>
      <c r="F8003" s="71">
        <v>37697</v>
      </c>
    </row>
    <row r="8004" spans="5:6" x14ac:dyDescent="0.3">
      <c r="E8004" s="70">
        <v>37578</v>
      </c>
      <c r="F8004" s="70">
        <v>37697</v>
      </c>
    </row>
    <row r="8005" spans="5:6" x14ac:dyDescent="0.3">
      <c r="E8005" s="70">
        <v>37259</v>
      </c>
      <c r="F8005" s="70">
        <v>37329</v>
      </c>
    </row>
    <row r="8006" spans="5:6" x14ac:dyDescent="0.3">
      <c r="E8006" s="70">
        <v>37259</v>
      </c>
      <c r="F8006" s="70">
        <v>37596</v>
      </c>
    </row>
    <row r="8007" spans="5:6" x14ac:dyDescent="0.3">
      <c r="E8007" s="71">
        <v>36277</v>
      </c>
      <c r="F8007" s="71">
        <v>37610</v>
      </c>
    </row>
    <row r="8008" spans="5:6" x14ac:dyDescent="0.3">
      <c r="E8008" s="70">
        <v>37145</v>
      </c>
      <c r="F8008" s="70">
        <v>37414</v>
      </c>
    </row>
    <row r="8009" spans="5:6" x14ac:dyDescent="0.3">
      <c r="E8009" s="71">
        <v>36718</v>
      </c>
      <c r="F8009" s="71">
        <v>37414</v>
      </c>
    </row>
    <row r="8010" spans="5:6" x14ac:dyDescent="0.3">
      <c r="E8010" s="70">
        <v>36718</v>
      </c>
      <c r="F8010" s="70">
        <v>37329</v>
      </c>
    </row>
    <row r="8011" spans="5:6" x14ac:dyDescent="0.3">
      <c r="E8011" s="70">
        <v>37145</v>
      </c>
      <c r="F8011" s="70">
        <v>37414</v>
      </c>
    </row>
    <row r="8012" spans="5:6" x14ac:dyDescent="0.3">
      <c r="E8012" s="70">
        <v>37145</v>
      </c>
      <c r="F8012" s="70">
        <v>37414</v>
      </c>
    </row>
    <row r="8013" spans="5:6" x14ac:dyDescent="0.3">
      <c r="E8013" s="70">
        <v>37145</v>
      </c>
      <c r="F8013" s="70">
        <v>37414</v>
      </c>
    </row>
    <row r="8014" spans="5:6" x14ac:dyDescent="0.3">
      <c r="E8014" s="70">
        <v>37145</v>
      </c>
      <c r="F8014" s="70">
        <v>37414</v>
      </c>
    </row>
    <row r="8015" spans="5:6" x14ac:dyDescent="0.3">
      <c r="E8015" s="70">
        <v>36780</v>
      </c>
      <c r="F8015" s="70">
        <v>37414</v>
      </c>
    </row>
    <row r="8016" spans="5:6" x14ac:dyDescent="0.3">
      <c r="E8016" s="71">
        <v>36718</v>
      </c>
      <c r="F8016" s="71">
        <v>37610</v>
      </c>
    </row>
    <row r="8017" spans="5:6" x14ac:dyDescent="0.3">
      <c r="E8017" s="70">
        <v>36718</v>
      </c>
      <c r="F8017" s="70">
        <v>37204</v>
      </c>
    </row>
    <row r="8018" spans="5:6" x14ac:dyDescent="0.3">
      <c r="E8018" s="70">
        <v>36822</v>
      </c>
      <c r="F8018" s="70">
        <v>37421</v>
      </c>
    </row>
    <row r="8019" spans="5:6" x14ac:dyDescent="0.3">
      <c r="E8019" s="70">
        <v>37155</v>
      </c>
      <c r="F8019" s="70">
        <v>37414</v>
      </c>
    </row>
    <row r="8020" spans="5:6" x14ac:dyDescent="0.3">
      <c r="E8020" s="70">
        <v>36780</v>
      </c>
      <c r="F8020" s="70">
        <v>36874</v>
      </c>
    </row>
    <row r="8021" spans="5:6" x14ac:dyDescent="0.3">
      <c r="E8021" s="70">
        <v>37329</v>
      </c>
      <c r="F8021" s="70">
        <v>37610</v>
      </c>
    </row>
    <row r="8022" spans="5:6" x14ac:dyDescent="0.3">
      <c r="E8022" s="71">
        <v>36277</v>
      </c>
      <c r="F8022" s="71">
        <v>37414</v>
      </c>
    </row>
    <row r="8023" spans="5:6" x14ac:dyDescent="0.3">
      <c r="E8023" s="70">
        <v>36277</v>
      </c>
      <c r="F8023" s="70">
        <v>36888</v>
      </c>
    </row>
    <row r="8024" spans="5:6" x14ac:dyDescent="0.3">
      <c r="E8024" s="70">
        <v>37155</v>
      </c>
      <c r="F8024" s="70">
        <v>37414</v>
      </c>
    </row>
    <row r="8025" spans="5:6" x14ac:dyDescent="0.3">
      <c r="E8025" s="70">
        <v>37145</v>
      </c>
      <c r="F8025" s="70">
        <v>37414</v>
      </c>
    </row>
    <row r="8026" spans="5:6" x14ac:dyDescent="0.3">
      <c r="E8026" s="70">
        <v>37145</v>
      </c>
      <c r="F8026" s="70">
        <v>37414</v>
      </c>
    </row>
    <row r="8027" spans="5:6" x14ac:dyDescent="0.3">
      <c r="E8027" s="71">
        <v>36780</v>
      </c>
      <c r="F8027" s="71">
        <v>37414</v>
      </c>
    </row>
    <row r="8028" spans="5:6" x14ac:dyDescent="0.3">
      <c r="E8028" s="70">
        <v>36780</v>
      </c>
      <c r="F8028" s="70">
        <v>36868</v>
      </c>
    </row>
    <row r="8029" spans="5:6" x14ac:dyDescent="0.3">
      <c r="E8029" s="70">
        <v>36871</v>
      </c>
      <c r="F8029" s="70">
        <v>36871</v>
      </c>
    </row>
    <row r="8030" spans="5:6" x14ac:dyDescent="0.3">
      <c r="E8030" s="70">
        <v>37155</v>
      </c>
      <c r="F8030" s="70">
        <v>37414</v>
      </c>
    </row>
    <row r="8031" spans="5:6" x14ac:dyDescent="0.3">
      <c r="E8031" s="70">
        <v>37043</v>
      </c>
      <c r="F8031" s="70">
        <v>37245</v>
      </c>
    </row>
    <row r="8032" spans="5:6" x14ac:dyDescent="0.3">
      <c r="E8032" s="71">
        <v>36718</v>
      </c>
      <c r="F8032" s="71">
        <v>37603</v>
      </c>
    </row>
    <row r="8033" spans="5:6" x14ac:dyDescent="0.3">
      <c r="E8033" s="70">
        <v>36718</v>
      </c>
      <c r="F8033" s="70">
        <v>36901</v>
      </c>
    </row>
    <row r="8034" spans="5:6" x14ac:dyDescent="0.3">
      <c r="E8034" s="70">
        <v>37155</v>
      </c>
      <c r="F8034" s="70">
        <v>37603</v>
      </c>
    </row>
    <row r="8035" spans="5:6" x14ac:dyDescent="0.3">
      <c r="E8035" s="70">
        <v>36983</v>
      </c>
      <c r="F8035" s="70">
        <v>37603</v>
      </c>
    </row>
    <row r="8036" spans="5:6" x14ac:dyDescent="0.3">
      <c r="E8036" s="71">
        <v>36633</v>
      </c>
      <c r="F8036" s="71">
        <v>37505</v>
      </c>
    </row>
    <row r="8037" spans="5:6" x14ac:dyDescent="0.3">
      <c r="E8037" s="70">
        <v>36633</v>
      </c>
      <c r="F8037" s="70">
        <v>37421</v>
      </c>
    </row>
    <row r="8038" spans="5:6" x14ac:dyDescent="0.3">
      <c r="E8038" s="70">
        <v>36717</v>
      </c>
      <c r="F8038" s="70">
        <v>37414</v>
      </c>
    </row>
    <row r="8039" spans="5:6" x14ac:dyDescent="0.3">
      <c r="E8039" s="70">
        <v>36724</v>
      </c>
      <c r="F8039" s="70">
        <v>37414</v>
      </c>
    </row>
    <row r="8040" spans="5:6" x14ac:dyDescent="0.3">
      <c r="E8040" s="70">
        <v>36724</v>
      </c>
      <c r="F8040" s="70">
        <v>37323</v>
      </c>
    </row>
    <row r="8041" spans="5:6" x14ac:dyDescent="0.3">
      <c r="E8041" s="70">
        <v>36724</v>
      </c>
      <c r="F8041" s="70">
        <v>37323</v>
      </c>
    </row>
    <row r="8042" spans="5:6" x14ac:dyDescent="0.3">
      <c r="E8042" s="70">
        <v>36724</v>
      </c>
      <c r="F8042" s="70">
        <v>37323</v>
      </c>
    </row>
    <row r="8043" spans="5:6" x14ac:dyDescent="0.3">
      <c r="E8043" s="70">
        <v>36952</v>
      </c>
      <c r="F8043" s="70">
        <v>37414</v>
      </c>
    </row>
    <row r="8044" spans="5:6" x14ac:dyDescent="0.3">
      <c r="E8044" s="70">
        <v>36952</v>
      </c>
      <c r="F8044" s="70">
        <v>37323</v>
      </c>
    </row>
    <row r="8045" spans="5:6" x14ac:dyDescent="0.3">
      <c r="E8045" s="70">
        <v>37081</v>
      </c>
      <c r="F8045" s="70">
        <v>37323</v>
      </c>
    </row>
    <row r="8046" spans="5:6" x14ac:dyDescent="0.3">
      <c r="E8046" s="70">
        <v>37025</v>
      </c>
      <c r="F8046" s="70">
        <v>37414</v>
      </c>
    </row>
    <row r="8047" spans="5:6" x14ac:dyDescent="0.3">
      <c r="E8047" s="70">
        <v>37081</v>
      </c>
      <c r="F8047" s="70">
        <v>37414</v>
      </c>
    </row>
    <row r="8048" spans="5:6" x14ac:dyDescent="0.3">
      <c r="E8048" s="70">
        <v>37081</v>
      </c>
      <c r="F8048" s="70">
        <v>37414</v>
      </c>
    </row>
    <row r="8049" spans="5:6" x14ac:dyDescent="0.3">
      <c r="E8049" s="70">
        <v>37323</v>
      </c>
      <c r="F8049" s="70">
        <v>37505</v>
      </c>
    </row>
    <row r="8050" spans="5:6" x14ac:dyDescent="0.3">
      <c r="E8050" s="71">
        <v>36976</v>
      </c>
      <c r="F8050" s="71">
        <v>37323</v>
      </c>
    </row>
    <row r="8051" spans="5:6" x14ac:dyDescent="0.3">
      <c r="E8051" s="70">
        <v>36976</v>
      </c>
      <c r="F8051" s="70">
        <v>37323</v>
      </c>
    </row>
    <row r="8052" spans="5:6" x14ac:dyDescent="0.3">
      <c r="E8052" s="71">
        <v>36526</v>
      </c>
      <c r="F8052" s="71">
        <v>37974</v>
      </c>
    </row>
    <row r="8053" spans="5:6" x14ac:dyDescent="0.3">
      <c r="E8053" s="71">
        <v>36526</v>
      </c>
      <c r="F8053" s="71">
        <v>37414</v>
      </c>
    </row>
    <row r="8054" spans="5:6" x14ac:dyDescent="0.3">
      <c r="E8054" s="70">
        <v>37165</v>
      </c>
      <c r="F8054" s="70">
        <v>37337</v>
      </c>
    </row>
    <row r="8055" spans="5:6" x14ac:dyDescent="0.3">
      <c r="E8055" s="71">
        <v>36528</v>
      </c>
      <c r="F8055" s="71">
        <v>36633</v>
      </c>
    </row>
    <row r="8056" spans="5:6" x14ac:dyDescent="0.3">
      <c r="E8056" s="70">
        <v>36528</v>
      </c>
      <c r="F8056" s="70">
        <v>36563</v>
      </c>
    </row>
    <row r="8057" spans="5:6" x14ac:dyDescent="0.3">
      <c r="E8057" s="70">
        <v>36563</v>
      </c>
      <c r="F8057" s="70">
        <v>36633</v>
      </c>
    </row>
    <row r="8058" spans="5:6" x14ac:dyDescent="0.3">
      <c r="E8058" s="70">
        <v>36644</v>
      </c>
      <c r="F8058" s="70">
        <v>36679</v>
      </c>
    </row>
    <row r="8059" spans="5:6" x14ac:dyDescent="0.3">
      <c r="E8059" s="70">
        <v>37155</v>
      </c>
      <c r="F8059" s="70">
        <v>37246</v>
      </c>
    </row>
    <row r="8060" spans="5:6" x14ac:dyDescent="0.3">
      <c r="E8060" s="70">
        <v>37300</v>
      </c>
      <c r="F8060" s="70">
        <v>37414</v>
      </c>
    </row>
    <row r="8061" spans="5:6" x14ac:dyDescent="0.3">
      <c r="E8061" s="71">
        <v>36528</v>
      </c>
      <c r="F8061" s="71">
        <v>37414</v>
      </c>
    </row>
    <row r="8062" spans="5:6" x14ac:dyDescent="0.3">
      <c r="E8062" s="70">
        <v>36558</v>
      </c>
      <c r="F8062" s="70">
        <v>36677</v>
      </c>
    </row>
    <row r="8063" spans="5:6" x14ac:dyDescent="0.3">
      <c r="E8063" s="70">
        <v>36678</v>
      </c>
      <c r="F8063" s="70">
        <v>36819</v>
      </c>
    </row>
    <row r="8064" spans="5:6" x14ac:dyDescent="0.3">
      <c r="E8064" s="70">
        <v>36822</v>
      </c>
      <c r="F8064" s="70">
        <v>36826</v>
      </c>
    </row>
    <row r="8065" spans="5:6" x14ac:dyDescent="0.3">
      <c r="E8065" s="70">
        <v>37243</v>
      </c>
      <c r="F8065" s="70">
        <v>37329</v>
      </c>
    </row>
    <row r="8066" spans="5:6" x14ac:dyDescent="0.3">
      <c r="E8066" s="70">
        <v>36798</v>
      </c>
      <c r="F8066" s="70">
        <v>37414</v>
      </c>
    </row>
    <row r="8067" spans="5:6" x14ac:dyDescent="0.3">
      <c r="E8067" s="70">
        <v>37161</v>
      </c>
      <c r="F8067" s="70">
        <v>37329</v>
      </c>
    </row>
    <row r="8068" spans="5:6" x14ac:dyDescent="0.3">
      <c r="E8068" s="70">
        <v>37161</v>
      </c>
      <c r="F8068" s="70">
        <v>37329</v>
      </c>
    </row>
    <row r="8069" spans="5:6" x14ac:dyDescent="0.3">
      <c r="E8069" s="70">
        <v>37161</v>
      </c>
      <c r="F8069" s="70">
        <v>37329</v>
      </c>
    </row>
    <row r="8070" spans="5:6" x14ac:dyDescent="0.3">
      <c r="E8070" s="70">
        <v>36528</v>
      </c>
      <c r="F8070" s="70">
        <v>36528</v>
      </c>
    </row>
    <row r="8071" spans="5:6" x14ac:dyDescent="0.3">
      <c r="E8071" s="71">
        <v>36526</v>
      </c>
      <c r="F8071" s="71">
        <v>36628</v>
      </c>
    </row>
    <row r="8072" spans="5:6" x14ac:dyDescent="0.3">
      <c r="E8072" s="71">
        <v>36526</v>
      </c>
      <c r="F8072" s="71">
        <v>36628</v>
      </c>
    </row>
    <row r="8073" spans="5:6" x14ac:dyDescent="0.3">
      <c r="E8073" s="70">
        <v>36526</v>
      </c>
      <c r="F8073" s="70">
        <v>36556</v>
      </c>
    </row>
    <row r="8074" spans="5:6" x14ac:dyDescent="0.3">
      <c r="E8074" s="70">
        <v>36557</v>
      </c>
      <c r="F8074" s="70">
        <v>36628</v>
      </c>
    </row>
    <row r="8075" spans="5:6" x14ac:dyDescent="0.3">
      <c r="E8075" s="70">
        <v>37159</v>
      </c>
      <c r="F8075" s="70">
        <v>37329</v>
      </c>
    </row>
    <row r="8076" spans="5:6" x14ac:dyDescent="0.3">
      <c r="E8076" s="71">
        <v>36528</v>
      </c>
      <c r="F8076" s="71">
        <v>37435</v>
      </c>
    </row>
    <row r="8077" spans="5:6" x14ac:dyDescent="0.3">
      <c r="E8077" s="70">
        <v>36528</v>
      </c>
      <c r="F8077" s="70">
        <v>37351</v>
      </c>
    </row>
    <row r="8078" spans="5:6" x14ac:dyDescent="0.3">
      <c r="E8078" s="70">
        <v>36528</v>
      </c>
      <c r="F8078" s="70">
        <v>37071</v>
      </c>
    </row>
    <row r="8079" spans="5:6" x14ac:dyDescent="0.3">
      <c r="E8079" s="70">
        <v>36528</v>
      </c>
      <c r="F8079" s="70">
        <v>37435</v>
      </c>
    </row>
    <row r="8080" spans="5:6" x14ac:dyDescent="0.3">
      <c r="E8080" s="70">
        <v>36983</v>
      </c>
      <c r="F8080" s="70">
        <v>37435</v>
      </c>
    </row>
    <row r="8081" spans="5:6" x14ac:dyDescent="0.3">
      <c r="E8081" s="70">
        <v>36976</v>
      </c>
      <c r="F8081" s="70">
        <v>37435</v>
      </c>
    </row>
    <row r="8082" spans="5:6" x14ac:dyDescent="0.3">
      <c r="E8082" s="71">
        <v>36528</v>
      </c>
      <c r="F8082" s="71">
        <v>37974</v>
      </c>
    </row>
    <row r="8083" spans="5:6" x14ac:dyDescent="0.3">
      <c r="E8083" s="70">
        <v>36528</v>
      </c>
      <c r="F8083" s="70">
        <v>37974</v>
      </c>
    </row>
    <row r="8084" spans="5:6" x14ac:dyDescent="0.3">
      <c r="E8084" s="70">
        <v>36528</v>
      </c>
      <c r="F8084" s="70">
        <v>37592</v>
      </c>
    </row>
    <row r="8085" spans="5:6" x14ac:dyDescent="0.3">
      <c r="E8085" s="71">
        <v>37025</v>
      </c>
      <c r="F8085" s="71">
        <v>37335</v>
      </c>
    </row>
    <row r="8086" spans="5:6" x14ac:dyDescent="0.3">
      <c r="E8086" s="70">
        <v>37025</v>
      </c>
      <c r="F8086" s="70">
        <v>37335</v>
      </c>
    </row>
    <row r="8087" spans="5:6" x14ac:dyDescent="0.3">
      <c r="E8087" s="71">
        <v>36619</v>
      </c>
      <c r="F8087" s="71">
        <v>37799</v>
      </c>
    </row>
    <row r="8088" spans="5:6" x14ac:dyDescent="0.3">
      <c r="E8088" s="71">
        <v>36906</v>
      </c>
      <c r="F8088" s="71">
        <v>37344</v>
      </c>
    </row>
    <row r="8089" spans="5:6" x14ac:dyDescent="0.3">
      <c r="E8089" s="70">
        <v>36990</v>
      </c>
      <c r="F8089" s="70">
        <v>37344</v>
      </c>
    </row>
    <row r="8090" spans="5:6" x14ac:dyDescent="0.3">
      <c r="E8090" s="70">
        <v>36906</v>
      </c>
      <c r="F8090" s="70">
        <v>37176</v>
      </c>
    </row>
    <row r="8091" spans="5:6" x14ac:dyDescent="0.3">
      <c r="E8091" s="71">
        <v>36668</v>
      </c>
      <c r="F8091" s="71">
        <v>37414</v>
      </c>
    </row>
    <row r="8092" spans="5:6" x14ac:dyDescent="0.3">
      <c r="E8092" s="70">
        <v>36668</v>
      </c>
      <c r="F8092" s="70">
        <v>36847</v>
      </c>
    </row>
    <row r="8093" spans="5:6" x14ac:dyDescent="0.3">
      <c r="E8093" s="70">
        <v>36836</v>
      </c>
      <c r="F8093" s="70">
        <v>36917</v>
      </c>
    </row>
    <row r="8094" spans="5:6" x14ac:dyDescent="0.3">
      <c r="E8094" s="70">
        <v>37330</v>
      </c>
      <c r="F8094" s="70">
        <v>37414</v>
      </c>
    </row>
    <row r="8095" spans="5:6" x14ac:dyDescent="0.3">
      <c r="E8095" s="71">
        <v>36619</v>
      </c>
      <c r="F8095" s="71">
        <v>37295</v>
      </c>
    </row>
    <row r="8096" spans="5:6" x14ac:dyDescent="0.3">
      <c r="E8096" s="70">
        <v>36619</v>
      </c>
      <c r="F8096" s="70">
        <v>37295</v>
      </c>
    </row>
    <row r="8097" spans="5:6" x14ac:dyDescent="0.3">
      <c r="E8097" s="70">
        <v>36619</v>
      </c>
      <c r="F8097" s="70">
        <v>37134</v>
      </c>
    </row>
    <row r="8098" spans="5:6" x14ac:dyDescent="0.3">
      <c r="E8098" s="70">
        <v>36619</v>
      </c>
      <c r="F8098" s="70">
        <v>37043</v>
      </c>
    </row>
    <row r="8099" spans="5:6" x14ac:dyDescent="0.3">
      <c r="E8099" s="70">
        <v>36619</v>
      </c>
      <c r="F8099" s="70">
        <v>37043</v>
      </c>
    </row>
    <row r="8100" spans="5:6" x14ac:dyDescent="0.3">
      <c r="E8100" s="71">
        <v>36619</v>
      </c>
      <c r="F8100" s="71">
        <v>37435</v>
      </c>
    </row>
    <row r="8101" spans="5:6" x14ac:dyDescent="0.3">
      <c r="E8101" s="70">
        <v>36619</v>
      </c>
      <c r="F8101" s="70">
        <v>37435</v>
      </c>
    </row>
    <row r="8102" spans="5:6" x14ac:dyDescent="0.3">
      <c r="E8102" s="70">
        <v>36619</v>
      </c>
      <c r="F8102" s="70">
        <v>37435</v>
      </c>
    </row>
    <row r="8103" spans="5:6" x14ac:dyDescent="0.3">
      <c r="E8103" s="70">
        <v>36619</v>
      </c>
      <c r="F8103" s="70">
        <v>37435</v>
      </c>
    </row>
    <row r="8104" spans="5:6" x14ac:dyDescent="0.3">
      <c r="E8104" s="70">
        <v>37279</v>
      </c>
      <c r="F8104" s="70">
        <v>37365</v>
      </c>
    </row>
    <row r="8105" spans="5:6" x14ac:dyDescent="0.3">
      <c r="E8105" s="70">
        <v>37123</v>
      </c>
      <c r="F8105" s="70">
        <v>37225</v>
      </c>
    </row>
    <row r="8106" spans="5:6" x14ac:dyDescent="0.3">
      <c r="E8106" s="70">
        <v>37123</v>
      </c>
      <c r="F8106" s="70">
        <v>37230</v>
      </c>
    </row>
    <row r="8107" spans="5:6" x14ac:dyDescent="0.3">
      <c r="E8107" s="70">
        <v>37340</v>
      </c>
      <c r="F8107" s="70">
        <v>37435</v>
      </c>
    </row>
    <row r="8108" spans="5:6" x14ac:dyDescent="0.3">
      <c r="E8108" s="71">
        <v>37410</v>
      </c>
      <c r="F8108" s="71">
        <v>37799</v>
      </c>
    </row>
    <row r="8109" spans="5:6" x14ac:dyDescent="0.3">
      <c r="E8109" s="70">
        <v>37410</v>
      </c>
      <c r="F8109" s="70">
        <v>37799</v>
      </c>
    </row>
    <row r="8110" spans="5:6" x14ac:dyDescent="0.3">
      <c r="E8110" s="70">
        <v>37410</v>
      </c>
      <c r="F8110" s="70">
        <v>37799</v>
      </c>
    </row>
    <row r="8111" spans="5:6" x14ac:dyDescent="0.3">
      <c r="E8111" s="71">
        <v>37410</v>
      </c>
      <c r="F8111" s="71">
        <v>37799</v>
      </c>
    </row>
    <row r="8112" spans="5:6" x14ac:dyDescent="0.3">
      <c r="E8112" s="70">
        <v>37410</v>
      </c>
      <c r="F8112" s="70">
        <v>37799</v>
      </c>
    </row>
    <row r="8113" spans="5:6" x14ac:dyDescent="0.3">
      <c r="E8113" s="70">
        <v>37410</v>
      </c>
      <c r="F8113" s="70">
        <v>37799</v>
      </c>
    </row>
    <row r="8114" spans="5:6" x14ac:dyDescent="0.3">
      <c r="E8114" s="70">
        <v>36766</v>
      </c>
      <c r="F8114" s="70">
        <v>37435</v>
      </c>
    </row>
    <row r="8115" spans="5:6" x14ac:dyDescent="0.3">
      <c r="E8115" s="71">
        <v>36766</v>
      </c>
      <c r="F8115" s="71">
        <v>37435</v>
      </c>
    </row>
    <row r="8116" spans="5:6" x14ac:dyDescent="0.3">
      <c r="E8116" s="70">
        <v>36766</v>
      </c>
      <c r="F8116" s="70">
        <v>37435</v>
      </c>
    </row>
    <row r="8117" spans="5:6" x14ac:dyDescent="0.3">
      <c r="E8117" s="70">
        <v>36934</v>
      </c>
      <c r="F8117" s="70">
        <v>37274</v>
      </c>
    </row>
    <row r="8118" spans="5:6" x14ac:dyDescent="0.3">
      <c r="E8118" s="70">
        <v>37155</v>
      </c>
      <c r="F8118" s="70">
        <v>37435</v>
      </c>
    </row>
    <row r="8119" spans="5:6" x14ac:dyDescent="0.3">
      <c r="E8119" s="70">
        <v>36630</v>
      </c>
      <c r="F8119" s="70">
        <v>37253</v>
      </c>
    </row>
    <row r="8120" spans="5:6" x14ac:dyDescent="0.3">
      <c r="E8120" s="70">
        <v>37270</v>
      </c>
      <c r="F8120" s="70">
        <v>37330</v>
      </c>
    </row>
    <row r="8121" spans="5:6" x14ac:dyDescent="0.3">
      <c r="E8121" s="70">
        <v>37406</v>
      </c>
      <c r="F8121" s="70">
        <v>37620</v>
      </c>
    </row>
    <row r="8122" spans="5:6" x14ac:dyDescent="0.3">
      <c r="E8122" s="71">
        <v>36577</v>
      </c>
      <c r="F8122" s="71">
        <v>37435</v>
      </c>
    </row>
    <row r="8123" spans="5:6" x14ac:dyDescent="0.3">
      <c r="E8123" s="71">
        <v>36577</v>
      </c>
      <c r="F8123" s="71">
        <v>37435</v>
      </c>
    </row>
    <row r="8124" spans="5:6" x14ac:dyDescent="0.3">
      <c r="E8124" s="70">
        <v>36692</v>
      </c>
      <c r="F8124" s="70">
        <v>37330</v>
      </c>
    </row>
    <row r="8125" spans="5:6" x14ac:dyDescent="0.3">
      <c r="E8125" s="71">
        <v>36658</v>
      </c>
      <c r="F8125" s="71">
        <v>37414</v>
      </c>
    </row>
    <row r="8126" spans="5:6" x14ac:dyDescent="0.3">
      <c r="E8126" s="70">
        <v>36658</v>
      </c>
      <c r="F8126" s="70">
        <v>37063</v>
      </c>
    </row>
    <row r="8127" spans="5:6" x14ac:dyDescent="0.3">
      <c r="E8127" s="70">
        <v>37148</v>
      </c>
      <c r="F8127" s="70">
        <v>37414</v>
      </c>
    </row>
    <row r="8128" spans="5:6" x14ac:dyDescent="0.3">
      <c r="E8128" s="71">
        <v>36577</v>
      </c>
      <c r="F8128" s="71">
        <v>37435</v>
      </c>
    </row>
    <row r="8129" spans="5:6" x14ac:dyDescent="0.3">
      <c r="E8129" s="70">
        <v>36577</v>
      </c>
      <c r="F8129" s="70">
        <v>37063</v>
      </c>
    </row>
    <row r="8130" spans="5:6" x14ac:dyDescent="0.3">
      <c r="E8130" s="70">
        <v>37148</v>
      </c>
      <c r="F8130" s="70">
        <v>37435</v>
      </c>
    </row>
    <row r="8131" spans="5:6" x14ac:dyDescent="0.3">
      <c r="E8131" s="71">
        <v>36801</v>
      </c>
      <c r="F8131" s="71">
        <v>37435</v>
      </c>
    </row>
    <row r="8132" spans="5:6" x14ac:dyDescent="0.3">
      <c r="E8132" s="70">
        <v>36894</v>
      </c>
      <c r="F8132" s="70">
        <v>37155</v>
      </c>
    </row>
    <row r="8133" spans="5:6" x14ac:dyDescent="0.3">
      <c r="E8133" s="70">
        <v>37158</v>
      </c>
      <c r="F8133" s="70">
        <v>37337</v>
      </c>
    </row>
    <row r="8134" spans="5:6" x14ac:dyDescent="0.3">
      <c r="E8134" s="70">
        <v>37151</v>
      </c>
      <c r="F8134" s="70">
        <v>37435</v>
      </c>
    </row>
    <row r="8135" spans="5:6" x14ac:dyDescent="0.3">
      <c r="E8135" s="70">
        <v>36801</v>
      </c>
      <c r="F8135" s="70">
        <v>37323</v>
      </c>
    </row>
    <row r="8136" spans="5:6" x14ac:dyDescent="0.3">
      <c r="E8136" s="71">
        <v>37295</v>
      </c>
      <c r="F8136" s="71">
        <v>37435</v>
      </c>
    </row>
    <row r="8137" spans="5:6" x14ac:dyDescent="0.3">
      <c r="E8137" s="70">
        <v>37295</v>
      </c>
      <c r="F8137" s="70">
        <v>37435</v>
      </c>
    </row>
    <row r="8138" spans="5:6" x14ac:dyDescent="0.3">
      <c r="E8138" s="70">
        <v>37295</v>
      </c>
      <c r="F8138" s="70">
        <v>37435</v>
      </c>
    </row>
    <row r="8139" spans="5:6" x14ac:dyDescent="0.3">
      <c r="E8139" s="70">
        <v>37295</v>
      </c>
      <c r="F8139" s="70">
        <v>37435</v>
      </c>
    </row>
    <row r="8140" spans="5:6" x14ac:dyDescent="0.3">
      <c r="E8140" s="70">
        <v>37295</v>
      </c>
      <c r="F8140" s="70">
        <v>37435</v>
      </c>
    </row>
    <row r="8141" spans="5:6" x14ac:dyDescent="0.3">
      <c r="E8141" s="70">
        <v>37295</v>
      </c>
      <c r="F8141" s="70">
        <v>37435</v>
      </c>
    </row>
    <row r="8142" spans="5:6" x14ac:dyDescent="0.3">
      <c r="E8142" s="71">
        <v>36987</v>
      </c>
      <c r="F8142" s="71">
        <v>37610</v>
      </c>
    </row>
    <row r="8143" spans="5:6" x14ac:dyDescent="0.3">
      <c r="E8143" s="71">
        <v>36987</v>
      </c>
      <c r="F8143" s="71">
        <v>37610</v>
      </c>
    </row>
    <row r="8144" spans="5:6" x14ac:dyDescent="0.3">
      <c r="E8144" s="70">
        <v>36987</v>
      </c>
      <c r="F8144" s="70">
        <v>37610</v>
      </c>
    </row>
    <row r="8145" spans="5:6" x14ac:dyDescent="0.3">
      <c r="E8145" s="70">
        <v>36987</v>
      </c>
      <c r="F8145" s="70">
        <v>37610</v>
      </c>
    </row>
    <row r="8146" spans="5:6" x14ac:dyDescent="0.3">
      <c r="E8146" s="71">
        <v>37144</v>
      </c>
      <c r="F8146" s="71">
        <v>37511</v>
      </c>
    </row>
    <row r="8147" spans="5:6" x14ac:dyDescent="0.3">
      <c r="E8147" s="70">
        <v>37151</v>
      </c>
      <c r="F8147" s="70">
        <v>37435</v>
      </c>
    </row>
    <row r="8148" spans="5:6" x14ac:dyDescent="0.3">
      <c r="E8148" s="70">
        <v>37151</v>
      </c>
      <c r="F8148" s="70">
        <v>37511</v>
      </c>
    </row>
    <row r="8149" spans="5:6" x14ac:dyDescent="0.3">
      <c r="E8149" s="70">
        <v>37144</v>
      </c>
      <c r="F8149" s="70">
        <v>37511</v>
      </c>
    </row>
    <row r="8150" spans="5:6" x14ac:dyDescent="0.3">
      <c r="E8150" s="70">
        <v>37155</v>
      </c>
      <c r="F8150" s="70">
        <v>37511</v>
      </c>
    </row>
    <row r="8151" spans="5:6" x14ac:dyDescent="0.3">
      <c r="E8151" s="71">
        <v>36836</v>
      </c>
      <c r="F8151" s="71">
        <v>37435</v>
      </c>
    </row>
    <row r="8152" spans="5:6" x14ac:dyDescent="0.3">
      <c r="E8152" s="70">
        <v>36836</v>
      </c>
      <c r="F8152" s="70">
        <v>37195</v>
      </c>
    </row>
    <row r="8153" spans="5:6" x14ac:dyDescent="0.3">
      <c r="E8153" s="70">
        <v>36836</v>
      </c>
      <c r="F8153" s="70">
        <v>37435</v>
      </c>
    </row>
    <row r="8154" spans="5:6" x14ac:dyDescent="0.3">
      <c r="E8154" s="71">
        <v>36836</v>
      </c>
      <c r="F8154" s="71">
        <v>37435</v>
      </c>
    </row>
    <row r="8155" spans="5:6" x14ac:dyDescent="0.3">
      <c r="E8155" s="70">
        <v>36836</v>
      </c>
      <c r="F8155" s="70">
        <v>37365</v>
      </c>
    </row>
    <row r="8156" spans="5:6" x14ac:dyDescent="0.3">
      <c r="E8156" s="70">
        <v>36836</v>
      </c>
      <c r="F8156" s="70">
        <v>37365</v>
      </c>
    </row>
    <row r="8157" spans="5:6" x14ac:dyDescent="0.3">
      <c r="E8157" s="70">
        <v>36836</v>
      </c>
      <c r="F8157" s="70">
        <v>37435</v>
      </c>
    </row>
    <row r="8158" spans="5:6" x14ac:dyDescent="0.3">
      <c r="E8158" s="70">
        <v>36836</v>
      </c>
      <c r="F8158" s="70">
        <v>37435</v>
      </c>
    </row>
    <row r="8159" spans="5:6" x14ac:dyDescent="0.3">
      <c r="E8159" s="70">
        <v>36836</v>
      </c>
      <c r="F8159" s="70">
        <v>37435</v>
      </c>
    </row>
    <row r="8160" spans="5:6" x14ac:dyDescent="0.3">
      <c r="E8160" s="71">
        <v>36770</v>
      </c>
      <c r="F8160" s="71">
        <v>37435</v>
      </c>
    </row>
    <row r="8161" spans="5:6" x14ac:dyDescent="0.3">
      <c r="E8161" s="71">
        <v>36770</v>
      </c>
      <c r="F8161" s="71">
        <v>37435</v>
      </c>
    </row>
    <row r="8162" spans="5:6" x14ac:dyDescent="0.3">
      <c r="E8162" s="70">
        <v>36770</v>
      </c>
      <c r="F8162" s="70">
        <v>37225</v>
      </c>
    </row>
    <row r="8163" spans="5:6" x14ac:dyDescent="0.3">
      <c r="E8163" s="70">
        <v>37228</v>
      </c>
      <c r="F8163" s="70">
        <v>37435</v>
      </c>
    </row>
    <row r="8164" spans="5:6" x14ac:dyDescent="0.3">
      <c r="E8164" s="71">
        <v>36706</v>
      </c>
      <c r="F8164" s="71">
        <v>37435</v>
      </c>
    </row>
    <row r="8165" spans="5:6" x14ac:dyDescent="0.3">
      <c r="E8165" s="71">
        <v>36706</v>
      </c>
      <c r="F8165" s="71">
        <v>37435</v>
      </c>
    </row>
    <row r="8166" spans="5:6" x14ac:dyDescent="0.3">
      <c r="E8166" s="70">
        <v>36706</v>
      </c>
      <c r="F8166" s="70">
        <v>37365</v>
      </c>
    </row>
    <row r="8167" spans="5:6" x14ac:dyDescent="0.3">
      <c r="E8167" s="70">
        <v>36770</v>
      </c>
      <c r="F8167" s="70">
        <v>37435</v>
      </c>
    </row>
    <row r="8168" spans="5:6" x14ac:dyDescent="0.3">
      <c r="E8168" s="71">
        <v>36766</v>
      </c>
      <c r="F8168" s="71">
        <v>37435</v>
      </c>
    </row>
    <row r="8169" spans="5:6" x14ac:dyDescent="0.3">
      <c r="E8169" s="70">
        <v>36894</v>
      </c>
      <c r="F8169" s="70">
        <v>37141</v>
      </c>
    </row>
    <row r="8170" spans="5:6" x14ac:dyDescent="0.3">
      <c r="E8170" s="70">
        <v>36766</v>
      </c>
      <c r="F8170" s="70">
        <v>37414</v>
      </c>
    </row>
    <row r="8171" spans="5:6" x14ac:dyDescent="0.3">
      <c r="E8171" s="70">
        <v>37155</v>
      </c>
      <c r="F8171" s="70">
        <v>37435</v>
      </c>
    </row>
    <row r="8172" spans="5:6" x14ac:dyDescent="0.3">
      <c r="E8172" s="71">
        <v>37057</v>
      </c>
      <c r="F8172" s="71">
        <v>37711</v>
      </c>
    </row>
    <row r="8173" spans="5:6" x14ac:dyDescent="0.3">
      <c r="E8173" s="71">
        <v>37057</v>
      </c>
      <c r="F8173" s="71">
        <v>37711</v>
      </c>
    </row>
    <row r="8174" spans="5:6" x14ac:dyDescent="0.3">
      <c r="E8174" s="70">
        <v>37057</v>
      </c>
      <c r="F8174" s="70">
        <v>37330</v>
      </c>
    </row>
    <row r="8175" spans="5:6" x14ac:dyDescent="0.3">
      <c r="E8175" s="70">
        <v>37057</v>
      </c>
      <c r="F8175" s="70">
        <v>37414</v>
      </c>
    </row>
    <row r="8176" spans="5:6" x14ac:dyDescent="0.3">
      <c r="E8176" s="70">
        <v>37057</v>
      </c>
      <c r="F8176" s="70">
        <v>37711</v>
      </c>
    </row>
    <row r="8177" spans="5:6" x14ac:dyDescent="0.3">
      <c r="E8177" s="70">
        <v>37228</v>
      </c>
      <c r="F8177" s="70">
        <v>37330</v>
      </c>
    </row>
    <row r="8178" spans="5:6" x14ac:dyDescent="0.3">
      <c r="E8178" s="71">
        <v>37057</v>
      </c>
      <c r="F8178" s="71">
        <v>37323</v>
      </c>
    </row>
    <row r="8179" spans="5:6" x14ac:dyDescent="0.3">
      <c r="E8179" s="70">
        <v>37057</v>
      </c>
      <c r="F8179" s="70">
        <v>37148</v>
      </c>
    </row>
    <row r="8180" spans="5:6" x14ac:dyDescent="0.3">
      <c r="E8180" s="70">
        <v>37057</v>
      </c>
      <c r="F8180" s="70">
        <v>37323</v>
      </c>
    </row>
    <row r="8181" spans="5:6" x14ac:dyDescent="0.3">
      <c r="E8181" s="71">
        <v>37137</v>
      </c>
      <c r="F8181" s="71">
        <v>37435</v>
      </c>
    </row>
    <row r="8182" spans="5:6" x14ac:dyDescent="0.3">
      <c r="E8182" s="71">
        <v>37137</v>
      </c>
      <c r="F8182" s="71">
        <v>37365</v>
      </c>
    </row>
    <row r="8183" spans="5:6" x14ac:dyDescent="0.3">
      <c r="E8183" s="70">
        <v>37137</v>
      </c>
      <c r="F8183" s="70">
        <v>37195</v>
      </c>
    </row>
    <row r="8184" spans="5:6" x14ac:dyDescent="0.3">
      <c r="E8184" s="70">
        <v>37137</v>
      </c>
      <c r="F8184" s="70">
        <v>37365</v>
      </c>
    </row>
    <row r="8185" spans="5:6" x14ac:dyDescent="0.3">
      <c r="E8185" s="70">
        <v>37137</v>
      </c>
      <c r="F8185" s="70">
        <v>37323</v>
      </c>
    </row>
    <row r="8186" spans="5:6" x14ac:dyDescent="0.3">
      <c r="E8186" s="71">
        <v>37225</v>
      </c>
      <c r="F8186" s="71">
        <v>37435</v>
      </c>
    </row>
    <row r="8187" spans="5:6" x14ac:dyDescent="0.3">
      <c r="E8187" s="70">
        <v>37225</v>
      </c>
      <c r="F8187" s="70">
        <v>37435</v>
      </c>
    </row>
    <row r="8188" spans="5:6" x14ac:dyDescent="0.3">
      <c r="E8188" s="71">
        <v>37221</v>
      </c>
      <c r="F8188" s="71">
        <v>37974</v>
      </c>
    </row>
    <row r="8189" spans="5:6" x14ac:dyDescent="0.3">
      <c r="E8189" s="70">
        <v>37221</v>
      </c>
      <c r="F8189" s="70">
        <v>37225</v>
      </c>
    </row>
    <row r="8190" spans="5:6" x14ac:dyDescent="0.3">
      <c r="E8190" s="70">
        <v>37235</v>
      </c>
      <c r="F8190" s="70">
        <v>37974</v>
      </c>
    </row>
    <row r="8191" spans="5:6" x14ac:dyDescent="0.3">
      <c r="E8191" s="70">
        <v>37235</v>
      </c>
      <c r="F8191" s="70">
        <v>37974</v>
      </c>
    </row>
    <row r="8192" spans="5:6" x14ac:dyDescent="0.3">
      <c r="E8192" s="71">
        <v>37235</v>
      </c>
      <c r="F8192" s="71">
        <v>37974</v>
      </c>
    </row>
    <row r="8193" spans="5:6" x14ac:dyDescent="0.3">
      <c r="E8193" s="71">
        <v>37235</v>
      </c>
      <c r="F8193" s="71">
        <v>37435</v>
      </c>
    </row>
    <row r="8194" spans="5:6" x14ac:dyDescent="0.3">
      <c r="E8194" s="70">
        <v>37235</v>
      </c>
      <c r="F8194" s="70">
        <v>37435</v>
      </c>
    </row>
    <row r="8195" spans="5:6" x14ac:dyDescent="0.3">
      <c r="E8195" s="70">
        <v>37235</v>
      </c>
      <c r="F8195" s="70">
        <v>37435</v>
      </c>
    </row>
    <row r="8196" spans="5:6" x14ac:dyDescent="0.3">
      <c r="E8196" s="70">
        <v>37235</v>
      </c>
      <c r="F8196" s="70">
        <v>37435</v>
      </c>
    </row>
    <row r="8197" spans="5:6" x14ac:dyDescent="0.3">
      <c r="E8197" s="70">
        <v>37235</v>
      </c>
      <c r="F8197" s="70">
        <v>37435</v>
      </c>
    </row>
    <row r="8198" spans="5:6" x14ac:dyDescent="0.3">
      <c r="E8198" s="70">
        <v>37235</v>
      </c>
      <c r="F8198" s="70">
        <v>37435</v>
      </c>
    </row>
    <row r="8199" spans="5:6" x14ac:dyDescent="0.3">
      <c r="E8199" s="70">
        <v>37235</v>
      </c>
      <c r="F8199" s="70">
        <v>37435</v>
      </c>
    </row>
    <row r="8200" spans="5:6" x14ac:dyDescent="0.3">
      <c r="E8200" s="70">
        <v>37235</v>
      </c>
      <c r="F8200" s="70">
        <v>37435</v>
      </c>
    </row>
    <row r="8201" spans="5:6" x14ac:dyDescent="0.3">
      <c r="E8201" s="70">
        <v>37235</v>
      </c>
      <c r="F8201" s="70">
        <v>37435</v>
      </c>
    </row>
    <row r="8202" spans="5:6" x14ac:dyDescent="0.3">
      <c r="E8202" s="70">
        <v>37235</v>
      </c>
      <c r="F8202" s="70">
        <v>37974</v>
      </c>
    </row>
    <row r="8203" spans="5:6" x14ac:dyDescent="0.3">
      <c r="E8203" s="70">
        <v>37235</v>
      </c>
      <c r="F8203" s="70">
        <v>37610</v>
      </c>
    </row>
    <row r="8204" spans="5:6" x14ac:dyDescent="0.3">
      <c r="E8204" s="70">
        <v>37172</v>
      </c>
      <c r="F8204" s="70">
        <v>37414</v>
      </c>
    </row>
    <row r="8205" spans="5:6" x14ac:dyDescent="0.3">
      <c r="E8205" s="71">
        <v>36682</v>
      </c>
      <c r="F8205" s="71">
        <v>37890</v>
      </c>
    </row>
    <row r="8206" spans="5:6" x14ac:dyDescent="0.3">
      <c r="E8206" s="70">
        <v>37404</v>
      </c>
      <c r="F8206" s="70">
        <v>37890</v>
      </c>
    </row>
    <row r="8207" spans="5:6" x14ac:dyDescent="0.3">
      <c r="E8207" s="71">
        <v>36682</v>
      </c>
      <c r="F8207" s="71">
        <v>37643</v>
      </c>
    </row>
    <row r="8208" spans="5:6" x14ac:dyDescent="0.3">
      <c r="E8208" s="70">
        <v>36682</v>
      </c>
      <c r="F8208" s="70">
        <v>36966</v>
      </c>
    </row>
    <row r="8209" spans="5:6" x14ac:dyDescent="0.3">
      <c r="E8209" s="70">
        <v>36894</v>
      </c>
      <c r="F8209" s="70">
        <v>37323</v>
      </c>
    </row>
    <row r="8210" spans="5:6" x14ac:dyDescent="0.3">
      <c r="E8210" s="70">
        <v>37137</v>
      </c>
      <c r="F8210" s="70">
        <v>37643</v>
      </c>
    </row>
    <row r="8211" spans="5:6" x14ac:dyDescent="0.3">
      <c r="E8211" s="71">
        <v>37335</v>
      </c>
      <c r="F8211" s="71">
        <v>37519</v>
      </c>
    </row>
    <row r="8212" spans="5:6" x14ac:dyDescent="0.3">
      <c r="E8212" s="70">
        <v>37335</v>
      </c>
      <c r="F8212" s="70">
        <v>37519</v>
      </c>
    </row>
    <row r="8213" spans="5:6" x14ac:dyDescent="0.3">
      <c r="E8213" s="70">
        <v>36528</v>
      </c>
      <c r="F8213" s="70">
        <v>36528</v>
      </c>
    </row>
    <row r="8214" spans="5:6" x14ac:dyDescent="0.3">
      <c r="E8214" s="70">
        <v>36528</v>
      </c>
      <c r="F8214" s="70">
        <v>39813</v>
      </c>
    </row>
    <row r="8215" spans="5:6" x14ac:dyDescent="0.3">
      <c r="E8215" s="70">
        <v>36528</v>
      </c>
      <c r="F8215" s="70">
        <v>36647</v>
      </c>
    </row>
    <row r="8216" spans="5:6" x14ac:dyDescent="0.3">
      <c r="E8216" s="71">
        <v>37063</v>
      </c>
      <c r="F8216" s="71">
        <v>37435</v>
      </c>
    </row>
    <row r="8217" spans="5:6" x14ac:dyDescent="0.3">
      <c r="E8217" s="70">
        <v>37063</v>
      </c>
      <c r="F8217" s="70">
        <v>37435</v>
      </c>
    </row>
    <row r="8218" spans="5:6" x14ac:dyDescent="0.3">
      <c r="E8218" s="71">
        <v>37431</v>
      </c>
      <c r="F8218" s="71">
        <v>37498</v>
      </c>
    </row>
    <row r="8219" spans="5:6" x14ac:dyDescent="0.3">
      <c r="E8219" s="71">
        <v>37431</v>
      </c>
      <c r="F8219" s="71">
        <v>37498</v>
      </c>
    </row>
    <row r="8220" spans="5:6" x14ac:dyDescent="0.3">
      <c r="E8220" s="70">
        <v>37435</v>
      </c>
      <c r="F8220" s="70">
        <v>37498</v>
      </c>
    </row>
    <row r="8221" spans="5:6" x14ac:dyDescent="0.3">
      <c r="E8221" s="70">
        <v>37431</v>
      </c>
      <c r="F8221" s="70">
        <v>37435</v>
      </c>
    </row>
    <row r="8222" spans="5:6" x14ac:dyDescent="0.3">
      <c r="E8222" s="71">
        <v>37431</v>
      </c>
      <c r="F8222" s="71">
        <v>37435</v>
      </c>
    </row>
    <row r="8223" spans="5:6" x14ac:dyDescent="0.3">
      <c r="E8223" s="70">
        <v>37431</v>
      </c>
      <c r="F8223" s="70">
        <v>37435</v>
      </c>
    </row>
    <row r="8224" spans="5:6" x14ac:dyDescent="0.3">
      <c r="E8224" s="71">
        <v>37365</v>
      </c>
      <c r="F8224" s="71">
        <v>37953</v>
      </c>
    </row>
    <row r="8225" spans="5:6" x14ac:dyDescent="0.3">
      <c r="E8225" s="71">
        <v>37365</v>
      </c>
      <c r="F8225" s="71">
        <v>37855</v>
      </c>
    </row>
    <row r="8226" spans="5:6" x14ac:dyDescent="0.3">
      <c r="E8226" s="70">
        <v>37365</v>
      </c>
      <c r="F8226" s="70">
        <v>37855</v>
      </c>
    </row>
    <row r="8227" spans="5:6" x14ac:dyDescent="0.3">
      <c r="E8227" s="70">
        <v>37365</v>
      </c>
      <c r="F8227" s="70">
        <v>37582</v>
      </c>
    </row>
    <row r="8228" spans="5:6" x14ac:dyDescent="0.3">
      <c r="E8228" s="70">
        <v>37365</v>
      </c>
      <c r="F8228" s="70">
        <v>37582</v>
      </c>
    </row>
    <row r="8229" spans="5:6" x14ac:dyDescent="0.3">
      <c r="E8229" s="71">
        <v>37431</v>
      </c>
      <c r="F8229" s="71">
        <v>37953</v>
      </c>
    </row>
    <row r="8230" spans="5:6" x14ac:dyDescent="0.3">
      <c r="E8230" s="70">
        <v>37431</v>
      </c>
      <c r="F8230" s="70">
        <v>37953</v>
      </c>
    </row>
    <row r="8231" spans="5:6" x14ac:dyDescent="0.3">
      <c r="E8231" s="71">
        <v>36685</v>
      </c>
      <c r="F8231" s="71">
        <v>37974</v>
      </c>
    </row>
    <row r="8232" spans="5:6" x14ac:dyDescent="0.3">
      <c r="E8232" s="71">
        <v>36745</v>
      </c>
      <c r="F8232" s="71">
        <v>37498</v>
      </c>
    </row>
    <row r="8233" spans="5:6" x14ac:dyDescent="0.3">
      <c r="E8233" s="71">
        <v>36745</v>
      </c>
      <c r="F8233" s="71">
        <v>37498</v>
      </c>
    </row>
    <row r="8234" spans="5:6" x14ac:dyDescent="0.3">
      <c r="E8234" s="70">
        <v>37134</v>
      </c>
      <c r="F8234" s="70">
        <v>37134</v>
      </c>
    </row>
    <row r="8235" spans="5:6" x14ac:dyDescent="0.3">
      <c r="E8235" s="70">
        <v>36745</v>
      </c>
      <c r="F8235" s="70">
        <v>37071</v>
      </c>
    </row>
    <row r="8236" spans="5:6" x14ac:dyDescent="0.3">
      <c r="E8236" s="70">
        <v>36836</v>
      </c>
      <c r="F8236" s="70">
        <v>37246</v>
      </c>
    </row>
    <row r="8237" spans="5:6" x14ac:dyDescent="0.3">
      <c r="E8237" s="70">
        <v>37134</v>
      </c>
      <c r="F8237" s="70">
        <v>37498</v>
      </c>
    </row>
    <row r="8238" spans="5:6" x14ac:dyDescent="0.3">
      <c r="E8238" s="70">
        <v>37064</v>
      </c>
      <c r="F8238" s="70">
        <v>37435</v>
      </c>
    </row>
    <row r="8239" spans="5:6" x14ac:dyDescent="0.3">
      <c r="E8239" s="70">
        <v>37134</v>
      </c>
      <c r="F8239" s="70">
        <v>37365</v>
      </c>
    </row>
    <row r="8240" spans="5:6" x14ac:dyDescent="0.3">
      <c r="E8240" s="70">
        <v>37134</v>
      </c>
      <c r="F8240" s="70">
        <v>37295</v>
      </c>
    </row>
    <row r="8241" spans="5:6" x14ac:dyDescent="0.3">
      <c r="E8241" s="70">
        <v>37134</v>
      </c>
      <c r="F8241" s="70">
        <v>37365</v>
      </c>
    </row>
    <row r="8242" spans="5:6" x14ac:dyDescent="0.3">
      <c r="E8242" s="70">
        <v>37134</v>
      </c>
      <c r="F8242" s="70">
        <v>37225</v>
      </c>
    </row>
    <row r="8243" spans="5:6" x14ac:dyDescent="0.3">
      <c r="E8243" s="70">
        <v>37134</v>
      </c>
      <c r="F8243" s="70">
        <v>37365</v>
      </c>
    </row>
    <row r="8244" spans="5:6" x14ac:dyDescent="0.3">
      <c r="E8244" s="70">
        <v>37134</v>
      </c>
      <c r="F8244" s="70">
        <v>37295</v>
      </c>
    </row>
    <row r="8245" spans="5:6" x14ac:dyDescent="0.3">
      <c r="E8245" s="70">
        <v>37134</v>
      </c>
      <c r="F8245" s="70">
        <v>37225</v>
      </c>
    </row>
    <row r="8246" spans="5:6" x14ac:dyDescent="0.3">
      <c r="E8246" s="70">
        <v>37134</v>
      </c>
      <c r="F8246" s="70">
        <v>37365</v>
      </c>
    </row>
    <row r="8247" spans="5:6" x14ac:dyDescent="0.3">
      <c r="E8247" s="70">
        <v>37134</v>
      </c>
      <c r="F8247" s="70">
        <v>37498</v>
      </c>
    </row>
    <row r="8248" spans="5:6" x14ac:dyDescent="0.3">
      <c r="E8248" s="70">
        <v>37134</v>
      </c>
      <c r="F8248" s="70">
        <v>37295</v>
      </c>
    </row>
    <row r="8249" spans="5:6" x14ac:dyDescent="0.3">
      <c r="E8249" s="70">
        <v>37134</v>
      </c>
      <c r="F8249" s="70">
        <v>37295</v>
      </c>
    </row>
    <row r="8250" spans="5:6" x14ac:dyDescent="0.3">
      <c r="E8250" s="71">
        <v>36836</v>
      </c>
      <c r="F8250" s="71">
        <v>37225</v>
      </c>
    </row>
    <row r="8251" spans="5:6" x14ac:dyDescent="0.3">
      <c r="E8251" s="70">
        <v>36836</v>
      </c>
      <c r="F8251" s="70">
        <v>37050</v>
      </c>
    </row>
    <row r="8252" spans="5:6" x14ac:dyDescent="0.3">
      <c r="E8252" s="70">
        <v>36836</v>
      </c>
      <c r="F8252" s="70">
        <v>37050</v>
      </c>
    </row>
    <row r="8253" spans="5:6" x14ac:dyDescent="0.3">
      <c r="E8253" s="70">
        <v>36836</v>
      </c>
      <c r="F8253" s="70">
        <v>37225</v>
      </c>
    </row>
    <row r="8254" spans="5:6" x14ac:dyDescent="0.3">
      <c r="E8254" s="71">
        <v>36836</v>
      </c>
      <c r="F8254" s="71">
        <v>37435</v>
      </c>
    </row>
    <row r="8255" spans="5:6" x14ac:dyDescent="0.3">
      <c r="E8255" s="71">
        <v>36836</v>
      </c>
      <c r="F8255" s="71">
        <v>37435</v>
      </c>
    </row>
    <row r="8256" spans="5:6" x14ac:dyDescent="0.3">
      <c r="E8256" s="70">
        <v>36836</v>
      </c>
      <c r="F8256" s="70">
        <v>37435</v>
      </c>
    </row>
    <row r="8257" spans="5:6" x14ac:dyDescent="0.3">
      <c r="E8257" s="70">
        <v>36836</v>
      </c>
      <c r="F8257" s="70">
        <v>37435</v>
      </c>
    </row>
    <row r="8258" spans="5:6" x14ac:dyDescent="0.3">
      <c r="E8258" s="70">
        <v>36836</v>
      </c>
      <c r="F8258" s="70">
        <v>37435</v>
      </c>
    </row>
    <row r="8259" spans="5:6" x14ac:dyDescent="0.3">
      <c r="E8259" s="70">
        <v>36836</v>
      </c>
      <c r="F8259" s="70">
        <v>37435</v>
      </c>
    </row>
    <row r="8260" spans="5:6" x14ac:dyDescent="0.3">
      <c r="E8260" s="70">
        <v>36836</v>
      </c>
      <c r="F8260" s="70">
        <v>37435</v>
      </c>
    </row>
    <row r="8261" spans="5:6" x14ac:dyDescent="0.3">
      <c r="E8261" s="71">
        <v>36836</v>
      </c>
      <c r="F8261" s="71">
        <v>37435</v>
      </c>
    </row>
    <row r="8262" spans="5:6" x14ac:dyDescent="0.3">
      <c r="E8262" s="70">
        <v>36836</v>
      </c>
      <c r="F8262" s="70">
        <v>37435</v>
      </c>
    </row>
    <row r="8263" spans="5:6" x14ac:dyDescent="0.3">
      <c r="E8263" s="70">
        <v>36836</v>
      </c>
      <c r="F8263" s="70">
        <v>37435</v>
      </c>
    </row>
    <row r="8264" spans="5:6" x14ac:dyDescent="0.3">
      <c r="E8264" s="70">
        <v>36836</v>
      </c>
      <c r="F8264" s="70">
        <v>37435</v>
      </c>
    </row>
    <row r="8265" spans="5:6" x14ac:dyDescent="0.3">
      <c r="E8265" s="70">
        <v>37286</v>
      </c>
      <c r="F8265" s="70">
        <v>37435</v>
      </c>
    </row>
    <row r="8266" spans="5:6" x14ac:dyDescent="0.3">
      <c r="E8266" s="70">
        <v>37286</v>
      </c>
      <c r="F8266" s="70">
        <v>37435</v>
      </c>
    </row>
    <row r="8267" spans="5:6" x14ac:dyDescent="0.3">
      <c r="E8267" s="71">
        <v>36836</v>
      </c>
      <c r="F8267" s="71">
        <v>37435</v>
      </c>
    </row>
    <row r="8268" spans="5:6" x14ac:dyDescent="0.3">
      <c r="E8268" s="70">
        <v>36836</v>
      </c>
      <c r="F8268" s="70">
        <v>37435</v>
      </c>
    </row>
    <row r="8269" spans="5:6" x14ac:dyDescent="0.3">
      <c r="E8269" s="70">
        <v>36836</v>
      </c>
      <c r="F8269" s="70">
        <v>36994</v>
      </c>
    </row>
    <row r="8270" spans="5:6" x14ac:dyDescent="0.3">
      <c r="E8270" s="70">
        <v>36836</v>
      </c>
      <c r="F8270" s="70">
        <v>37435</v>
      </c>
    </row>
    <row r="8271" spans="5:6" x14ac:dyDescent="0.3">
      <c r="E8271" s="70">
        <v>36836</v>
      </c>
      <c r="F8271" s="70">
        <v>37435</v>
      </c>
    </row>
    <row r="8272" spans="5:6" x14ac:dyDescent="0.3">
      <c r="E8272" s="70">
        <v>36836</v>
      </c>
      <c r="F8272" s="70">
        <v>37344</v>
      </c>
    </row>
    <row r="8273" spans="5:6" x14ac:dyDescent="0.3">
      <c r="E8273" s="70">
        <v>36836</v>
      </c>
      <c r="F8273" s="70">
        <v>36994</v>
      </c>
    </row>
    <row r="8274" spans="5:6" x14ac:dyDescent="0.3">
      <c r="E8274" s="71">
        <v>37053</v>
      </c>
      <c r="F8274" s="71">
        <v>37974</v>
      </c>
    </row>
    <row r="8275" spans="5:6" x14ac:dyDescent="0.3">
      <c r="E8275" s="70">
        <v>37053</v>
      </c>
      <c r="F8275" s="70">
        <v>37974</v>
      </c>
    </row>
    <row r="8276" spans="5:6" x14ac:dyDescent="0.3">
      <c r="E8276" s="71">
        <v>36685</v>
      </c>
      <c r="F8276" s="71">
        <v>37974</v>
      </c>
    </row>
    <row r="8277" spans="5:6" x14ac:dyDescent="0.3">
      <c r="E8277" s="70">
        <v>36685</v>
      </c>
      <c r="F8277" s="70">
        <v>37974</v>
      </c>
    </row>
    <row r="8278" spans="5:6" x14ac:dyDescent="0.3">
      <c r="E8278" s="71">
        <v>36647</v>
      </c>
      <c r="F8278" s="71">
        <v>37610</v>
      </c>
    </row>
    <row r="8279" spans="5:6" x14ac:dyDescent="0.3">
      <c r="E8279" s="71">
        <v>36647</v>
      </c>
      <c r="F8279" s="71">
        <v>37610</v>
      </c>
    </row>
    <row r="8280" spans="5:6" x14ac:dyDescent="0.3">
      <c r="E8280" s="70">
        <v>36731</v>
      </c>
      <c r="F8280" s="70">
        <v>36770</v>
      </c>
    </row>
    <row r="8281" spans="5:6" x14ac:dyDescent="0.3">
      <c r="E8281" s="70">
        <v>36647</v>
      </c>
      <c r="F8281" s="70">
        <v>37195</v>
      </c>
    </row>
    <row r="8282" spans="5:6" x14ac:dyDescent="0.3">
      <c r="E8282" s="70">
        <v>36836</v>
      </c>
      <c r="F8282" s="70">
        <v>37610</v>
      </c>
    </row>
    <row r="8283" spans="5:6" x14ac:dyDescent="0.3">
      <c r="E8283" s="71">
        <v>36836</v>
      </c>
      <c r="F8283" s="71">
        <v>37435</v>
      </c>
    </row>
    <row r="8284" spans="5:6" x14ac:dyDescent="0.3">
      <c r="E8284" s="71">
        <v>36836</v>
      </c>
      <c r="F8284" s="71">
        <v>37435</v>
      </c>
    </row>
    <row r="8285" spans="5:6" x14ac:dyDescent="0.3">
      <c r="E8285" s="70">
        <v>36836</v>
      </c>
      <c r="F8285" s="70">
        <v>37295</v>
      </c>
    </row>
    <row r="8286" spans="5:6" x14ac:dyDescent="0.3">
      <c r="E8286" s="70">
        <v>37382</v>
      </c>
      <c r="F8286" s="70">
        <v>37435</v>
      </c>
    </row>
    <row r="8287" spans="5:6" x14ac:dyDescent="0.3">
      <c r="E8287" s="71">
        <v>37053</v>
      </c>
      <c r="F8287" s="71">
        <v>37610</v>
      </c>
    </row>
    <row r="8288" spans="5:6" x14ac:dyDescent="0.3">
      <c r="E8288" s="70">
        <v>37053</v>
      </c>
      <c r="F8288" s="70">
        <v>37610</v>
      </c>
    </row>
    <row r="8289" spans="5:6" x14ac:dyDescent="0.3">
      <c r="E8289" s="70">
        <v>37053</v>
      </c>
      <c r="F8289" s="70">
        <v>37610</v>
      </c>
    </row>
    <row r="8290" spans="5:6" x14ac:dyDescent="0.3">
      <c r="E8290" s="70">
        <v>37571</v>
      </c>
      <c r="F8290" s="70">
        <v>37659</v>
      </c>
    </row>
    <row r="8291" spans="5:6" x14ac:dyDescent="0.3">
      <c r="E8291" s="71">
        <v>36528</v>
      </c>
      <c r="F8291" s="71">
        <v>37799</v>
      </c>
    </row>
    <row r="8292" spans="5:6" x14ac:dyDescent="0.3">
      <c r="E8292" s="70">
        <v>37536</v>
      </c>
      <c r="F8292" s="70">
        <v>37603</v>
      </c>
    </row>
    <row r="8293" spans="5:6" x14ac:dyDescent="0.3">
      <c r="E8293" s="70">
        <v>37627</v>
      </c>
      <c r="F8293" s="70">
        <v>37799</v>
      </c>
    </row>
    <row r="8294" spans="5:6" x14ac:dyDescent="0.3">
      <c r="E8294" s="70">
        <v>37508</v>
      </c>
      <c r="F8294" s="70">
        <v>37778</v>
      </c>
    </row>
    <row r="8295" spans="5:6" x14ac:dyDescent="0.3">
      <c r="E8295" s="70">
        <v>36528</v>
      </c>
      <c r="F8295" s="70">
        <v>36528</v>
      </c>
    </row>
    <row r="8296" spans="5:6" x14ac:dyDescent="0.3">
      <c r="E8296" s="70">
        <v>36528</v>
      </c>
      <c r="F8296" s="70">
        <v>36980</v>
      </c>
    </row>
    <row r="8297" spans="5:6" x14ac:dyDescent="0.3">
      <c r="E8297" s="71">
        <v>36983</v>
      </c>
      <c r="F8297" s="71">
        <v>38322</v>
      </c>
    </row>
    <row r="8298" spans="5:6" x14ac:dyDescent="0.3">
      <c r="E8298" s="70">
        <v>37158</v>
      </c>
      <c r="F8298" s="70">
        <v>37867</v>
      </c>
    </row>
    <row r="8299" spans="5:6" x14ac:dyDescent="0.3">
      <c r="E8299" s="70">
        <v>37158</v>
      </c>
      <c r="F8299" s="70">
        <v>37867</v>
      </c>
    </row>
    <row r="8300" spans="5:6" x14ac:dyDescent="0.3">
      <c r="E8300" s="70">
        <v>36983</v>
      </c>
      <c r="F8300" s="70">
        <v>37957</v>
      </c>
    </row>
    <row r="8301" spans="5:6" x14ac:dyDescent="0.3">
      <c r="E8301" s="70">
        <v>37435</v>
      </c>
      <c r="F8301" s="70">
        <v>38049</v>
      </c>
    </row>
    <row r="8302" spans="5:6" x14ac:dyDescent="0.3">
      <c r="E8302" s="70">
        <v>37165</v>
      </c>
      <c r="F8302" s="70">
        <v>38169</v>
      </c>
    </row>
    <row r="8303" spans="5:6" x14ac:dyDescent="0.3">
      <c r="E8303" s="70">
        <v>37502</v>
      </c>
      <c r="F8303" s="70">
        <v>38322</v>
      </c>
    </row>
    <row r="8304" spans="5:6" x14ac:dyDescent="0.3">
      <c r="E8304" s="70">
        <v>37439</v>
      </c>
      <c r="F8304" s="70">
        <v>37617</v>
      </c>
    </row>
    <row r="8305" spans="5:6" x14ac:dyDescent="0.3">
      <c r="E8305" s="71">
        <v>36578</v>
      </c>
      <c r="F8305" s="71">
        <v>36700</v>
      </c>
    </row>
    <row r="8306" spans="5:6" x14ac:dyDescent="0.3">
      <c r="E8306" s="71">
        <v>36578</v>
      </c>
      <c r="F8306" s="71">
        <v>36700</v>
      </c>
    </row>
    <row r="8307" spans="5:6" x14ac:dyDescent="0.3">
      <c r="E8307" s="70">
        <v>36578</v>
      </c>
      <c r="F8307" s="70">
        <v>36700</v>
      </c>
    </row>
    <row r="8308" spans="5:6" x14ac:dyDescent="0.3">
      <c r="E8308" s="70">
        <v>36578</v>
      </c>
      <c r="F8308" s="70">
        <v>36700</v>
      </c>
    </row>
    <row r="8309" spans="5:6" x14ac:dyDescent="0.3">
      <c r="E8309" s="70">
        <v>36578</v>
      </c>
      <c r="F8309" s="70">
        <v>36700</v>
      </c>
    </row>
    <row r="8310" spans="5:6" x14ac:dyDescent="0.3">
      <c r="E8310" s="70">
        <v>36630</v>
      </c>
      <c r="F8310" s="70">
        <v>36700</v>
      </c>
    </row>
    <row r="8311" spans="5:6" x14ac:dyDescent="0.3">
      <c r="E8311" s="70">
        <v>36630</v>
      </c>
      <c r="F8311" s="70">
        <v>36700</v>
      </c>
    </row>
    <row r="8312" spans="5:6" x14ac:dyDescent="0.3">
      <c r="E8312" s="70">
        <v>36619</v>
      </c>
      <c r="F8312" s="70">
        <v>36971</v>
      </c>
    </row>
    <row r="8313" spans="5:6" x14ac:dyDescent="0.3">
      <c r="E8313" s="71">
        <v>36578</v>
      </c>
      <c r="F8313" s="71">
        <v>36964</v>
      </c>
    </row>
    <row r="8314" spans="5:6" x14ac:dyDescent="0.3">
      <c r="E8314" s="70">
        <v>36578</v>
      </c>
      <c r="F8314" s="70">
        <v>36677</v>
      </c>
    </row>
    <row r="8315" spans="5:6" x14ac:dyDescent="0.3">
      <c r="E8315" s="70">
        <v>36678</v>
      </c>
      <c r="F8315" s="70">
        <v>36964</v>
      </c>
    </row>
    <row r="8316" spans="5:6" x14ac:dyDescent="0.3">
      <c r="E8316" s="71">
        <v>36626</v>
      </c>
      <c r="F8316" s="71">
        <v>36964</v>
      </c>
    </row>
    <row r="8317" spans="5:6" x14ac:dyDescent="0.3">
      <c r="E8317" s="70">
        <v>36626</v>
      </c>
      <c r="F8317" s="70">
        <v>36964</v>
      </c>
    </row>
    <row r="8318" spans="5:6" x14ac:dyDescent="0.3">
      <c r="E8318" s="70">
        <v>36626</v>
      </c>
      <c r="F8318" s="70">
        <v>36964</v>
      </c>
    </row>
    <row r="8319" spans="5:6" x14ac:dyDescent="0.3">
      <c r="E8319" s="70">
        <v>36626</v>
      </c>
      <c r="F8319" s="70">
        <v>36964</v>
      </c>
    </row>
    <row r="8320" spans="5:6" x14ac:dyDescent="0.3">
      <c r="E8320" s="71">
        <v>36528</v>
      </c>
      <c r="F8320" s="71">
        <v>36980</v>
      </c>
    </row>
    <row r="8321" spans="5:6" x14ac:dyDescent="0.3">
      <c r="E8321" s="71">
        <v>36528</v>
      </c>
      <c r="F8321" s="71">
        <v>36980</v>
      </c>
    </row>
    <row r="8322" spans="5:6" x14ac:dyDescent="0.3">
      <c r="E8322" s="70">
        <v>36780</v>
      </c>
      <c r="F8322" s="70">
        <v>36980</v>
      </c>
    </row>
    <row r="8323" spans="5:6" x14ac:dyDescent="0.3">
      <c r="E8323" s="70">
        <v>36528</v>
      </c>
      <c r="F8323" s="70">
        <v>36819</v>
      </c>
    </row>
    <row r="8324" spans="5:6" x14ac:dyDescent="0.3">
      <c r="E8324" s="70">
        <v>36752</v>
      </c>
      <c r="F8324" s="70">
        <v>36924</v>
      </c>
    </row>
    <row r="8325" spans="5:6" x14ac:dyDescent="0.3">
      <c r="E8325" s="70">
        <v>36710</v>
      </c>
      <c r="F8325" s="70">
        <v>36882</v>
      </c>
    </row>
    <row r="8326" spans="5:6" x14ac:dyDescent="0.3">
      <c r="E8326" s="70">
        <v>36710</v>
      </c>
      <c r="F8326" s="70">
        <v>36882</v>
      </c>
    </row>
    <row r="8327" spans="5:6" x14ac:dyDescent="0.3">
      <c r="E8327" s="71">
        <v>36626</v>
      </c>
      <c r="F8327" s="71">
        <v>36798</v>
      </c>
    </row>
    <row r="8328" spans="5:6" x14ac:dyDescent="0.3">
      <c r="E8328" s="70">
        <v>36626</v>
      </c>
      <c r="F8328" s="70">
        <v>36798</v>
      </c>
    </row>
    <row r="8329" spans="5:6" x14ac:dyDescent="0.3">
      <c r="E8329" s="71">
        <v>36655</v>
      </c>
      <c r="F8329" s="71">
        <v>36969</v>
      </c>
    </row>
    <row r="8330" spans="5:6" x14ac:dyDescent="0.3">
      <c r="E8330" s="71">
        <v>36655</v>
      </c>
      <c r="F8330" s="71">
        <v>36969</v>
      </c>
    </row>
    <row r="8331" spans="5:6" x14ac:dyDescent="0.3">
      <c r="E8331" s="70">
        <v>36655</v>
      </c>
      <c r="F8331" s="70">
        <v>36840</v>
      </c>
    </row>
    <row r="8332" spans="5:6" x14ac:dyDescent="0.3">
      <c r="E8332" s="70">
        <v>36655</v>
      </c>
      <c r="F8332" s="70">
        <v>36969</v>
      </c>
    </row>
    <row r="8333" spans="5:6" x14ac:dyDescent="0.3">
      <c r="E8333" s="71">
        <v>36836</v>
      </c>
      <c r="F8333" s="71">
        <v>37782</v>
      </c>
    </row>
    <row r="8334" spans="5:6" x14ac:dyDescent="0.3">
      <c r="E8334" s="71">
        <v>36836</v>
      </c>
      <c r="F8334" s="71">
        <v>37050</v>
      </c>
    </row>
    <row r="8335" spans="5:6" x14ac:dyDescent="0.3">
      <c r="E8335" s="71">
        <v>36836</v>
      </c>
      <c r="F8335" s="71">
        <v>37050</v>
      </c>
    </row>
    <row r="8336" spans="5:6" x14ac:dyDescent="0.3">
      <c r="E8336" s="70">
        <v>36836</v>
      </c>
      <c r="F8336" s="70">
        <v>37050</v>
      </c>
    </row>
    <row r="8337" spans="5:6" x14ac:dyDescent="0.3">
      <c r="E8337" s="70">
        <v>36836</v>
      </c>
      <c r="F8337" s="70">
        <v>37050</v>
      </c>
    </row>
    <row r="8338" spans="5:6" x14ac:dyDescent="0.3">
      <c r="E8338" s="70">
        <v>36836</v>
      </c>
      <c r="F8338" s="70">
        <v>37050</v>
      </c>
    </row>
    <row r="8339" spans="5:6" x14ac:dyDescent="0.3">
      <c r="E8339" s="70">
        <v>36836</v>
      </c>
      <c r="F8339" s="70">
        <v>37050</v>
      </c>
    </row>
    <row r="8340" spans="5:6" x14ac:dyDescent="0.3">
      <c r="E8340" s="71">
        <v>37225</v>
      </c>
      <c r="F8340" s="71">
        <v>37782</v>
      </c>
    </row>
    <row r="8341" spans="5:6" x14ac:dyDescent="0.3">
      <c r="E8341" s="70">
        <v>37225</v>
      </c>
      <c r="F8341" s="70">
        <v>37782</v>
      </c>
    </row>
    <row r="8342" spans="5:6" x14ac:dyDescent="0.3">
      <c r="E8342" s="71">
        <v>36906</v>
      </c>
      <c r="F8342" s="71">
        <v>37050</v>
      </c>
    </row>
    <row r="8343" spans="5:6" x14ac:dyDescent="0.3">
      <c r="E8343" s="71">
        <v>36906</v>
      </c>
      <c r="F8343" s="71">
        <v>37050</v>
      </c>
    </row>
    <row r="8344" spans="5:6" x14ac:dyDescent="0.3">
      <c r="E8344" s="70">
        <v>36906</v>
      </c>
      <c r="F8344" s="70">
        <v>37050</v>
      </c>
    </row>
    <row r="8345" spans="5:6" x14ac:dyDescent="0.3">
      <c r="E8345" s="71">
        <v>36906</v>
      </c>
      <c r="F8345" s="71">
        <v>36987</v>
      </c>
    </row>
    <row r="8346" spans="5:6" x14ac:dyDescent="0.3">
      <c r="E8346" s="70">
        <v>36906</v>
      </c>
      <c r="F8346" s="70">
        <v>36987</v>
      </c>
    </row>
    <row r="8347" spans="5:6" x14ac:dyDescent="0.3">
      <c r="E8347" s="70">
        <v>36906</v>
      </c>
      <c r="F8347" s="70">
        <v>36987</v>
      </c>
    </row>
    <row r="8348" spans="5:6" x14ac:dyDescent="0.3">
      <c r="E8348" s="70">
        <v>36906</v>
      </c>
      <c r="F8348" s="70">
        <v>36987</v>
      </c>
    </row>
    <row r="8349" spans="5:6" x14ac:dyDescent="0.3">
      <c r="E8349" s="71">
        <v>36726</v>
      </c>
      <c r="F8349" s="71">
        <v>37957</v>
      </c>
    </row>
    <row r="8350" spans="5:6" x14ac:dyDescent="0.3">
      <c r="E8350" s="70">
        <v>36726</v>
      </c>
      <c r="F8350" s="70">
        <v>36980</v>
      </c>
    </row>
    <row r="8351" spans="5:6" x14ac:dyDescent="0.3">
      <c r="E8351" s="70">
        <v>36726</v>
      </c>
      <c r="F8351" s="70">
        <v>36980</v>
      </c>
    </row>
    <row r="8352" spans="5:6" x14ac:dyDescent="0.3">
      <c r="E8352" s="70">
        <v>36752</v>
      </c>
      <c r="F8352" s="70">
        <v>36980</v>
      </c>
    </row>
    <row r="8353" spans="5:6" x14ac:dyDescent="0.3">
      <c r="E8353" s="70">
        <v>36752</v>
      </c>
      <c r="F8353" s="70">
        <v>36980</v>
      </c>
    </row>
    <row r="8354" spans="5:6" x14ac:dyDescent="0.3">
      <c r="E8354" s="70">
        <v>36752</v>
      </c>
      <c r="F8354" s="70">
        <v>36980</v>
      </c>
    </row>
    <row r="8355" spans="5:6" x14ac:dyDescent="0.3">
      <c r="E8355" s="71">
        <v>36770</v>
      </c>
      <c r="F8355" s="71">
        <v>36910</v>
      </c>
    </row>
    <row r="8356" spans="5:6" x14ac:dyDescent="0.3">
      <c r="E8356" s="70">
        <v>36770</v>
      </c>
      <c r="F8356" s="70">
        <v>36910</v>
      </c>
    </row>
    <row r="8357" spans="5:6" x14ac:dyDescent="0.3">
      <c r="E8357" s="71">
        <v>37151</v>
      </c>
      <c r="F8357" s="71">
        <v>37957</v>
      </c>
    </row>
    <row r="8358" spans="5:6" x14ac:dyDescent="0.3">
      <c r="E8358" s="70">
        <v>37151</v>
      </c>
      <c r="F8358" s="70">
        <v>37804</v>
      </c>
    </row>
    <row r="8359" spans="5:6" x14ac:dyDescent="0.3">
      <c r="E8359" s="70">
        <v>37593</v>
      </c>
      <c r="F8359" s="70">
        <v>37957</v>
      </c>
    </row>
    <row r="8360" spans="5:6" x14ac:dyDescent="0.3">
      <c r="E8360" s="70">
        <v>37151</v>
      </c>
      <c r="F8360" s="70">
        <v>37435</v>
      </c>
    </row>
    <row r="8361" spans="5:6" x14ac:dyDescent="0.3">
      <c r="E8361" s="71">
        <v>36528</v>
      </c>
      <c r="F8361" s="71">
        <v>37316</v>
      </c>
    </row>
    <row r="8362" spans="5:6" x14ac:dyDescent="0.3">
      <c r="E8362" s="71">
        <v>36528</v>
      </c>
      <c r="F8362" s="71">
        <v>37119</v>
      </c>
    </row>
    <row r="8363" spans="5:6" x14ac:dyDescent="0.3">
      <c r="E8363" s="70">
        <v>36528</v>
      </c>
      <c r="F8363" s="70">
        <v>36777</v>
      </c>
    </row>
    <row r="8364" spans="5:6" x14ac:dyDescent="0.3">
      <c r="E8364" s="70">
        <v>36893</v>
      </c>
      <c r="F8364" s="70">
        <v>36980</v>
      </c>
    </row>
    <row r="8365" spans="5:6" x14ac:dyDescent="0.3">
      <c r="E8365" s="70">
        <v>36794</v>
      </c>
      <c r="F8365" s="70">
        <v>36973</v>
      </c>
    </row>
    <row r="8366" spans="5:6" x14ac:dyDescent="0.3">
      <c r="E8366" s="70">
        <v>36724</v>
      </c>
      <c r="F8366" s="70">
        <v>36973</v>
      </c>
    </row>
    <row r="8367" spans="5:6" x14ac:dyDescent="0.3">
      <c r="E8367" s="71">
        <v>36770</v>
      </c>
      <c r="F8367" s="71">
        <v>37119</v>
      </c>
    </row>
    <row r="8368" spans="5:6" x14ac:dyDescent="0.3">
      <c r="E8368" s="70">
        <v>36770</v>
      </c>
      <c r="F8368" s="70">
        <v>37119</v>
      </c>
    </row>
    <row r="8369" spans="5:6" x14ac:dyDescent="0.3">
      <c r="E8369" s="70">
        <v>36893</v>
      </c>
      <c r="F8369" s="70">
        <v>36980</v>
      </c>
    </row>
    <row r="8370" spans="5:6" x14ac:dyDescent="0.3">
      <c r="E8370" s="70">
        <v>36955</v>
      </c>
      <c r="F8370" s="70">
        <v>37316</v>
      </c>
    </row>
    <row r="8371" spans="5:6" x14ac:dyDescent="0.3">
      <c r="E8371" s="71">
        <v>36528</v>
      </c>
      <c r="F8371" s="71">
        <v>37239</v>
      </c>
    </row>
    <row r="8372" spans="5:6" x14ac:dyDescent="0.3">
      <c r="E8372" s="71">
        <v>36578</v>
      </c>
      <c r="F8372" s="71">
        <v>37239</v>
      </c>
    </row>
    <row r="8373" spans="5:6" x14ac:dyDescent="0.3">
      <c r="E8373" s="70">
        <v>36724</v>
      </c>
      <c r="F8373" s="70">
        <v>37239</v>
      </c>
    </row>
    <row r="8374" spans="5:6" x14ac:dyDescent="0.3">
      <c r="E8374" s="70">
        <v>36578</v>
      </c>
      <c r="F8374" s="70">
        <v>36875</v>
      </c>
    </row>
    <row r="8375" spans="5:6" x14ac:dyDescent="0.3">
      <c r="E8375" s="71">
        <v>36528</v>
      </c>
      <c r="F8375" s="71">
        <v>36875</v>
      </c>
    </row>
    <row r="8376" spans="5:6" x14ac:dyDescent="0.3">
      <c r="E8376" s="70">
        <v>36528</v>
      </c>
      <c r="F8376" s="70">
        <v>36875</v>
      </c>
    </row>
    <row r="8377" spans="5:6" x14ac:dyDescent="0.3">
      <c r="E8377" s="70">
        <v>36563</v>
      </c>
      <c r="F8377" s="70">
        <v>36875</v>
      </c>
    </row>
    <row r="8378" spans="5:6" x14ac:dyDescent="0.3">
      <c r="E8378" s="70">
        <v>36563</v>
      </c>
      <c r="F8378" s="70">
        <v>36875</v>
      </c>
    </row>
    <row r="8379" spans="5:6" x14ac:dyDescent="0.3">
      <c r="E8379" s="71">
        <v>36578</v>
      </c>
      <c r="F8379" s="71">
        <v>37057</v>
      </c>
    </row>
    <row r="8380" spans="5:6" x14ac:dyDescent="0.3">
      <c r="E8380" s="71">
        <v>36578</v>
      </c>
      <c r="F8380" s="71">
        <v>37057</v>
      </c>
    </row>
    <row r="8381" spans="5:6" x14ac:dyDescent="0.3">
      <c r="E8381" s="70">
        <v>36578</v>
      </c>
      <c r="F8381" s="70">
        <v>36973</v>
      </c>
    </row>
    <row r="8382" spans="5:6" x14ac:dyDescent="0.3">
      <c r="E8382" s="71">
        <v>36899</v>
      </c>
      <c r="F8382" s="71">
        <v>37057</v>
      </c>
    </row>
    <row r="8383" spans="5:6" x14ac:dyDescent="0.3">
      <c r="E8383" s="70">
        <v>36976</v>
      </c>
      <c r="F8383" s="70">
        <v>37057</v>
      </c>
    </row>
    <row r="8384" spans="5:6" x14ac:dyDescent="0.3">
      <c r="E8384" s="70">
        <v>36899</v>
      </c>
      <c r="F8384" s="70">
        <v>36987</v>
      </c>
    </row>
    <row r="8385" spans="5:6" x14ac:dyDescent="0.3">
      <c r="E8385" s="71">
        <v>36863</v>
      </c>
      <c r="F8385" s="71">
        <v>37329</v>
      </c>
    </row>
    <row r="8386" spans="5:6" x14ac:dyDescent="0.3">
      <c r="E8386" s="70">
        <v>36863</v>
      </c>
      <c r="F8386" s="70">
        <v>37329</v>
      </c>
    </row>
    <row r="8387" spans="5:6" x14ac:dyDescent="0.3">
      <c r="E8387" s="70">
        <v>36863</v>
      </c>
      <c r="F8387" s="70">
        <v>36973</v>
      </c>
    </row>
    <row r="8388" spans="5:6" x14ac:dyDescent="0.3">
      <c r="E8388" s="71">
        <v>36528</v>
      </c>
      <c r="F8388" s="71">
        <v>37610</v>
      </c>
    </row>
    <row r="8389" spans="5:6" x14ac:dyDescent="0.3">
      <c r="E8389" s="71">
        <v>36528</v>
      </c>
      <c r="F8389" s="71">
        <v>36910</v>
      </c>
    </row>
    <row r="8390" spans="5:6" x14ac:dyDescent="0.3">
      <c r="E8390" s="70">
        <v>36528</v>
      </c>
      <c r="F8390" s="70">
        <v>36910</v>
      </c>
    </row>
    <row r="8391" spans="5:6" x14ac:dyDescent="0.3">
      <c r="E8391" s="70">
        <v>36528</v>
      </c>
      <c r="F8391" s="70">
        <v>36910</v>
      </c>
    </row>
    <row r="8392" spans="5:6" x14ac:dyDescent="0.3">
      <c r="E8392" s="70">
        <v>36528</v>
      </c>
      <c r="F8392" s="70">
        <v>36910</v>
      </c>
    </row>
    <row r="8393" spans="5:6" x14ac:dyDescent="0.3">
      <c r="E8393" s="70">
        <v>36983</v>
      </c>
      <c r="F8393" s="70">
        <v>37225</v>
      </c>
    </row>
    <row r="8394" spans="5:6" x14ac:dyDescent="0.3">
      <c r="E8394" s="70">
        <v>36983</v>
      </c>
      <c r="F8394" s="70">
        <v>37610</v>
      </c>
    </row>
    <row r="8395" spans="5:6" x14ac:dyDescent="0.3">
      <c r="E8395" s="70">
        <v>36678</v>
      </c>
      <c r="F8395" s="70">
        <v>36969</v>
      </c>
    </row>
    <row r="8396" spans="5:6" x14ac:dyDescent="0.3">
      <c r="E8396" s="71">
        <v>36528</v>
      </c>
      <c r="F8396" s="71">
        <v>37587</v>
      </c>
    </row>
    <row r="8397" spans="5:6" x14ac:dyDescent="0.3">
      <c r="E8397" s="70">
        <v>36682</v>
      </c>
      <c r="F8397" s="70">
        <v>36894</v>
      </c>
    </row>
    <row r="8398" spans="5:6" x14ac:dyDescent="0.3">
      <c r="E8398" s="70">
        <v>37155</v>
      </c>
      <c r="F8398" s="70">
        <v>37435</v>
      </c>
    </row>
    <row r="8399" spans="5:6" x14ac:dyDescent="0.3">
      <c r="E8399" s="71">
        <v>36759</v>
      </c>
      <c r="F8399" s="71">
        <v>36973</v>
      </c>
    </row>
    <row r="8400" spans="5:6" x14ac:dyDescent="0.3">
      <c r="E8400" s="70">
        <v>36759</v>
      </c>
      <c r="F8400" s="70">
        <v>36973</v>
      </c>
    </row>
    <row r="8401" spans="5:6" x14ac:dyDescent="0.3">
      <c r="E8401" s="70">
        <v>36952</v>
      </c>
      <c r="F8401" s="70">
        <v>36973</v>
      </c>
    </row>
    <row r="8402" spans="5:6" x14ac:dyDescent="0.3">
      <c r="E8402" s="70">
        <v>36794</v>
      </c>
      <c r="F8402" s="70">
        <v>36973</v>
      </c>
    </row>
    <row r="8403" spans="5:6" x14ac:dyDescent="0.3">
      <c r="E8403" s="71">
        <v>36528</v>
      </c>
      <c r="F8403" s="71">
        <v>37225</v>
      </c>
    </row>
    <row r="8404" spans="5:6" x14ac:dyDescent="0.3">
      <c r="E8404" s="71">
        <v>36528</v>
      </c>
      <c r="F8404" s="71">
        <v>37225</v>
      </c>
    </row>
    <row r="8405" spans="5:6" x14ac:dyDescent="0.3">
      <c r="E8405" s="70">
        <v>36528</v>
      </c>
      <c r="F8405" s="70">
        <v>36544</v>
      </c>
    </row>
    <row r="8406" spans="5:6" x14ac:dyDescent="0.3">
      <c r="E8406" s="70">
        <v>36528</v>
      </c>
      <c r="F8406" s="70">
        <v>36935</v>
      </c>
    </row>
    <row r="8407" spans="5:6" x14ac:dyDescent="0.3">
      <c r="E8407" s="70">
        <v>36528</v>
      </c>
      <c r="F8407" s="70">
        <v>37225</v>
      </c>
    </row>
    <row r="8408" spans="5:6" x14ac:dyDescent="0.3">
      <c r="E8408" s="71">
        <v>37134</v>
      </c>
      <c r="F8408" s="71">
        <v>37587</v>
      </c>
    </row>
    <row r="8409" spans="5:6" x14ac:dyDescent="0.3">
      <c r="E8409" s="71">
        <v>37134</v>
      </c>
      <c r="F8409" s="71">
        <v>37587</v>
      </c>
    </row>
    <row r="8410" spans="5:6" x14ac:dyDescent="0.3">
      <c r="E8410" s="70">
        <v>37134</v>
      </c>
      <c r="F8410" s="70">
        <v>37587</v>
      </c>
    </row>
    <row r="8411" spans="5:6" x14ac:dyDescent="0.3">
      <c r="E8411" s="70">
        <v>37134</v>
      </c>
      <c r="F8411" s="70">
        <v>37587</v>
      </c>
    </row>
    <row r="8412" spans="5:6" x14ac:dyDescent="0.3">
      <c r="E8412" s="70">
        <v>37134</v>
      </c>
      <c r="F8412" s="70">
        <v>37587</v>
      </c>
    </row>
    <row r="8413" spans="5:6" x14ac:dyDescent="0.3">
      <c r="E8413" s="70">
        <v>36766</v>
      </c>
      <c r="F8413" s="70">
        <v>36980</v>
      </c>
    </row>
    <row r="8414" spans="5:6" x14ac:dyDescent="0.3">
      <c r="E8414" s="70">
        <v>36894</v>
      </c>
      <c r="F8414" s="70">
        <v>36973</v>
      </c>
    </row>
    <row r="8415" spans="5:6" x14ac:dyDescent="0.3">
      <c r="E8415" s="70">
        <v>36528</v>
      </c>
      <c r="F8415" s="70">
        <v>36528</v>
      </c>
    </row>
    <row r="8416" spans="5:6" x14ac:dyDescent="0.3">
      <c r="E8416" s="70">
        <v>36528</v>
      </c>
      <c r="F8416" s="70">
        <v>36980</v>
      </c>
    </row>
    <row r="8417" spans="5:6" x14ac:dyDescent="0.3">
      <c r="E8417" s="71">
        <v>36759</v>
      </c>
      <c r="F8417" s="71">
        <v>37491</v>
      </c>
    </row>
    <row r="8418" spans="5:6" x14ac:dyDescent="0.3">
      <c r="E8418" s="70">
        <v>36759</v>
      </c>
      <c r="F8418" s="70">
        <v>36980</v>
      </c>
    </row>
    <row r="8419" spans="5:6" x14ac:dyDescent="0.3">
      <c r="E8419" s="70">
        <v>36801</v>
      </c>
      <c r="F8419" s="70">
        <v>36980</v>
      </c>
    </row>
    <row r="8420" spans="5:6" x14ac:dyDescent="0.3">
      <c r="E8420" s="71">
        <v>37312</v>
      </c>
      <c r="F8420" s="71">
        <v>37491</v>
      </c>
    </row>
    <row r="8421" spans="5:6" x14ac:dyDescent="0.3">
      <c r="E8421" s="70">
        <v>37312</v>
      </c>
      <c r="F8421" s="70">
        <v>37491</v>
      </c>
    </row>
    <row r="8422" spans="5:6" x14ac:dyDescent="0.3">
      <c r="E8422" s="71">
        <v>36675</v>
      </c>
      <c r="F8422" s="71">
        <v>36973</v>
      </c>
    </row>
    <row r="8423" spans="5:6" x14ac:dyDescent="0.3">
      <c r="E8423" s="71">
        <v>36867</v>
      </c>
      <c r="F8423" s="71">
        <v>36973</v>
      </c>
    </row>
    <row r="8424" spans="5:6" x14ac:dyDescent="0.3">
      <c r="E8424" s="71">
        <v>36867</v>
      </c>
      <c r="F8424" s="71">
        <v>36973</v>
      </c>
    </row>
    <row r="8425" spans="5:6" x14ac:dyDescent="0.3">
      <c r="E8425" s="70">
        <v>36867</v>
      </c>
      <c r="F8425" s="70">
        <v>36973</v>
      </c>
    </row>
    <row r="8426" spans="5:6" x14ac:dyDescent="0.3">
      <c r="E8426" s="70">
        <v>36867</v>
      </c>
      <c r="F8426" s="70">
        <v>36973</v>
      </c>
    </row>
    <row r="8427" spans="5:6" x14ac:dyDescent="0.3">
      <c r="E8427" s="70">
        <v>36906</v>
      </c>
      <c r="F8427" s="70">
        <v>36964</v>
      </c>
    </row>
    <row r="8428" spans="5:6" x14ac:dyDescent="0.3">
      <c r="E8428" s="71">
        <v>36675</v>
      </c>
      <c r="F8428" s="71">
        <v>36973</v>
      </c>
    </row>
    <row r="8429" spans="5:6" x14ac:dyDescent="0.3">
      <c r="E8429" s="70">
        <v>36675</v>
      </c>
      <c r="F8429" s="70">
        <v>36973</v>
      </c>
    </row>
    <row r="8430" spans="5:6" x14ac:dyDescent="0.3">
      <c r="E8430" s="71">
        <v>36717</v>
      </c>
      <c r="F8430" s="71">
        <v>37694</v>
      </c>
    </row>
    <row r="8431" spans="5:6" x14ac:dyDescent="0.3">
      <c r="E8431" s="70">
        <v>36717</v>
      </c>
      <c r="F8431" s="70">
        <v>36971</v>
      </c>
    </row>
    <row r="8432" spans="5:6" x14ac:dyDescent="0.3">
      <c r="E8432" s="70">
        <v>36780</v>
      </c>
      <c r="F8432" s="70">
        <v>36973</v>
      </c>
    </row>
    <row r="8433" spans="5:6" x14ac:dyDescent="0.3">
      <c r="E8433" s="70">
        <v>36794</v>
      </c>
      <c r="F8433" s="70">
        <v>37239</v>
      </c>
    </row>
    <row r="8434" spans="5:6" x14ac:dyDescent="0.3">
      <c r="E8434" s="70">
        <v>36969</v>
      </c>
      <c r="F8434" s="70">
        <v>37239</v>
      </c>
    </row>
    <row r="8435" spans="5:6" x14ac:dyDescent="0.3">
      <c r="E8435" s="70">
        <v>36759</v>
      </c>
      <c r="F8435" s="70">
        <v>36973</v>
      </c>
    </row>
    <row r="8436" spans="5:6" x14ac:dyDescent="0.3">
      <c r="E8436" s="70">
        <v>36780</v>
      </c>
      <c r="F8436" s="70">
        <v>37253</v>
      </c>
    </row>
    <row r="8437" spans="5:6" x14ac:dyDescent="0.3">
      <c r="E8437" s="71">
        <v>37172</v>
      </c>
      <c r="F8437" s="71">
        <v>37694</v>
      </c>
    </row>
    <row r="8438" spans="5:6" x14ac:dyDescent="0.3">
      <c r="E8438" s="70">
        <v>37305</v>
      </c>
      <c r="F8438" s="70">
        <v>37498</v>
      </c>
    </row>
    <row r="8439" spans="5:6" x14ac:dyDescent="0.3">
      <c r="E8439" s="70">
        <v>37305</v>
      </c>
      <c r="F8439" s="70">
        <v>37498</v>
      </c>
    </row>
    <row r="8440" spans="5:6" x14ac:dyDescent="0.3">
      <c r="E8440" s="70">
        <v>37305</v>
      </c>
      <c r="F8440" s="70">
        <v>37498</v>
      </c>
    </row>
    <row r="8441" spans="5:6" x14ac:dyDescent="0.3">
      <c r="E8441" s="70">
        <v>37172</v>
      </c>
      <c r="F8441" s="70">
        <v>37421</v>
      </c>
    </row>
    <row r="8442" spans="5:6" x14ac:dyDescent="0.3">
      <c r="E8442" s="70">
        <v>37172</v>
      </c>
      <c r="F8442" s="70">
        <v>37421</v>
      </c>
    </row>
    <row r="8443" spans="5:6" x14ac:dyDescent="0.3">
      <c r="E8443" s="70">
        <v>37424</v>
      </c>
      <c r="F8443" s="70">
        <v>37694</v>
      </c>
    </row>
    <row r="8444" spans="5:6" x14ac:dyDescent="0.3">
      <c r="E8444" s="70">
        <v>37424</v>
      </c>
      <c r="F8444" s="70">
        <v>37694</v>
      </c>
    </row>
    <row r="8445" spans="5:6" x14ac:dyDescent="0.3">
      <c r="E8445" s="71">
        <v>36752</v>
      </c>
      <c r="F8445" s="71">
        <v>38063</v>
      </c>
    </row>
    <row r="8446" spans="5:6" x14ac:dyDescent="0.3">
      <c r="E8446" s="70">
        <v>36752</v>
      </c>
      <c r="F8446" s="70">
        <v>36973</v>
      </c>
    </row>
    <row r="8447" spans="5:6" x14ac:dyDescent="0.3">
      <c r="E8447" s="70">
        <v>36759</v>
      </c>
      <c r="F8447" s="70">
        <v>36973</v>
      </c>
    </row>
    <row r="8448" spans="5:6" x14ac:dyDescent="0.3">
      <c r="E8448" s="71">
        <v>37257</v>
      </c>
      <c r="F8448" s="71">
        <v>38063</v>
      </c>
    </row>
    <row r="8449" spans="5:6" x14ac:dyDescent="0.3">
      <c r="E8449" s="70">
        <v>37257</v>
      </c>
      <c r="F8449" s="70">
        <v>37501</v>
      </c>
    </row>
    <row r="8450" spans="5:6" x14ac:dyDescent="0.3">
      <c r="E8450" s="70">
        <v>37404</v>
      </c>
      <c r="F8450" s="70">
        <v>37867</v>
      </c>
    </row>
    <row r="8451" spans="5:6" x14ac:dyDescent="0.3">
      <c r="E8451" s="70">
        <v>37404</v>
      </c>
      <c r="F8451" s="70">
        <v>38063</v>
      </c>
    </row>
    <row r="8452" spans="5:6" x14ac:dyDescent="0.3">
      <c r="E8452" s="70">
        <v>37517</v>
      </c>
      <c r="F8452" s="70">
        <v>37894</v>
      </c>
    </row>
    <row r="8453" spans="5:6" x14ac:dyDescent="0.3">
      <c r="E8453" s="70">
        <v>37517</v>
      </c>
      <c r="F8453" s="70">
        <v>37971</v>
      </c>
    </row>
    <row r="8454" spans="5:6" x14ac:dyDescent="0.3">
      <c r="E8454" s="70">
        <v>37683</v>
      </c>
      <c r="F8454" s="70">
        <v>38049</v>
      </c>
    </row>
    <row r="8455" spans="5:6" x14ac:dyDescent="0.3">
      <c r="E8455" s="71">
        <v>36528</v>
      </c>
      <c r="F8455" s="71">
        <v>37404</v>
      </c>
    </row>
    <row r="8456" spans="5:6" x14ac:dyDescent="0.3">
      <c r="E8456" s="71">
        <v>36528</v>
      </c>
      <c r="F8456" s="71">
        <v>37404</v>
      </c>
    </row>
    <row r="8457" spans="5:6" x14ac:dyDescent="0.3">
      <c r="E8457" s="70">
        <v>36647</v>
      </c>
      <c r="F8457" s="70">
        <v>36700</v>
      </c>
    </row>
    <row r="8458" spans="5:6" x14ac:dyDescent="0.3">
      <c r="E8458" s="70">
        <v>36762</v>
      </c>
      <c r="F8458" s="70">
        <v>36791</v>
      </c>
    </row>
    <row r="8459" spans="5:6" x14ac:dyDescent="0.3">
      <c r="E8459" s="70">
        <v>36528</v>
      </c>
      <c r="F8459" s="70">
        <v>36735</v>
      </c>
    </row>
    <row r="8460" spans="5:6" x14ac:dyDescent="0.3">
      <c r="E8460" s="70">
        <v>37312</v>
      </c>
      <c r="F8460" s="70">
        <v>37404</v>
      </c>
    </row>
    <row r="8461" spans="5:6" x14ac:dyDescent="0.3">
      <c r="E8461" s="70">
        <v>37217</v>
      </c>
      <c r="F8461" s="70">
        <v>37404</v>
      </c>
    </row>
    <row r="8462" spans="5:6" x14ac:dyDescent="0.3">
      <c r="E8462" s="71">
        <v>36528</v>
      </c>
      <c r="F8462" s="71">
        <v>36965</v>
      </c>
    </row>
    <row r="8463" spans="5:6" x14ac:dyDescent="0.3">
      <c r="E8463" s="71">
        <v>36528</v>
      </c>
      <c r="F8463" s="71">
        <v>36964</v>
      </c>
    </row>
    <row r="8464" spans="5:6" x14ac:dyDescent="0.3">
      <c r="E8464" s="70">
        <v>36528</v>
      </c>
      <c r="F8464" s="70">
        <v>36964</v>
      </c>
    </row>
    <row r="8465" spans="5:6" x14ac:dyDescent="0.3">
      <c r="E8465" s="71">
        <v>36528</v>
      </c>
      <c r="F8465" s="71">
        <v>36964</v>
      </c>
    </row>
    <row r="8466" spans="5:6" x14ac:dyDescent="0.3">
      <c r="E8466" s="70">
        <v>36528</v>
      </c>
      <c r="F8466" s="70">
        <v>36964</v>
      </c>
    </row>
    <row r="8467" spans="5:6" x14ac:dyDescent="0.3">
      <c r="E8467" s="70">
        <v>36662</v>
      </c>
      <c r="F8467" s="70">
        <v>36965</v>
      </c>
    </row>
    <row r="8468" spans="5:6" x14ac:dyDescent="0.3">
      <c r="E8468" s="71">
        <v>36619</v>
      </c>
      <c r="F8468" s="71">
        <v>37253</v>
      </c>
    </row>
    <row r="8469" spans="5:6" x14ac:dyDescent="0.3">
      <c r="E8469" s="70">
        <v>36619</v>
      </c>
      <c r="F8469" s="70">
        <v>37253</v>
      </c>
    </row>
    <row r="8470" spans="5:6" x14ac:dyDescent="0.3">
      <c r="E8470" s="70">
        <v>36661</v>
      </c>
      <c r="F8470" s="70">
        <v>36910</v>
      </c>
    </row>
    <row r="8471" spans="5:6" x14ac:dyDescent="0.3">
      <c r="E8471" s="71">
        <v>36647</v>
      </c>
      <c r="F8471" s="71">
        <v>37253</v>
      </c>
    </row>
    <row r="8472" spans="5:6" x14ac:dyDescent="0.3">
      <c r="E8472" s="70">
        <v>36710</v>
      </c>
      <c r="F8472" s="70">
        <v>36763</v>
      </c>
    </row>
    <row r="8473" spans="5:6" x14ac:dyDescent="0.3">
      <c r="E8473" s="70">
        <v>36647</v>
      </c>
      <c r="F8473" s="70">
        <v>36910</v>
      </c>
    </row>
    <row r="8474" spans="5:6" x14ac:dyDescent="0.3">
      <c r="E8474" s="71">
        <v>36759</v>
      </c>
      <c r="F8474" s="71">
        <v>37253</v>
      </c>
    </row>
    <row r="8475" spans="5:6" x14ac:dyDescent="0.3">
      <c r="E8475" s="70">
        <v>36759</v>
      </c>
      <c r="F8475" s="70">
        <v>37253</v>
      </c>
    </row>
    <row r="8476" spans="5:6" x14ac:dyDescent="0.3">
      <c r="E8476" s="70">
        <v>36759</v>
      </c>
      <c r="F8476" s="70">
        <v>36980</v>
      </c>
    </row>
    <row r="8477" spans="5:6" x14ac:dyDescent="0.3">
      <c r="E8477" s="70">
        <v>36759</v>
      </c>
      <c r="F8477" s="70">
        <v>36980</v>
      </c>
    </row>
    <row r="8478" spans="5:6" x14ac:dyDescent="0.3">
      <c r="E8478" s="71">
        <v>36619</v>
      </c>
      <c r="F8478" s="71">
        <v>36980</v>
      </c>
    </row>
    <row r="8479" spans="5:6" x14ac:dyDescent="0.3">
      <c r="E8479" s="70">
        <v>36619</v>
      </c>
      <c r="F8479" s="70">
        <v>36980</v>
      </c>
    </row>
    <row r="8480" spans="5:6" x14ac:dyDescent="0.3">
      <c r="E8480" s="70">
        <v>36766</v>
      </c>
      <c r="F8480" s="70">
        <v>36973</v>
      </c>
    </row>
    <row r="8481" spans="5:6" x14ac:dyDescent="0.3">
      <c r="E8481" s="71">
        <v>36731</v>
      </c>
      <c r="F8481" s="71">
        <v>36973</v>
      </c>
    </row>
    <row r="8482" spans="5:6" x14ac:dyDescent="0.3">
      <c r="E8482" s="70">
        <v>36731</v>
      </c>
      <c r="F8482" s="70">
        <v>36973</v>
      </c>
    </row>
    <row r="8483" spans="5:6" x14ac:dyDescent="0.3">
      <c r="E8483" s="71">
        <v>36682</v>
      </c>
      <c r="F8483" s="71">
        <v>36973</v>
      </c>
    </row>
    <row r="8484" spans="5:6" x14ac:dyDescent="0.3">
      <c r="E8484" s="70">
        <v>36682</v>
      </c>
      <c r="F8484" s="70">
        <v>36973</v>
      </c>
    </row>
    <row r="8485" spans="5:6" x14ac:dyDescent="0.3">
      <c r="E8485" s="71">
        <v>36528</v>
      </c>
      <c r="F8485" s="71">
        <v>37330</v>
      </c>
    </row>
    <row r="8486" spans="5:6" x14ac:dyDescent="0.3">
      <c r="E8486" s="70">
        <v>36759</v>
      </c>
      <c r="F8486" s="70">
        <v>36973</v>
      </c>
    </row>
    <row r="8487" spans="5:6" x14ac:dyDescent="0.3">
      <c r="E8487" s="70">
        <v>36528</v>
      </c>
      <c r="F8487" s="70">
        <v>36906</v>
      </c>
    </row>
    <row r="8488" spans="5:6" x14ac:dyDescent="0.3">
      <c r="E8488" s="71">
        <v>36578</v>
      </c>
      <c r="F8488" s="71">
        <v>36882</v>
      </c>
    </row>
    <row r="8489" spans="5:6" x14ac:dyDescent="0.3">
      <c r="E8489" s="70">
        <v>36578</v>
      </c>
      <c r="F8489" s="70">
        <v>36854</v>
      </c>
    </row>
    <row r="8490" spans="5:6" x14ac:dyDescent="0.3">
      <c r="E8490" s="70">
        <v>36605</v>
      </c>
      <c r="F8490" s="70">
        <v>36882</v>
      </c>
    </row>
    <row r="8491" spans="5:6" x14ac:dyDescent="0.3">
      <c r="E8491" s="70">
        <v>36696</v>
      </c>
      <c r="F8491" s="70">
        <v>36882</v>
      </c>
    </row>
    <row r="8492" spans="5:6" x14ac:dyDescent="0.3">
      <c r="E8492" s="71">
        <v>36528</v>
      </c>
      <c r="F8492" s="71">
        <v>37330</v>
      </c>
    </row>
    <row r="8493" spans="5:6" x14ac:dyDescent="0.3">
      <c r="E8493" s="70">
        <v>36577</v>
      </c>
      <c r="F8493" s="70">
        <v>36979</v>
      </c>
    </row>
    <row r="8494" spans="5:6" x14ac:dyDescent="0.3">
      <c r="E8494" s="70">
        <v>36578</v>
      </c>
      <c r="F8494" s="70">
        <v>36854</v>
      </c>
    </row>
    <row r="8495" spans="5:6" x14ac:dyDescent="0.3">
      <c r="E8495" s="70">
        <v>36528</v>
      </c>
      <c r="F8495" s="70">
        <v>37330</v>
      </c>
    </row>
    <row r="8496" spans="5:6" x14ac:dyDescent="0.3">
      <c r="E8496" s="71">
        <v>36861</v>
      </c>
      <c r="F8496" s="71">
        <v>37169</v>
      </c>
    </row>
    <row r="8497" spans="5:6" x14ac:dyDescent="0.3">
      <c r="E8497" s="70">
        <v>36861</v>
      </c>
      <c r="F8497" s="70">
        <v>37063</v>
      </c>
    </row>
    <row r="8498" spans="5:6" x14ac:dyDescent="0.3">
      <c r="E8498" s="70">
        <v>36861</v>
      </c>
      <c r="F8498" s="70">
        <v>37162</v>
      </c>
    </row>
    <row r="8499" spans="5:6" x14ac:dyDescent="0.3">
      <c r="E8499" s="70">
        <v>36861</v>
      </c>
      <c r="F8499" s="70">
        <v>37169</v>
      </c>
    </row>
    <row r="8500" spans="5:6" x14ac:dyDescent="0.3">
      <c r="E8500" s="70">
        <v>36861</v>
      </c>
      <c r="F8500" s="70">
        <v>37063</v>
      </c>
    </row>
    <row r="8501" spans="5:6" x14ac:dyDescent="0.3">
      <c r="E8501" s="70">
        <v>36861</v>
      </c>
      <c r="F8501" s="70">
        <v>37162</v>
      </c>
    </row>
    <row r="8502" spans="5:6" x14ac:dyDescent="0.3">
      <c r="E8502" s="70">
        <v>36861</v>
      </c>
      <c r="F8502" s="70">
        <v>37063</v>
      </c>
    </row>
    <row r="8503" spans="5:6" x14ac:dyDescent="0.3">
      <c r="E8503" s="71">
        <v>36528</v>
      </c>
      <c r="F8503" s="71">
        <v>36969</v>
      </c>
    </row>
    <row r="8504" spans="5:6" x14ac:dyDescent="0.3">
      <c r="E8504" s="70">
        <v>36621</v>
      </c>
      <c r="F8504" s="70">
        <v>36882</v>
      </c>
    </row>
    <row r="8505" spans="5:6" x14ac:dyDescent="0.3">
      <c r="E8505" s="70">
        <v>36528</v>
      </c>
      <c r="F8505" s="70">
        <v>36812</v>
      </c>
    </row>
    <row r="8506" spans="5:6" x14ac:dyDescent="0.3">
      <c r="E8506" s="71">
        <v>36780</v>
      </c>
      <c r="F8506" s="71">
        <v>36969</v>
      </c>
    </row>
    <row r="8507" spans="5:6" x14ac:dyDescent="0.3">
      <c r="E8507" s="70">
        <v>36780</v>
      </c>
      <c r="F8507" s="70">
        <v>36871</v>
      </c>
    </row>
    <row r="8508" spans="5:6" x14ac:dyDescent="0.3">
      <c r="E8508" s="70">
        <v>36780</v>
      </c>
      <c r="F8508" s="70">
        <v>36969</v>
      </c>
    </row>
    <row r="8509" spans="5:6" x14ac:dyDescent="0.3">
      <c r="E8509" s="70">
        <v>36790</v>
      </c>
      <c r="F8509" s="70">
        <v>36790</v>
      </c>
    </row>
    <row r="8510" spans="5:6" x14ac:dyDescent="0.3">
      <c r="E8510" s="70">
        <v>36528</v>
      </c>
      <c r="F8510" s="70">
        <v>36889</v>
      </c>
    </row>
    <row r="8511" spans="5:6" x14ac:dyDescent="0.3">
      <c r="E8511" s="71">
        <v>36161</v>
      </c>
      <c r="F8511" s="71">
        <v>36525</v>
      </c>
    </row>
    <row r="8512" spans="5:6" x14ac:dyDescent="0.3">
      <c r="E8512" s="70">
        <v>36161</v>
      </c>
      <c r="F8512" s="70">
        <v>36525</v>
      </c>
    </row>
    <row r="8513" spans="5:6" x14ac:dyDescent="0.3">
      <c r="E8513" s="70">
        <v>36161</v>
      </c>
      <c r="F8513" s="70">
        <v>36525</v>
      </c>
    </row>
    <row r="8514" spans="5:6" x14ac:dyDescent="0.3">
      <c r="E8514" s="70">
        <v>36161</v>
      </c>
      <c r="F8514" s="70">
        <v>36525</v>
      </c>
    </row>
    <row r="8515" spans="5:6" x14ac:dyDescent="0.3">
      <c r="E8515" s="70">
        <v>36161</v>
      </c>
      <c r="F8515" s="70">
        <v>36525</v>
      </c>
    </row>
    <row r="8516" spans="5:6" x14ac:dyDescent="0.3">
      <c r="E8516" s="70">
        <v>36161</v>
      </c>
      <c r="F8516" s="70">
        <v>36525</v>
      </c>
    </row>
    <row r="8517" spans="5:6" x14ac:dyDescent="0.3">
      <c r="E8517" s="70">
        <v>36161</v>
      </c>
      <c r="F8517" s="70">
        <v>36525</v>
      </c>
    </row>
    <row r="8518" spans="5:6" x14ac:dyDescent="0.3">
      <c r="E8518" s="70">
        <v>36161</v>
      </c>
      <c r="F8518" s="70">
        <v>36525</v>
      </c>
    </row>
    <row r="8519" spans="5:6" x14ac:dyDescent="0.3">
      <c r="E8519" s="70">
        <v>36161</v>
      </c>
      <c r="F8519" s="70">
        <v>36525</v>
      </c>
    </row>
    <row r="8520" spans="5:6" x14ac:dyDescent="0.3">
      <c r="E8520" s="70">
        <v>36161</v>
      </c>
      <c r="F8520" s="70">
        <v>36525</v>
      </c>
    </row>
    <row r="8521" spans="5:6" x14ac:dyDescent="0.3">
      <c r="E8521" s="70">
        <v>36161</v>
      </c>
      <c r="F8521" s="70">
        <v>36525</v>
      </c>
    </row>
    <row r="8522" spans="5:6" x14ac:dyDescent="0.3">
      <c r="E8522" s="70">
        <v>36161</v>
      </c>
      <c r="F8522" s="70">
        <v>36525</v>
      </c>
    </row>
    <row r="8523" spans="5:6" x14ac:dyDescent="0.3">
      <c r="E8523" s="71">
        <v>36161</v>
      </c>
      <c r="F8523" s="71">
        <v>36525</v>
      </c>
    </row>
    <row r="8524" spans="5:6" x14ac:dyDescent="0.3">
      <c r="E8524" s="70">
        <v>36161</v>
      </c>
      <c r="F8524" s="70">
        <v>36525</v>
      </c>
    </row>
    <row r="8525" spans="5:6" x14ac:dyDescent="0.3">
      <c r="E8525" s="70">
        <v>36161</v>
      </c>
      <c r="F8525" s="70">
        <v>36525</v>
      </c>
    </row>
    <row r="8526" spans="5:6" x14ac:dyDescent="0.3">
      <c r="E8526" s="71">
        <v>36161</v>
      </c>
      <c r="F8526" s="71">
        <v>36525</v>
      </c>
    </row>
    <row r="8527" spans="5:6" x14ac:dyDescent="0.3">
      <c r="E8527" s="70">
        <v>36161</v>
      </c>
      <c r="F8527" s="70">
        <v>36525</v>
      </c>
    </row>
    <row r="8528" spans="5:6" x14ac:dyDescent="0.3">
      <c r="E8528" s="70">
        <v>36161</v>
      </c>
      <c r="F8528" s="70">
        <v>36525</v>
      </c>
    </row>
    <row r="8529" spans="5:6" x14ac:dyDescent="0.3">
      <c r="E8529" s="70">
        <v>36161</v>
      </c>
      <c r="F8529" s="70">
        <v>36525</v>
      </c>
    </row>
    <row r="8530" spans="5:6" x14ac:dyDescent="0.3">
      <c r="E8530" s="70">
        <v>36161</v>
      </c>
      <c r="F8530" s="70">
        <v>36525</v>
      </c>
    </row>
    <row r="8531" spans="5:6" x14ac:dyDescent="0.3">
      <c r="E8531" s="70">
        <v>36161</v>
      </c>
      <c r="F8531" s="70">
        <v>36525</v>
      </c>
    </row>
    <row r="8532" spans="5:6" x14ac:dyDescent="0.3">
      <c r="E8532" s="71">
        <v>36161</v>
      </c>
      <c r="F8532" s="71">
        <v>36525</v>
      </c>
    </row>
    <row r="8533" spans="5:6" x14ac:dyDescent="0.3">
      <c r="E8533" s="70">
        <v>36161</v>
      </c>
      <c r="F8533" s="70">
        <v>36525</v>
      </c>
    </row>
    <row r="8534" spans="5:6" x14ac:dyDescent="0.3">
      <c r="E8534" s="70">
        <v>36161</v>
      </c>
      <c r="F8534" s="70">
        <v>36525</v>
      </c>
    </row>
    <row r="8535" spans="5:6" x14ac:dyDescent="0.3">
      <c r="E8535" s="70">
        <v>36161</v>
      </c>
      <c r="F8535" s="70">
        <v>36525</v>
      </c>
    </row>
    <row r="8536" spans="5:6" x14ac:dyDescent="0.3">
      <c r="E8536" s="70">
        <v>36161</v>
      </c>
      <c r="F8536" s="70">
        <v>36525</v>
      </c>
    </row>
    <row r="8537" spans="5:6" x14ac:dyDescent="0.3">
      <c r="E8537" s="70">
        <v>36161</v>
      </c>
      <c r="F8537" s="70">
        <v>36525</v>
      </c>
    </row>
    <row r="8538" spans="5:6" x14ac:dyDescent="0.3">
      <c r="E8538" s="70">
        <v>36161</v>
      </c>
      <c r="F8538" s="70">
        <v>36525</v>
      </c>
    </row>
    <row r="8539" spans="5:6" x14ac:dyDescent="0.3">
      <c r="E8539" s="71">
        <v>36161</v>
      </c>
      <c r="F8539" s="71">
        <v>36525</v>
      </c>
    </row>
    <row r="8540" spans="5:6" x14ac:dyDescent="0.3">
      <c r="E8540" s="70">
        <v>36161</v>
      </c>
      <c r="F8540" s="70">
        <v>36525</v>
      </c>
    </row>
    <row r="8541" spans="5:6" x14ac:dyDescent="0.3">
      <c r="E8541" s="70">
        <v>36161</v>
      </c>
      <c r="F8541" s="70">
        <v>36525</v>
      </c>
    </row>
    <row r="8542" spans="5:6" x14ac:dyDescent="0.3">
      <c r="E8542" s="70">
        <v>36161</v>
      </c>
      <c r="F8542" s="70">
        <v>36525</v>
      </c>
    </row>
    <row r="8543" spans="5:6" x14ac:dyDescent="0.3">
      <c r="E8543" s="71">
        <v>36161</v>
      </c>
      <c r="F8543" s="71">
        <v>36525</v>
      </c>
    </row>
    <row r="8544" spans="5:6" x14ac:dyDescent="0.3">
      <c r="E8544" s="71">
        <v>36161</v>
      </c>
      <c r="F8544" s="71">
        <v>36525</v>
      </c>
    </row>
    <row r="8545" spans="5:6" x14ac:dyDescent="0.3">
      <c r="E8545" s="70">
        <v>36161</v>
      </c>
      <c r="F8545" s="70">
        <v>36525</v>
      </c>
    </row>
    <row r="8546" spans="5:6" x14ac:dyDescent="0.3">
      <c r="E8546" s="70">
        <v>36161</v>
      </c>
      <c r="F8546" s="70">
        <v>36525</v>
      </c>
    </row>
    <row r="8547" spans="5:6" x14ac:dyDescent="0.3">
      <c r="E8547" s="70">
        <v>36161</v>
      </c>
      <c r="F8547" s="70">
        <v>36525</v>
      </c>
    </row>
    <row r="8548" spans="5:6" x14ac:dyDescent="0.3">
      <c r="E8548" s="70">
        <v>36161</v>
      </c>
      <c r="F8548" s="70">
        <v>36525</v>
      </c>
    </row>
    <row r="8549" spans="5:6" x14ac:dyDescent="0.3">
      <c r="E8549" s="70">
        <v>36161</v>
      </c>
      <c r="F8549" s="70">
        <v>36525</v>
      </c>
    </row>
    <row r="8550" spans="5:6" x14ac:dyDescent="0.3">
      <c r="E8550" s="70">
        <v>36161</v>
      </c>
      <c r="F8550" s="70">
        <v>36525</v>
      </c>
    </row>
    <row r="8551" spans="5:6" x14ac:dyDescent="0.3">
      <c r="E8551" s="70">
        <v>36161</v>
      </c>
      <c r="F8551" s="70">
        <v>36525</v>
      </c>
    </row>
    <row r="8552" spans="5:6" x14ac:dyDescent="0.3">
      <c r="E8552" s="70">
        <v>36161</v>
      </c>
      <c r="F8552" s="70">
        <v>36525</v>
      </c>
    </row>
    <row r="8553" spans="5:6" x14ac:dyDescent="0.3">
      <c r="E8553" s="71">
        <v>36161</v>
      </c>
      <c r="F8553" s="71">
        <v>36525</v>
      </c>
    </row>
    <row r="8554" spans="5:6" x14ac:dyDescent="0.3">
      <c r="E8554" s="70">
        <v>36161</v>
      </c>
      <c r="F8554" s="70">
        <v>36525</v>
      </c>
    </row>
    <row r="8555" spans="5:6" x14ac:dyDescent="0.3">
      <c r="E8555" s="70">
        <v>36161</v>
      </c>
      <c r="F8555" s="70">
        <v>36525</v>
      </c>
    </row>
    <row r="8556" spans="5:6" x14ac:dyDescent="0.3">
      <c r="E8556" s="71">
        <v>36161</v>
      </c>
      <c r="F8556" s="71">
        <v>36525</v>
      </c>
    </row>
    <row r="8557" spans="5:6" x14ac:dyDescent="0.3">
      <c r="E8557" s="70">
        <v>36161</v>
      </c>
      <c r="F8557" s="70">
        <v>36525</v>
      </c>
    </row>
    <row r="8558" spans="5:6" x14ac:dyDescent="0.3">
      <c r="E8558" s="70">
        <v>36161</v>
      </c>
      <c r="F8558" s="70">
        <v>36525</v>
      </c>
    </row>
    <row r="8559" spans="5:6" x14ac:dyDescent="0.3">
      <c r="E8559" s="70">
        <v>36161</v>
      </c>
      <c r="F8559" s="70">
        <v>36525</v>
      </c>
    </row>
    <row r="8560" spans="5:6" x14ac:dyDescent="0.3">
      <c r="E8560" s="70">
        <v>36161</v>
      </c>
      <c r="F8560" s="70">
        <v>36525</v>
      </c>
    </row>
    <row r="8561" spans="5:6" x14ac:dyDescent="0.3">
      <c r="E8561" s="70">
        <v>36161</v>
      </c>
      <c r="F8561" s="70">
        <v>36525</v>
      </c>
    </row>
    <row r="8562" spans="5:6" x14ac:dyDescent="0.3">
      <c r="E8562" s="70">
        <v>36161</v>
      </c>
      <c r="F8562" s="70">
        <v>36525</v>
      </c>
    </row>
    <row r="8563" spans="5:6" x14ac:dyDescent="0.3">
      <c r="E8563" s="70">
        <v>36161</v>
      </c>
      <c r="F8563" s="70">
        <v>36525</v>
      </c>
    </row>
    <row r="8564" spans="5:6" x14ac:dyDescent="0.3">
      <c r="E8564" s="70">
        <v>36161</v>
      </c>
      <c r="F8564" s="70">
        <v>36525</v>
      </c>
    </row>
    <row r="8565" spans="5:6" x14ac:dyDescent="0.3">
      <c r="E8565" s="70">
        <v>36161</v>
      </c>
      <c r="F8565" s="70">
        <v>36525</v>
      </c>
    </row>
    <row r="8566" spans="5:6" x14ac:dyDescent="0.3">
      <c r="E8566" s="70">
        <v>36161</v>
      </c>
      <c r="F8566" s="70">
        <v>36525</v>
      </c>
    </row>
    <row r="8567" spans="5:6" x14ac:dyDescent="0.3">
      <c r="E8567" s="70">
        <v>36161</v>
      </c>
      <c r="F8567" s="70">
        <v>36525</v>
      </c>
    </row>
    <row r="8568" spans="5:6" x14ac:dyDescent="0.3">
      <c r="E8568" s="70">
        <v>36161</v>
      </c>
      <c r="F8568" s="70">
        <v>36525</v>
      </c>
    </row>
    <row r="8569" spans="5:6" x14ac:dyDescent="0.3">
      <c r="E8569" s="71">
        <v>36161</v>
      </c>
      <c r="F8569" s="71">
        <v>36525</v>
      </c>
    </row>
    <row r="8570" spans="5:6" x14ac:dyDescent="0.3">
      <c r="E8570" s="70">
        <v>36161</v>
      </c>
      <c r="F8570" s="70">
        <v>36525</v>
      </c>
    </row>
    <row r="8571" spans="5:6" x14ac:dyDescent="0.3">
      <c r="E8571" s="70">
        <v>36161</v>
      </c>
      <c r="F8571" s="70">
        <v>36525</v>
      </c>
    </row>
    <row r="8572" spans="5:6" x14ac:dyDescent="0.3">
      <c r="E8572" s="70">
        <v>36161</v>
      </c>
      <c r="F8572" s="70">
        <v>36525</v>
      </c>
    </row>
    <row r="8573" spans="5:6" x14ac:dyDescent="0.3">
      <c r="E8573" s="70">
        <v>36161</v>
      </c>
      <c r="F8573" s="70">
        <v>36525</v>
      </c>
    </row>
    <row r="8574" spans="5:6" x14ac:dyDescent="0.3">
      <c r="E8574" s="71">
        <v>36161</v>
      </c>
      <c r="F8574" s="71">
        <v>36525</v>
      </c>
    </row>
    <row r="8575" spans="5:6" x14ac:dyDescent="0.3">
      <c r="E8575" s="70">
        <v>36161</v>
      </c>
      <c r="F8575" s="70">
        <v>36525</v>
      </c>
    </row>
    <row r="8576" spans="5:6" x14ac:dyDescent="0.3">
      <c r="E8576" s="70">
        <v>36161</v>
      </c>
      <c r="F8576" s="70">
        <v>36525</v>
      </c>
    </row>
    <row r="8577" spans="5:6" x14ac:dyDescent="0.3">
      <c r="E8577" s="70">
        <v>36161</v>
      </c>
      <c r="F8577" s="70">
        <v>36525</v>
      </c>
    </row>
    <row r="8578" spans="5:6" x14ac:dyDescent="0.3">
      <c r="E8578" s="71">
        <v>36161</v>
      </c>
      <c r="F8578" s="71">
        <v>36525</v>
      </c>
    </row>
    <row r="8579" spans="5:6" x14ac:dyDescent="0.3">
      <c r="E8579" s="71">
        <v>36161</v>
      </c>
      <c r="F8579" s="71">
        <v>36525</v>
      </c>
    </row>
    <row r="8580" spans="5:6" x14ac:dyDescent="0.3">
      <c r="E8580" s="70">
        <v>36161</v>
      </c>
      <c r="F8580" s="70">
        <v>36525</v>
      </c>
    </row>
    <row r="8581" spans="5:6" x14ac:dyDescent="0.3">
      <c r="E8581" s="70">
        <v>36161</v>
      </c>
      <c r="F8581" s="70">
        <v>36525</v>
      </c>
    </row>
    <row r="8582" spans="5:6" x14ac:dyDescent="0.3">
      <c r="E8582" s="71">
        <v>36161</v>
      </c>
      <c r="F8582" s="71">
        <v>36525</v>
      </c>
    </row>
    <row r="8583" spans="5:6" x14ac:dyDescent="0.3">
      <c r="E8583" s="70">
        <v>36161</v>
      </c>
      <c r="F8583" s="70">
        <v>36525</v>
      </c>
    </row>
    <row r="8584" spans="5:6" x14ac:dyDescent="0.3">
      <c r="E8584" s="70">
        <v>36161</v>
      </c>
      <c r="F8584" s="70">
        <v>36525</v>
      </c>
    </row>
    <row r="8585" spans="5:6" x14ac:dyDescent="0.3">
      <c r="E8585" s="70">
        <v>36161</v>
      </c>
      <c r="F8585" s="70">
        <v>36525</v>
      </c>
    </row>
    <row r="8586" spans="5:6" x14ac:dyDescent="0.3">
      <c r="E8586" s="71">
        <v>36161</v>
      </c>
      <c r="F8586" s="71">
        <v>36525</v>
      </c>
    </row>
    <row r="8587" spans="5:6" x14ac:dyDescent="0.3">
      <c r="E8587" s="70">
        <v>36161</v>
      </c>
      <c r="F8587" s="70">
        <v>36525</v>
      </c>
    </row>
    <row r="8588" spans="5:6" x14ac:dyDescent="0.3">
      <c r="E8588" s="70">
        <v>36161</v>
      </c>
      <c r="F8588" s="70">
        <v>36525</v>
      </c>
    </row>
    <row r="8589" spans="5:6" x14ac:dyDescent="0.3">
      <c r="E8589" s="70">
        <v>36161</v>
      </c>
      <c r="F8589" s="70">
        <v>36525</v>
      </c>
    </row>
    <row r="8590" spans="5:6" x14ac:dyDescent="0.3">
      <c r="E8590" s="70">
        <v>36161</v>
      </c>
      <c r="F8590" s="70">
        <v>36525</v>
      </c>
    </row>
    <row r="8591" spans="5:6" x14ac:dyDescent="0.3">
      <c r="E8591" s="70">
        <v>36161</v>
      </c>
      <c r="F8591" s="70">
        <v>36525</v>
      </c>
    </row>
    <row r="8592" spans="5:6" x14ac:dyDescent="0.3">
      <c r="E8592" s="70">
        <v>36161</v>
      </c>
      <c r="F8592" s="70">
        <v>36525</v>
      </c>
    </row>
    <row r="8593" spans="5:6" x14ac:dyDescent="0.3">
      <c r="E8593" s="70">
        <v>36161</v>
      </c>
      <c r="F8593" s="70">
        <v>36525</v>
      </c>
    </row>
    <row r="8594" spans="5:6" x14ac:dyDescent="0.3">
      <c r="E8594" s="70">
        <v>36161</v>
      </c>
      <c r="F8594" s="70">
        <v>36525</v>
      </c>
    </row>
    <row r="8595" spans="5:6" x14ac:dyDescent="0.3">
      <c r="E8595" s="70">
        <v>36161</v>
      </c>
      <c r="F8595" s="70">
        <v>36525</v>
      </c>
    </row>
    <row r="8596" spans="5:6" x14ac:dyDescent="0.3">
      <c r="E8596" s="70">
        <v>36161</v>
      </c>
      <c r="F8596" s="70">
        <v>36525</v>
      </c>
    </row>
    <row r="8597" spans="5:6" x14ac:dyDescent="0.3">
      <c r="E8597" s="70">
        <v>36161</v>
      </c>
      <c r="F8597" s="70">
        <v>36525</v>
      </c>
    </row>
    <row r="8598" spans="5:6" x14ac:dyDescent="0.3">
      <c r="E8598" s="70">
        <v>36161</v>
      </c>
      <c r="F8598" s="70">
        <v>36525</v>
      </c>
    </row>
    <row r="8599" spans="5:6" x14ac:dyDescent="0.3">
      <c r="E8599" s="70">
        <v>36161</v>
      </c>
      <c r="F8599" s="70">
        <v>36525</v>
      </c>
    </row>
    <row r="8600" spans="5:6" x14ac:dyDescent="0.3">
      <c r="E8600" s="70">
        <v>36161</v>
      </c>
      <c r="F8600" s="70">
        <v>36525</v>
      </c>
    </row>
    <row r="8601" spans="5:6" x14ac:dyDescent="0.3">
      <c r="E8601" s="70">
        <v>36161</v>
      </c>
      <c r="F8601" s="70">
        <v>36525</v>
      </c>
    </row>
    <row r="8602" spans="5:6" x14ac:dyDescent="0.3">
      <c r="E8602" s="71">
        <v>36161</v>
      </c>
      <c r="F8602" s="71">
        <v>36525</v>
      </c>
    </row>
    <row r="8603" spans="5:6" x14ac:dyDescent="0.3">
      <c r="E8603" s="70">
        <v>36161</v>
      </c>
      <c r="F8603" s="70">
        <v>36525</v>
      </c>
    </row>
    <row r="8604" spans="5:6" x14ac:dyDescent="0.3">
      <c r="E8604" s="71">
        <v>36161</v>
      </c>
      <c r="F8604" s="71">
        <v>36525</v>
      </c>
    </row>
    <row r="8605" spans="5:6" x14ac:dyDescent="0.3">
      <c r="E8605" s="70">
        <v>36161</v>
      </c>
      <c r="F8605" s="70">
        <v>36525</v>
      </c>
    </row>
    <row r="8606" spans="5:6" x14ac:dyDescent="0.3">
      <c r="E8606" s="70">
        <v>36161</v>
      </c>
      <c r="F8606" s="70">
        <v>36525</v>
      </c>
    </row>
    <row r="8607" spans="5:6" x14ac:dyDescent="0.3">
      <c r="E8607" s="70">
        <v>36161</v>
      </c>
      <c r="F8607" s="70">
        <v>36525</v>
      </c>
    </row>
    <row r="8608" spans="5:6" x14ac:dyDescent="0.3">
      <c r="E8608" s="70">
        <v>36161</v>
      </c>
      <c r="F8608" s="70">
        <v>36525</v>
      </c>
    </row>
    <row r="8609" spans="5:6" x14ac:dyDescent="0.3">
      <c r="E8609" s="70">
        <v>36161</v>
      </c>
      <c r="F8609" s="70">
        <v>36525</v>
      </c>
    </row>
    <row r="8610" spans="5:6" x14ac:dyDescent="0.3">
      <c r="E8610" s="71">
        <v>36161</v>
      </c>
      <c r="F8610" s="71">
        <v>36525</v>
      </c>
    </row>
    <row r="8611" spans="5:6" x14ac:dyDescent="0.3">
      <c r="E8611" s="70">
        <v>36161</v>
      </c>
      <c r="F8611" s="70">
        <v>36525</v>
      </c>
    </row>
    <row r="8612" spans="5:6" x14ac:dyDescent="0.3">
      <c r="E8612" s="70">
        <v>36161</v>
      </c>
      <c r="F8612" s="70">
        <v>36525</v>
      </c>
    </row>
    <row r="8613" spans="5:6" x14ac:dyDescent="0.3">
      <c r="E8613" s="71">
        <v>36161</v>
      </c>
      <c r="F8613" s="71">
        <v>36525</v>
      </c>
    </row>
    <row r="8614" spans="5:6" x14ac:dyDescent="0.3">
      <c r="E8614" s="70">
        <v>36161</v>
      </c>
      <c r="F8614" s="70">
        <v>36525</v>
      </c>
    </row>
    <row r="8615" spans="5:6" x14ac:dyDescent="0.3">
      <c r="E8615" s="70">
        <v>36161</v>
      </c>
      <c r="F8615" s="70">
        <v>36525</v>
      </c>
    </row>
    <row r="8616" spans="5:6" x14ac:dyDescent="0.3">
      <c r="E8616" s="70">
        <v>36161</v>
      </c>
      <c r="F8616" s="70">
        <v>36525</v>
      </c>
    </row>
    <row r="8617" spans="5:6" x14ac:dyDescent="0.3">
      <c r="E8617" s="70">
        <v>36161</v>
      </c>
      <c r="F8617" s="70">
        <v>36525</v>
      </c>
    </row>
    <row r="8618" spans="5:6" x14ac:dyDescent="0.3">
      <c r="E8618" s="70">
        <v>36161</v>
      </c>
      <c r="F8618" s="70">
        <v>36525</v>
      </c>
    </row>
    <row r="8619" spans="5:6" x14ac:dyDescent="0.3">
      <c r="E8619" s="70">
        <v>36161</v>
      </c>
      <c r="F8619" s="70">
        <v>36525</v>
      </c>
    </row>
    <row r="8620" spans="5:6" x14ac:dyDescent="0.3">
      <c r="E8620" s="70">
        <v>36161</v>
      </c>
      <c r="F8620" s="70">
        <v>36525</v>
      </c>
    </row>
    <row r="8621" spans="5:6" x14ac:dyDescent="0.3">
      <c r="E8621" s="70">
        <v>36161</v>
      </c>
      <c r="F8621" s="70">
        <v>36525</v>
      </c>
    </row>
    <row r="8622" spans="5:6" x14ac:dyDescent="0.3">
      <c r="E8622" s="70">
        <v>36161</v>
      </c>
      <c r="F8622" s="70">
        <v>36525</v>
      </c>
    </row>
    <row r="8623" spans="5:6" x14ac:dyDescent="0.3">
      <c r="E8623" s="70">
        <v>36161</v>
      </c>
      <c r="F8623" s="70">
        <v>36525</v>
      </c>
    </row>
    <row r="8624" spans="5:6" x14ac:dyDescent="0.3">
      <c r="E8624" s="70">
        <v>36161</v>
      </c>
      <c r="F8624" s="70">
        <v>36525</v>
      </c>
    </row>
    <row r="8625" spans="5:6" x14ac:dyDescent="0.3">
      <c r="E8625" s="70">
        <v>36161</v>
      </c>
      <c r="F8625" s="70">
        <v>36525</v>
      </c>
    </row>
    <row r="8626" spans="5:6" x14ac:dyDescent="0.3">
      <c r="E8626" s="70">
        <v>36161</v>
      </c>
      <c r="F8626" s="70">
        <v>36525</v>
      </c>
    </row>
    <row r="8627" spans="5:6" x14ac:dyDescent="0.3">
      <c r="E8627" s="70">
        <v>36161</v>
      </c>
      <c r="F8627" s="70">
        <v>36525</v>
      </c>
    </row>
    <row r="8628" spans="5:6" x14ac:dyDescent="0.3">
      <c r="E8628" s="70">
        <v>36161</v>
      </c>
      <c r="F8628" s="70">
        <v>36525</v>
      </c>
    </row>
    <row r="8629" spans="5:6" x14ac:dyDescent="0.3">
      <c r="E8629" s="70">
        <v>36161</v>
      </c>
      <c r="F8629" s="70">
        <v>36525</v>
      </c>
    </row>
    <row r="8630" spans="5:6" x14ac:dyDescent="0.3">
      <c r="E8630" s="70">
        <v>36161</v>
      </c>
      <c r="F8630" s="70">
        <v>36525</v>
      </c>
    </row>
    <row r="8631" spans="5:6" x14ac:dyDescent="0.3">
      <c r="E8631" s="70">
        <v>36161</v>
      </c>
      <c r="F8631" s="70">
        <v>36525</v>
      </c>
    </row>
    <row r="8632" spans="5:6" x14ac:dyDescent="0.3">
      <c r="E8632" s="70">
        <v>36161</v>
      </c>
      <c r="F8632" s="70">
        <v>36525</v>
      </c>
    </row>
    <row r="8633" spans="5:6" x14ac:dyDescent="0.3">
      <c r="E8633" s="70">
        <v>36161</v>
      </c>
      <c r="F8633" s="70">
        <v>36525</v>
      </c>
    </row>
    <row r="8634" spans="5:6" x14ac:dyDescent="0.3">
      <c r="E8634" s="71">
        <v>36161</v>
      </c>
      <c r="F8634" s="71">
        <v>36525</v>
      </c>
    </row>
    <row r="8635" spans="5:6" x14ac:dyDescent="0.3">
      <c r="E8635" s="70">
        <v>36161</v>
      </c>
      <c r="F8635" s="70">
        <v>36525</v>
      </c>
    </row>
    <row r="8636" spans="5:6" x14ac:dyDescent="0.3">
      <c r="E8636" s="70">
        <v>36161</v>
      </c>
      <c r="F8636" s="70">
        <v>36525</v>
      </c>
    </row>
    <row r="8637" spans="5:6" x14ac:dyDescent="0.3">
      <c r="E8637" s="70">
        <v>36161</v>
      </c>
      <c r="F8637" s="70">
        <v>36525</v>
      </c>
    </row>
    <row r="8638" spans="5:6" x14ac:dyDescent="0.3">
      <c r="E8638" s="71">
        <v>36161</v>
      </c>
      <c r="F8638" s="71">
        <v>36525</v>
      </c>
    </row>
    <row r="8639" spans="5:6" x14ac:dyDescent="0.3">
      <c r="E8639" s="70">
        <v>36161</v>
      </c>
      <c r="F8639" s="70">
        <v>36525</v>
      </c>
    </row>
    <row r="8640" spans="5:6" x14ac:dyDescent="0.3">
      <c r="E8640" s="70">
        <v>36161</v>
      </c>
      <c r="F8640" s="70">
        <v>36525</v>
      </c>
    </row>
    <row r="8641" spans="5:6" x14ac:dyDescent="0.3">
      <c r="E8641" s="70">
        <v>36161</v>
      </c>
      <c r="F8641" s="70">
        <v>36525</v>
      </c>
    </row>
    <row r="8642" spans="5:6" x14ac:dyDescent="0.3">
      <c r="E8642" s="70">
        <v>36161</v>
      </c>
      <c r="F8642" s="70">
        <v>36525</v>
      </c>
    </row>
    <row r="8643" spans="5:6" x14ac:dyDescent="0.3">
      <c r="E8643" s="70">
        <v>36161</v>
      </c>
      <c r="F8643" s="70">
        <v>36525</v>
      </c>
    </row>
    <row r="8644" spans="5:6" x14ac:dyDescent="0.3">
      <c r="E8644" s="70">
        <v>36161</v>
      </c>
      <c r="F8644" s="70">
        <v>36525</v>
      </c>
    </row>
    <row r="8645" spans="5:6" x14ac:dyDescent="0.3">
      <c r="E8645" s="70">
        <v>36161</v>
      </c>
      <c r="F8645" s="70">
        <v>36525</v>
      </c>
    </row>
    <row r="8646" spans="5:6" x14ac:dyDescent="0.3">
      <c r="E8646" s="70">
        <v>36161</v>
      </c>
      <c r="F8646" s="70">
        <v>36525</v>
      </c>
    </row>
    <row r="8647" spans="5:6" x14ac:dyDescent="0.3">
      <c r="E8647" s="71">
        <v>36161</v>
      </c>
      <c r="F8647" s="71">
        <v>36525</v>
      </c>
    </row>
    <row r="8648" spans="5:6" x14ac:dyDescent="0.3">
      <c r="E8648" s="71">
        <v>36161</v>
      </c>
      <c r="F8648" s="71">
        <v>36525</v>
      </c>
    </row>
    <row r="8649" spans="5:6" x14ac:dyDescent="0.3">
      <c r="E8649" s="70">
        <v>36161</v>
      </c>
      <c r="F8649" s="70">
        <v>36525</v>
      </c>
    </row>
    <row r="8650" spans="5:6" x14ac:dyDescent="0.3">
      <c r="E8650" s="70">
        <v>36161</v>
      </c>
      <c r="F8650" s="70">
        <v>36525</v>
      </c>
    </row>
    <row r="8651" spans="5:6" x14ac:dyDescent="0.3">
      <c r="E8651" s="70">
        <v>36161</v>
      </c>
      <c r="F8651" s="70">
        <v>36525</v>
      </c>
    </row>
    <row r="8652" spans="5:6" x14ac:dyDescent="0.3">
      <c r="E8652" s="70">
        <v>36161</v>
      </c>
      <c r="F8652" s="70">
        <v>36525</v>
      </c>
    </row>
    <row r="8653" spans="5:6" x14ac:dyDescent="0.3">
      <c r="E8653" s="70">
        <v>36161</v>
      </c>
      <c r="F8653" s="70">
        <v>36525</v>
      </c>
    </row>
    <row r="8654" spans="5:6" x14ac:dyDescent="0.3">
      <c r="E8654" s="70">
        <v>36161</v>
      </c>
      <c r="F8654" s="70">
        <v>36525</v>
      </c>
    </row>
    <row r="8655" spans="5:6" x14ac:dyDescent="0.3">
      <c r="E8655" s="70">
        <v>36161</v>
      </c>
      <c r="F8655" s="70">
        <v>36525</v>
      </c>
    </row>
    <row r="8656" spans="5:6" x14ac:dyDescent="0.3">
      <c r="E8656" s="70">
        <v>36161</v>
      </c>
      <c r="F8656" s="70">
        <v>36525</v>
      </c>
    </row>
    <row r="8657" spans="5:6" x14ac:dyDescent="0.3">
      <c r="E8657" s="70">
        <v>36161</v>
      </c>
      <c r="F8657" s="70">
        <v>36525</v>
      </c>
    </row>
    <row r="8658" spans="5:6" x14ac:dyDescent="0.3">
      <c r="E8658" s="70">
        <v>36161</v>
      </c>
      <c r="F8658" s="70">
        <v>36525</v>
      </c>
    </row>
    <row r="8659" spans="5:6" x14ac:dyDescent="0.3">
      <c r="E8659" s="70">
        <v>36161</v>
      </c>
      <c r="F8659" s="70">
        <v>36525</v>
      </c>
    </row>
    <row r="8660" spans="5:6" x14ac:dyDescent="0.3">
      <c r="E8660" s="70">
        <v>36161</v>
      </c>
      <c r="F8660" s="70">
        <v>36525</v>
      </c>
    </row>
    <row r="8661" spans="5:6" x14ac:dyDescent="0.3">
      <c r="E8661" s="70">
        <v>36161</v>
      </c>
      <c r="F8661" s="70">
        <v>36525</v>
      </c>
    </row>
    <row r="8662" spans="5:6" x14ac:dyDescent="0.3">
      <c r="E8662" s="70">
        <v>36161</v>
      </c>
      <c r="F8662" s="70">
        <v>36525</v>
      </c>
    </row>
    <row r="8663" spans="5:6" x14ac:dyDescent="0.3">
      <c r="E8663" s="70">
        <v>36161</v>
      </c>
      <c r="F8663" s="70">
        <v>36525</v>
      </c>
    </row>
    <row r="8664" spans="5:6" x14ac:dyDescent="0.3">
      <c r="E8664" s="70">
        <v>36161</v>
      </c>
      <c r="F8664" s="70">
        <v>36525</v>
      </c>
    </row>
    <row r="8665" spans="5:6" x14ac:dyDescent="0.3">
      <c r="E8665" s="70">
        <v>36161</v>
      </c>
      <c r="F8665" s="70">
        <v>36525</v>
      </c>
    </row>
    <row r="8666" spans="5:6" x14ac:dyDescent="0.3">
      <c r="E8666" s="70">
        <v>36161</v>
      </c>
      <c r="F8666" s="70">
        <v>36525</v>
      </c>
    </row>
    <row r="8667" spans="5:6" x14ac:dyDescent="0.3">
      <c r="E8667" s="70">
        <v>36161</v>
      </c>
      <c r="F8667" s="70">
        <v>36525</v>
      </c>
    </row>
    <row r="8668" spans="5:6" x14ac:dyDescent="0.3">
      <c r="E8668" s="70">
        <v>36161</v>
      </c>
      <c r="F8668" s="70">
        <v>36525</v>
      </c>
    </row>
    <row r="8669" spans="5:6" x14ac:dyDescent="0.3">
      <c r="E8669" s="70">
        <v>36161</v>
      </c>
      <c r="F8669" s="70">
        <v>36525</v>
      </c>
    </row>
    <row r="8670" spans="5:6" x14ac:dyDescent="0.3">
      <c r="E8670" s="70">
        <v>36161</v>
      </c>
      <c r="F8670" s="70">
        <v>36525</v>
      </c>
    </row>
    <row r="8671" spans="5:6" x14ac:dyDescent="0.3">
      <c r="E8671" s="70">
        <v>36161</v>
      </c>
      <c r="F8671" s="70">
        <v>36525</v>
      </c>
    </row>
    <row r="8672" spans="5:6" x14ac:dyDescent="0.3">
      <c r="E8672" s="70">
        <v>36161</v>
      </c>
      <c r="F8672" s="70">
        <v>36525</v>
      </c>
    </row>
    <row r="8673" spans="5:6" x14ac:dyDescent="0.3">
      <c r="E8673" s="70">
        <v>36161</v>
      </c>
      <c r="F8673" s="70">
        <v>36525</v>
      </c>
    </row>
    <row r="8674" spans="5:6" x14ac:dyDescent="0.3">
      <c r="E8674" s="70">
        <v>36161</v>
      </c>
      <c r="F8674" s="70">
        <v>36525</v>
      </c>
    </row>
    <row r="8675" spans="5:6" x14ac:dyDescent="0.3">
      <c r="E8675" s="71">
        <v>36161</v>
      </c>
      <c r="F8675" s="71">
        <v>36525</v>
      </c>
    </row>
    <row r="8676" spans="5:6" x14ac:dyDescent="0.3">
      <c r="E8676" s="70">
        <v>36161</v>
      </c>
      <c r="F8676" s="70">
        <v>36525</v>
      </c>
    </row>
    <row r="8677" spans="5:6" x14ac:dyDescent="0.3">
      <c r="E8677" s="70">
        <v>36161</v>
      </c>
      <c r="F8677" s="70">
        <v>36525</v>
      </c>
    </row>
    <row r="8678" spans="5:6" x14ac:dyDescent="0.3">
      <c r="E8678" s="71">
        <v>36161</v>
      </c>
      <c r="F8678" s="71">
        <v>36525</v>
      </c>
    </row>
    <row r="8679" spans="5:6" x14ac:dyDescent="0.3">
      <c r="E8679" s="70">
        <v>36161</v>
      </c>
      <c r="F8679" s="70">
        <v>36525</v>
      </c>
    </row>
    <row r="8680" spans="5:6" x14ac:dyDescent="0.3">
      <c r="E8680" s="70">
        <v>36161</v>
      </c>
      <c r="F8680" s="70">
        <v>36161</v>
      </c>
    </row>
    <row r="8681" spans="5:6" x14ac:dyDescent="0.3">
      <c r="E8681" s="70">
        <v>36161</v>
      </c>
      <c r="F8681" s="70">
        <v>36161</v>
      </c>
    </row>
    <row r="8682" spans="5:6" x14ac:dyDescent="0.3">
      <c r="E8682" s="70">
        <v>36161</v>
      </c>
      <c r="F8682" s="70">
        <v>36161</v>
      </c>
    </row>
    <row r="8683" spans="5:6" x14ac:dyDescent="0.3">
      <c r="E8683" s="70">
        <v>36161</v>
      </c>
      <c r="F8683" s="70">
        <v>36161</v>
      </c>
    </row>
    <row r="8684" spans="5:6" x14ac:dyDescent="0.3">
      <c r="E8684" s="70">
        <v>36161</v>
      </c>
      <c r="F8684" s="70">
        <v>36161</v>
      </c>
    </row>
    <row r="8685" spans="5:6" x14ac:dyDescent="0.3">
      <c r="E8685" s="70">
        <v>36161</v>
      </c>
      <c r="F8685" s="70">
        <v>36161</v>
      </c>
    </row>
    <row r="8686" spans="5:6" x14ac:dyDescent="0.3">
      <c r="E8686" s="70">
        <v>36161</v>
      </c>
      <c r="F8686" s="70">
        <v>36525</v>
      </c>
    </row>
    <row r="8687" spans="5:6" x14ac:dyDescent="0.3">
      <c r="E8687" s="70">
        <v>36161</v>
      </c>
      <c r="F8687" s="70">
        <v>36525</v>
      </c>
    </row>
    <row r="8688" spans="5:6" x14ac:dyDescent="0.3">
      <c r="E8688" s="70">
        <v>36161</v>
      </c>
      <c r="F8688" s="70">
        <v>36525</v>
      </c>
    </row>
    <row r="8689" spans="5:6" x14ac:dyDescent="0.3">
      <c r="E8689" s="70">
        <v>36161</v>
      </c>
      <c r="F8689" s="70">
        <v>36525</v>
      </c>
    </row>
    <row r="8690" spans="5:6" x14ac:dyDescent="0.3">
      <c r="E8690" s="70">
        <v>36161</v>
      </c>
      <c r="F8690" s="70">
        <v>36525</v>
      </c>
    </row>
    <row r="8691" spans="5:6" x14ac:dyDescent="0.3">
      <c r="E8691" s="70">
        <v>36161</v>
      </c>
      <c r="F8691" s="70">
        <v>36525</v>
      </c>
    </row>
    <row r="8692" spans="5:6" x14ac:dyDescent="0.3">
      <c r="E8692" s="70">
        <v>36161</v>
      </c>
      <c r="F8692" s="70">
        <v>36525</v>
      </c>
    </row>
    <row r="8693" spans="5:6" x14ac:dyDescent="0.3">
      <c r="E8693" s="70">
        <v>36161</v>
      </c>
      <c r="F8693" s="70">
        <v>36525</v>
      </c>
    </row>
    <row r="8694" spans="5:6" x14ac:dyDescent="0.3">
      <c r="E8694" s="70">
        <v>36161</v>
      </c>
      <c r="F8694" s="70">
        <v>36525</v>
      </c>
    </row>
    <row r="8695" spans="5:6" x14ac:dyDescent="0.3">
      <c r="E8695" s="70">
        <v>36161</v>
      </c>
      <c r="F8695" s="70">
        <v>36525</v>
      </c>
    </row>
    <row r="8696" spans="5:6" x14ac:dyDescent="0.3">
      <c r="E8696" s="70">
        <v>36161</v>
      </c>
      <c r="F8696" s="70">
        <v>36525</v>
      </c>
    </row>
    <row r="8697" spans="5:6" x14ac:dyDescent="0.3">
      <c r="E8697" s="70">
        <v>36161</v>
      </c>
      <c r="F8697" s="70">
        <v>36525</v>
      </c>
    </row>
    <row r="8698" spans="5:6" x14ac:dyDescent="0.3">
      <c r="E8698" s="70">
        <v>36161</v>
      </c>
      <c r="F8698" s="70">
        <v>36525</v>
      </c>
    </row>
  </sheetData>
  <autoFilter ref="A1:G8698" xr:uid="{C6033C29-4AF1-43EB-9E84-FE6C242712A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E0A73-5168-4BB4-83ED-89971C824153}">
  <dimension ref="A1:I586"/>
  <sheetViews>
    <sheetView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defaultRowHeight="14.4" x14ac:dyDescent="0.3"/>
  <cols>
    <col min="1" max="1" width="8.88671875" style="84"/>
    <col min="2" max="4" width="8.88671875" style="87"/>
    <col min="6" max="6" width="123.6640625" style="24" bestFit="1" customWidth="1"/>
    <col min="9" max="9" width="8.88671875" style="44"/>
  </cols>
  <sheetData>
    <row r="1" spans="1:6" x14ac:dyDescent="0.3">
      <c r="A1" s="83" t="s">
        <v>297</v>
      </c>
      <c r="B1" s="85" t="s">
        <v>430</v>
      </c>
      <c r="C1" s="85" t="s">
        <v>298</v>
      </c>
      <c r="D1" s="85" t="s">
        <v>299</v>
      </c>
      <c r="E1" s="40" t="s">
        <v>300</v>
      </c>
      <c r="F1" s="95" t="s">
        <v>3</v>
      </c>
    </row>
    <row r="2" spans="1:6" x14ac:dyDescent="0.3">
      <c r="A2" s="45" t="s">
        <v>4090</v>
      </c>
      <c r="B2" s="34" t="s">
        <v>2713</v>
      </c>
      <c r="C2" s="87" t="s">
        <v>4962</v>
      </c>
      <c r="D2" s="87" t="s">
        <v>3171</v>
      </c>
      <c r="F2" s="78" t="s">
        <v>4963</v>
      </c>
    </row>
    <row r="3" spans="1:6" x14ac:dyDescent="0.3">
      <c r="A3" s="84">
        <v>36.299999999999997</v>
      </c>
      <c r="B3" s="34" t="s">
        <v>2713</v>
      </c>
      <c r="C3" s="86" t="s">
        <v>358</v>
      </c>
      <c r="D3" s="86" t="s">
        <v>3007</v>
      </c>
      <c r="F3" s="24" t="s">
        <v>324</v>
      </c>
    </row>
    <row r="4" spans="1:6" x14ac:dyDescent="0.3">
      <c r="A4" s="81" t="s">
        <v>3116</v>
      </c>
      <c r="B4" s="34" t="s">
        <v>354</v>
      </c>
      <c r="C4" s="34" t="s">
        <v>212</v>
      </c>
      <c r="D4" s="34" t="s">
        <v>3171</v>
      </c>
      <c r="E4" s="31"/>
      <c r="F4" s="24" t="s">
        <v>3177</v>
      </c>
    </row>
    <row r="5" spans="1:6" x14ac:dyDescent="0.3">
      <c r="A5" s="45">
        <v>36.401000000000003</v>
      </c>
      <c r="B5" s="34" t="s">
        <v>354</v>
      </c>
      <c r="C5" s="87" t="s">
        <v>4964</v>
      </c>
      <c r="D5" s="87" t="s">
        <v>4965</v>
      </c>
      <c r="F5" s="24" t="s">
        <v>4966</v>
      </c>
    </row>
    <row r="6" spans="1:6" x14ac:dyDescent="0.3">
      <c r="A6" s="82">
        <v>36.411999999999999</v>
      </c>
      <c r="B6" s="34" t="s">
        <v>354</v>
      </c>
      <c r="F6" s="24" t="s">
        <v>3172</v>
      </c>
    </row>
    <row r="7" spans="1:6" x14ac:dyDescent="0.3">
      <c r="A7" s="84" t="s">
        <v>205</v>
      </c>
      <c r="B7" s="34" t="s">
        <v>2713</v>
      </c>
      <c r="C7" s="86" t="s">
        <v>335</v>
      </c>
      <c r="D7" s="86" t="s">
        <v>323</v>
      </c>
      <c r="F7" s="24" t="s">
        <v>325</v>
      </c>
    </row>
    <row r="8" spans="1:6" x14ac:dyDescent="0.3">
      <c r="A8" s="82">
        <v>36.421999999999997</v>
      </c>
      <c r="B8" s="34" t="s">
        <v>354</v>
      </c>
      <c r="F8" s="24" t="s">
        <v>3173</v>
      </c>
    </row>
    <row r="9" spans="1:6" x14ac:dyDescent="0.3">
      <c r="A9" s="84" t="s">
        <v>124</v>
      </c>
      <c r="B9" s="34" t="s">
        <v>2713</v>
      </c>
      <c r="C9" s="86" t="s">
        <v>358</v>
      </c>
      <c r="D9" s="86" t="s">
        <v>119</v>
      </c>
      <c r="F9" s="24" t="s">
        <v>431</v>
      </c>
    </row>
    <row r="10" spans="1:6" x14ac:dyDescent="0.3">
      <c r="A10" s="84" t="s">
        <v>326</v>
      </c>
      <c r="B10" s="34" t="s">
        <v>354</v>
      </c>
      <c r="F10" s="24" t="s">
        <v>327</v>
      </c>
    </row>
    <row r="11" spans="1:6" x14ac:dyDescent="0.3">
      <c r="A11" s="94" t="s">
        <v>3810</v>
      </c>
      <c r="B11" s="34" t="s">
        <v>2713</v>
      </c>
      <c r="C11" s="87" t="s">
        <v>4968</v>
      </c>
      <c r="D11" s="87" t="s">
        <v>4969</v>
      </c>
      <c r="F11" s="24" t="s">
        <v>4967</v>
      </c>
    </row>
    <row r="12" spans="1:6" x14ac:dyDescent="0.3">
      <c r="A12" s="84" t="s">
        <v>232</v>
      </c>
      <c r="B12" s="88" t="s">
        <v>2713</v>
      </c>
      <c r="F12" s="24" t="s">
        <v>314</v>
      </c>
    </row>
    <row r="13" spans="1:6" x14ac:dyDescent="0.3">
      <c r="A13" s="84" t="s">
        <v>233</v>
      </c>
      <c r="B13" s="34" t="s">
        <v>354</v>
      </c>
      <c r="F13" s="24" t="s">
        <v>301</v>
      </c>
    </row>
    <row r="14" spans="1:6" x14ac:dyDescent="0.3">
      <c r="A14" s="84" t="s">
        <v>170</v>
      </c>
      <c r="B14" s="34" t="s">
        <v>2713</v>
      </c>
      <c r="F14" s="24" t="s">
        <v>302</v>
      </c>
    </row>
    <row r="15" spans="1:6" x14ac:dyDescent="0.3">
      <c r="A15" s="84" t="s">
        <v>122</v>
      </c>
      <c r="B15" s="34" t="s">
        <v>2713</v>
      </c>
      <c r="C15" s="86" t="s">
        <v>2721</v>
      </c>
      <c r="D15" s="86" t="s">
        <v>2908</v>
      </c>
      <c r="F15" s="24" t="s">
        <v>315</v>
      </c>
    </row>
    <row r="16" spans="1:6" x14ac:dyDescent="0.3">
      <c r="A16" s="84" t="s">
        <v>193</v>
      </c>
      <c r="B16" s="34" t="s">
        <v>2713</v>
      </c>
      <c r="F16" s="24" t="s">
        <v>316</v>
      </c>
    </row>
    <row r="17" spans="1:6" x14ac:dyDescent="0.3">
      <c r="A17" s="84" t="s">
        <v>148</v>
      </c>
      <c r="B17" s="88" t="s">
        <v>2713</v>
      </c>
      <c r="C17" s="86" t="s">
        <v>2721</v>
      </c>
      <c r="D17" s="86" t="s">
        <v>129</v>
      </c>
      <c r="F17" s="24" t="s">
        <v>303</v>
      </c>
    </row>
    <row r="18" spans="1:6" x14ac:dyDescent="0.3">
      <c r="A18" s="84" t="s">
        <v>223</v>
      </c>
      <c r="B18" s="34" t="s">
        <v>2899</v>
      </c>
      <c r="F18" s="24" t="s">
        <v>304</v>
      </c>
    </row>
    <row r="19" spans="1:6" x14ac:dyDescent="0.3">
      <c r="A19" s="82">
        <v>38.411999999999999</v>
      </c>
      <c r="B19" s="34" t="s">
        <v>354</v>
      </c>
      <c r="F19" s="24" t="s">
        <v>3174</v>
      </c>
    </row>
    <row r="20" spans="1:6" x14ac:dyDescent="0.3">
      <c r="A20" s="84" t="s">
        <v>108</v>
      </c>
      <c r="B20" s="88" t="s">
        <v>2713</v>
      </c>
      <c r="C20" s="86" t="s">
        <v>2721</v>
      </c>
      <c r="D20" s="86" t="s">
        <v>2908</v>
      </c>
      <c r="F20" s="24" t="s">
        <v>305</v>
      </c>
    </row>
    <row r="21" spans="1:6" x14ac:dyDescent="0.3">
      <c r="A21" s="84" t="s">
        <v>306</v>
      </c>
      <c r="B21" s="34" t="s">
        <v>2713</v>
      </c>
      <c r="F21" s="24" t="s">
        <v>307</v>
      </c>
    </row>
    <row r="22" spans="1:6" x14ac:dyDescent="0.3">
      <c r="A22" s="84" t="s">
        <v>281</v>
      </c>
      <c r="B22" s="34" t="s">
        <v>2713</v>
      </c>
      <c r="F22" s="24" t="s">
        <v>308</v>
      </c>
    </row>
    <row r="23" spans="1:6" x14ac:dyDescent="0.3">
      <c r="A23" s="82">
        <v>38.421999999999997</v>
      </c>
      <c r="B23" s="34" t="s">
        <v>354</v>
      </c>
      <c r="F23" s="24" t="s">
        <v>3175</v>
      </c>
    </row>
    <row r="24" spans="1:6" x14ac:dyDescent="0.3">
      <c r="A24" s="84" t="s">
        <v>118</v>
      </c>
      <c r="B24" s="88" t="s">
        <v>2713</v>
      </c>
      <c r="C24" s="86" t="s">
        <v>2721</v>
      </c>
      <c r="D24" s="86" t="s">
        <v>2877</v>
      </c>
      <c r="F24" s="24" t="s">
        <v>309</v>
      </c>
    </row>
    <row r="25" spans="1:6" x14ac:dyDescent="0.3">
      <c r="A25" s="84" t="s">
        <v>294</v>
      </c>
      <c r="B25" s="34" t="s">
        <v>354</v>
      </c>
      <c r="C25" s="89" t="s">
        <v>212</v>
      </c>
      <c r="D25" s="89" t="s">
        <v>3176</v>
      </c>
      <c r="F25" s="24" t="s">
        <v>310</v>
      </c>
    </row>
    <row r="26" spans="1:6" x14ac:dyDescent="0.3">
      <c r="A26" s="84" t="s">
        <v>147</v>
      </c>
      <c r="B26" s="34" t="s">
        <v>2713</v>
      </c>
      <c r="C26" s="89" t="s">
        <v>358</v>
      </c>
      <c r="D26" s="89" t="s">
        <v>119</v>
      </c>
      <c r="F26" s="24" t="s">
        <v>311</v>
      </c>
    </row>
    <row r="27" spans="1:6" x14ac:dyDescent="0.3">
      <c r="A27" s="45" t="s">
        <v>4846</v>
      </c>
      <c r="B27" s="87" t="s">
        <v>354</v>
      </c>
      <c r="C27" s="87" t="s">
        <v>4971</v>
      </c>
      <c r="D27" s="34" t="s">
        <v>3176</v>
      </c>
      <c r="F27" s="24" t="s">
        <v>4970</v>
      </c>
    </row>
    <row r="28" spans="1:6" x14ac:dyDescent="0.3">
      <c r="A28" s="84" t="s">
        <v>276</v>
      </c>
      <c r="B28" s="89" t="s">
        <v>2713</v>
      </c>
      <c r="C28" s="89" t="s">
        <v>335</v>
      </c>
      <c r="D28" s="89" t="s">
        <v>295</v>
      </c>
      <c r="E28" s="90" t="s">
        <v>3152</v>
      </c>
      <c r="F28" s="24" t="s">
        <v>312</v>
      </c>
    </row>
    <row r="29" spans="1:6" x14ac:dyDescent="0.3">
      <c r="A29" s="82" t="s">
        <v>2738</v>
      </c>
      <c r="B29" s="86" t="s">
        <v>354</v>
      </c>
      <c r="F29" s="24" t="s">
        <v>3178</v>
      </c>
    </row>
    <row r="30" spans="1:6" x14ac:dyDescent="0.3">
      <c r="A30" s="84" t="s">
        <v>112</v>
      </c>
      <c r="B30" s="89" t="s">
        <v>2713</v>
      </c>
      <c r="C30" s="89" t="s">
        <v>2721</v>
      </c>
      <c r="D30" s="89" t="s">
        <v>2877</v>
      </c>
      <c r="F30" s="24" t="s">
        <v>313</v>
      </c>
    </row>
    <row r="31" spans="1:6" x14ac:dyDescent="0.3">
      <c r="A31" s="82" t="s">
        <v>2975</v>
      </c>
      <c r="B31" s="88" t="s">
        <v>17</v>
      </c>
    </row>
    <row r="32" spans="1:6" x14ac:dyDescent="0.3">
      <c r="A32" s="82" t="s">
        <v>2866</v>
      </c>
      <c r="B32" s="88" t="s">
        <v>17</v>
      </c>
    </row>
    <row r="33" spans="1:2" x14ac:dyDescent="0.3">
      <c r="A33" s="82" t="s">
        <v>2803</v>
      </c>
      <c r="B33" s="88" t="s">
        <v>17</v>
      </c>
    </row>
    <row r="36" spans="1:2" x14ac:dyDescent="0.3">
      <c r="A36"/>
    </row>
    <row r="37" spans="1:2" x14ac:dyDescent="0.3">
      <c r="A37"/>
    </row>
    <row r="38" spans="1:2" x14ac:dyDescent="0.3">
      <c r="A38"/>
    </row>
    <row r="39" spans="1:2" x14ac:dyDescent="0.3">
      <c r="A39"/>
    </row>
    <row r="40" spans="1:2" x14ac:dyDescent="0.3">
      <c r="A40"/>
    </row>
    <row r="41" spans="1:2" x14ac:dyDescent="0.3">
      <c r="A41"/>
    </row>
    <row r="42" spans="1:2" x14ac:dyDescent="0.3">
      <c r="A42"/>
    </row>
    <row r="43" spans="1:2" x14ac:dyDescent="0.3">
      <c r="A43"/>
    </row>
    <row r="44" spans="1:2" x14ac:dyDescent="0.3">
      <c r="A44"/>
    </row>
    <row r="45" spans="1:2" x14ac:dyDescent="0.3">
      <c r="A45"/>
    </row>
    <row r="46" spans="1:2" x14ac:dyDescent="0.3">
      <c r="A46"/>
    </row>
    <row r="47" spans="1:2" x14ac:dyDescent="0.3">
      <c r="A47"/>
    </row>
    <row r="48" spans="1:2" x14ac:dyDescent="0.3">
      <c r="A48"/>
    </row>
    <row r="49" spans="1:1" x14ac:dyDescent="0.3">
      <c r="A49"/>
    </row>
    <row r="50" spans="1:1" x14ac:dyDescent="0.3">
      <c r="A50"/>
    </row>
    <row r="51" spans="1:1" x14ac:dyDescent="0.3">
      <c r="A51"/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  <row r="61" spans="1:1" x14ac:dyDescent="0.3">
      <c r="A61"/>
    </row>
    <row r="62" spans="1:1" x14ac:dyDescent="0.3">
      <c r="A62"/>
    </row>
    <row r="63" spans="1:1" x14ac:dyDescent="0.3">
      <c r="A63"/>
    </row>
    <row r="64" spans="1:1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  <row r="78" spans="1:1" x14ac:dyDescent="0.3">
      <c r="A78"/>
    </row>
    <row r="79" spans="1:1" x14ac:dyDescent="0.3">
      <c r="A79"/>
    </row>
    <row r="80" spans="1:1" x14ac:dyDescent="0.3">
      <c r="A80"/>
    </row>
    <row r="81" spans="1:1" x14ac:dyDescent="0.3">
      <c r="A81"/>
    </row>
    <row r="82" spans="1:1" x14ac:dyDescent="0.3">
      <c r="A82"/>
    </row>
    <row r="83" spans="1:1" x14ac:dyDescent="0.3">
      <c r="A83"/>
    </row>
    <row r="84" spans="1:1" x14ac:dyDescent="0.3">
      <c r="A84"/>
    </row>
    <row r="85" spans="1:1" x14ac:dyDescent="0.3">
      <c r="A85"/>
    </row>
    <row r="86" spans="1:1" x14ac:dyDescent="0.3">
      <c r="A86"/>
    </row>
    <row r="87" spans="1:1" x14ac:dyDescent="0.3">
      <c r="A87"/>
    </row>
    <row r="88" spans="1:1" x14ac:dyDescent="0.3">
      <c r="A88"/>
    </row>
    <row r="89" spans="1:1" x14ac:dyDescent="0.3">
      <c r="A89"/>
    </row>
    <row r="90" spans="1:1" x14ac:dyDescent="0.3">
      <c r="A90"/>
    </row>
    <row r="91" spans="1:1" x14ac:dyDescent="0.3">
      <c r="A91"/>
    </row>
    <row r="92" spans="1:1" x14ac:dyDescent="0.3">
      <c r="A92"/>
    </row>
    <row r="93" spans="1:1" x14ac:dyDescent="0.3">
      <c r="A93"/>
    </row>
    <row r="94" spans="1:1" x14ac:dyDescent="0.3">
      <c r="A94"/>
    </row>
    <row r="95" spans="1:1" x14ac:dyDescent="0.3">
      <c r="A95"/>
    </row>
    <row r="96" spans="1:1" x14ac:dyDescent="0.3">
      <c r="A96"/>
    </row>
    <row r="97" spans="1:1" x14ac:dyDescent="0.3">
      <c r="A97"/>
    </row>
    <row r="98" spans="1:1" x14ac:dyDescent="0.3">
      <c r="A98"/>
    </row>
    <row r="99" spans="1:1" x14ac:dyDescent="0.3">
      <c r="A99"/>
    </row>
    <row r="100" spans="1:1" x14ac:dyDescent="0.3">
      <c r="A100"/>
    </row>
    <row r="101" spans="1:1" x14ac:dyDescent="0.3">
      <c r="A101"/>
    </row>
    <row r="102" spans="1:1" x14ac:dyDescent="0.3">
      <c r="A102"/>
    </row>
    <row r="103" spans="1:1" x14ac:dyDescent="0.3">
      <c r="A103"/>
    </row>
    <row r="104" spans="1:1" x14ac:dyDescent="0.3">
      <c r="A104"/>
    </row>
    <row r="105" spans="1:1" x14ac:dyDescent="0.3">
      <c r="A105"/>
    </row>
    <row r="106" spans="1:1" x14ac:dyDescent="0.3">
      <c r="A106"/>
    </row>
    <row r="107" spans="1:1" x14ac:dyDescent="0.3">
      <c r="A107"/>
    </row>
    <row r="108" spans="1:1" x14ac:dyDescent="0.3">
      <c r="A108"/>
    </row>
    <row r="109" spans="1:1" x14ac:dyDescent="0.3">
      <c r="A109"/>
    </row>
    <row r="110" spans="1:1" x14ac:dyDescent="0.3">
      <c r="A110"/>
    </row>
    <row r="111" spans="1:1" x14ac:dyDescent="0.3">
      <c r="A111"/>
    </row>
    <row r="112" spans="1:1" x14ac:dyDescent="0.3">
      <c r="A112"/>
    </row>
    <row r="113" spans="1:1" x14ac:dyDescent="0.3">
      <c r="A113"/>
    </row>
    <row r="114" spans="1:1" x14ac:dyDescent="0.3">
      <c r="A114"/>
    </row>
    <row r="115" spans="1:1" x14ac:dyDescent="0.3">
      <c r="A115"/>
    </row>
    <row r="116" spans="1:1" x14ac:dyDescent="0.3">
      <c r="A116"/>
    </row>
    <row r="117" spans="1:1" x14ac:dyDescent="0.3">
      <c r="A117"/>
    </row>
    <row r="118" spans="1:1" x14ac:dyDescent="0.3">
      <c r="A118"/>
    </row>
    <row r="119" spans="1:1" x14ac:dyDescent="0.3">
      <c r="A119"/>
    </row>
    <row r="120" spans="1:1" x14ac:dyDescent="0.3">
      <c r="A120"/>
    </row>
    <row r="121" spans="1:1" x14ac:dyDescent="0.3">
      <c r="A121"/>
    </row>
    <row r="122" spans="1:1" x14ac:dyDescent="0.3">
      <c r="A122"/>
    </row>
    <row r="123" spans="1:1" x14ac:dyDescent="0.3">
      <c r="A123"/>
    </row>
    <row r="124" spans="1:1" x14ac:dyDescent="0.3">
      <c r="A124"/>
    </row>
    <row r="125" spans="1:1" x14ac:dyDescent="0.3">
      <c r="A125"/>
    </row>
    <row r="126" spans="1:1" x14ac:dyDescent="0.3">
      <c r="A126"/>
    </row>
    <row r="127" spans="1:1" x14ac:dyDescent="0.3">
      <c r="A127"/>
    </row>
    <row r="128" spans="1:1" x14ac:dyDescent="0.3">
      <c r="A128"/>
    </row>
    <row r="129" spans="1:1" x14ac:dyDescent="0.3">
      <c r="A129"/>
    </row>
    <row r="130" spans="1:1" x14ac:dyDescent="0.3">
      <c r="A130"/>
    </row>
    <row r="131" spans="1:1" x14ac:dyDescent="0.3">
      <c r="A131"/>
    </row>
    <row r="132" spans="1:1" x14ac:dyDescent="0.3">
      <c r="A132"/>
    </row>
    <row r="133" spans="1:1" x14ac:dyDescent="0.3">
      <c r="A133"/>
    </row>
    <row r="134" spans="1:1" x14ac:dyDescent="0.3">
      <c r="A134"/>
    </row>
    <row r="135" spans="1:1" x14ac:dyDescent="0.3">
      <c r="A135"/>
    </row>
    <row r="136" spans="1:1" x14ac:dyDescent="0.3">
      <c r="A136"/>
    </row>
    <row r="137" spans="1:1" x14ac:dyDescent="0.3">
      <c r="A137"/>
    </row>
    <row r="138" spans="1:1" x14ac:dyDescent="0.3">
      <c r="A138"/>
    </row>
    <row r="139" spans="1:1" x14ac:dyDescent="0.3">
      <c r="A139"/>
    </row>
    <row r="140" spans="1:1" x14ac:dyDescent="0.3">
      <c r="A140"/>
    </row>
    <row r="141" spans="1:1" x14ac:dyDescent="0.3">
      <c r="A141"/>
    </row>
    <row r="142" spans="1:1" x14ac:dyDescent="0.3">
      <c r="A142"/>
    </row>
    <row r="143" spans="1:1" x14ac:dyDescent="0.3">
      <c r="A143"/>
    </row>
    <row r="144" spans="1:1" x14ac:dyDescent="0.3">
      <c r="A144"/>
    </row>
    <row r="145" spans="1:1" x14ac:dyDescent="0.3">
      <c r="A145"/>
    </row>
    <row r="146" spans="1:1" x14ac:dyDescent="0.3">
      <c r="A146"/>
    </row>
    <row r="147" spans="1:1" x14ac:dyDescent="0.3">
      <c r="A147"/>
    </row>
    <row r="148" spans="1:1" x14ac:dyDescent="0.3">
      <c r="A148"/>
    </row>
    <row r="149" spans="1:1" x14ac:dyDescent="0.3">
      <c r="A149"/>
    </row>
    <row r="150" spans="1:1" x14ac:dyDescent="0.3">
      <c r="A150"/>
    </row>
    <row r="151" spans="1:1" x14ac:dyDescent="0.3">
      <c r="A151"/>
    </row>
    <row r="152" spans="1:1" x14ac:dyDescent="0.3">
      <c r="A152"/>
    </row>
    <row r="153" spans="1:1" x14ac:dyDescent="0.3">
      <c r="A153"/>
    </row>
    <row r="154" spans="1:1" x14ac:dyDescent="0.3">
      <c r="A154"/>
    </row>
    <row r="155" spans="1:1" x14ac:dyDescent="0.3">
      <c r="A155"/>
    </row>
    <row r="156" spans="1:1" x14ac:dyDescent="0.3">
      <c r="A156"/>
    </row>
    <row r="157" spans="1:1" x14ac:dyDescent="0.3">
      <c r="A157"/>
    </row>
    <row r="158" spans="1:1" x14ac:dyDescent="0.3">
      <c r="A158"/>
    </row>
    <row r="159" spans="1:1" x14ac:dyDescent="0.3">
      <c r="A159"/>
    </row>
    <row r="160" spans="1:1" x14ac:dyDescent="0.3">
      <c r="A160"/>
    </row>
    <row r="161" spans="1:1" x14ac:dyDescent="0.3">
      <c r="A161"/>
    </row>
    <row r="162" spans="1:1" x14ac:dyDescent="0.3">
      <c r="A162"/>
    </row>
    <row r="163" spans="1:1" x14ac:dyDescent="0.3">
      <c r="A163"/>
    </row>
    <row r="164" spans="1:1" x14ac:dyDescent="0.3">
      <c r="A164"/>
    </row>
    <row r="165" spans="1:1" x14ac:dyDescent="0.3">
      <c r="A165"/>
    </row>
    <row r="166" spans="1:1" x14ac:dyDescent="0.3">
      <c r="A166"/>
    </row>
    <row r="167" spans="1:1" x14ac:dyDescent="0.3">
      <c r="A167"/>
    </row>
    <row r="168" spans="1:1" x14ac:dyDescent="0.3">
      <c r="A168"/>
    </row>
    <row r="169" spans="1:1" x14ac:dyDescent="0.3">
      <c r="A169"/>
    </row>
    <row r="170" spans="1:1" x14ac:dyDescent="0.3">
      <c r="A170"/>
    </row>
    <row r="171" spans="1:1" x14ac:dyDescent="0.3">
      <c r="A171"/>
    </row>
    <row r="172" spans="1:1" x14ac:dyDescent="0.3">
      <c r="A172"/>
    </row>
    <row r="173" spans="1:1" x14ac:dyDescent="0.3">
      <c r="A173"/>
    </row>
    <row r="174" spans="1:1" x14ac:dyDescent="0.3">
      <c r="A174"/>
    </row>
    <row r="175" spans="1:1" x14ac:dyDescent="0.3">
      <c r="A175"/>
    </row>
    <row r="176" spans="1:1" x14ac:dyDescent="0.3">
      <c r="A176"/>
    </row>
    <row r="177" spans="1:1" x14ac:dyDescent="0.3">
      <c r="A177"/>
    </row>
    <row r="178" spans="1:1" x14ac:dyDescent="0.3">
      <c r="A178"/>
    </row>
    <row r="179" spans="1:1" x14ac:dyDescent="0.3">
      <c r="A179"/>
    </row>
    <row r="180" spans="1:1" x14ac:dyDescent="0.3">
      <c r="A180"/>
    </row>
    <row r="181" spans="1:1" x14ac:dyDescent="0.3">
      <c r="A181"/>
    </row>
    <row r="182" spans="1:1" x14ac:dyDescent="0.3">
      <c r="A182"/>
    </row>
    <row r="183" spans="1:1" x14ac:dyDescent="0.3">
      <c r="A183"/>
    </row>
    <row r="184" spans="1:1" x14ac:dyDescent="0.3">
      <c r="A184"/>
    </row>
    <row r="185" spans="1:1" x14ac:dyDescent="0.3">
      <c r="A185"/>
    </row>
    <row r="186" spans="1:1" x14ac:dyDescent="0.3">
      <c r="A186"/>
    </row>
    <row r="187" spans="1:1" x14ac:dyDescent="0.3">
      <c r="A187"/>
    </row>
    <row r="188" spans="1:1" x14ac:dyDescent="0.3">
      <c r="A188"/>
    </row>
    <row r="189" spans="1:1" x14ac:dyDescent="0.3">
      <c r="A189"/>
    </row>
    <row r="190" spans="1:1" x14ac:dyDescent="0.3">
      <c r="A190"/>
    </row>
    <row r="191" spans="1:1" x14ac:dyDescent="0.3">
      <c r="A191"/>
    </row>
    <row r="192" spans="1:1" x14ac:dyDescent="0.3">
      <c r="A192"/>
    </row>
    <row r="193" spans="1:1" x14ac:dyDescent="0.3">
      <c r="A193"/>
    </row>
    <row r="194" spans="1:1" x14ac:dyDescent="0.3">
      <c r="A194"/>
    </row>
    <row r="195" spans="1:1" x14ac:dyDescent="0.3">
      <c r="A195"/>
    </row>
    <row r="196" spans="1:1" x14ac:dyDescent="0.3">
      <c r="A196"/>
    </row>
    <row r="197" spans="1:1" x14ac:dyDescent="0.3">
      <c r="A197"/>
    </row>
    <row r="198" spans="1:1" x14ac:dyDescent="0.3">
      <c r="A198"/>
    </row>
    <row r="199" spans="1:1" x14ac:dyDescent="0.3">
      <c r="A199"/>
    </row>
    <row r="200" spans="1:1" x14ac:dyDescent="0.3">
      <c r="A200"/>
    </row>
    <row r="201" spans="1:1" x14ac:dyDescent="0.3">
      <c r="A201"/>
    </row>
    <row r="202" spans="1:1" x14ac:dyDescent="0.3">
      <c r="A202"/>
    </row>
    <row r="203" spans="1:1" x14ac:dyDescent="0.3">
      <c r="A203"/>
    </row>
    <row r="204" spans="1:1" x14ac:dyDescent="0.3">
      <c r="A204"/>
    </row>
    <row r="205" spans="1:1" x14ac:dyDescent="0.3">
      <c r="A205"/>
    </row>
    <row r="206" spans="1:1" x14ac:dyDescent="0.3">
      <c r="A206"/>
    </row>
    <row r="207" spans="1:1" x14ac:dyDescent="0.3">
      <c r="A207"/>
    </row>
    <row r="208" spans="1:1" x14ac:dyDescent="0.3">
      <c r="A208"/>
    </row>
    <row r="209" spans="1:1" x14ac:dyDescent="0.3">
      <c r="A209"/>
    </row>
    <row r="210" spans="1:1" x14ac:dyDescent="0.3">
      <c r="A210"/>
    </row>
    <row r="211" spans="1:1" x14ac:dyDescent="0.3">
      <c r="A211"/>
    </row>
    <row r="212" spans="1:1" x14ac:dyDescent="0.3">
      <c r="A212"/>
    </row>
    <row r="213" spans="1:1" x14ac:dyDescent="0.3">
      <c r="A213"/>
    </row>
    <row r="214" spans="1:1" x14ac:dyDescent="0.3">
      <c r="A214"/>
    </row>
    <row r="215" spans="1:1" x14ac:dyDescent="0.3">
      <c r="A215"/>
    </row>
    <row r="216" spans="1:1" x14ac:dyDescent="0.3">
      <c r="A216"/>
    </row>
    <row r="217" spans="1:1" x14ac:dyDescent="0.3">
      <c r="A217"/>
    </row>
    <row r="218" spans="1:1" x14ac:dyDescent="0.3">
      <c r="A218"/>
    </row>
    <row r="219" spans="1:1" x14ac:dyDescent="0.3">
      <c r="A219"/>
    </row>
    <row r="220" spans="1:1" x14ac:dyDescent="0.3">
      <c r="A220"/>
    </row>
    <row r="221" spans="1:1" x14ac:dyDescent="0.3">
      <c r="A221"/>
    </row>
    <row r="222" spans="1:1" x14ac:dyDescent="0.3">
      <c r="A222"/>
    </row>
    <row r="223" spans="1:1" x14ac:dyDescent="0.3">
      <c r="A223"/>
    </row>
    <row r="224" spans="1:1" x14ac:dyDescent="0.3">
      <c r="A224"/>
    </row>
    <row r="225" spans="1:1" x14ac:dyDescent="0.3">
      <c r="A225"/>
    </row>
    <row r="226" spans="1:1" x14ac:dyDescent="0.3">
      <c r="A226"/>
    </row>
    <row r="227" spans="1:1" x14ac:dyDescent="0.3">
      <c r="A227"/>
    </row>
    <row r="228" spans="1:1" x14ac:dyDescent="0.3">
      <c r="A228"/>
    </row>
    <row r="229" spans="1:1" x14ac:dyDescent="0.3">
      <c r="A229"/>
    </row>
    <row r="230" spans="1:1" x14ac:dyDescent="0.3">
      <c r="A230"/>
    </row>
    <row r="231" spans="1:1" x14ac:dyDescent="0.3">
      <c r="A231"/>
    </row>
    <row r="232" spans="1:1" x14ac:dyDescent="0.3">
      <c r="A232"/>
    </row>
    <row r="233" spans="1:1" x14ac:dyDescent="0.3">
      <c r="A233"/>
    </row>
    <row r="234" spans="1:1" x14ac:dyDescent="0.3">
      <c r="A234"/>
    </row>
    <row r="235" spans="1:1" x14ac:dyDescent="0.3">
      <c r="A235"/>
    </row>
    <row r="236" spans="1:1" x14ac:dyDescent="0.3">
      <c r="A236"/>
    </row>
    <row r="237" spans="1:1" x14ac:dyDescent="0.3">
      <c r="A237"/>
    </row>
    <row r="238" spans="1:1" x14ac:dyDescent="0.3">
      <c r="A238"/>
    </row>
    <row r="239" spans="1:1" x14ac:dyDescent="0.3">
      <c r="A239"/>
    </row>
    <row r="240" spans="1:1" x14ac:dyDescent="0.3">
      <c r="A240"/>
    </row>
    <row r="241" spans="1:1" x14ac:dyDescent="0.3">
      <c r="A241"/>
    </row>
    <row r="242" spans="1:1" x14ac:dyDescent="0.3">
      <c r="A242"/>
    </row>
    <row r="243" spans="1:1" x14ac:dyDescent="0.3">
      <c r="A243"/>
    </row>
    <row r="244" spans="1:1" x14ac:dyDescent="0.3">
      <c r="A244"/>
    </row>
    <row r="245" spans="1:1" x14ac:dyDescent="0.3">
      <c r="A245"/>
    </row>
    <row r="246" spans="1:1" x14ac:dyDescent="0.3">
      <c r="A246"/>
    </row>
    <row r="247" spans="1:1" x14ac:dyDescent="0.3">
      <c r="A247"/>
    </row>
    <row r="248" spans="1:1" x14ac:dyDescent="0.3">
      <c r="A248"/>
    </row>
    <row r="249" spans="1:1" x14ac:dyDescent="0.3">
      <c r="A249"/>
    </row>
    <row r="250" spans="1:1" x14ac:dyDescent="0.3">
      <c r="A250"/>
    </row>
    <row r="251" spans="1:1" x14ac:dyDescent="0.3">
      <c r="A251"/>
    </row>
    <row r="252" spans="1:1" x14ac:dyDescent="0.3">
      <c r="A252"/>
    </row>
    <row r="253" spans="1:1" x14ac:dyDescent="0.3">
      <c r="A253"/>
    </row>
    <row r="254" spans="1:1" x14ac:dyDescent="0.3">
      <c r="A254"/>
    </row>
    <row r="255" spans="1:1" x14ac:dyDescent="0.3">
      <c r="A255"/>
    </row>
    <row r="256" spans="1:1" x14ac:dyDescent="0.3">
      <c r="A256"/>
    </row>
    <row r="257" spans="1:1" x14ac:dyDescent="0.3">
      <c r="A257"/>
    </row>
    <row r="258" spans="1:1" x14ac:dyDescent="0.3">
      <c r="A258"/>
    </row>
    <row r="259" spans="1:1" x14ac:dyDescent="0.3">
      <c r="A259"/>
    </row>
    <row r="260" spans="1:1" x14ac:dyDescent="0.3">
      <c r="A260"/>
    </row>
    <row r="261" spans="1:1" x14ac:dyDescent="0.3">
      <c r="A261"/>
    </row>
    <row r="262" spans="1:1" x14ac:dyDescent="0.3">
      <c r="A262"/>
    </row>
    <row r="263" spans="1:1" x14ac:dyDescent="0.3">
      <c r="A263"/>
    </row>
    <row r="264" spans="1:1" x14ac:dyDescent="0.3">
      <c r="A264"/>
    </row>
    <row r="265" spans="1:1" x14ac:dyDescent="0.3">
      <c r="A265"/>
    </row>
    <row r="266" spans="1:1" x14ac:dyDescent="0.3">
      <c r="A266"/>
    </row>
    <row r="267" spans="1:1" x14ac:dyDescent="0.3">
      <c r="A267"/>
    </row>
    <row r="268" spans="1:1" x14ac:dyDescent="0.3">
      <c r="A268"/>
    </row>
    <row r="269" spans="1:1" x14ac:dyDescent="0.3">
      <c r="A269"/>
    </row>
    <row r="270" spans="1:1" x14ac:dyDescent="0.3">
      <c r="A270"/>
    </row>
    <row r="271" spans="1:1" x14ac:dyDescent="0.3">
      <c r="A271"/>
    </row>
    <row r="272" spans="1:1" x14ac:dyDescent="0.3">
      <c r="A272"/>
    </row>
    <row r="273" spans="1:1" x14ac:dyDescent="0.3">
      <c r="A273"/>
    </row>
    <row r="274" spans="1:1" x14ac:dyDescent="0.3">
      <c r="A274"/>
    </row>
    <row r="275" spans="1:1" x14ac:dyDescent="0.3">
      <c r="A275"/>
    </row>
    <row r="276" spans="1:1" x14ac:dyDescent="0.3">
      <c r="A276"/>
    </row>
    <row r="277" spans="1:1" x14ac:dyDescent="0.3">
      <c r="A277"/>
    </row>
    <row r="278" spans="1:1" x14ac:dyDescent="0.3">
      <c r="A278"/>
    </row>
    <row r="279" spans="1:1" x14ac:dyDescent="0.3">
      <c r="A279"/>
    </row>
    <row r="280" spans="1:1" x14ac:dyDescent="0.3">
      <c r="A280"/>
    </row>
    <row r="281" spans="1:1" x14ac:dyDescent="0.3">
      <c r="A281"/>
    </row>
    <row r="282" spans="1:1" x14ac:dyDescent="0.3">
      <c r="A282"/>
    </row>
    <row r="283" spans="1:1" x14ac:dyDescent="0.3">
      <c r="A283"/>
    </row>
    <row r="284" spans="1:1" x14ac:dyDescent="0.3">
      <c r="A284"/>
    </row>
    <row r="285" spans="1:1" x14ac:dyDescent="0.3">
      <c r="A285"/>
    </row>
    <row r="286" spans="1:1" x14ac:dyDescent="0.3">
      <c r="A286"/>
    </row>
    <row r="287" spans="1:1" x14ac:dyDescent="0.3">
      <c r="A287"/>
    </row>
    <row r="288" spans="1:1" x14ac:dyDescent="0.3">
      <c r="A288"/>
    </row>
    <row r="289" spans="1:1" x14ac:dyDescent="0.3">
      <c r="A289"/>
    </row>
    <row r="290" spans="1:1" x14ac:dyDescent="0.3">
      <c r="A290"/>
    </row>
    <row r="291" spans="1:1" x14ac:dyDescent="0.3">
      <c r="A291"/>
    </row>
    <row r="292" spans="1:1" x14ac:dyDescent="0.3">
      <c r="A292"/>
    </row>
    <row r="293" spans="1:1" x14ac:dyDescent="0.3">
      <c r="A293"/>
    </row>
    <row r="294" spans="1:1" x14ac:dyDescent="0.3">
      <c r="A294"/>
    </row>
    <row r="295" spans="1:1" x14ac:dyDescent="0.3">
      <c r="A295"/>
    </row>
    <row r="296" spans="1:1" x14ac:dyDescent="0.3">
      <c r="A296"/>
    </row>
    <row r="297" spans="1:1" x14ac:dyDescent="0.3">
      <c r="A297"/>
    </row>
    <row r="298" spans="1:1" x14ac:dyDescent="0.3">
      <c r="A298"/>
    </row>
    <row r="299" spans="1:1" x14ac:dyDescent="0.3">
      <c r="A299"/>
    </row>
    <row r="300" spans="1:1" x14ac:dyDescent="0.3">
      <c r="A300"/>
    </row>
    <row r="301" spans="1:1" x14ac:dyDescent="0.3">
      <c r="A301"/>
    </row>
    <row r="302" spans="1:1" x14ac:dyDescent="0.3">
      <c r="A302"/>
    </row>
    <row r="303" spans="1:1" x14ac:dyDescent="0.3">
      <c r="A303"/>
    </row>
    <row r="304" spans="1:1" x14ac:dyDescent="0.3">
      <c r="A304"/>
    </row>
    <row r="305" spans="1:1" x14ac:dyDescent="0.3">
      <c r="A305"/>
    </row>
    <row r="306" spans="1:1" x14ac:dyDescent="0.3">
      <c r="A306"/>
    </row>
    <row r="307" spans="1:1" x14ac:dyDescent="0.3">
      <c r="A307"/>
    </row>
    <row r="308" spans="1:1" x14ac:dyDescent="0.3">
      <c r="A308"/>
    </row>
    <row r="309" spans="1:1" x14ac:dyDescent="0.3">
      <c r="A309"/>
    </row>
    <row r="310" spans="1:1" x14ac:dyDescent="0.3">
      <c r="A310"/>
    </row>
    <row r="311" spans="1:1" x14ac:dyDescent="0.3">
      <c r="A311"/>
    </row>
    <row r="312" spans="1:1" x14ac:dyDescent="0.3">
      <c r="A312"/>
    </row>
    <row r="313" spans="1:1" x14ac:dyDescent="0.3">
      <c r="A313"/>
    </row>
    <row r="314" spans="1:1" x14ac:dyDescent="0.3">
      <c r="A314"/>
    </row>
    <row r="315" spans="1:1" x14ac:dyDescent="0.3">
      <c r="A315"/>
    </row>
    <row r="316" spans="1:1" x14ac:dyDescent="0.3">
      <c r="A316"/>
    </row>
    <row r="317" spans="1:1" x14ac:dyDescent="0.3">
      <c r="A317"/>
    </row>
    <row r="318" spans="1:1" x14ac:dyDescent="0.3">
      <c r="A318"/>
    </row>
    <row r="319" spans="1:1" x14ac:dyDescent="0.3">
      <c r="A319"/>
    </row>
    <row r="320" spans="1:1" x14ac:dyDescent="0.3">
      <c r="A320"/>
    </row>
    <row r="321" spans="1:1" x14ac:dyDescent="0.3">
      <c r="A321"/>
    </row>
    <row r="322" spans="1:1" x14ac:dyDescent="0.3">
      <c r="A322"/>
    </row>
    <row r="323" spans="1:1" x14ac:dyDescent="0.3">
      <c r="A323"/>
    </row>
    <row r="324" spans="1:1" x14ac:dyDescent="0.3">
      <c r="A324"/>
    </row>
    <row r="325" spans="1:1" x14ac:dyDescent="0.3">
      <c r="A325"/>
    </row>
    <row r="326" spans="1:1" x14ac:dyDescent="0.3">
      <c r="A326"/>
    </row>
    <row r="327" spans="1:1" x14ac:dyDescent="0.3">
      <c r="A327"/>
    </row>
    <row r="328" spans="1:1" x14ac:dyDescent="0.3">
      <c r="A328"/>
    </row>
    <row r="329" spans="1:1" x14ac:dyDescent="0.3">
      <c r="A329"/>
    </row>
    <row r="330" spans="1:1" x14ac:dyDescent="0.3">
      <c r="A330"/>
    </row>
    <row r="331" spans="1:1" x14ac:dyDescent="0.3">
      <c r="A331"/>
    </row>
    <row r="332" spans="1:1" x14ac:dyDescent="0.3">
      <c r="A332"/>
    </row>
    <row r="333" spans="1:1" x14ac:dyDescent="0.3">
      <c r="A333"/>
    </row>
    <row r="334" spans="1:1" x14ac:dyDescent="0.3">
      <c r="A334"/>
    </row>
    <row r="335" spans="1:1" x14ac:dyDescent="0.3">
      <c r="A335"/>
    </row>
    <row r="336" spans="1:1" x14ac:dyDescent="0.3">
      <c r="A336"/>
    </row>
    <row r="337" spans="1:1" x14ac:dyDescent="0.3">
      <c r="A337"/>
    </row>
    <row r="338" spans="1:1" x14ac:dyDescent="0.3">
      <c r="A338"/>
    </row>
    <row r="339" spans="1:1" x14ac:dyDescent="0.3">
      <c r="A339"/>
    </row>
    <row r="340" spans="1:1" x14ac:dyDescent="0.3">
      <c r="A340"/>
    </row>
    <row r="341" spans="1:1" x14ac:dyDescent="0.3">
      <c r="A341"/>
    </row>
    <row r="342" spans="1:1" x14ac:dyDescent="0.3">
      <c r="A342"/>
    </row>
    <row r="343" spans="1:1" x14ac:dyDescent="0.3">
      <c r="A343"/>
    </row>
    <row r="344" spans="1:1" x14ac:dyDescent="0.3">
      <c r="A344"/>
    </row>
    <row r="345" spans="1:1" x14ac:dyDescent="0.3">
      <c r="A345"/>
    </row>
    <row r="346" spans="1:1" x14ac:dyDescent="0.3">
      <c r="A346"/>
    </row>
    <row r="347" spans="1:1" x14ac:dyDescent="0.3">
      <c r="A347"/>
    </row>
    <row r="348" spans="1:1" x14ac:dyDescent="0.3">
      <c r="A348"/>
    </row>
    <row r="349" spans="1:1" x14ac:dyDescent="0.3">
      <c r="A349"/>
    </row>
    <row r="350" spans="1:1" x14ac:dyDescent="0.3">
      <c r="A350"/>
    </row>
    <row r="351" spans="1:1" x14ac:dyDescent="0.3">
      <c r="A351"/>
    </row>
    <row r="352" spans="1:1" x14ac:dyDescent="0.3">
      <c r="A352"/>
    </row>
    <row r="353" spans="1:1" x14ac:dyDescent="0.3">
      <c r="A353"/>
    </row>
    <row r="354" spans="1:1" x14ac:dyDescent="0.3">
      <c r="A354"/>
    </row>
    <row r="355" spans="1:1" x14ac:dyDescent="0.3">
      <c r="A355"/>
    </row>
    <row r="356" spans="1:1" x14ac:dyDescent="0.3">
      <c r="A356"/>
    </row>
    <row r="357" spans="1:1" x14ac:dyDescent="0.3">
      <c r="A357"/>
    </row>
    <row r="358" spans="1:1" x14ac:dyDescent="0.3">
      <c r="A358"/>
    </row>
    <row r="359" spans="1:1" x14ac:dyDescent="0.3">
      <c r="A359"/>
    </row>
    <row r="360" spans="1:1" x14ac:dyDescent="0.3">
      <c r="A360"/>
    </row>
    <row r="361" spans="1:1" x14ac:dyDescent="0.3">
      <c r="A361"/>
    </row>
    <row r="362" spans="1:1" x14ac:dyDescent="0.3">
      <c r="A362"/>
    </row>
    <row r="363" spans="1:1" x14ac:dyDescent="0.3">
      <c r="A363"/>
    </row>
    <row r="364" spans="1:1" x14ac:dyDescent="0.3">
      <c r="A364"/>
    </row>
    <row r="365" spans="1:1" x14ac:dyDescent="0.3">
      <c r="A365"/>
    </row>
    <row r="366" spans="1:1" x14ac:dyDescent="0.3">
      <c r="A366"/>
    </row>
    <row r="367" spans="1:1" x14ac:dyDescent="0.3">
      <c r="A367"/>
    </row>
    <row r="368" spans="1:1" x14ac:dyDescent="0.3">
      <c r="A368"/>
    </row>
    <row r="369" spans="1:1" x14ac:dyDescent="0.3">
      <c r="A369"/>
    </row>
    <row r="370" spans="1:1" x14ac:dyDescent="0.3">
      <c r="A370"/>
    </row>
    <row r="371" spans="1:1" x14ac:dyDescent="0.3">
      <c r="A371"/>
    </row>
    <row r="372" spans="1:1" x14ac:dyDescent="0.3">
      <c r="A372"/>
    </row>
    <row r="373" spans="1:1" x14ac:dyDescent="0.3">
      <c r="A373"/>
    </row>
    <row r="374" spans="1:1" x14ac:dyDescent="0.3">
      <c r="A374"/>
    </row>
    <row r="375" spans="1:1" x14ac:dyDescent="0.3">
      <c r="A375"/>
    </row>
    <row r="376" spans="1:1" x14ac:dyDescent="0.3">
      <c r="A376"/>
    </row>
    <row r="377" spans="1:1" x14ac:dyDescent="0.3">
      <c r="A377"/>
    </row>
    <row r="378" spans="1:1" x14ac:dyDescent="0.3">
      <c r="A378"/>
    </row>
    <row r="379" spans="1:1" x14ac:dyDescent="0.3">
      <c r="A379"/>
    </row>
    <row r="380" spans="1:1" x14ac:dyDescent="0.3">
      <c r="A380"/>
    </row>
    <row r="381" spans="1:1" x14ac:dyDescent="0.3">
      <c r="A381"/>
    </row>
    <row r="382" spans="1:1" x14ac:dyDescent="0.3">
      <c r="A382"/>
    </row>
    <row r="383" spans="1:1" x14ac:dyDescent="0.3">
      <c r="A383"/>
    </row>
    <row r="384" spans="1:1" x14ac:dyDescent="0.3">
      <c r="A384"/>
    </row>
    <row r="385" spans="1:1" x14ac:dyDescent="0.3">
      <c r="A385"/>
    </row>
    <row r="386" spans="1:1" x14ac:dyDescent="0.3">
      <c r="A386"/>
    </row>
    <row r="387" spans="1:1" x14ac:dyDescent="0.3">
      <c r="A387"/>
    </row>
    <row r="388" spans="1:1" x14ac:dyDescent="0.3">
      <c r="A388"/>
    </row>
    <row r="389" spans="1:1" x14ac:dyDescent="0.3">
      <c r="A389"/>
    </row>
    <row r="390" spans="1:1" x14ac:dyDescent="0.3">
      <c r="A390"/>
    </row>
    <row r="391" spans="1:1" x14ac:dyDescent="0.3">
      <c r="A391"/>
    </row>
    <row r="392" spans="1:1" x14ac:dyDescent="0.3">
      <c r="A392"/>
    </row>
    <row r="393" spans="1:1" x14ac:dyDescent="0.3">
      <c r="A393"/>
    </row>
    <row r="394" spans="1:1" x14ac:dyDescent="0.3">
      <c r="A394"/>
    </row>
    <row r="395" spans="1:1" x14ac:dyDescent="0.3">
      <c r="A395"/>
    </row>
    <row r="396" spans="1:1" x14ac:dyDescent="0.3">
      <c r="A396"/>
    </row>
    <row r="397" spans="1:1" x14ac:dyDescent="0.3">
      <c r="A397"/>
    </row>
    <row r="398" spans="1:1" x14ac:dyDescent="0.3">
      <c r="A398"/>
    </row>
    <row r="399" spans="1:1" x14ac:dyDescent="0.3">
      <c r="A399"/>
    </row>
    <row r="400" spans="1:1" x14ac:dyDescent="0.3">
      <c r="A400"/>
    </row>
    <row r="401" spans="1:1" x14ac:dyDescent="0.3">
      <c r="A401"/>
    </row>
    <row r="402" spans="1:1" x14ac:dyDescent="0.3">
      <c r="A402"/>
    </row>
    <row r="403" spans="1:1" x14ac:dyDescent="0.3">
      <c r="A403"/>
    </row>
    <row r="404" spans="1:1" x14ac:dyDescent="0.3">
      <c r="A404"/>
    </row>
    <row r="405" spans="1:1" x14ac:dyDescent="0.3">
      <c r="A405"/>
    </row>
    <row r="406" spans="1:1" x14ac:dyDescent="0.3">
      <c r="A406"/>
    </row>
    <row r="407" spans="1:1" x14ac:dyDescent="0.3">
      <c r="A407"/>
    </row>
    <row r="408" spans="1:1" x14ac:dyDescent="0.3">
      <c r="A408"/>
    </row>
    <row r="409" spans="1:1" x14ac:dyDescent="0.3">
      <c r="A409"/>
    </row>
    <row r="410" spans="1:1" x14ac:dyDescent="0.3">
      <c r="A410"/>
    </row>
    <row r="411" spans="1:1" x14ac:dyDescent="0.3">
      <c r="A411"/>
    </row>
    <row r="412" spans="1:1" x14ac:dyDescent="0.3">
      <c r="A412"/>
    </row>
    <row r="413" spans="1:1" x14ac:dyDescent="0.3">
      <c r="A413"/>
    </row>
    <row r="414" spans="1:1" x14ac:dyDescent="0.3">
      <c r="A414"/>
    </row>
    <row r="415" spans="1:1" x14ac:dyDescent="0.3">
      <c r="A415"/>
    </row>
    <row r="416" spans="1:1" x14ac:dyDescent="0.3">
      <c r="A416"/>
    </row>
    <row r="417" spans="1:1" x14ac:dyDescent="0.3">
      <c r="A417"/>
    </row>
    <row r="418" spans="1:1" x14ac:dyDescent="0.3">
      <c r="A418"/>
    </row>
    <row r="419" spans="1:1" x14ac:dyDescent="0.3">
      <c r="A419"/>
    </row>
    <row r="420" spans="1:1" x14ac:dyDescent="0.3">
      <c r="A420"/>
    </row>
    <row r="421" spans="1:1" x14ac:dyDescent="0.3">
      <c r="A421"/>
    </row>
    <row r="422" spans="1:1" x14ac:dyDescent="0.3">
      <c r="A422"/>
    </row>
    <row r="423" spans="1:1" x14ac:dyDescent="0.3">
      <c r="A423"/>
    </row>
    <row r="424" spans="1:1" x14ac:dyDescent="0.3">
      <c r="A424"/>
    </row>
    <row r="425" spans="1:1" x14ac:dyDescent="0.3">
      <c r="A425"/>
    </row>
    <row r="426" spans="1:1" x14ac:dyDescent="0.3">
      <c r="A426"/>
    </row>
    <row r="427" spans="1:1" x14ac:dyDescent="0.3">
      <c r="A427"/>
    </row>
    <row r="428" spans="1:1" x14ac:dyDescent="0.3">
      <c r="A428"/>
    </row>
    <row r="429" spans="1:1" x14ac:dyDescent="0.3">
      <c r="A429"/>
    </row>
    <row r="430" spans="1:1" x14ac:dyDescent="0.3">
      <c r="A430"/>
    </row>
    <row r="431" spans="1:1" x14ac:dyDescent="0.3">
      <c r="A431"/>
    </row>
    <row r="432" spans="1:1" x14ac:dyDescent="0.3">
      <c r="A432"/>
    </row>
    <row r="433" spans="1:1" x14ac:dyDescent="0.3">
      <c r="A433"/>
    </row>
    <row r="434" spans="1:1" x14ac:dyDescent="0.3">
      <c r="A434"/>
    </row>
    <row r="435" spans="1:1" x14ac:dyDescent="0.3">
      <c r="A435"/>
    </row>
    <row r="436" spans="1:1" x14ac:dyDescent="0.3">
      <c r="A436"/>
    </row>
    <row r="437" spans="1:1" x14ac:dyDescent="0.3">
      <c r="A437"/>
    </row>
    <row r="438" spans="1:1" x14ac:dyDescent="0.3">
      <c r="A438"/>
    </row>
    <row r="439" spans="1:1" x14ac:dyDescent="0.3">
      <c r="A439"/>
    </row>
    <row r="440" spans="1:1" x14ac:dyDescent="0.3">
      <c r="A440"/>
    </row>
    <row r="441" spans="1:1" x14ac:dyDescent="0.3">
      <c r="A441"/>
    </row>
    <row r="442" spans="1:1" x14ac:dyDescent="0.3">
      <c r="A442"/>
    </row>
    <row r="443" spans="1:1" x14ac:dyDescent="0.3">
      <c r="A443"/>
    </row>
    <row r="444" spans="1:1" x14ac:dyDescent="0.3">
      <c r="A444"/>
    </row>
    <row r="445" spans="1:1" x14ac:dyDescent="0.3">
      <c r="A445"/>
    </row>
    <row r="446" spans="1:1" x14ac:dyDescent="0.3">
      <c r="A446"/>
    </row>
    <row r="447" spans="1:1" x14ac:dyDescent="0.3">
      <c r="A447"/>
    </row>
    <row r="448" spans="1:1" x14ac:dyDescent="0.3">
      <c r="A448"/>
    </row>
    <row r="449" spans="1:1" x14ac:dyDescent="0.3">
      <c r="A449"/>
    </row>
    <row r="450" spans="1:1" x14ac:dyDescent="0.3">
      <c r="A450"/>
    </row>
    <row r="451" spans="1:1" x14ac:dyDescent="0.3">
      <c r="A451"/>
    </row>
    <row r="452" spans="1:1" x14ac:dyDescent="0.3">
      <c r="A452"/>
    </row>
    <row r="453" spans="1:1" x14ac:dyDescent="0.3">
      <c r="A453"/>
    </row>
    <row r="454" spans="1:1" x14ac:dyDescent="0.3">
      <c r="A454"/>
    </row>
    <row r="455" spans="1:1" x14ac:dyDescent="0.3">
      <c r="A455"/>
    </row>
    <row r="456" spans="1:1" x14ac:dyDescent="0.3">
      <c r="A456"/>
    </row>
    <row r="457" spans="1:1" x14ac:dyDescent="0.3">
      <c r="A457"/>
    </row>
    <row r="458" spans="1:1" x14ac:dyDescent="0.3">
      <c r="A458"/>
    </row>
    <row r="459" spans="1:1" x14ac:dyDescent="0.3">
      <c r="A459"/>
    </row>
    <row r="460" spans="1:1" x14ac:dyDescent="0.3">
      <c r="A460"/>
    </row>
    <row r="461" spans="1:1" x14ac:dyDescent="0.3">
      <c r="A461"/>
    </row>
    <row r="462" spans="1:1" x14ac:dyDescent="0.3">
      <c r="A462"/>
    </row>
    <row r="463" spans="1:1" x14ac:dyDescent="0.3">
      <c r="A463"/>
    </row>
    <row r="464" spans="1:1" x14ac:dyDescent="0.3">
      <c r="A464"/>
    </row>
    <row r="465" spans="1:1" x14ac:dyDescent="0.3">
      <c r="A465"/>
    </row>
    <row r="466" spans="1:1" x14ac:dyDescent="0.3">
      <c r="A466"/>
    </row>
    <row r="467" spans="1:1" x14ac:dyDescent="0.3">
      <c r="A467"/>
    </row>
    <row r="468" spans="1:1" x14ac:dyDescent="0.3">
      <c r="A468"/>
    </row>
    <row r="469" spans="1:1" x14ac:dyDescent="0.3">
      <c r="A469"/>
    </row>
    <row r="470" spans="1:1" x14ac:dyDescent="0.3">
      <c r="A470"/>
    </row>
    <row r="471" spans="1:1" x14ac:dyDescent="0.3">
      <c r="A471"/>
    </row>
    <row r="472" spans="1:1" x14ac:dyDescent="0.3">
      <c r="A472"/>
    </row>
    <row r="473" spans="1:1" x14ac:dyDescent="0.3">
      <c r="A473"/>
    </row>
    <row r="474" spans="1:1" x14ac:dyDescent="0.3">
      <c r="A474"/>
    </row>
    <row r="475" spans="1:1" x14ac:dyDescent="0.3">
      <c r="A475"/>
    </row>
    <row r="476" spans="1:1" x14ac:dyDescent="0.3">
      <c r="A476"/>
    </row>
    <row r="477" spans="1:1" x14ac:dyDescent="0.3">
      <c r="A477"/>
    </row>
    <row r="478" spans="1:1" x14ac:dyDescent="0.3">
      <c r="A478"/>
    </row>
    <row r="479" spans="1:1" x14ac:dyDescent="0.3">
      <c r="A479"/>
    </row>
    <row r="480" spans="1:1" x14ac:dyDescent="0.3">
      <c r="A480"/>
    </row>
    <row r="481" spans="1:1" x14ac:dyDescent="0.3">
      <c r="A481"/>
    </row>
    <row r="482" spans="1:1" x14ac:dyDescent="0.3">
      <c r="A482"/>
    </row>
    <row r="483" spans="1:1" x14ac:dyDescent="0.3">
      <c r="A483"/>
    </row>
    <row r="484" spans="1:1" x14ac:dyDescent="0.3">
      <c r="A484"/>
    </row>
    <row r="485" spans="1:1" x14ac:dyDescent="0.3">
      <c r="A485"/>
    </row>
    <row r="486" spans="1:1" x14ac:dyDescent="0.3">
      <c r="A486"/>
    </row>
    <row r="487" spans="1:1" x14ac:dyDescent="0.3">
      <c r="A487"/>
    </row>
    <row r="488" spans="1:1" x14ac:dyDescent="0.3">
      <c r="A488"/>
    </row>
    <row r="489" spans="1:1" x14ac:dyDescent="0.3">
      <c r="A489"/>
    </row>
    <row r="490" spans="1:1" x14ac:dyDescent="0.3">
      <c r="A490"/>
    </row>
    <row r="491" spans="1:1" x14ac:dyDescent="0.3">
      <c r="A491"/>
    </row>
    <row r="492" spans="1:1" x14ac:dyDescent="0.3">
      <c r="A492"/>
    </row>
    <row r="493" spans="1:1" x14ac:dyDescent="0.3">
      <c r="A493"/>
    </row>
    <row r="494" spans="1:1" x14ac:dyDescent="0.3">
      <c r="A494"/>
    </row>
    <row r="495" spans="1:1" x14ac:dyDescent="0.3">
      <c r="A495"/>
    </row>
    <row r="496" spans="1:1" x14ac:dyDescent="0.3">
      <c r="A496"/>
    </row>
    <row r="497" spans="1:1" x14ac:dyDescent="0.3">
      <c r="A497"/>
    </row>
    <row r="498" spans="1:1" x14ac:dyDescent="0.3">
      <c r="A498"/>
    </row>
    <row r="499" spans="1:1" x14ac:dyDescent="0.3">
      <c r="A499"/>
    </row>
    <row r="500" spans="1:1" x14ac:dyDescent="0.3">
      <c r="A500"/>
    </row>
    <row r="501" spans="1:1" x14ac:dyDescent="0.3">
      <c r="A501"/>
    </row>
    <row r="502" spans="1:1" x14ac:dyDescent="0.3">
      <c r="A502"/>
    </row>
    <row r="503" spans="1:1" x14ac:dyDescent="0.3">
      <c r="A503"/>
    </row>
    <row r="504" spans="1:1" x14ac:dyDescent="0.3">
      <c r="A504"/>
    </row>
    <row r="505" spans="1:1" x14ac:dyDescent="0.3">
      <c r="A505"/>
    </row>
    <row r="506" spans="1:1" x14ac:dyDescent="0.3">
      <c r="A506"/>
    </row>
    <row r="507" spans="1:1" x14ac:dyDescent="0.3">
      <c r="A507"/>
    </row>
    <row r="508" spans="1:1" x14ac:dyDescent="0.3">
      <c r="A508"/>
    </row>
    <row r="509" spans="1:1" x14ac:dyDescent="0.3">
      <c r="A509"/>
    </row>
    <row r="510" spans="1:1" x14ac:dyDescent="0.3">
      <c r="A510"/>
    </row>
    <row r="511" spans="1:1" x14ac:dyDescent="0.3">
      <c r="A511"/>
    </row>
    <row r="512" spans="1:1" x14ac:dyDescent="0.3">
      <c r="A512"/>
    </row>
    <row r="513" spans="1:1" x14ac:dyDescent="0.3">
      <c r="A513"/>
    </row>
    <row r="514" spans="1:1" x14ac:dyDescent="0.3">
      <c r="A514"/>
    </row>
    <row r="515" spans="1:1" x14ac:dyDescent="0.3">
      <c r="A515"/>
    </row>
    <row r="516" spans="1:1" x14ac:dyDescent="0.3">
      <c r="A516"/>
    </row>
    <row r="517" spans="1:1" x14ac:dyDescent="0.3">
      <c r="A517"/>
    </row>
    <row r="518" spans="1:1" x14ac:dyDescent="0.3">
      <c r="A518"/>
    </row>
    <row r="519" spans="1:1" x14ac:dyDescent="0.3">
      <c r="A519"/>
    </row>
    <row r="520" spans="1:1" x14ac:dyDescent="0.3">
      <c r="A520"/>
    </row>
    <row r="521" spans="1:1" x14ac:dyDescent="0.3">
      <c r="A521"/>
    </row>
    <row r="522" spans="1:1" x14ac:dyDescent="0.3">
      <c r="A522"/>
    </row>
    <row r="523" spans="1:1" x14ac:dyDescent="0.3">
      <c r="A523"/>
    </row>
    <row r="524" spans="1:1" x14ac:dyDescent="0.3">
      <c r="A524"/>
    </row>
    <row r="525" spans="1:1" x14ac:dyDescent="0.3">
      <c r="A525"/>
    </row>
    <row r="526" spans="1:1" x14ac:dyDescent="0.3">
      <c r="A526"/>
    </row>
    <row r="527" spans="1:1" x14ac:dyDescent="0.3">
      <c r="A527"/>
    </row>
    <row r="528" spans="1:1" x14ac:dyDescent="0.3">
      <c r="A528"/>
    </row>
    <row r="529" spans="1:1" x14ac:dyDescent="0.3">
      <c r="A529"/>
    </row>
    <row r="530" spans="1:1" x14ac:dyDescent="0.3">
      <c r="A530"/>
    </row>
    <row r="531" spans="1:1" x14ac:dyDescent="0.3">
      <c r="A531"/>
    </row>
    <row r="532" spans="1:1" x14ac:dyDescent="0.3">
      <c r="A532"/>
    </row>
    <row r="533" spans="1:1" x14ac:dyDescent="0.3">
      <c r="A533"/>
    </row>
    <row r="534" spans="1:1" x14ac:dyDescent="0.3">
      <c r="A534"/>
    </row>
    <row r="535" spans="1:1" x14ac:dyDescent="0.3">
      <c r="A535"/>
    </row>
    <row r="536" spans="1:1" x14ac:dyDescent="0.3">
      <c r="A536"/>
    </row>
    <row r="537" spans="1:1" x14ac:dyDescent="0.3">
      <c r="A537"/>
    </row>
    <row r="538" spans="1:1" x14ac:dyDescent="0.3">
      <c r="A538"/>
    </row>
    <row r="539" spans="1:1" x14ac:dyDescent="0.3">
      <c r="A539"/>
    </row>
    <row r="540" spans="1:1" x14ac:dyDescent="0.3">
      <c r="A540"/>
    </row>
    <row r="541" spans="1:1" x14ac:dyDescent="0.3">
      <c r="A541"/>
    </row>
    <row r="542" spans="1:1" x14ac:dyDescent="0.3">
      <c r="A542"/>
    </row>
    <row r="543" spans="1:1" x14ac:dyDescent="0.3">
      <c r="A543"/>
    </row>
    <row r="544" spans="1:1" x14ac:dyDescent="0.3">
      <c r="A544"/>
    </row>
    <row r="545" spans="1:1" x14ac:dyDescent="0.3">
      <c r="A545"/>
    </row>
    <row r="546" spans="1:1" x14ac:dyDescent="0.3">
      <c r="A546"/>
    </row>
    <row r="547" spans="1:1" x14ac:dyDescent="0.3">
      <c r="A547"/>
    </row>
    <row r="548" spans="1:1" x14ac:dyDescent="0.3">
      <c r="A548"/>
    </row>
    <row r="549" spans="1:1" x14ac:dyDescent="0.3">
      <c r="A549"/>
    </row>
    <row r="550" spans="1:1" x14ac:dyDescent="0.3">
      <c r="A550"/>
    </row>
    <row r="551" spans="1:1" x14ac:dyDescent="0.3">
      <c r="A551"/>
    </row>
    <row r="552" spans="1:1" x14ac:dyDescent="0.3">
      <c r="A552"/>
    </row>
    <row r="553" spans="1:1" x14ac:dyDescent="0.3">
      <c r="A553"/>
    </row>
    <row r="554" spans="1:1" x14ac:dyDescent="0.3">
      <c r="A554"/>
    </row>
    <row r="555" spans="1:1" x14ac:dyDescent="0.3">
      <c r="A555"/>
    </row>
    <row r="556" spans="1:1" x14ac:dyDescent="0.3">
      <c r="A556"/>
    </row>
    <row r="557" spans="1:1" x14ac:dyDescent="0.3">
      <c r="A557"/>
    </row>
    <row r="558" spans="1:1" x14ac:dyDescent="0.3">
      <c r="A558"/>
    </row>
    <row r="559" spans="1:1" x14ac:dyDescent="0.3">
      <c r="A559"/>
    </row>
    <row r="560" spans="1:1" x14ac:dyDescent="0.3">
      <c r="A560"/>
    </row>
    <row r="561" spans="1:1" x14ac:dyDescent="0.3">
      <c r="A561"/>
    </row>
    <row r="562" spans="1:1" x14ac:dyDescent="0.3">
      <c r="A562"/>
    </row>
    <row r="563" spans="1:1" x14ac:dyDescent="0.3">
      <c r="A563"/>
    </row>
    <row r="564" spans="1:1" x14ac:dyDescent="0.3">
      <c r="A564"/>
    </row>
    <row r="565" spans="1:1" x14ac:dyDescent="0.3">
      <c r="A565"/>
    </row>
    <row r="566" spans="1:1" x14ac:dyDescent="0.3">
      <c r="A566"/>
    </row>
    <row r="567" spans="1:1" x14ac:dyDescent="0.3">
      <c r="A567"/>
    </row>
    <row r="568" spans="1:1" x14ac:dyDescent="0.3">
      <c r="A568"/>
    </row>
    <row r="569" spans="1:1" x14ac:dyDescent="0.3">
      <c r="A569"/>
    </row>
    <row r="570" spans="1:1" x14ac:dyDescent="0.3">
      <c r="A570"/>
    </row>
    <row r="571" spans="1:1" x14ac:dyDescent="0.3">
      <c r="A571"/>
    </row>
    <row r="572" spans="1:1" x14ac:dyDescent="0.3">
      <c r="A572"/>
    </row>
    <row r="573" spans="1:1" x14ac:dyDescent="0.3">
      <c r="A573"/>
    </row>
    <row r="574" spans="1:1" x14ac:dyDescent="0.3">
      <c r="A574"/>
    </row>
    <row r="575" spans="1:1" x14ac:dyDescent="0.3">
      <c r="A575"/>
    </row>
    <row r="576" spans="1:1" x14ac:dyDescent="0.3">
      <c r="A576"/>
    </row>
    <row r="577" spans="1:1" x14ac:dyDescent="0.3">
      <c r="A577"/>
    </row>
    <row r="578" spans="1:1" x14ac:dyDescent="0.3">
      <c r="A578"/>
    </row>
    <row r="579" spans="1:1" x14ac:dyDescent="0.3">
      <c r="A579"/>
    </row>
    <row r="580" spans="1:1" x14ac:dyDescent="0.3">
      <c r="A580"/>
    </row>
    <row r="581" spans="1:1" x14ac:dyDescent="0.3">
      <c r="A581"/>
    </row>
    <row r="582" spans="1:1" x14ac:dyDescent="0.3">
      <c r="A582"/>
    </row>
    <row r="583" spans="1:1" x14ac:dyDescent="0.3">
      <c r="A583"/>
    </row>
    <row r="584" spans="1:1" x14ac:dyDescent="0.3">
      <c r="A584"/>
    </row>
    <row r="585" spans="1:1" x14ac:dyDescent="0.3">
      <c r="A585"/>
    </row>
    <row r="586" spans="1:1" x14ac:dyDescent="0.3">
      <c r="A586"/>
    </row>
  </sheetData>
  <sortState xmlns:xlrd2="http://schemas.microsoft.com/office/spreadsheetml/2017/richdata2" ref="A2:I33">
    <sortCondition ref="A2:A33"/>
  </sortState>
  <conditionalFormatting sqref="A1:A1048576">
    <cfRule type="duplicateValues" dxfId="14" priority="1"/>
  </conditionalFormatting>
  <conditionalFormatting sqref="A31:A33">
    <cfRule type="duplicateValues" dxfId="13" priority="368"/>
    <cfRule type="duplicateValues" dxfId="12" priority="369"/>
  </conditionalFormatting>
  <conditionalFormatting sqref="A34:A35 A22:A30">
    <cfRule type="duplicateValues" dxfId="11" priority="362"/>
  </conditionalFormatting>
  <conditionalFormatting sqref="A227:A1048576 A34:A35 A1:A30">
    <cfRule type="duplicateValues" dxfId="10" priority="334"/>
  </conditionalFormatting>
  <conditionalFormatting sqref="A587:A1048576 A34:A35 A1:A30">
    <cfRule type="duplicateValues" dxfId="9" priority="337"/>
  </conditionalFormatting>
  <conditionalFormatting sqref="A587:B1048576 A1 A16:A21 B30:B586">
    <cfRule type="duplicateValues" dxfId="8" priority="28"/>
  </conditionalFormatting>
  <conditionalFormatting sqref="A587:B1048576 A1:A21 B30:B586">
    <cfRule type="duplicateValues" dxfId="7" priority="9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DDC66-8DBF-45F1-AC07-53EDC7B24514}">
  <sheetPr>
    <tabColor theme="0"/>
  </sheetPr>
  <dimension ref="A1:B75"/>
  <sheetViews>
    <sheetView topLeftCell="A40" workbookViewId="0">
      <selection activeCell="G45" sqref="G45"/>
    </sheetView>
  </sheetViews>
  <sheetFormatPr defaultRowHeight="14.4" x14ac:dyDescent="0.3"/>
  <cols>
    <col min="1" max="1" width="7.6640625" style="39" bestFit="1" customWidth="1"/>
    <col min="2" max="2" width="28.5546875" style="24" bestFit="1" customWidth="1"/>
    <col min="3" max="3" width="7.6640625" style="24" bestFit="1" customWidth="1"/>
    <col min="4" max="16384" width="8.88671875" style="24"/>
  </cols>
  <sheetData>
    <row r="1" spans="1:2" x14ac:dyDescent="0.3">
      <c r="A1" s="75">
        <v>1</v>
      </c>
      <c r="B1" s="48" t="s">
        <v>123</v>
      </c>
    </row>
    <row r="2" spans="1:2" x14ac:dyDescent="0.3">
      <c r="A2" s="75">
        <v>2</v>
      </c>
      <c r="B2" s="48" t="s">
        <v>123</v>
      </c>
    </row>
    <row r="3" spans="1:2" x14ac:dyDescent="0.3">
      <c r="A3" s="75">
        <v>2.1</v>
      </c>
      <c r="B3" s="48" t="s">
        <v>123</v>
      </c>
    </row>
    <row r="4" spans="1:2" x14ac:dyDescent="0.3">
      <c r="A4" s="75">
        <v>2.2000000000000002</v>
      </c>
      <c r="B4" s="48" t="s">
        <v>123</v>
      </c>
    </row>
    <row r="5" spans="1:2" x14ac:dyDescent="0.3">
      <c r="A5" s="75">
        <v>2.2999999999999998</v>
      </c>
      <c r="B5" s="48" t="s">
        <v>123</v>
      </c>
    </row>
    <row r="6" spans="1:2" x14ac:dyDescent="0.3">
      <c r="A6" s="75">
        <v>2.4</v>
      </c>
      <c r="B6" s="48" t="s">
        <v>123</v>
      </c>
    </row>
    <row r="7" spans="1:2" x14ac:dyDescent="0.3">
      <c r="A7" s="75">
        <v>3</v>
      </c>
      <c r="B7" s="48" t="s">
        <v>123</v>
      </c>
    </row>
    <row r="8" spans="1:2" x14ac:dyDescent="0.3">
      <c r="A8" s="75">
        <v>4</v>
      </c>
      <c r="B8" s="48" t="s">
        <v>123</v>
      </c>
    </row>
    <row r="9" spans="1:2" x14ac:dyDescent="0.3">
      <c r="A9" s="75">
        <v>5</v>
      </c>
      <c r="B9" s="48" t="s">
        <v>123</v>
      </c>
    </row>
    <row r="10" spans="1:2" x14ac:dyDescent="0.3">
      <c r="A10" s="75">
        <v>6</v>
      </c>
      <c r="B10" s="48" t="s">
        <v>123</v>
      </c>
    </row>
    <row r="11" spans="1:2" x14ac:dyDescent="0.3">
      <c r="A11" s="75">
        <v>7</v>
      </c>
      <c r="B11" s="48" t="s">
        <v>123</v>
      </c>
    </row>
    <row r="12" spans="1:2" x14ac:dyDescent="0.3">
      <c r="A12" s="75">
        <v>8</v>
      </c>
      <c r="B12" s="48" t="s">
        <v>123</v>
      </c>
    </row>
    <row r="13" spans="1:2" x14ac:dyDescent="0.3">
      <c r="A13" s="75">
        <v>8.1</v>
      </c>
      <c r="B13" s="48" t="s">
        <v>123</v>
      </c>
    </row>
    <row r="14" spans="1:2" x14ac:dyDescent="0.3">
      <c r="A14" s="75">
        <v>8.1999999999999993</v>
      </c>
      <c r="B14" s="48" t="s">
        <v>123</v>
      </c>
    </row>
    <row r="15" spans="1:2" x14ac:dyDescent="0.3">
      <c r="A15" s="75">
        <v>8.3000000000000007</v>
      </c>
      <c r="B15" s="48" t="s">
        <v>123</v>
      </c>
    </row>
    <row r="16" spans="1:2" x14ac:dyDescent="0.3">
      <c r="A16" s="75">
        <v>9</v>
      </c>
      <c r="B16" s="48" t="s">
        <v>123</v>
      </c>
    </row>
    <row r="17" spans="1:2" x14ac:dyDescent="0.3">
      <c r="A17" s="75">
        <v>9.1</v>
      </c>
      <c r="B17" s="48" t="s">
        <v>123</v>
      </c>
    </row>
    <row r="18" spans="1:2" x14ac:dyDescent="0.3">
      <c r="A18" s="75">
        <v>9.1999999999999993</v>
      </c>
      <c r="B18" s="48" t="s">
        <v>123</v>
      </c>
    </row>
    <row r="19" spans="1:2" x14ac:dyDescent="0.3">
      <c r="A19" s="75" t="s">
        <v>2712</v>
      </c>
      <c r="B19" s="48" t="s">
        <v>123</v>
      </c>
    </row>
    <row r="20" spans="1:2" x14ac:dyDescent="0.3">
      <c r="A20" s="75" t="s">
        <v>2695</v>
      </c>
      <c r="B20" s="48" t="s">
        <v>123</v>
      </c>
    </row>
    <row r="21" spans="1:2" x14ac:dyDescent="0.3">
      <c r="A21" s="75">
        <v>9.3000000000000007</v>
      </c>
      <c r="B21" s="48" t="s">
        <v>123</v>
      </c>
    </row>
    <row r="22" spans="1:2" x14ac:dyDescent="0.3">
      <c r="A22" s="75">
        <v>10</v>
      </c>
      <c r="B22" s="48" t="s">
        <v>588</v>
      </c>
    </row>
    <row r="23" spans="1:2" x14ac:dyDescent="0.3">
      <c r="A23" s="75">
        <v>10.1</v>
      </c>
      <c r="B23" s="48" t="s">
        <v>588</v>
      </c>
    </row>
    <row r="24" spans="1:2" x14ac:dyDescent="0.3">
      <c r="A24" s="75">
        <v>10.199999999999999</v>
      </c>
      <c r="B24" s="48" t="s">
        <v>588</v>
      </c>
    </row>
    <row r="25" spans="1:2" x14ac:dyDescent="0.3">
      <c r="A25" s="75">
        <v>10.3</v>
      </c>
      <c r="B25" s="48" t="s">
        <v>588</v>
      </c>
    </row>
    <row r="26" spans="1:2" x14ac:dyDescent="0.3">
      <c r="A26" s="75" t="s">
        <v>2741</v>
      </c>
      <c r="B26" s="48" t="s">
        <v>588</v>
      </c>
    </row>
    <row r="27" spans="1:2" x14ac:dyDescent="0.3">
      <c r="A27" s="75" t="s">
        <v>2743</v>
      </c>
      <c r="B27" s="48" t="s">
        <v>588</v>
      </c>
    </row>
    <row r="28" spans="1:2" x14ac:dyDescent="0.3">
      <c r="A28" s="75">
        <v>10.4</v>
      </c>
      <c r="B28" s="48" t="s">
        <v>588</v>
      </c>
    </row>
    <row r="29" spans="1:2" x14ac:dyDescent="0.3">
      <c r="A29" s="75">
        <v>11</v>
      </c>
      <c r="B29" s="48" t="s">
        <v>463</v>
      </c>
    </row>
    <row r="30" spans="1:2" x14ac:dyDescent="0.3">
      <c r="A30" s="75">
        <v>11.1</v>
      </c>
      <c r="B30" s="48" t="s">
        <v>463</v>
      </c>
    </row>
    <row r="31" spans="1:2" x14ac:dyDescent="0.3">
      <c r="A31" s="75">
        <v>11.2</v>
      </c>
      <c r="B31" s="48" t="s">
        <v>463</v>
      </c>
    </row>
    <row r="32" spans="1:2" x14ac:dyDescent="0.3">
      <c r="A32" s="75">
        <v>11.3</v>
      </c>
      <c r="B32" s="48" t="s">
        <v>463</v>
      </c>
    </row>
    <row r="33" spans="1:2" x14ac:dyDescent="0.3">
      <c r="A33" s="75">
        <v>11.4</v>
      </c>
      <c r="B33" s="48" t="s">
        <v>463</v>
      </c>
    </row>
    <row r="34" spans="1:2" x14ac:dyDescent="0.3">
      <c r="A34" s="75">
        <v>12</v>
      </c>
      <c r="B34" s="48" t="s">
        <v>577</v>
      </c>
    </row>
    <row r="35" spans="1:2" x14ac:dyDescent="0.3">
      <c r="A35" s="75">
        <v>12.1</v>
      </c>
      <c r="B35" s="48" t="s">
        <v>577</v>
      </c>
    </row>
    <row r="36" spans="1:2" x14ac:dyDescent="0.3">
      <c r="A36" s="75">
        <v>12.2</v>
      </c>
      <c r="B36" s="48" t="s">
        <v>577</v>
      </c>
    </row>
    <row r="37" spans="1:2" x14ac:dyDescent="0.3">
      <c r="A37" s="75">
        <v>12.3</v>
      </c>
      <c r="B37" s="48" t="s">
        <v>577</v>
      </c>
    </row>
    <row r="38" spans="1:2" x14ac:dyDescent="0.3">
      <c r="A38" s="75">
        <v>13</v>
      </c>
      <c r="B38" s="48" t="s">
        <v>585</v>
      </c>
    </row>
    <row r="39" spans="1:2" x14ac:dyDescent="0.3">
      <c r="A39" s="75">
        <v>13.1</v>
      </c>
      <c r="B39" s="48" t="s">
        <v>585</v>
      </c>
    </row>
    <row r="40" spans="1:2" x14ac:dyDescent="0.3">
      <c r="A40" s="75">
        <v>13.2</v>
      </c>
      <c r="B40" s="48" t="s">
        <v>585</v>
      </c>
    </row>
    <row r="41" spans="1:2" x14ac:dyDescent="0.3">
      <c r="A41" s="75">
        <v>13.3</v>
      </c>
      <c r="B41" s="48" t="s">
        <v>585</v>
      </c>
    </row>
    <row r="42" spans="1:2" x14ac:dyDescent="0.3">
      <c r="A42" s="75">
        <v>14</v>
      </c>
      <c r="B42" s="48" t="s">
        <v>480</v>
      </c>
    </row>
    <row r="43" spans="1:2" x14ac:dyDescent="0.3">
      <c r="A43" s="75">
        <v>14.1</v>
      </c>
      <c r="B43" s="48" t="s">
        <v>480</v>
      </c>
    </row>
    <row r="44" spans="1:2" x14ac:dyDescent="0.3">
      <c r="A44" s="75">
        <v>14.2</v>
      </c>
      <c r="B44" s="48" t="s">
        <v>480</v>
      </c>
    </row>
    <row r="45" spans="1:2" x14ac:dyDescent="0.3">
      <c r="A45" s="75">
        <v>14.3</v>
      </c>
      <c r="B45" s="48" t="s">
        <v>480</v>
      </c>
    </row>
    <row r="46" spans="1:2" x14ac:dyDescent="0.3">
      <c r="A46" s="75">
        <v>15</v>
      </c>
      <c r="B46" s="48" t="s">
        <v>483</v>
      </c>
    </row>
    <row r="47" spans="1:2" x14ac:dyDescent="0.3">
      <c r="A47" s="75">
        <v>15.1</v>
      </c>
      <c r="B47" s="48" t="s">
        <v>483</v>
      </c>
    </row>
    <row r="48" spans="1:2" x14ac:dyDescent="0.3">
      <c r="A48" s="75">
        <v>15.2</v>
      </c>
      <c r="B48" s="48" t="s">
        <v>483</v>
      </c>
    </row>
    <row r="49" spans="1:2" x14ac:dyDescent="0.3">
      <c r="A49" s="75">
        <v>16</v>
      </c>
      <c r="B49" s="48" t="s">
        <v>472</v>
      </c>
    </row>
    <row r="50" spans="1:2" x14ac:dyDescent="0.3">
      <c r="A50" s="75">
        <v>16.100000000000001</v>
      </c>
      <c r="B50" s="48" t="s">
        <v>472</v>
      </c>
    </row>
    <row r="51" spans="1:2" x14ac:dyDescent="0.3">
      <c r="A51" s="75">
        <v>16.2</v>
      </c>
      <c r="B51" s="48" t="s">
        <v>472</v>
      </c>
    </row>
    <row r="52" spans="1:2" x14ac:dyDescent="0.3">
      <c r="A52" s="75">
        <v>16.3</v>
      </c>
      <c r="B52" s="48" t="s">
        <v>472</v>
      </c>
    </row>
    <row r="53" spans="1:2" x14ac:dyDescent="0.3">
      <c r="A53" s="75">
        <v>16.399999999999999</v>
      </c>
      <c r="B53" s="48" t="s">
        <v>472</v>
      </c>
    </row>
    <row r="54" spans="1:2" x14ac:dyDescent="0.3">
      <c r="A54" s="75">
        <v>17</v>
      </c>
      <c r="B54" s="48" t="s">
        <v>450</v>
      </c>
    </row>
    <row r="55" spans="1:2" x14ac:dyDescent="0.3">
      <c r="A55" s="75">
        <v>17.100000000000001</v>
      </c>
      <c r="B55" s="48" t="s">
        <v>450</v>
      </c>
    </row>
    <row r="56" spans="1:2" x14ac:dyDescent="0.3">
      <c r="A56" s="75">
        <v>17.2</v>
      </c>
      <c r="B56" s="48" t="s">
        <v>450</v>
      </c>
    </row>
    <row r="57" spans="1:2" x14ac:dyDescent="0.3">
      <c r="A57" s="75">
        <v>17.3</v>
      </c>
      <c r="B57" s="48" t="s">
        <v>450</v>
      </c>
    </row>
    <row r="58" spans="1:2" x14ac:dyDescent="0.3">
      <c r="A58" s="75">
        <v>17.399999999999999</v>
      </c>
      <c r="B58" s="48" t="s">
        <v>450</v>
      </c>
    </row>
    <row r="59" spans="1:2" x14ac:dyDescent="0.3">
      <c r="A59" s="75">
        <v>18</v>
      </c>
      <c r="B59" s="48" t="s">
        <v>455</v>
      </c>
    </row>
    <row r="60" spans="1:2" x14ac:dyDescent="0.3">
      <c r="A60" s="75">
        <v>18.100000000000001</v>
      </c>
      <c r="B60" s="48" t="s">
        <v>455</v>
      </c>
    </row>
    <row r="61" spans="1:2" x14ac:dyDescent="0.3">
      <c r="A61" s="75">
        <v>18.2</v>
      </c>
      <c r="B61" s="48" t="s">
        <v>455</v>
      </c>
    </row>
    <row r="62" spans="1:2" x14ac:dyDescent="0.3">
      <c r="A62" s="75">
        <v>19</v>
      </c>
      <c r="B62" s="48" t="s">
        <v>582</v>
      </c>
    </row>
    <row r="63" spans="1:2" x14ac:dyDescent="0.3">
      <c r="A63" s="75">
        <v>19.100000000000001</v>
      </c>
      <c r="B63" s="48" t="s">
        <v>582</v>
      </c>
    </row>
    <row r="64" spans="1:2" x14ac:dyDescent="0.3">
      <c r="A64" s="75">
        <v>19.2</v>
      </c>
      <c r="B64" s="48" t="s">
        <v>582</v>
      </c>
    </row>
    <row r="65" spans="1:2" x14ac:dyDescent="0.3">
      <c r="A65" s="75">
        <v>20</v>
      </c>
      <c r="B65" s="48" t="s">
        <v>468</v>
      </c>
    </row>
    <row r="66" spans="1:2" x14ac:dyDescent="0.3">
      <c r="A66" s="75">
        <v>20.100000000000001</v>
      </c>
      <c r="B66" s="48" t="s">
        <v>468</v>
      </c>
    </row>
    <row r="67" spans="1:2" x14ac:dyDescent="0.3">
      <c r="A67" s="75">
        <v>20.2</v>
      </c>
      <c r="B67" s="48" t="s">
        <v>468</v>
      </c>
    </row>
    <row r="68" spans="1:2" x14ac:dyDescent="0.3">
      <c r="A68" s="75">
        <v>21</v>
      </c>
      <c r="B68" s="48" t="s">
        <v>491</v>
      </c>
    </row>
    <row r="69" spans="1:2" x14ac:dyDescent="0.3">
      <c r="A69" s="75">
        <v>21.1</v>
      </c>
      <c r="B69" s="48" t="s">
        <v>491</v>
      </c>
    </row>
    <row r="70" spans="1:2" x14ac:dyDescent="0.3">
      <c r="A70" s="75">
        <v>21.2</v>
      </c>
      <c r="B70" s="48" t="s">
        <v>491</v>
      </c>
    </row>
    <row r="71" spans="1:2" x14ac:dyDescent="0.3">
      <c r="A71" s="75">
        <v>31</v>
      </c>
      <c r="B71" s="48" t="s">
        <v>123</v>
      </c>
    </row>
    <row r="72" spans="1:2" x14ac:dyDescent="0.3">
      <c r="A72" s="75">
        <v>31.1</v>
      </c>
      <c r="B72" s="48" t="s">
        <v>123</v>
      </c>
    </row>
    <row r="73" spans="1:2" x14ac:dyDescent="0.3">
      <c r="A73" s="75">
        <v>31.2</v>
      </c>
      <c r="B73" s="48" t="s">
        <v>123</v>
      </c>
    </row>
    <row r="74" spans="1:2" x14ac:dyDescent="0.3">
      <c r="A74" s="75">
        <v>32</v>
      </c>
      <c r="B74" s="48" t="s">
        <v>123</v>
      </c>
    </row>
    <row r="75" spans="1:2" x14ac:dyDescent="0.3">
      <c r="A75" s="75">
        <v>33</v>
      </c>
      <c r="B75" s="48" t="s">
        <v>123</v>
      </c>
    </row>
  </sheetData>
  <sortState xmlns:xlrd2="http://schemas.microsoft.com/office/spreadsheetml/2017/richdata2" ref="A1:C41">
    <sortCondition ref="C1:C41"/>
  </sortState>
  <conditionalFormatting sqref="A1:A1048576">
    <cfRule type="duplicateValues" dxfId="6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C149-240D-4240-8266-004F2516CE9E}">
  <sheetPr>
    <tabColor theme="0"/>
  </sheetPr>
  <dimension ref="A1:Q1"/>
  <sheetViews>
    <sheetView workbookViewId="0">
      <selection activeCell="F20" sqref="F20"/>
    </sheetView>
  </sheetViews>
  <sheetFormatPr defaultRowHeight="14.4" x14ac:dyDescent="0.3"/>
  <cols>
    <col min="1" max="1" width="11.5546875" customWidth="1"/>
    <col min="2" max="2" width="8.88671875" style="29"/>
    <col min="5" max="5" width="25" customWidth="1"/>
    <col min="6" max="6" width="13.88671875" customWidth="1"/>
    <col min="7" max="7" width="11.77734375" customWidth="1"/>
    <col min="8" max="8" width="10.44140625" customWidth="1"/>
    <col min="10" max="10" width="12.77734375" customWidth="1"/>
    <col min="13" max="13" width="8.88671875" style="29"/>
    <col min="15" max="15" width="12.109375" customWidth="1"/>
  </cols>
  <sheetData>
    <row r="1" spans="1:17" ht="40.799999999999997" x14ac:dyDescent="0.3">
      <c r="A1" s="6" t="s">
        <v>105</v>
      </c>
      <c r="B1" s="28" t="s">
        <v>99</v>
      </c>
      <c r="C1" s="6" t="s">
        <v>87</v>
      </c>
      <c r="D1" s="7" t="s">
        <v>5</v>
      </c>
      <c r="E1" s="5" t="s">
        <v>3</v>
      </c>
      <c r="F1" s="5" t="s">
        <v>95</v>
      </c>
      <c r="G1" s="5" t="s">
        <v>100</v>
      </c>
      <c r="H1" s="5" t="s">
        <v>96</v>
      </c>
      <c r="I1" s="5" t="s">
        <v>4</v>
      </c>
      <c r="J1" s="5" t="s">
        <v>22</v>
      </c>
      <c r="K1" s="5" t="s">
        <v>85</v>
      </c>
      <c r="L1" s="7" t="s">
        <v>101</v>
      </c>
      <c r="M1" s="30" t="s">
        <v>86</v>
      </c>
      <c r="N1" s="7" t="s">
        <v>2</v>
      </c>
      <c r="O1" s="7" t="s">
        <v>13</v>
      </c>
      <c r="P1" s="7" t="s">
        <v>102</v>
      </c>
      <c r="Q1" s="23" t="s">
        <v>273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8BE4B-37E6-46E6-A873-723D52950874}">
  <dimension ref="A1:H57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4.4" x14ac:dyDescent="0.3"/>
  <cols>
    <col min="1" max="1" width="8.88671875" style="82"/>
    <col min="2" max="2" width="8.21875" style="92" customWidth="1"/>
    <col min="3" max="3" width="8.88671875" style="77"/>
    <col min="4" max="4" width="21.109375" style="77" bestFit="1" customWidth="1"/>
    <col min="5" max="8" width="8.88671875" style="77"/>
    <col min="9" max="16384" width="8.88671875" style="78"/>
  </cols>
  <sheetData>
    <row r="1" spans="1:4" x14ac:dyDescent="0.3">
      <c r="A1" s="80" t="s">
        <v>319</v>
      </c>
      <c r="B1" s="91" t="s">
        <v>317</v>
      </c>
      <c r="C1" s="76" t="s">
        <v>318</v>
      </c>
      <c r="D1" s="76" t="s">
        <v>320</v>
      </c>
    </row>
    <row r="2" spans="1:4" x14ac:dyDescent="0.3">
      <c r="A2" s="45" t="s">
        <v>4090</v>
      </c>
      <c r="B2" s="92">
        <v>31</v>
      </c>
    </row>
    <row r="3" spans="1:4" x14ac:dyDescent="0.3">
      <c r="A3" s="81">
        <v>36.299999999999997</v>
      </c>
      <c r="B3" s="98" t="s">
        <v>5154</v>
      </c>
      <c r="C3" s="79"/>
      <c r="D3" s="79"/>
    </row>
    <row r="4" spans="1:4" x14ac:dyDescent="0.3">
      <c r="A4" s="81" t="s">
        <v>3116</v>
      </c>
      <c r="B4" s="98" t="s">
        <v>5154</v>
      </c>
      <c r="C4" s="79"/>
      <c r="D4" s="79"/>
    </row>
    <row r="5" spans="1:4" x14ac:dyDescent="0.3">
      <c r="A5" s="45">
        <v>36.401000000000003</v>
      </c>
      <c r="B5" s="92">
        <v>93</v>
      </c>
    </row>
    <row r="6" spans="1:4" x14ac:dyDescent="0.3">
      <c r="A6" s="82">
        <v>36.411999999999999</v>
      </c>
      <c r="B6" s="92">
        <v>24</v>
      </c>
    </row>
    <row r="7" spans="1:4" x14ac:dyDescent="0.3">
      <c r="A7" s="82">
        <v>36.412999999999997</v>
      </c>
      <c r="B7" s="92">
        <v>1951</v>
      </c>
    </row>
    <row r="8" spans="1:4" x14ac:dyDescent="0.3">
      <c r="A8" s="82">
        <v>36.421999999999997</v>
      </c>
      <c r="B8" s="92">
        <v>40</v>
      </c>
    </row>
    <row r="9" spans="1:4" x14ac:dyDescent="0.3">
      <c r="A9" s="82" t="s">
        <v>124</v>
      </c>
      <c r="B9" s="92">
        <v>1788</v>
      </c>
    </row>
    <row r="10" spans="1:4" x14ac:dyDescent="0.3">
      <c r="A10" s="82">
        <v>36.454999999999998</v>
      </c>
      <c r="B10" s="92">
        <v>122</v>
      </c>
    </row>
    <row r="11" spans="1:4" x14ac:dyDescent="0.3">
      <c r="A11" s="94" t="s">
        <v>3810</v>
      </c>
      <c r="B11" s="98" t="s">
        <v>5154</v>
      </c>
      <c r="C11" s="79"/>
      <c r="D11" s="79"/>
    </row>
    <row r="12" spans="1:4" x14ac:dyDescent="0.3">
      <c r="A12" s="81" t="s">
        <v>232</v>
      </c>
      <c r="B12" s="98" t="s">
        <v>5154</v>
      </c>
      <c r="C12" s="79"/>
      <c r="D12" s="79"/>
    </row>
    <row r="13" spans="1:4" x14ac:dyDescent="0.3">
      <c r="A13" s="82">
        <v>37.481999999999999</v>
      </c>
      <c r="B13" s="92">
        <v>7</v>
      </c>
    </row>
    <row r="14" spans="1:4" x14ac:dyDescent="0.3">
      <c r="A14" s="82" t="s">
        <v>170</v>
      </c>
      <c r="B14" s="92">
        <v>138</v>
      </c>
    </row>
    <row r="15" spans="1:4" x14ac:dyDescent="0.3">
      <c r="A15" s="81" t="s">
        <v>122</v>
      </c>
      <c r="B15" s="98" t="s">
        <v>5154</v>
      </c>
      <c r="C15" s="79"/>
      <c r="D15" s="79"/>
    </row>
    <row r="16" spans="1:4" x14ac:dyDescent="0.3">
      <c r="A16" s="81" t="s">
        <v>193</v>
      </c>
      <c r="B16" s="98" t="s">
        <v>5154</v>
      </c>
      <c r="C16" s="79"/>
      <c r="D16" s="79"/>
    </row>
    <row r="17" spans="1:6" x14ac:dyDescent="0.3">
      <c r="A17" s="82">
        <v>38.401000000000003</v>
      </c>
      <c r="B17" s="92">
        <v>410</v>
      </c>
    </row>
    <row r="18" spans="1:6" x14ac:dyDescent="0.3">
      <c r="A18" s="82">
        <v>38.409999999999997</v>
      </c>
      <c r="B18" s="92">
        <v>50</v>
      </c>
    </row>
    <row r="19" spans="1:6" x14ac:dyDescent="0.3">
      <c r="A19" s="82">
        <v>38.411999999999999</v>
      </c>
      <c r="B19" s="92">
        <v>22</v>
      </c>
    </row>
    <row r="20" spans="1:6" x14ac:dyDescent="0.3">
      <c r="A20" s="82" t="s">
        <v>108</v>
      </c>
      <c r="B20" s="92">
        <v>1173</v>
      </c>
      <c r="D20" s="96">
        <v>1174</v>
      </c>
      <c r="E20" s="96">
        <v>1175</v>
      </c>
    </row>
    <row r="21" spans="1:6" x14ac:dyDescent="0.3">
      <c r="A21" s="82">
        <v>38.414999999999999</v>
      </c>
      <c r="B21" s="92">
        <v>46</v>
      </c>
    </row>
    <row r="22" spans="1:6" x14ac:dyDescent="0.3">
      <c r="A22" s="82" t="s">
        <v>281</v>
      </c>
      <c r="B22" s="92">
        <v>45</v>
      </c>
    </row>
    <row r="23" spans="1:6" x14ac:dyDescent="0.3">
      <c r="A23" s="82">
        <v>38.421999999999997</v>
      </c>
      <c r="B23" s="92">
        <v>17</v>
      </c>
    </row>
    <row r="24" spans="1:6" x14ac:dyDescent="0.3">
      <c r="A24" s="82" t="s">
        <v>118</v>
      </c>
      <c r="B24" s="92">
        <v>1320</v>
      </c>
      <c r="D24" s="96">
        <v>1321</v>
      </c>
    </row>
    <row r="25" spans="1:6" x14ac:dyDescent="0.3">
      <c r="A25" s="82" t="s">
        <v>294</v>
      </c>
      <c r="B25" s="92">
        <v>155</v>
      </c>
    </row>
    <row r="26" spans="1:6" x14ac:dyDescent="0.3">
      <c r="A26" s="82" t="s">
        <v>147</v>
      </c>
      <c r="B26" s="92">
        <v>155</v>
      </c>
    </row>
    <row r="27" spans="1:6" x14ac:dyDescent="0.3">
      <c r="A27" s="45" t="s">
        <v>4846</v>
      </c>
      <c r="B27" s="92">
        <v>23</v>
      </c>
    </row>
    <row r="28" spans="1:6" x14ac:dyDescent="0.3">
      <c r="A28" s="82" t="s">
        <v>276</v>
      </c>
      <c r="B28" s="92">
        <v>151</v>
      </c>
    </row>
    <row r="29" spans="1:6" x14ac:dyDescent="0.3">
      <c r="A29" s="82" t="s">
        <v>2738</v>
      </c>
      <c r="B29" s="92">
        <v>28</v>
      </c>
    </row>
    <row r="30" spans="1:6" x14ac:dyDescent="0.3">
      <c r="A30" s="82" t="s">
        <v>112</v>
      </c>
      <c r="B30" s="92">
        <v>1438</v>
      </c>
      <c r="D30" s="96">
        <v>1439</v>
      </c>
      <c r="E30" s="96">
        <v>1440</v>
      </c>
      <c r="F30" s="96">
        <v>1441</v>
      </c>
    </row>
    <row r="31" spans="1:6" x14ac:dyDescent="0.3">
      <c r="A31" s="82" t="s">
        <v>2975</v>
      </c>
      <c r="B31" s="92" t="s">
        <v>4961</v>
      </c>
    </row>
    <row r="32" spans="1:6" x14ac:dyDescent="0.3">
      <c r="A32" s="82" t="s">
        <v>2866</v>
      </c>
      <c r="B32" s="92" t="s">
        <v>17</v>
      </c>
    </row>
    <row r="33" spans="1:2" x14ac:dyDescent="0.3">
      <c r="A33" s="82" t="s">
        <v>2803</v>
      </c>
      <c r="B33" s="92" t="s">
        <v>4961</v>
      </c>
    </row>
    <row r="34" spans="1:2" x14ac:dyDescent="0.3">
      <c r="A34" s="45"/>
    </row>
    <row r="35" spans="1:2" x14ac:dyDescent="0.3">
      <c r="A35" s="45"/>
    </row>
    <row r="36" spans="1:2" x14ac:dyDescent="0.3">
      <c r="A36" s="45"/>
    </row>
    <row r="37" spans="1:2" x14ac:dyDescent="0.3">
      <c r="A37" s="45"/>
    </row>
    <row r="38" spans="1:2" x14ac:dyDescent="0.3">
      <c r="A38" s="45"/>
    </row>
    <row r="39" spans="1:2" x14ac:dyDescent="0.3">
      <c r="A39" s="45"/>
    </row>
    <row r="40" spans="1:2" x14ac:dyDescent="0.3">
      <c r="A40" s="45"/>
    </row>
    <row r="41" spans="1:2" x14ac:dyDescent="0.3">
      <c r="A41" s="45"/>
    </row>
    <row r="42" spans="1:2" x14ac:dyDescent="0.3">
      <c r="A42" s="45"/>
    </row>
    <row r="43" spans="1:2" x14ac:dyDescent="0.3">
      <c r="A43" s="45"/>
    </row>
    <row r="44" spans="1:2" x14ac:dyDescent="0.3">
      <c r="A44" s="45"/>
    </row>
    <row r="45" spans="1:2" x14ac:dyDescent="0.3">
      <c r="A45" s="45"/>
    </row>
    <row r="46" spans="1:2" x14ac:dyDescent="0.3">
      <c r="A46" s="45"/>
    </row>
    <row r="47" spans="1:2" x14ac:dyDescent="0.3">
      <c r="A47" s="45"/>
    </row>
    <row r="48" spans="1:2" x14ac:dyDescent="0.3">
      <c r="A48" s="45"/>
    </row>
    <row r="49" spans="1:1" x14ac:dyDescent="0.3">
      <c r="A49" s="45"/>
    </row>
    <row r="50" spans="1:1" x14ac:dyDescent="0.3">
      <c r="A50" s="45"/>
    </row>
    <row r="51" spans="1:1" x14ac:dyDescent="0.3">
      <c r="A51" s="45"/>
    </row>
    <row r="52" spans="1:1" x14ac:dyDescent="0.3">
      <c r="A52" s="45"/>
    </row>
    <row r="53" spans="1:1" x14ac:dyDescent="0.3">
      <c r="A53" s="45"/>
    </row>
    <row r="54" spans="1:1" x14ac:dyDescent="0.3">
      <c r="A54" s="45"/>
    </row>
    <row r="55" spans="1:1" x14ac:dyDescent="0.3">
      <c r="A55" s="45"/>
    </row>
    <row r="56" spans="1:1" x14ac:dyDescent="0.3">
      <c r="A56" s="45"/>
    </row>
    <row r="57" spans="1:1" x14ac:dyDescent="0.3">
      <c r="A57" s="45"/>
    </row>
    <row r="58" spans="1:1" x14ac:dyDescent="0.3">
      <c r="A58" s="45"/>
    </row>
    <row r="59" spans="1:1" x14ac:dyDescent="0.3">
      <c r="A59" s="45"/>
    </row>
    <row r="60" spans="1:1" x14ac:dyDescent="0.3">
      <c r="A60" s="45"/>
    </row>
    <row r="61" spans="1:1" x14ac:dyDescent="0.3">
      <c r="A61" s="45"/>
    </row>
    <row r="62" spans="1:1" x14ac:dyDescent="0.3">
      <c r="A62" s="45"/>
    </row>
    <row r="63" spans="1:1" x14ac:dyDescent="0.3">
      <c r="A63" s="45"/>
    </row>
    <row r="64" spans="1:1" x14ac:dyDescent="0.3">
      <c r="A64" s="45"/>
    </row>
    <row r="65" spans="1:1" x14ac:dyDescent="0.3">
      <c r="A65" s="45"/>
    </row>
    <row r="66" spans="1:1" x14ac:dyDescent="0.3">
      <c r="A66" s="45"/>
    </row>
    <row r="67" spans="1:1" x14ac:dyDescent="0.3">
      <c r="A67" s="45"/>
    </row>
    <row r="68" spans="1:1" x14ac:dyDescent="0.3">
      <c r="A68" s="45"/>
    </row>
    <row r="69" spans="1:1" x14ac:dyDescent="0.3">
      <c r="A69" s="45"/>
    </row>
    <row r="70" spans="1:1" x14ac:dyDescent="0.3">
      <c r="A70" s="45"/>
    </row>
    <row r="71" spans="1:1" x14ac:dyDescent="0.3">
      <c r="A71" s="45"/>
    </row>
    <row r="72" spans="1:1" x14ac:dyDescent="0.3">
      <c r="A72" s="45"/>
    </row>
    <row r="73" spans="1:1" x14ac:dyDescent="0.3">
      <c r="A73" s="45"/>
    </row>
    <row r="74" spans="1:1" x14ac:dyDescent="0.3">
      <c r="A74" s="45"/>
    </row>
    <row r="75" spans="1:1" x14ac:dyDescent="0.3">
      <c r="A75" s="45"/>
    </row>
    <row r="76" spans="1:1" x14ac:dyDescent="0.3">
      <c r="A76" s="45"/>
    </row>
    <row r="77" spans="1:1" x14ac:dyDescent="0.3">
      <c r="A77" s="45"/>
    </row>
    <row r="78" spans="1:1" x14ac:dyDescent="0.3">
      <c r="A78" s="45"/>
    </row>
    <row r="79" spans="1:1" x14ac:dyDescent="0.3">
      <c r="A79" s="45"/>
    </row>
    <row r="80" spans="1:1" x14ac:dyDescent="0.3">
      <c r="A80" s="45"/>
    </row>
    <row r="81" spans="1:1" x14ac:dyDescent="0.3">
      <c r="A81" s="45"/>
    </row>
    <row r="82" spans="1:1" x14ac:dyDescent="0.3">
      <c r="A82" s="45"/>
    </row>
    <row r="83" spans="1:1" x14ac:dyDescent="0.3">
      <c r="A83" s="45"/>
    </row>
    <row r="84" spans="1:1" x14ac:dyDescent="0.3">
      <c r="A84" s="45"/>
    </row>
    <row r="85" spans="1:1" x14ac:dyDescent="0.3">
      <c r="A85" s="45"/>
    </row>
    <row r="86" spans="1:1" x14ac:dyDescent="0.3">
      <c r="A86" s="45"/>
    </row>
    <row r="87" spans="1:1" x14ac:dyDescent="0.3">
      <c r="A87" s="45"/>
    </row>
    <row r="88" spans="1:1" x14ac:dyDescent="0.3">
      <c r="A88" s="45"/>
    </row>
    <row r="89" spans="1:1" x14ac:dyDescent="0.3">
      <c r="A89" s="45"/>
    </row>
    <row r="90" spans="1:1" x14ac:dyDescent="0.3">
      <c r="A90" s="45"/>
    </row>
    <row r="91" spans="1:1" x14ac:dyDescent="0.3">
      <c r="A91" s="45"/>
    </row>
    <row r="92" spans="1:1" x14ac:dyDescent="0.3">
      <c r="A92" s="45"/>
    </row>
    <row r="93" spans="1:1" x14ac:dyDescent="0.3">
      <c r="A93" s="45"/>
    </row>
    <row r="94" spans="1:1" x14ac:dyDescent="0.3">
      <c r="A94" s="45"/>
    </row>
    <row r="95" spans="1:1" x14ac:dyDescent="0.3">
      <c r="A95" s="45"/>
    </row>
    <row r="96" spans="1:1" x14ac:dyDescent="0.3">
      <c r="A96" s="45"/>
    </row>
    <row r="97" spans="1:1" x14ac:dyDescent="0.3">
      <c r="A97" s="45"/>
    </row>
    <row r="98" spans="1:1" x14ac:dyDescent="0.3">
      <c r="A98" s="45"/>
    </row>
    <row r="99" spans="1:1" x14ac:dyDescent="0.3">
      <c r="A99" s="45"/>
    </row>
    <row r="100" spans="1:1" x14ac:dyDescent="0.3">
      <c r="A100" s="45"/>
    </row>
    <row r="101" spans="1:1" x14ac:dyDescent="0.3">
      <c r="A101" s="45"/>
    </row>
    <row r="102" spans="1:1" x14ac:dyDescent="0.3">
      <c r="A102" s="45"/>
    </row>
    <row r="103" spans="1:1" x14ac:dyDescent="0.3">
      <c r="A103" s="45"/>
    </row>
    <row r="104" spans="1:1" x14ac:dyDescent="0.3">
      <c r="A104" s="45"/>
    </row>
    <row r="105" spans="1:1" x14ac:dyDescent="0.3">
      <c r="A105" s="45"/>
    </row>
    <row r="106" spans="1:1" x14ac:dyDescent="0.3">
      <c r="A106" s="45"/>
    </row>
    <row r="107" spans="1:1" x14ac:dyDescent="0.3">
      <c r="A107" s="45"/>
    </row>
    <row r="108" spans="1:1" x14ac:dyDescent="0.3">
      <c r="A108" s="45"/>
    </row>
    <row r="109" spans="1:1" x14ac:dyDescent="0.3">
      <c r="A109" s="45"/>
    </row>
    <row r="110" spans="1:1" x14ac:dyDescent="0.3">
      <c r="A110" s="45"/>
    </row>
    <row r="111" spans="1:1" x14ac:dyDescent="0.3">
      <c r="A111" s="45"/>
    </row>
    <row r="112" spans="1:1" x14ac:dyDescent="0.3">
      <c r="A112" s="45"/>
    </row>
    <row r="113" spans="1:1" x14ac:dyDescent="0.3">
      <c r="A113" s="45"/>
    </row>
    <row r="114" spans="1:1" x14ac:dyDescent="0.3">
      <c r="A114" s="45"/>
    </row>
    <row r="115" spans="1:1" x14ac:dyDescent="0.3">
      <c r="A115" s="45"/>
    </row>
    <row r="116" spans="1:1" x14ac:dyDescent="0.3">
      <c r="A116" s="45"/>
    </row>
    <row r="117" spans="1:1" x14ac:dyDescent="0.3">
      <c r="A117" s="45"/>
    </row>
    <row r="118" spans="1:1" x14ac:dyDescent="0.3">
      <c r="A118" s="45"/>
    </row>
    <row r="119" spans="1:1" x14ac:dyDescent="0.3">
      <c r="A119" s="45"/>
    </row>
    <row r="120" spans="1:1" x14ac:dyDescent="0.3">
      <c r="A120" s="45"/>
    </row>
    <row r="121" spans="1:1" x14ac:dyDescent="0.3">
      <c r="A121" s="45"/>
    </row>
    <row r="122" spans="1:1" x14ac:dyDescent="0.3">
      <c r="A122" s="45"/>
    </row>
    <row r="123" spans="1:1" x14ac:dyDescent="0.3">
      <c r="A123" s="45"/>
    </row>
    <row r="124" spans="1:1" x14ac:dyDescent="0.3">
      <c r="A124" s="45"/>
    </row>
    <row r="125" spans="1:1" x14ac:dyDescent="0.3">
      <c r="A125" s="45"/>
    </row>
    <row r="126" spans="1:1" x14ac:dyDescent="0.3">
      <c r="A126" s="45"/>
    </row>
    <row r="127" spans="1:1" x14ac:dyDescent="0.3">
      <c r="A127" s="45"/>
    </row>
    <row r="128" spans="1:1" x14ac:dyDescent="0.3">
      <c r="A128" s="45"/>
    </row>
    <row r="129" spans="1:1" x14ac:dyDescent="0.3">
      <c r="A129" s="45"/>
    </row>
    <row r="130" spans="1:1" x14ac:dyDescent="0.3">
      <c r="A130" s="45"/>
    </row>
    <row r="131" spans="1:1" x14ac:dyDescent="0.3">
      <c r="A131" s="45"/>
    </row>
    <row r="132" spans="1:1" x14ac:dyDescent="0.3">
      <c r="A132" s="45"/>
    </row>
    <row r="133" spans="1:1" x14ac:dyDescent="0.3">
      <c r="A133" s="45"/>
    </row>
    <row r="134" spans="1:1" x14ac:dyDescent="0.3">
      <c r="A134" s="45"/>
    </row>
    <row r="135" spans="1:1" x14ac:dyDescent="0.3">
      <c r="A135" s="45"/>
    </row>
    <row r="136" spans="1:1" x14ac:dyDescent="0.3">
      <c r="A136" s="45"/>
    </row>
    <row r="137" spans="1:1" x14ac:dyDescent="0.3">
      <c r="A137" s="45"/>
    </row>
    <row r="138" spans="1:1" x14ac:dyDescent="0.3">
      <c r="A138" s="45"/>
    </row>
    <row r="139" spans="1:1" x14ac:dyDescent="0.3">
      <c r="A139" s="45"/>
    </row>
    <row r="140" spans="1:1" x14ac:dyDescent="0.3">
      <c r="A140" s="45"/>
    </row>
    <row r="141" spans="1:1" x14ac:dyDescent="0.3">
      <c r="A141" s="45"/>
    </row>
    <row r="142" spans="1:1" x14ac:dyDescent="0.3">
      <c r="A142" s="45"/>
    </row>
    <row r="143" spans="1:1" x14ac:dyDescent="0.3">
      <c r="A143" s="45"/>
    </row>
    <row r="144" spans="1:1" x14ac:dyDescent="0.3">
      <c r="A144" s="45"/>
    </row>
    <row r="145" spans="1:1" x14ac:dyDescent="0.3">
      <c r="A145" s="45"/>
    </row>
    <row r="146" spans="1:1" x14ac:dyDescent="0.3">
      <c r="A146" s="45"/>
    </row>
    <row r="147" spans="1:1" x14ac:dyDescent="0.3">
      <c r="A147" s="45"/>
    </row>
    <row r="148" spans="1:1" x14ac:dyDescent="0.3">
      <c r="A148" s="45"/>
    </row>
    <row r="149" spans="1:1" x14ac:dyDescent="0.3">
      <c r="A149" s="45"/>
    </row>
    <row r="150" spans="1:1" x14ac:dyDescent="0.3">
      <c r="A150" s="45"/>
    </row>
    <row r="151" spans="1:1" x14ac:dyDescent="0.3">
      <c r="A151" s="45"/>
    </row>
    <row r="152" spans="1:1" x14ac:dyDescent="0.3">
      <c r="A152" s="45"/>
    </row>
    <row r="153" spans="1:1" x14ac:dyDescent="0.3">
      <c r="A153" s="45"/>
    </row>
    <row r="154" spans="1:1" x14ac:dyDescent="0.3">
      <c r="A154" s="45"/>
    </row>
    <row r="155" spans="1:1" x14ac:dyDescent="0.3">
      <c r="A155" s="45"/>
    </row>
    <row r="156" spans="1:1" x14ac:dyDescent="0.3">
      <c r="A156" s="45"/>
    </row>
    <row r="157" spans="1:1" x14ac:dyDescent="0.3">
      <c r="A157" s="45"/>
    </row>
    <row r="158" spans="1:1" x14ac:dyDescent="0.3">
      <c r="A158" s="45"/>
    </row>
    <row r="159" spans="1:1" x14ac:dyDescent="0.3">
      <c r="A159" s="45"/>
    </row>
    <row r="160" spans="1:1" x14ac:dyDescent="0.3">
      <c r="A160" s="45"/>
    </row>
    <row r="161" spans="1:1" x14ac:dyDescent="0.3">
      <c r="A161" s="45"/>
    </row>
    <row r="162" spans="1:1" x14ac:dyDescent="0.3">
      <c r="A162" s="45"/>
    </row>
    <row r="163" spans="1:1" x14ac:dyDescent="0.3">
      <c r="A163" s="45"/>
    </row>
    <row r="164" spans="1:1" x14ac:dyDescent="0.3">
      <c r="A164" s="45"/>
    </row>
    <row r="165" spans="1:1" x14ac:dyDescent="0.3">
      <c r="A165" s="45"/>
    </row>
    <row r="166" spans="1:1" x14ac:dyDescent="0.3">
      <c r="A166" s="45"/>
    </row>
    <row r="167" spans="1:1" x14ac:dyDescent="0.3">
      <c r="A167" s="45"/>
    </row>
    <row r="168" spans="1:1" x14ac:dyDescent="0.3">
      <c r="A168" s="45"/>
    </row>
    <row r="169" spans="1:1" x14ac:dyDescent="0.3">
      <c r="A169" s="45"/>
    </row>
    <row r="170" spans="1:1" x14ac:dyDescent="0.3">
      <c r="A170" s="45"/>
    </row>
    <row r="171" spans="1:1" x14ac:dyDescent="0.3">
      <c r="A171" s="45"/>
    </row>
    <row r="172" spans="1:1" x14ac:dyDescent="0.3">
      <c r="A172" s="45"/>
    </row>
    <row r="173" spans="1:1" x14ac:dyDescent="0.3">
      <c r="A173" s="45"/>
    </row>
    <row r="174" spans="1:1" x14ac:dyDescent="0.3">
      <c r="A174" s="45"/>
    </row>
    <row r="175" spans="1:1" x14ac:dyDescent="0.3">
      <c r="A175" s="45"/>
    </row>
    <row r="176" spans="1:1" x14ac:dyDescent="0.3">
      <c r="A176" s="45"/>
    </row>
    <row r="177" spans="1:1" x14ac:dyDescent="0.3">
      <c r="A177" s="45"/>
    </row>
    <row r="178" spans="1:1" x14ac:dyDescent="0.3">
      <c r="A178" s="45"/>
    </row>
    <row r="179" spans="1:1" x14ac:dyDescent="0.3">
      <c r="A179" s="45"/>
    </row>
    <row r="180" spans="1:1" x14ac:dyDescent="0.3">
      <c r="A180" s="45"/>
    </row>
    <row r="181" spans="1:1" x14ac:dyDescent="0.3">
      <c r="A181" s="45"/>
    </row>
    <row r="182" spans="1:1" x14ac:dyDescent="0.3">
      <c r="A182" s="45"/>
    </row>
    <row r="183" spans="1:1" x14ac:dyDescent="0.3">
      <c r="A183" s="45"/>
    </row>
    <row r="184" spans="1:1" x14ac:dyDescent="0.3">
      <c r="A184" s="45"/>
    </row>
    <row r="185" spans="1:1" x14ac:dyDescent="0.3">
      <c r="A185" s="45"/>
    </row>
    <row r="186" spans="1:1" x14ac:dyDescent="0.3">
      <c r="A186" s="45"/>
    </row>
    <row r="187" spans="1:1" x14ac:dyDescent="0.3">
      <c r="A187" s="45"/>
    </row>
    <row r="188" spans="1:1" x14ac:dyDescent="0.3">
      <c r="A188" s="45"/>
    </row>
    <row r="189" spans="1:1" x14ac:dyDescent="0.3">
      <c r="A189" s="45"/>
    </row>
    <row r="190" spans="1:1" x14ac:dyDescent="0.3">
      <c r="A190" s="45"/>
    </row>
    <row r="191" spans="1:1" x14ac:dyDescent="0.3">
      <c r="A191" s="45"/>
    </row>
    <row r="192" spans="1:1" x14ac:dyDescent="0.3">
      <c r="A192" s="45"/>
    </row>
    <row r="193" spans="1:1" x14ac:dyDescent="0.3">
      <c r="A193" s="45"/>
    </row>
    <row r="194" spans="1:1" x14ac:dyDescent="0.3">
      <c r="A194" s="45"/>
    </row>
    <row r="195" spans="1:1" x14ac:dyDescent="0.3">
      <c r="A195" s="45"/>
    </row>
    <row r="196" spans="1:1" x14ac:dyDescent="0.3">
      <c r="A196" s="45"/>
    </row>
    <row r="197" spans="1:1" x14ac:dyDescent="0.3">
      <c r="A197" s="45"/>
    </row>
    <row r="198" spans="1:1" x14ac:dyDescent="0.3">
      <c r="A198" s="45"/>
    </row>
    <row r="199" spans="1:1" x14ac:dyDescent="0.3">
      <c r="A199" s="45"/>
    </row>
    <row r="200" spans="1:1" x14ac:dyDescent="0.3">
      <c r="A200" s="45"/>
    </row>
    <row r="201" spans="1:1" x14ac:dyDescent="0.3">
      <c r="A201" s="45"/>
    </row>
    <row r="202" spans="1:1" x14ac:dyDescent="0.3">
      <c r="A202" s="45"/>
    </row>
    <row r="203" spans="1:1" x14ac:dyDescent="0.3">
      <c r="A203" s="45"/>
    </row>
    <row r="204" spans="1:1" x14ac:dyDescent="0.3">
      <c r="A204" s="45"/>
    </row>
    <row r="205" spans="1:1" x14ac:dyDescent="0.3">
      <c r="A205" s="45"/>
    </row>
    <row r="206" spans="1:1" x14ac:dyDescent="0.3">
      <c r="A206" s="45"/>
    </row>
    <row r="207" spans="1:1" x14ac:dyDescent="0.3">
      <c r="A207" s="45"/>
    </row>
    <row r="208" spans="1:1" x14ac:dyDescent="0.3">
      <c r="A208" s="45"/>
    </row>
    <row r="209" spans="1:1" x14ac:dyDescent="0.3">
      <c r="A209" s="45"/>
    </row>
    <row r="210" spans="1:1" x14ac:dyDescent="0.3">
      <c r="A210" s="45"/>
    </row>
    <row r="211" spans="1:1" x14ac:dyDescent="0.3">
      <c r="A211" s="45"/>
    </row>
    <row r="212" spans="1:1" x14ac:dyDescent="0.3">
      <c r="A212" s="45"/>
    </row>
    <row r="213" spans="1:1" x14ac:dyDescent="0.3">
      <c r="A213" s="45"/>
    </row>
    <row r="214" spans="1:1" x14ac:dyDescent="0.3">
      <c r="A214" s="45"/>
    </row>
    <row r="215" spans="1:1" x14ac:dyDescent="0.3">
      <c r="A215" s="45"/>
    </row>
    <row r="216" spans="1:1" x14ac:dyDescent="0.3">
      <c r="A216" s="45"/>
    </row>
    <row r="217" spans="1:1" x14ac:dyDescent="0.3">
      <c r="A217" s="45"/>
    </row>
    <row r="218" spans="1:1" x14ac:dyDescent="0.3">
      <c r="A218" s="45"/>
    </row>
    <row r="219" spans="1:1" x14ac:dyDescent="0.3">
      <c r="A219" s="45"/>
    </row>
    <row r="220" spans="1:1" x14ac:dyDescent="0.3">
      <c r="A220" s="45"/>
    </row>
    <row r="221" spans="1:1" x14ac:dyDescent="0.3">
      <c r="A221" s="45"/>
    </row>
    <row r="222" spans="1:1" x14ac:dyDescent="0.3">
      <c r="A222" s="45"/>
    </row>
    <row r="223" spans="1:1" x14ac:dyDescent="0.3">
      <c r="A223" s="45"/>
    </row>
    <row r="224" spans="1:1" x14ac:dyDescent="0.3">
      <c r="A224" s="45"/>
    </row>
    <row r="225" spans="1:1" x14ac:dyDescent="0.3">
      <c r="A225" s="45"/>
    </row>
    <row r="226" spans="1:1" x14ac:dyDescent="0.3">
      <c r="A226" s="45"/>
    </row>
    <row r="227" spans="1:1" x14ac:dyDescent="0.3">
      <c r="A227" s="45"/>
    </row>
    <row r="228" spans="1:1" x14ac:dyDescent="0.3">
      <c r="A228" s="45"/>
    </row>
    <row r="229" spans="1:1" x14ac:dyDescent="0.3">
      <c r="A229" s="45"/>
    </row>
    <row r="230" spans="1:1" x14ac:dyDescent="0.3">
      <c r="A230" s="45"/>
    </row>
    <row r="231" spans="1:1" x14ac:dyDescent="0.3">
      <c r="A231" s="45"/>
    </row>
    <row r="232" spans="1:1" x14ac:dyDescent="0.3">
      <c r="A232" s="45"/>
    </row>
    <row r="233" spans="1:1" x14ac:dyDescent="0.3">
      <c r="A233" s="45"/>
    </row>
    <row r="234" spans="1:1" x14ac:dyDescent="0.3">
      <c r="A234" s="45"/>
    </row>
    <row r="235" spans="1:1" x14ac:dyDescent="0.3">
      <c r="A235" s="45"/>
    </row>
    <row r="236" spans="1:1" x14ac:dyDescent="0.3">
      <c r="A236" s="45"/>
    </row>
    <row r="237" spans="1:1" x14ac:dyDescent="0.3">
      <c r="A237" s="45"/>
    </row>
    <row r="238" spans="1:1" x14ac:dyDescent="0.3">
      <c r="A238" s="45"/>
    </row>
    <row r="239" spans="1:1" x14ac:dyDescent="0.3">
      <c r="A239" s="45"/>
    </row>
    <row r="240" spans="1:1" x14ac:dyDescent="0.3">
      <c r="A240" s="45"/>
    </row>
    <row r="241" spans="1:1" x14ac:dyDescent="0.3">
      <c r="A241" s="45"/>
    </row>
    <row r="242" spans="1:1" x14ac:dyDescent="0.3">
      <c r="A242" s="45"/>
    </row>
    <row r="243" spans="1:1" x14ac:dyDescent="0.3">
      <c r="A243" s="45"/>
    </row>
    <row r="244" spans="1:1" x14ac:dyDescent="0.3">
      <c r="A244" s="45"/>
    </row>
    <row r="245" spans="1:1" x14ac:dyDescent="0.3">
      <c r="A245" s="45"/>
    </row>
    <row r="246" spans="1:1" x14ac:dyDescent="0.3">
      <c r="A246" s="45"/>
    </row>
    <row r="247" spans="1:1" x14ac:dyDescent="0.3">
      <c r="A247" s="45"/>
    </row>
    <row r="248" spans="1:1" x14ac:dyDescent="0.3">
      <c r="A248" s="45"/>
    </row>
    <row r="249" spans="1:1" x14ac:dyDescent="0.3">
      <c r="A249" s="45"/>
    </row>
    <row r="250" spans="1:1" x14ac:dyDescent="0.3">
      <c r="A250" s="45"/>
    </row>
    <row r="251" spans="1:1" x14ac:dyDescent="0.3">
      <c r="A251" s="45"/>
    </row>
    <row r="252" spans="1:1" x14ac:dyDescent="0.3">
      <c r="A252" s="45"/>
    </row>
    <row r="253" spans="1:1" x14ac:dyDescent="0.3">
      <c r="A253" s="45"/>
    </row>
    <row r="254" spans="1:1" x14ac:dyDescent="0.3">
      <c r="A254" s="45"/>
    </row>
    <row r="255" spans="1:1" x14ac:dyDescent="0.3">
      <c r="A255" s="45"/>
    </row>
    <row r="256" spans="1:1" x14ac:dyDescent="0.3">
      <c r="A256" s="45"/>
    </row>
    <row r="257" spans="1:1" x14ac:dyDescent="0.3">
      <c r="A257" s="45"/>
    </row>
    <row r="258" spans="1:1" x14ac:dyDescent="0.3">
      <c r="A258" s="45"/>
    </row>
    <row r="259" spans="1:1" x14ac:dyDescent="0.3">
      <c r="A259" s="45"/>
    </row>
    <row r="260" spans="1:1" x14ac:dyDescent="0.3">
      <c r="A260" s="45"/>
    </row>
    <row r="261" spans="1:1" x14ac:dyDescent="0.3">
      <c r="A261" s="45"/>
    </row>
    <row r="262" spans="1:1" x14ac:dyDescent="0.3">
      <c r="A262" s="45"/>
    </row>
    <row r="263" spans="1:1" x14ac:dyDescent="0.3">
      <c r="A263" s="45"/>
    </row>
    <row r="264" spans="1:1" x14ac:dyDescent="0.3">
      <c r="A264" s="45"/>
    </row>
    <row r="265" spans="1:1" x14ac:dyDescent="0.3">
      <c r="A265" s="45"/>
    </row>
    <row r="266" spans="1:1" x14ac:dyDescent="0.3">
      <c r="A266" s="45"/>
    </row>
    <row r="267" spans="1:1" x14ac:dyDescent="0.3">
      <c r="A267" s="45"/>
    </row>
    <row r="268" spans="1:1" x14ac:dyDescent="0.3">
      <c r="A268" s="45"/>
    </row>
    <row r="269" spans="1:1" x14ac:dyDescent="0.3">
      <c r="A269" s="45"/>
    </row>
    <row r="270" spans="1:1" x14ac:dyDescent="0.3">
      <c r="A270" s="45"/>
    </row>
    <row r="271" spans="1:1" x14ac:dyDescent="0.3">
      <c r="A271" s="45"/>
    </row>
    <row r="272" spans="1:1" x14ac:dyDescent="0.3">
      <c r="A272" s="45"/>
    </row>
    <row r="273" spans="1:1" x14ac:dyDescent="0.3">
      <c r="A273" s="45"/>
    </row>
    <row r="274" spans="1:1" x14ac:dyDescent="0.3">
      <c r="A274" s="45"/>
    </row>
    <row r="275" spans="1:1" x14ac:dyDescent="0.3">
      <c r="A275" s="45"/>
    </row>
    <row r="276" spans="1:1" x14ac:dyDescent="0.3">
      <c r="A276" s="45"/>
    </row>
    <row r="277" spans="1:1" x14ac:dyDescent="0.3">
      <c r="A277" s="45"/>
    </row>
    <row r="278" spans="1:1" x14ac:dyDescent="0.3">
      <c r="A278" s="45"/>
    </row>
    <row r="279" spans="1:1" x14ac:dyDescent="0.3">
      <c r="A279" s="45"/>
    </row>
    <row r="280" spans="1:1" x14ac:dyDescent="0.3">
      <c r="A280" s="45"/>
    </row>
    <row r="281" spans="1:1" x14ac:dyDescent="0.3">
      <c r="A281" s="45"/>
    </row>
    <row r="282" spans="1:1" x14ac:dyDescent="0.3">
      <c r="A282" s="45"/>
    </row>
    <row r="283" spans="1:1" x14ac:dyDescent="0.3">
      <c r="A283" s="45"/>
    </row>
    <row r="284" spans="1:1" x14ac:dyDescent="0.3">
      <c r="A284" s="45"/>
    </row>
    <row r="285" spans="1:1" x14ac:dyDescent="0.3">
      <c r="A285" s="45"/>
    </row>
    <row r="286" spans="1:1" x14ac:dyDescent="0.3">
      <c r="A286" s="45"/>
    </row>
    <row r="287" spans="1:1" x14ac:dyDescent="0.3">
      <c r="A287" s="45"/>
    </row>
    <row r="288" spans="1:1" x14ac:dyDescent="0.3">
      <c r="A288" s="45"/>
    </row>
    <row r="289" spans="1:1" x14ac:dyDescent="0.3">
      <c r="A289" s="45"/>
    </row>
    <row r="290" spans="1:1" x14ac:dyDescent="0.3">
      <c r="A290" s="45"/>
    </row>
    <row r="291" spans="1:1" x14ac:dyDescent="0.3">
      <c r="A291" s="45"/>
    </row>
    <row r="292" spans="1:1" x14ac:dyDescent="0.3">
      <c r="A292" s="45"/>
    </row>
    <row r="293" spans="1:1" x14ac:dyDescent="0.3">
      <c r="A293" s="45"/>
    </row>
    <row r="294" spans="1:1" x14ac:dyDescent="0.3">
      <c r="A294" s="45"/>
    </row>
    <row r="295" spans="1:1" x14ac:dyDescent="0.3">
      <c r="A295" s="45"/>
    </row>
    <row r="296" spans="1:1" x14ac:dyDescent="0.3">
      <c r="A296" s="45"/>
    </row>
    <row r="297" spans="1:1" x14ac:dyDescent="0.3">
      <c r="A297" s="45"/>
    </row>
    <row r="298" spans="1:1" x14ac:dyDescent="0.3">
      <c r="A298" s="45"/>
    </row>
    <row r="299" spans="1:1" x14ac:dyDescent="0.3">
      <c r="A299" s="45"/>
    </row>
    <row r="300" spans="1:1" x14ac:dyDescent="0.3">
      <c r="A300" s="45"/>
    </row>
    <row r="301" spans="1:1" x14ac:dyDescent="0.3">
      <c r="A301" s="45"/>
    </row>
    <row r="302" spans="1:1" x14ac:dyDescent="0.3">
      <c r="A302" s="45"/>
    </row>
    <row r="303" spans="1:1" x14ac:dyDescent="0.3">
      <c r="A303" s="45"/>
    </row>
    <row r="304" spans="1:1" x14ac:dyDescent="0.3">
      <c r="A304" s="45"/>
    </row>
    <row r="305" spans="1:1" x14ac:dyDescent="0.3">
      <c r="A305" s="45"/>
    </row>
    <row r="306" spans="1:1" x14ac:dyDescent="0.3">
      <c r="A306" s="45"/>
    </row>
    <row r="307" spans="1:1" x14ac:dyDescent="0.3">
      <c r="A307" s="45"/>
    </row>
    <row r="308" spans="1:1" x14ac:dyDescent="0.3">
      <c r="A308" s="45"/>
    </row>
    <row r="309" spans="1:1" x14ac:dyDescent="0.3">
      <c r="A309" s="45"/>
    </row>
    <row r="310" spans="1:1" x14ac:dyDescent="0.3">
      <c r="A310" s="45"/>
    </row>
    <row r="311" spans="1:1" x14ac:dyDescent="0.3">
      <c r="A311" s="45"/>
    </row>
    <row r="312" spans="1:1" x14ac:dyDescent="0.3">
      <c r="A312" s="45"/>
    </row>
    <row r="313" spans="1:1" x14ac:dyDescent="0.3">
      <c r="A313" s="45"/>
    </row>
    <row r="314" spans="1:1" x14ac:dyDescent="0.3">
      <c r="A314" s="45"/>
    </row>
    <row r="315" spans="1:1" x14ac:dyDescent="0.3">
      <c r="A315" s="45"/>
    </row>
    <row r="316" spans="1:1" x14ac:dyDescent="0.3">
      <c r="A316" s="45"/>
    </row>
    <row r="317" spans="1:1" x14ac:dyDescent="0.3">
      <c r="A317" s="45"/>
    </row>
    <row r="318" spans="1:1" x14ac:dyDescent="0.3">
      <c r="A318" s="45"/>
    </row>
    <row r="319" spans="1:1" x14ac:dyDescent="0.3">
      <c r="A319" s="45"/>
    </row>
    <row r="320" spans="1:1" x14ac:dyDescent="0.3">
      <c r="A320" s="45"/>
    </row>
    <row r="321" spans="1:1" x14ac:dyDescent="0.3">
      <c r="A321" s="45"/>
    </row>
    <row r="322" spans="1:1" x14ac:dyDescent="0.3">
      <c r="A322" s="45"/>
    </row>
    <row r="323" spans="1:1" x14ac:dyDescent="0.3">
      <c r="A323" s="45"/>
    </row>
    <row r="324" spans="1:1" x14ac:dyDescent="0.3">
      <c r="A324" s="45"/>
    </row>
    <row r="325" spans="1:1" x14ac:dyDescent="0.3">
      <c r="A325" s="45"/>
    </row>
    <row r="326" spans="1:1" x14ac:dyDescent="0.3">
      <c r="A326" s="45"/>
    </row>
    <row r="327" spans="1:1" x14ac:dyDescent="0.3">
      <c r="A327" s="45"/>
    </row>
    <row r="328" spans="1:1" x14ac:dyDescent="0.3">
      <c r="A328" s="45"/>
    </row>
    <row r="329" spans="1:1" x14ac:dyDescent="0.3">
      <c r="A329" s="45"/>
    </row>
    <row r="330" spans="1:1" x14ac:dyDescent="0.3">
      <c r="A330" s="45"/>
    </row>
    <row r="331" spans="1:1" x14ac:dyDescent="0.3">
      <c r="A331" s="45"/>
    </row>
    <row r="332" spans="1:1" x14ac:dyDescent="0.3">
      <c r="A332" s="45"/>
    </row>
    <row r="333" spans="1:1" x14ac:dyDescent="0.3">
      <c r="A333" s="45"/>
    </row>
    <row r="334" spans="1:1" x14ac:dyDescent="0.3">
      <c r="A334" s="45"/>
    </row>
    <row r="335" spans="1:1" x14ac:dyDescent="0.3">
      <c r="A335" s="45"/>
    </row>
    <row r="336" spans="1:1" x14ac:dyDescent="0.3">
      <c r="A336" s="45"/>
    </row>
    <row r="337" spans="1:1" x14ac:dyDescent="0.3">
      <c r="A337" s="45"/>
    </row>
    <row r="338" spans="1:1" x14ac:dyDescent="0.3">
      <c r="A338" s="45"/>
    </row>
    <row r="339" spans="1:1" x14ac:dyDescent="0.3">
      <c r="A339" s="45"/>
    </row>
    <row r="340" spans="1:1" x14ac:dyDescent="0.3">
      <c r="A340" s="45"/>
    </row>
    <row r="341" spans="1:1" x14ac:dyDescent="0.3">
      <c r="A341" s="45"/>
    </row>
    <row r="342" spans="1:1" x14ac:dyDescent="0.3">
      <c r="A342" s="45"/>
    </row>
    <row r="343" spans="1:1" x14ac:dyDescent="0.3">
      <c r="A343" s="45"/>
    </row>
    <row r="344" spans="1:1" x14ac:dyDescent="0.3">
      <c r="A344" s="45"/>
    </row>
    <row r="345" spans="1:1" x14ac:dyDescent="0.3">
      <c r="A345" s="45"/>
    </row>
    <row r="346" spans="1:1" x14ac:dyDescent="0.3">
      <c r="A346" s="45"/>
    </row>
    <row r="347" spans="1:1" x14ac:dyDescent="0.3">
      <c r="A347" s="45"/>
    </row>
    <row r="348" spans="1:1" x14ac:dyDescent="0.3">
      <c r="A348" s="45"/>
    </row>
    <row r="349" spans="1:1" x14ac:dyDescent="0.3">
      <c r="A349" s="45"/>
    </row>
    <row r="350" spans="1:1" x14ac:dyDescent="0.3">
      <c r="A350" s="45"/>
    </row>
    <row r="351" spans="1:1" x14ac:dyDescent="0.3">
      <c r="A351" s="45"/>
    </row>
    <row r="352" spans="1:1" x14ac:dyDescent="0.3">
      <c r="A352" s="45"/>
    </row>
    <row r="353" spans="1:1" x14ac:dyDescent="0.3">
      <c r="A353" s="45"/>
    </row>
    <row r="354" spans="1:1" x14ac:dyDescent="0.3">
      <c r="A354" s="45"/>
    </row>
    <row r="355" spans="1:1" x14ac:dyDescent="0.3">
      <c r="A355" s="45"/>
    </row>
    <row r="356" spans="1:1" x14ac:dyDescent="0.3">
      <c r="A356" s="45"/>
    </row>
    <row r="357" spans="1:1" x14ac:dyDescent="0.3">
      <c r="A357" s="45"/>
    </row>
    <row r="358" spans="1:1" x14ac:dyDescent="0.3">
      <c r="A358" s="45"/>
    </row>
    <row r="359" spans="1:1" x14ac:dyDescent="0.3">
      <c r="A359" s="45"/>
    </row>
    <row r="360" spans="1:1" x14ac:dyDescent="0.3">
      <c r="A360" s="45"/>
    </row>
    <row r="361" spans="1:1" x14ac:dyDescent="0.3">
      <c r="A361" s="45"/>
    </row>
    <row r="362" spans="1:1" x14ac:dyDescent="0.3">
      <c r="A362" s="45"/>
    </row>
    <row r="363" spans="1:1" x14ac:dyDescent="0.3">
      <c r="A363" s="45"/>
    </row>
    <row r="364" spans="1:1" x14ac:dyDescent="0.3">
      <c r="A364" s="45"/>
    </row>
    <row r="365" spans="1:1" x14ac:dyDescent="0.3">
      <c r="A365" s="45"/>
    </row>
    <row r="366" spans="1:1" x14ac:dyDescent="0.3">
      <c r="A366" s="45"/>
    </row>
    <row r="367" spans="1:1" x14ac:dyDescent="0.3">
      <c r="A367" s="45"/>
    </row>
    <row r="368" spans="1:1" x14ac:dyDescent="0.3">
      <c r="A368" s="45"/>
    </row>
    <row r="369" spans="1:1" x14ac:dyDescent="0.3">
      <c r="A369" s="45"/>
    </row>
    <row r="370" spans="1:1" x14ac:dyDescent="0.3">
      <c r="A370" s="45"/>
    </row>
    <row r="371" spans="1:1" x14ac:dyDescent="0.3">
      <c r="A371" s="45"/>
    </row>
    <row r="372" spans="1:1" x14ac:dyDescent="0.3">
      <c r="A372" s="45"/>
    </row>
    <row r="373" spans="1:1" x14ac:dyDescent="0.3">
      <c r="A373" s="45"/>
    </row>
    <row r="374" spans="1:1" x14ac:dyDescent="0.3">
      <c r="A374" s="45"/>
    </row>
    <row r="375" spans="1:1" x14ac:dyDescent="0.3">
      <c r="A375" s="45"/>
    </row>
    <row r="376" spans="1:1" x14ac:dyDescent="0.3">
      <c r="A376" s="45"/>
    </row>
    <row r="377" spans="1:1" x14ac:dyDescent="0.3">
      <c r="A377" s="45"/>
    </row>
    <row r="378" spans="1:1" x14ac:dyDescent="0.3">
      <c r="A378" s="45"/>
    </row>
    <row r="379" spans="1:1" x14ac:dyDescent="0.3">
      <c r="A379" s="45"/>
    </row>
    <row r="380" spans="1:1" x14ac:dyDescent="0.3">
      <c r="A380" s="45"/>
    </row>
    <row r="381" spans="1:1" x14ac:dyDescent="0.3">
      <c r="A381" s="45"/>
    </row>
    <row r="382" spans="1:1" x14ac:dyDescent="0.3">
      <c r="A382" s="45"/>
    </row>
    <row r="383" spans="1:1" x14ac:dyDescent="0.3">
      <c r="A383" s="45"/>
    </row>
    <row r="384" spans="1:1" x14ac:dyDescent="0.3">
      <c r="A384" s="45"/>
    </row>
    <row r="385" spans="1:1" x14ac:dyDescent="0.3">
      <c r="A385" s="45"/>
    </row>
    <row r="386" spans="1:1" x14ac:dyDescent="0.3">
      <c r="A386" s="45"/>
    </row>
    <row r="387" spans="1:1" x14ac:dyDescent="0.3">
      <c r="A387" s="45"/>
    </row>
    <row r="388" spans="1:1" x14ac:dyDescent="0.3">
      <c r="A388" s="45"/>
    </row>
    <row r="389" spans="1:1" x14ac:dyDescent="0.3">
      <c r="A389" s="45"/>
    </row>
    <row r="390" spans="1:1" x14ac:dyDescent="0.3">
      <c r="A390" s="45"/>
    </row>
    <row r="391" spans="1:1" x14ac:dyDescent="0.3">
      <c r="A391" s="45"/>
    </row>
    <row r="392" spans="1:1" x14ac:dyDescent="0.3">
      <c r="A392" s="45"/>
    </row>
    <row r="393" spans="1:1" x14ac:dyDescent="0.3">
      <c r="A393" s="45"/>
    </row>
    <row r="394" spans="1:1" x14ac:dyDescent="0.3">
      <c r="A394" s="45"/>
    </row>
    <row r="395" spans="1:1" x14ac:dyDescent="0.3">
      <c r="A395" s="45"/>
    </row>
    <row r="396" spans="1:1" x14ac:dyDescent="0.3">
      <c r="A396" s="45"/>
    </row>
    <row r="397" spans="1:1" x14ac:dyDescent="0.3">
      <c r="A397" s="45"/>
    </row>
    <row r="398" spans="1:1" x14ac:dyDescent="0.3">
      <c r="A398" s="45"/>
    </row>
    <row r="399" spans="1:1" x14ac:dyDescent="0.3">
      <c r="A399" s="45"/>
    </row>
    <row r="400" spans="1:1" x14ac:dyDescent="0.3">
      <c r="A400" s="45"/>
    </row>
    <row r="401" spans="1:1" x14ac:dyDescent="0.3">
      <c r="A401" s="45"/>
    </row>
    <row r="402" spans="1:1" x14ac:dyDescent="0.3">
      <c r="A402" s="45"/>
    </row>
    <row r="403" spans="1:1" x14ac:dyDescent="0.3">
      <c r="A403" s="45"/>
    </row>
    <row r="404" spans="1:1" x14ac:dyDescent="0.3">
      <c r="A404" s="45"/>
    </row>
    <row r="405" spans="1:1" x14ac:dyDescent="0.3">
      <c r="A405" s="45"/>
    </row>
    <row r="406" spans="1:1" x14ac:dyDescent="0.3">
      <c r="A406" s="45"/>
    </row>
    <row r="407" spans="1:1" x14ac:dyDescent="0.3">
      <c r="A407" s="45"/>
    </row>
    <row r="408" spans="1:1" x14ac:dyDescent="0.3">
      <c r="A408" s="45"/>
    </row>
    <row r="409" spans="1:1" x14ac:dyDescent="0.3">
      <c r="A409" s="45"/>
    </row>
    <row r="410" spans="1:1" x14ac:dyDescent="0.3">
      <c r="A410" s="45"/>
    </row>
    <row r="411" spans="1:1" x14ac:dyDescent="0.3">
      <c r="A411" s="45"/>
    </row>
    <row r="412" spans="1:1" x14ac:dyDescent="0.3">
      <c r="A412" s="45"/>
    </row>
    <row r="413" spans="1:1" x14ac:dyDescent="0.3">
      <c r="A413" s="45"/>
    </row>
    <row r="414" spans="1:1" x14ac:dyDescent="0.3">
      <c r="A414" s="45"/>
    </row>
    <row r="415" spans="1:1" x14ac:dyDescent="0.3">
      <c r="A415" s="45"/>
    </row>
    <row r="416" spans="1:1" x14ac:dyDescent="0.3">
      <c r="A416" s="45"/>
    </row>
    <row r="417" spans="1:1" x14ac:dyDescent="0.3">
      <c r="A417" s="45"/>
    </row>
    <row r="418" spans="1:1" x14ac:dyDescent="0.3">
      <c r="A418" s="45"/>
    </row>
    <row r="419" spans="1:1" x14ac:dyDescent="0.3">
      <c r="A419" s="45"/>
    </row>
    <row r="420" spans="1:1" x14ac:dyDescent="0.3">
      <c r="A420" s="45"/>
    </row>
    <row r="421" spans="1:1" x14ac:dyDescent="0.3">
      <c r="A421" s="45"/>
    </row>
    <row r="422" spans="1:1" x14ac:dyDescent="0.3">
      <c r="A422" s="45"/>
    </row>
    <row r="423" spans="1:1" x14ac:dyDescent="0.3">
      <c r="A423" s="45"/>
    </row>
    <row r="424" spans="1:1" x14ac:dyDescent="0.3">
      <c r="A424" s="45"/>
    </row>
    <row r="425" spans="1:1" x14ac:dyDescent="0.3">
      <c r="A425" s="45"/>
    </row>
    <row r="426" spans="1:1" x14ac:dyDescent="0.3">
      <c r="A426" s="45"/>
    </row>
    <row r="427" spans="1:1" x14ac:dyDescent="0.3">
      <c r="A427" s="45"/>
    </row>
    <row r="428" spans="1:1" x14ac:dyDescent="0.3">
      <c r="A428" s="45"/>
    </row>
    <row r="429" spans="1:1" x14ac:dyDescent="0.3">
      <c r="A429" s="45"/>
    </row>
    <row r="430" spans="1:1" x14ac:dyDescent="0.3">
      <c r="A430" s="45"/>
    </row>
    <row r="431" spans="1:1" x14ac:dyDescent="0.3">
      <c r="A431" s="45"/>
    </row>
    <row r="432" spans="1:1" x14ac:dyDescent="0.3">
      <c r="A432" s="45"/>
    </row>
    <row r="433" spans="1:1" x14ac:dyDescent="0.3">
      <c r="A433" s="45"/>
    </row>
    <row r="434" spans="1:1" x14ac:dyDescent="0.3">
      <c r="A434" s="45"/>
    </row>
    <row r="435" spans="1:1" x14ac:dyDescent="0.3">
      <c r="A435" s="45"/>
    </row>
    <row r="436" spans="1:1" x14ac:dyDescent="0.3">
      <c r="A436" s="45"/>
    </row>
    <row r="437" spans="1:1" x14ac:dyDescent="0.3">
      <c r="A437" s="45"/>
    </row>
    <row r="438" spans="1:1" x14ac:dyDescent="0.3">
      <c r="A438" s="45"/>
    </row>
    <row r="439" spans="1:1" x14ac:dyDescent="0.3">
      <c r="A439" s="45"/>
    </row>
    <row r="440" spans="1:1" x14ac:dyDescent="0.3">
      <c r="A440" s="45"/>
    </row>
    <row r="441" spans="1:1" x14ac:dyDescent="0.3">
      <c r="A441" s="45"/>
    </row>
    <row r="442" spans="1:1" x14ac:dyDescent="0.3">
      <c r="A442" s="45"/>
    </row>
    <row r="443" spans="1:1" x14ac:dyDescent="0.3">
      <c r="A443" s="45"/>
    </row>
    <row r="444" spans="1:1" x14ac:dyDescent="0.3">
      <c r="A444" s="45"/>
    </row>
    <row r="445" spans="1:1" x14ac:dyDescent="0.3">
      <c r="A445" s="45"/>
    </row>
    <row r="446" spans="1:1" x14ac:dyDescent="0.3">
      <c r="A446" s="45"/>
    </row>
    <row r="447" spans="1:1" x14ac:dyDescent="0.3">
      <c r="A447" s="45"/>
    </row>
    <row r="448" spans="1:1" x14ac:dyDescent="0.3">
      <c r="A448" s="45"/>
    </row>
    <row r="449" spans="1:1" x14ac:dyDescent="0.3">
      <c r="A449" s="45"/>
    </row>
    <row r="450" spans="1:1" x14ac:dyDescent="0.3">
      <c r="A450" s="45"/>
    </row>
    <row r="451" spans="1:1" x14ac:dyDescent="0.3">
      <c r="A451" s="45"/>
    </row>
    <row r="452" spans="1:1" x14ac:dyDescent="0.3">
      <c r="A452" s="45"/>
    </row>
    <row r="453" spans="1:1" x14ac:dyDescent="0.3">
      <c r="A453" s="45"/>
    </row>
    <row r="454" spans="1:1" x14ac:dyDescent="0.3">
      <c r="A454" s="45"/>
    </row>
    <row r="455" spans="1:1" x14ac:dyDescent="0.3">
      <c r="A455" s="45"/>
    </row>
    <row r="456" spans="1:1" x14ac:dyDescent="0.3">
      <c r="A456" s="45"/>
    </row>
    <row r="457" spans="1:1" x14ac:dyDescent="0.3">
      <c r="A457" s="45"/>
    </row>
    <row r="458" spans="1:1" x14ac:dyDescent="0.3">
      <c r="A458" s="45"/>
    </row>
    <row r="459" spans="1:1" x14ac:dyDescent="0.3">
      <c r="A459" s="45"/>
    </row>
    <row r="460" spans="1:1" x14ac:dyDescent="0.3">
      <c r="A460" s="45"/>
    </row>
    <row r="461" spans="1:1" x14ac:dyDescent="0.3">
      <c r="A461" s="45"/>
    </row>
    <row r="462" spans="1:1" x14ac:dyDescent="0.3">
      <c r="A462" s="45"/>
    </row>
    <row r="463" spans="1:1" x14ac:dyDescent="0.3">
      <c r="A463" s="45"/>
    </row>
    <row r="464" spans="1:1" x14ac:dyDescent="0.3">
      <c r="A464" s="45"/>
    </row>
    <row r="465" spans="1:1" x14ac:dyDescent="0.3">
      <c r="A465" s="45"/>
    </row>
    <row r="466" spans="1:1" x14ac:dyDescent="0.3">
      <c r="A466" s="45"/>
    </row>
    <row r="467" spans="1:1" x14ac:dyDescent="0.3">
      <c r="A467" s="45"/>
    </row>
    <row r="468" spans="1:1" x14ac:dyDescent="0.3">
      <c r="A468" s="45"/>
    </row>
    <row r="469" spans="1:1" x14ac:dyDescent="0.3">
      <c r="A469" s="45"/>
    </row>
    <row r="470" spans="1:1" x14ac:dyDescent="0.3">
      <c r="A470" s="45"/>
    </row>
    <row r="471" spans="1:1" x14ac:dyDescent="0.3">
      <c r="A471" s="45"/>
    </row>
    <row r="472" spans="1:1" x14ac:dyDescent="0.3">
      <c r="A472" s="45"/>
    </row>
    <row r="473" spans="1:1" x14ac:dyDescent="0.3">
      <c r="A473" s="45"/>
    </row>
    <row r="474" spans="1:1" x14ac:dyDescent="0.3">
      <c r="A474" s="45"/>
    </row>
    <row r="475" spans="1:1" x14ac:dyDescent="0.3">
      <c r="A475" s="45"/>
    </row>
    <row r="476" spans="1:1" x14ac:dyDescent="0.3">
      <c r="A476" s="45"/>
    </row>
    <row r="477" spans="1:1" x14ac:dyDescent="0.3">
      <c r="A477" s="45"/>
    </row>
    <row r="478" spans="1:1" x14ac:dyDescent="0.3">
      <c r="A478" s="45"/>
    </row>
    <row r="479" spans="1:1" x14ac:dyDescent="0.3">
      <c r="A479" s="45"/>
    </row>
    <row r="480" spans="1:1" x14ac:dyDescent="0.3">
      <c r="A480" s="45"/>
    </row>
    <row r="481" spans="1:1" x14ac:dyDescent="0.3">
      <c r="A481" s="45"/>
    </row>
    <row r="482" spans="1:1" x14ac:dyDescent="0.3">
      <c r="A482" s="45"/>
    </row>
    <row r="483" spans="1:1" x14ac:dyDescent="0.3">
      <c r="A483" s="45"/>
    </row>
    <row r="484" spans="1:1" x14ac:dyDescent="0.3">
      <c r="A484" s="45"/>
    </row>
    <row r="485" spans="1:1" x14ac:dyDescent="0.3">
      <c r="A485" s="45"/>
    </row>
    <row r="486" spans="1:1" x14ac:dyDescent="0.3">
      <c r="A486" s="45"/>
    </row>
    <row r="487" spans="1:1" x14ac:dyDescent="0.3">
      <c r="A487" s="45"/>
    </row>
    <row r="488" spans="1:1" x14ac:dyDescent="0.3">
      <c r="A488" s="45"/>
    </row>
    <row r="489" spans="1:1" x14ac:dyDescent="0.3">
      <c r="A489" s="45"/>
    </row>
    <row r="490" spans="1:1" x14ac:dyDescent="0.3">
      <c r="A490" s="45"/>
    </row>
    <row r="491" spans="1:1" x14ac:dyDescent="0.3">
      <c r="A491" s="45"/>
    </row>
    <row r="492" spans="1:1" x14ac:dyDescent="0.3">
      <c r="A492" s="45"/>
    </row>
    <row r="493" spans="1:1" x14ac:dyDescent="0.3">
      <c r="A493" s="45"/>
    </row>
    <row r="494" spans="1:1" x14ac:dyDescent="0.3">
      <c r="A494" s="45"/>
    </row>
    <row r="495" spans="1:1" x14ac:dyDescent="0.3">
      <c r="A495" s="45"/>
    </row>
    <row r="496" spans="1:1" x14ac:dyDescent="0.3">
      <c r="A496" s="45"/>
    </row>
    <row r="497" spans="1:1" x14ac:dyDescent="0.3">
      <c r="A497" s="45"/>
    </row>
    <row r="498" spans="1:1" x14ac:dyDescent="0.3">
      <c r="A498" s="45"/>
    </row>
    <row r="499" spans="1:1" x14ac:dyDescent="0.3">
      <c r="A499" s="45"/>
    </row>
    <row r="500" spans="1:1" x14ac:dyDescent="0.3">
      <c r="A500" s="45"/>
    </row>
    <row r="501" spans="1:1" x14ac:dyDescent="0.3">
      <c r="A501" s="45"/>
    </row>
    <row r="502" spans="1:1" x14ac:dyDescent="0.3">
      <c r="A502" s="45"/>
    </row>
    <row r="503" spans="1:1" x14ac:dyDescent="0.3">
      <c r="A503" s="45"/>
    </row>
    <row r="504" spans="1:1" x14ac:dyDescent="0.3">
      <c r="A504" s="45"/>
    </row>
    <row r="505" spans="1:1" x14ac:dyDescent="0.3">
      <c r="A505" s="45"/>
    </row>
    <row r="506" spans="1:1" x14ac:dyDescent="0.3">
      <c r="A506" s="45"/>
    </row>
    <row r="507" spans="1:1" x14ac:dyDescent="0.3">
      <c r="A507" s="45"/>
    </row>
    <row r="508" spans="1:1" x14ac:dyDescent="0.3">
      <c r="A508" s="45"/>
    </row>
    <row r="509" spans="1:1" x14ac:dyDescent="0.3">
      <c r="A509" s="45"/>
    </row>
    <row r="510" spans="1:1" x14ac:dyDescent="0.3">
      <c r="A510" s="45"/>
    </row>
    <row r="511" spans="1:1" x14ac:dyDescent="0.3">
      <c r="A511" s="45"/>
    </row>
    <row r="512" spans="1:1" x14ac:dyDescent="0.3">
      <c r="A512" s="45"/>
    </row>
    <row r="513" spans="1:1" x14ac:dyDescent="0.3">
      <c r="A513" s="45"/>
    </row>
    <row r="514" spans="1:1" x14ac:dyDescent="0.3">
      <c r="A514" s="45"/>
    </row>
    <row r="515" spans="1:1" x14ac:dyDescent="0.3">
      <c r="A515" s="45"/>
    </row>
    <row r="516" spans="1:1" x14ac:dyDescent="0.3">
      <c r="A516" s="45"/>
    </row>
    <row r="517" spans="1:1" x14ac:dyDescent="0.3">
      <c r="A517" s="45"/>
    </row>
    <row r="518" spans="1:1" x14ac:dyDescent="0.3">
      <c r="A518" s="45"/>
    </row>
    <row r="519" spans="1:1" x14ac:dyDescent="0.3">
      <c r="A519" s="45"/>
    </row>
    <row r="520" spans="1:1" x14ac:dyDescent="0.3">
      <c r="A520" s="45"/>
    </row>
    <row r="521" spans="1:1" x14ac:dyDescent="0.3">
      <c r="A521" s="45"/>
    </row>
    <row r="522" spans="1:1" x14ac:dyDescent="0.3">
      <c r="A522" s="45"/>
    </row>
    <row r="523" spans="1:1" x14ac:dyDescent="0.3">
      <c r="A523" s="45"/>
    </row>
    <row r="524" spans="1:1" x14ac:dyDescent="0.3">
      <c r="A524" s="45"/>
    </row>
    <row r="525" spans="1:1" x14ac:dyDescent="0.3">
      <c r="A525" s="45"/>
    </row>
    <row r="526" spans="1:1" x14ac:dyDescent="0.3">
      <c r="A526" s="45"/>
    </row>
    <row r="527" spans="1:1" x14ac:dyDescent="0.3">
      <c r="A527" s="45"/>
    </row>
    <row r="528" spans="1:1" x14ac:dyDescent="0.3">
      <c r="A528" s="45"/>
    </row>
    <row r="529" spans="1:1" x14ac:dyDescent="0.3">
      <c r="A529" s="45"/>
    </row>
    <row r="530" spans="1:1" x14ac:dyDescent="0.3">
      <c r="A530" s="45"/>
    </row>
    <row r="531" spans="1:1" x14ac:dyDescent="0.3">
      <c r="A531" s="45"/>
    </row>
    <row r="532" spans="1:1" x14ac:dyDescent="0.3">
      <c r="A532" s="45"/>
    </row>
    <row r="533" spans="1:1" x14ac:dyDescent="0.3">
      <c r="A533" s="45"/>
    </row>
    <row r="534" spans="1:1" x14ac:dyDescent="0.3">
      <c r="A534" s="45"/>
    </row>
    <row r="535" spans="1:1" x14ac:dyDescent="0.3">
      <c r="A535" s="45"/>
    </row>
    <row r="536" spans="1:1" x14ac:dyDescent="0.3">
      <c r="A536" s="45"/>
    </row>
    <row r="537" spans="1:1" x14ac:dyDescent="0.3">
      <c r="A537" s="45"/>
    </row>
    <row r="538" spans="1:1" x14ac:dyDescent="0.3">
      <c r="A538" s="45"/>
    </row>
    <row r="539" spans="1:1" x14ac:dyDescent="0.3">
      <c r="A539" s="45"/>
    </row>
    <row r="540" spans="1:1" x14ac:dyDescent="0.3">
      <c r="A540" s="45"/>
    </row>
    <row r="541" spans="1:1" x14ac:dyDescent="0.3">
      <c r="A541" s="45"/>
    </row>
    <row r="542" spans="1:1" x14ac:dyDescent="0.3">
      <c r="A542" s="45"/>
    </row>
    <row r="543" spans="1:1" x14ac:dyDescent="0.3">
      <c r="A543" s="45"/>
    </row>
    <row r="544" spans="1:1" x14ac:dyDescent="0.3">
      <c r="A544" s="45"/>
    </row>
    <row r="545" spans="1:1" x14ac:dyDescent="0.3">
      <c r="A545" s="45"/>
    </row>
    <row r="546" spans="1:1" x14ac:dyDescent="0.3">
      <c r="A546" s="45"/>
    </row>
    <row r="547" spans="1:1" x14ac:dyDescent="0.3">
      <c r="A547" s="45"/>
    </row>
    <row r="548" spans="1:1" x14ac:dyDescent="0.3">
      <c r="A548" s="45"/>
    </row>
    <row r="549" spans="1:1" x14ac:dyDescent="0.3">
      <c r="A549" s="45"/>
    </row>
    <row r="550" spans="1:1" x14ac:dyDescent="0.3">
      <c r="A550" s="45"/>
    </row>
    <row r="551" spans="1:1" x14ac:dyDescent="0.3">
      <c r="A551" s="45"/>
    </row>
    <row r="552" spans="1:1" x14ac:dyDescent="0.3">
      <c r="A552" s="45"/>
    </row>
    <row r="553" spans="1:1" x14ac:dyDescent="0.3">
      <c r="A553" s="45"/>
    </row>
    <row r="554" spans="1:1" x14ac:dyDescent="0.3">
      <c r="A554" s="45"/>
    </row>
    <row r="555" spans="1:1" x14ac:dyDescent="0.3">
      <c r="A555" s="45"/>
    </row>
    <row r="556" spans="1:1" x14ac:dyDescent="0.3">
      <c r="A556" s="45"/>
    </row>
    <row r="557" spans="1:1" x14ac:dyDescent="0.3">
      <c r="A557" s="45"/>
    </row>
    <row r="558" spans="1:1" x14ac:dyDescent="0.3">
      <c r="A558" s="45"/>
    </row>
    <row r="559" spans="1:1" x14ac:dyDescent="0.3">
      <c r="A559" s="45"/>
    </row>
    <row r="560" spans="1:1" x14ac:dyDescent="0.3">
      <c r="A560" s="45"/>
    </row>
    <row r="561" spans="1:1" x14ac:dyDescent="0.3">
      <c r="A561" s="45"/>
    </row>
    <row r="562" spans="1:1" x14ac:dyDescent="0.3">
      <c r="A562" s="45"/>
    </row>
    <row r="563" spans="1:1" x14ac:dyDescent="0.3">
      <c r="A563" s="45"/>
    </row>
    <row r="564" spans="1:1" x14ac:dyDescent="0.3">
      <c r="A564" s="45"/>
    </row>
    <row r="565" spans="1:1" x14ac:dyDescent="0.3">
      <c r="A565" s="45"/>
    </row>
    <row r="566" spans="1:1" x14ac:dyDescent="0.3">
      <c r="A566" s="45"/>
    </row>
    <row r="567" spans="1:1" x14ac:dyDescent="0.3">
      <c r="A567" s="45"/>
    </row>
    <row r="568" spans="1:1" x14ac:dyDescent="0.3">
      <c r="A568" s="45"/>
    </row>
    <row r="569" spans="1:1" x14ac:dyDescent="0.3">
      <c r="A569" s="45"/>
    </row>
    <row r="570" spans="1:1" x14ac:dyDescent="0.3">
      <c r="A570" s="45"/>
    </row>
    <row r="571" spans="1:1" x14ac:dyDescent="0.3">
      <c r="A571" s="45"/>
    </row>
    <row r="572" spans="1:1" x14ac:dyDescent="0.3">
      <c r="A572" s="45"/>
    </row>
    <row r="573" spans="1:1" x14ac:dyDescent="0.3">
      <c r="A573" s="45"/>
    </row>
  </sheetData>
  <sortState xmlns:xlrd2="http://schemas.microsoft.com/office/spreadsheetml/2017/richdata2" ref="A2:H35">
    <sortCondition ref="A2:A35"/>
  </sortState>
  <conditionalFormatting sqref="A34:A1048576">
    <cfRule type="duplicateValues" dxfId="5" priority="4"/>
  </conditionalFormatting>
  <conditionalFormatting sqref="A574:A1048576">
    <cfRule type="duplicateValues" dxfId="4" priority="7"/>
  </conditionalFormatting>
  <conditionalFormatting sqref="A574:A1048576">
    <cfRule type="duplicateValues" dxfId="3" priority="9"/>
  </conditionalFormatting>
  <conditionalFormatting sqref="A1:A33">
    <cfRule type="duplicateValues" dxfId="2" priority="1"/>
  </conditionalFormatting>
  <conditionalFormatting sqref="A1:A29">
    <cfRule type="duplicateValues" dxfId="1" priority="2"/>
  </conditionalFormatting>
  <conditionalFormatting sqref="A2:A29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Parameters</vt:lpstr>
      <vt:lpstr>Main</vt:lpstr>
      <vt:lpstr>TDoc_List</vt:lpstr>
      <vt:lpstr>WIcode</vt:lpstr>
      <vt:lpstr>spec ver</vt:lpstr>
      <vt:lpstr>WI based on AI</vt:lpstr>
      <vt:lpstr>New CR</vt:lpstr>
      <vt:lpstr>CR number check</vt:lpstr>
      <vt:lpstr>Categories</vt:lpstr>
      <vt:lpstr>for</vt:lpstr>
      <vt:lpstr>Releases</vt:lpstr>
      <vt:lpstr>Statuses</vt:lpstr>
      <vt:lpstr>TDoc_Types</vt:lpstr>
      <vt:lpstr>Types</vt:lpstr>
    </vt:vector>
  </TitlesOfParts>
  <Company>CAPGEMINI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</dc:creator>
  <cp:lastModifiedBy>MCC</cp:lastModifiedBy>
  <dcterms:created xsi:type="dcterms:W3CDTF">2014-09-05T13:13:28Z</dcterms:created>
  <dcterms:modified xsi:type="dcterms:W3CDTF">2024-05-23T23:04:01Z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d1f144-26ac-4410-8fdb-05c7de218e82_Enabled">
    <vt:lpwstr>true</vt:lpwstr>
  </property>
  <property fmtid="{D5CDD505-2E9C-101B-9397-08002B2CF9AE}" pid="3" name="MSIP_Label_7bd1f144-26ac-4410-8fdb-05c7de218e82_SetDate">
    <vt:lpwstr>2022-09-23T13:40:22Z</vt:lpwstr>
  </property>
  <property fmtid="{D5CDD505-2E9C-101B-9397-08002B2CF9AE}" pid="4" name="MSIP_Label_7bd1f144-26ac-4410-8fdb-05c7de218e82_Method">
    <vt:lpwstr>Standard</vt:lpwstr>
  </property>
  <property fmtid="{D5CDD505-2E9C-101B-9397-08002B2CF9AE}" pid="5" name="MSIP_Label_7bd1f144-26ac-4410-8fdb-05c7de218e82_Name">
    <vt:lpwstr>FR Usage restreint</vt:lpwstr>
  </property>
  <property fmtid="{D5CDD505-2E9C-101B-9397-08002B2CF9AE}" pid="6" name="MSIP_Label_7bd1f144-26ac-4410-8fdb-05c7de218e82_SiteId">
    <vt:lpwstr>8b87af7d-8647-4dc7-8df4-5f69a2011bb5</vt:lpwstr>
  </property>
  <property fmtid="{D5CDD505-2E9C-101B-9397-08002B2CF9AE}" pid="7" name="MSIP_Label_7bd1f144-26ac-4410-8fdb-05c7de218e82_ActionId">
    <vt:lpwstr>0a868505-5b89-4cc8-abd7-5a98a14495a9</vt:lpwstr>
  </property>
  <property fmtid="{D5CDD505-2E9C-101B-9397-08002B2CF9AE}" pid="8" name="MSIP_Label_7bd1f144-26ac-4410-8fdb-05c7de218e82_ContentBits">
    <vt:lpwstr>3</vt:lpwstr>
  </property>
</Properties>
</file>