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AN4 Meeting Doc\RAN4_101bise\Management\"/>
    </mc:Choice>
  </mc:AlternateContent>
  <bookViews>
    <workbookView xWindow="0" yWindow="0" windowWidth="2160" windowHeight="0"/>
  </bookViews>
  <sheets>
    <sheet name="BS  Demod Test v1.3" sheetId="3" r:id="rId1"/>
  </sheets>
  <definedNames>
    <definedName name="_xlnm._FilterDatabase" localSheetId="0" hidden="1">'BS  Demod Test v1.3'!$A$1:$I$22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C10" i="3"/>
  <c r="C9" i="3"/>
  <c r="C2" i="3" l="1"/>
  <c r="A4" i="3" l="1"/>
  <c r="C4" i="3" s="1"/>
  <c r="A5" i="3" l="1"/>
  <c r="C5" i="3" s="1"/>
  <c r="A6" i="3" l="1"/>
  <c r="C6" i="3" s="1"/>
  <c r="A7" i="3" l="1"/>
  <c r="C7" i="3" s="1"/>
  <c r="A8" i="3" l="1"/>
  <c r="C8" i="3" s="1"/>
  <c r="A9" i="3" l="1"/>
  <c r="A10" i="3" l="1"/>
  <c r="A11" i="3" l="1"/>
  <c r="C11" i="3" s="1"/>
  <c r="A12" i="3" l="1"/>
  <c r="C12" i="3" s="1"/>
  <c r="A13" i="3" l="1"/>
  <c r="C13" i="3" s="1"/>
  <c r="A14" i="3" l="1"/>
  <c r="A16" i="3" l="1"/>
  <c r="C16" i="3" s="1"/>
  <c r="A17" i="3" l="1"/>
  <c r="C17" i="3" s="1"/>
  <c r="A18" i="3" l="1"/>
  <c r="C18" i="3" s="1"/>
  <c r="A19" i="3" l="1"/>
  <c r="C19" i="3" s="1"/>
  <c r="A20" i="3" l="1"/>
  <c r="C20" i="3" s="1"/>
  <c r="A21" i="3" l="1"/>
  <c r="C21" i="3" s="1"/>
  <c r="A22" i="3" l="1"/>
  <c r="A24" i="3" l="1"/>
  <c r="C22" i="3"/>
  <c r="A25" i="3" l="1"/>
  <c r="C24" i="3"/>
  <c r="A26" i="3" l="1"/>
  <c r="C25" i="3"/>
  <c r="A23" i="3" l="1"/>
  <c r="C26" i="3"/>
  <c r="C23" i="3" l="1"/>
  <c r="A27" i="3"/>
  <c r="C27" i="3" l="1"/>
  <c r="A29" i="3"/>
  <c r="C29" i="3" l="1"/>
  <c r="A30" i="3"/>
  <c r="C30" i="3" l="1"/>
  <c r="A31" i="3"/>
  <c r="C31" i="3" l="1"/>
  <c r="A32" i="3"/>
  <c r="C32" i="3" s="1"/>
</calcChain>
</file>

<file path=xl/sharedStrings.xml><?xml version="1.0" encoding="utf-8"?>
<sst xmlns="http://schemas.openxmlformats.org/spreadsheetml/2006/main" count="171" uniqueCount="153">
  <si>
    <t>#</t>
  </si>
  <si>
    <t>Title</t>
  </si>
  <si>
    <t>Email title</t>
  </si>
  <si>
    <t>WI</t>
  </si>
  <si>
    <t>Topic areas</t>
  </si>
  <si>
    <t>AI</t>
  </si>
  <si>
    <t>Moderator</t>
  </si>
  <si>
    <t>Type</t>
  </si>
  <si>
    <t>N.A.</t>
    <phoneticPr fontId="0" type="noConversion"/>
  </si>
  <si>
    <t xml:space="preserve">Wubin Zhou
</t>
    <phoneticPr fontId="0" type="noConversion"/>
  </si>
  <si>
    <t>Dorin Panaitopol</t>
    <phoneticPr fontId="0" type="noConversion"/>
  </si>
  <si>
    <t>Rel-17 NR NTN Co-existence study</t>
    <phoneticPr fontId="0" type="noConversion"/>
  </si>
  <si>
    <t>Yiran Jin</t>
    <phoneticPr fontId="0" type="noConversion"/>
  </si>
  <si>
    <t>Yuexia Song</t>
    <phoneticPr fontId="0" type="noConversion"/>
  </si>
  <si>
    <t>NR_repeaters-Core</t>
    <phoneticPr fontId="0" type="noConversion"/>
  </si>
  <si>
    <t>Rel-17 NR repeater general</t>
    <phoneticPr fontId="0" type="noConversion"/>
  </si>
  <si>
    <t>Valentin Gheorghiu</t>
    <phoneticPr fontId="0" type="noConversion"/>
  </si>
  <si>
    <t>Chunxia Guo</t>
    <phoneticPr fontId="0" type="noConversion"/>
  </si>
  <si>
    <t>NR_ext_to_71GHz-Core</t>
    <phoneticPr fontId="0" type="noConversion"/>
  </si>
  <si>
    <t>Rel-17 NR extending to 71GHz BS RF requirements</t>
    <phoneticPr fontId="0" type="noConversion"/>
  </si>
  <si>
    <t>Toni lahteensuo</t>
    <phoneticPr fontId="0" type="noConversion"/>
  </si>
  <si>
    <t>NR_IAB_enh-Core</t>
    <phoneticPr fontId="0" type="noConversion"/>
  </si>
  <si>
    <t xml:space="preserve">Rel-17 NR eIAB </t>
    <phoneticPr fontId="0" type="noConversion"/>
  </si>
  <si>
    <t>Yankun Li</t>
    <phoneticPr fontId="0" type="noConversion"/>
  </si>
  <si>
    <t xml:space="preserve">Thomas Chapman </t>
    <phoneticPr fontId="0" type="noConversion"/>
  </si>
  <si>
    <t>Tricia Li</t>
    <phoneticPr fontId="0" type="noConversion"/>
  </si>
  <si>
    <t>Belov, Dmitry</t>
    <phoneticPr fontId="0" type="noConversion"/>
  </si>
  <si>
    <t>NR_HST_FR1_enh-Perf</t>
    <phoneticPr fontId="0" type="noConversion"/>
  </si>
  <si>
    <t>Rel-17 NR HST FR1 Demod requirements</t>
    <phoneticPr fontId="0" type="noConversion"/>
  </si>
  <si>
    <t>Xiaoran Zhang</t>
    <phoneticPr fontId="0" type="noConversion"/>
  </si>
  <si>
    <t>NR_demod_enh2-Perf</t>
    <phoneticPr fontId="0" type="noConversion"/>
  </si>
  <si>
    <t>Shan Yang</t>
    <phoneticPr fontId="0" type="noConversion"/>
  </si>
  <si>
    <t>Rel-17 performance requirements enhancement: BS part</t>
    <phoneticPr fontId="0" type="noConversion"/>
  </si>
  <si>
    <t>NR_MIMO_OTA</t>
    <phoneticPr fontId="0" type="noConversion"/>
  </si>
  <si>
    <t>BSRF_Demod_Test_Session</t>
  </si>
  <si>
    <t>NTN_Solutions_Part1</t>
    <phoneticPr fontId="0" type="noConversion"/>
  </si>
  <si>
    <t>NTN_Solutions_Part2</t>
    <phoneticPr fontId="2" type="noConversion"/>
  </si>
  <si>
    <t>NTN_Solutions_Part3</t>
    <phoneticPr fontId="0" type="noConversion"/>
  </si>
  <si>
    <t>NR_Repeater_General</t>
    <phoneticPr fontId="0" type="noConversion"/>
  </si>
  <si>
    <t>NR_exto71GHz_BSRF</t>
    <phoneticPr fontId="0" type="noConversion"/>
  </si>
  <si>
    <t>NR_eIAB</t>
    <phoneticPr fontId="0" type="noConversion"/>
  </si>
  <si>
    <t>NR_HST_FR1_Demod</t>
    <phoneticPr fontId="0" type="noConversion"/>
  </si>
  <si>
    <t>NR_perf_enh2_Demod_Part1</t>
    <phoneticPr fontId="0" type="noConversion"/>
  </si>
  <si>
    <t>Yunchuan Yang</t>
    <phoneticPr fontId="0" type="noConversion"/>
  </si>
  <si>
    <t>NR_perf_enh2_Demod_Part2</t>
    <phoneticPr fontId="0" type="noConversion"/>
  </si>
  <si>
    <t>NR_FR1_TRP_TRS</t>
    <phoneticPr fontId="0" type="noConversion"/>
  </si>
  <si>
    <t>NR_RAIL_EU_900MHz-Core
NR_RAIL_EU_1900MHz_TDD-Core</t>
    <phoneticPr fontId="2" type="noConversion"/>
  </si>
  <si>
    <t>Rel-17 5G NR applicable for Rail Mobile Radio on 900MHz, 1900MHz: BS RF area</t>
    <phoneticPr fontId="2" type="noConversion"/>
  </si>
  <si>
    <t>Michal Szydelko</t>
    <phoneticPr fontId="0" type="noConversion"/>
  </si>
  <si>
    <t>NR_Repeater_RF_Part1</t>
    <phoneticPr fontId="0" type="noConversion"/>
  </si>
  <si>
    <t>NR_Repeater_RF_Part2</t>
    <phoneticPr fontId="0" type="noConversion"/>
  </si>
  <si>
    <t>Rel-17 NR repeater RF conductive requirements</t>
    <phoneticPr fontId="0" type="noConversion"/>
  </si>
  <si>
    <t>Rel-17 NR repeater RF radiated requirements</t>
    <phoneticPr fontId="0" type="noConversion"/>
  </si>
  <si>
    <t xml:space="preserve">Rel-17 NR NTN general including system parameters, NTN class/Type, and regulatory </t>
    <phoneticPr fontId="0" type="noConversion"/>
  </si>
  <si>
    <t>NR_NTN_solutions-Core</t>
    <phoneticPr fontId="0" type="noConversion"/>
  </si>
  <si>
    <t>NR_HST_FR2-Perf</t>
    <phoneticPr fontId="0" type="noConversion"/>
  </si>
  <si>
    <t>Richard Kybett</t>
    <phoneticPr fontId="0" type="noConversion"/>
  </si>
  <si>
    <t>FR1_TRP_TRS_Part1</t>
    <phoneticPr fontId="2" type="noConversion"/>
  </si>
  <si>
    <t>FR1_TRP_TRS_Part2</t>
    <phoneticPr fontId="2" type="noConversion"/>
  </si>
  <si>
    <t xml:space="preserve">
FS_FR2_enhTestMethods</t>
    <phoneticPr fontId="0" type="noConversion"/>
  </si>
  <si>
    <t>NR_DL1024QAM_FR1-Core/Perf</t>
    <phoneticPr fontId="0" type="noConversion"/>
  </si>
  <si>
    <t>Rel-17 NR NTN RF requirements: BS RF and UE RF</t>
    <phoneticPr fontId="0" type="noConversion"/>
  </si>
  <si>
    <t>NR_perf_enh2_Demod_Part3</t>
    <phoneticPr fontId="0" type="noConversion"/>
  </si>
  <si>
    <t>Rel-17 DL1024QAM Demodulation</t>
    <phoneticPr fontId="0" type="noConversion"/>
  </si>
  <si>
    <t>Rel-17 performance requirements enhancement: 
CRS interference in scenarios with overlapping spectrum for LTE and NR</t>
    <phoneticPr fontId="2" type="noConversion"/>
  </si>
  <si>
    <t>Xuan Yi</t>
    <phoneticPr fontId="0" type="noConversion"/>
  </si>
  <si>
    <t>Jiakai Shi</t>
    <phoneticPr fontId="0" type="noConversion"/>
  </si>
  <si>
    <t>RF</t>
    <phoneticPr fontId="2" type="noConversion"/>
  </si>
  <si>
    <t>Demod</t>
    <phoneticPr fontId="2" type="noConversion"/>
  </si>
  <si>
    <t>Test</t>
    <phoneticPr fontId="2" type="noConversion"/>
  </si>
  <si>
    <t>NR_Repeater_EMC</t>
    <phoneticPr fontId="2" type="noConversion"/>
  </si>
  <si>
    <t>RAIL_900_1900MHz_BSRF</t>
    <phoneticPr fontId="2" type="noConversion"/>
  </si>
  <si>
    <t>6.1</t>
    <phoneticPr fontId="2" type="noConversion"/>
  </si>
  <si>
    <t xml:space="preserve">
Rel-17 NR MIMO OTA Test
</t>
    <phoneticPr fontId="0" type="noConversion"/>
  </si>
  <si>
    <t>Rel-17 FR1 TRP, TRS: Multi antenna,  test time reduction</t>
    <phoneticPr fontId="2" type="noConversion"/>
  </si>
  <si>
    <t>Rel-17 FR1 TRP, TRS: General, SA, EN-DC test methodology, performance requirements</t>
    <phoneticPr fontId="2" type="noConversion"/>
  </si>
  <si>
    <t>6.5.1</t>
    <phoneticPr fontId="2" type="noConversion"/>
  </si>
  <si>
    <t>6.5.3</t>
    <phoneticPr fontId="2" type="noConversion"/>
  </si>
  <si>
    <t>6.5.2</t>
    <phoneticPr fontId="2" type="noConversion"/>
  </si>
  <si>
    <t>6.5.4</t>
    <phoneticPr fontId="2" type="noConversion"/>
  </si>
  <si>
    <t>NR_DL1024QAM_RF</t>
    <phoneticPr fontId="0" type="noConversion"/>
  </si>
  <si>
    <t>Rel-17 NR DL1024QAM BS RF conformance, BS/UE RF requirements maintenance</t>
    <phoneticPr fontId="0" type="noConversion"/>
  </si>
  <si>
    <t>6.6.1,6.6.2,6.6.3,6.6.4</t>
    <phoneticPr fontId="2" type="noConversion"/>
  </si>
  <si>
    <t xml:space="preserve">
6.6.5
</t>
    <phoneticPr fontId="2" type="noConversion"/>
  </si>
  <si>
    <t xml:space="preserve">
NR_DL1024QAM_FR1-Perf
</t>
    <phoneticPr fontId="0" type="noConversion"/>
  </si>
  <si>
    <t>6.8.3</t>
    <phoneticPr fontId="2" type="noConversion"/>
  </si>
  <si>
    <t>NR_HST_FR2_Demod_Part1</t>
    <phoneticPr fontId="0" type="noConversion"/>
  </si>
  <si>
    <t>NR_HST_FR2_Demod_Part2</t>
    <phoneticPr fontId="0" type="noConversion"/>
  </si>
  <si>
    <t>Rel-17 NR FR2 HST BS Demod requirements</t>
    <phoneticPr fontId="0" type="noConversion"/>
  </si>
  <si>
    <t>6.9.5.3</t>
    <phoneticPr fontId="2" type="noConversion"/>
  </si>
  <si>
    <t>6.12.1
6.12.2.3</t>
    <phoneticPr fontId="2" type="noConversion"/>
  </si>
  <si>
    <t>6.12.2.1
6.12.2.2</t>
    <phoneticPr fontId="2" type="noConversion"/>
  </si>
  <si>
    <t>6.12.3</t>
    <phoneticPr fontId="2" type="noConversion"/>
  </si>
  <si>
    <t>6.13.1</t>
    <phoneticPr fontId="2" type="noConversion"/>
  </si>
  <si>
    <t>6.13.2</t>
    <phoneticPr fontId="2" type="noConversion"/>
  </si>
  <si>
    <t>6.16.4</t>
    <phoneticPr fontId="2" type="noConversion"/>
  </si>
  <si>
    <t>6.17.1, 6.17.2</t>
    <phoneticPr fontId="2" type="noConversion"/>
  </si>
  <si>
    <t>NR_cov_enh-Perf</t>
    <phoneticPr fontId="0" type="noConversion"/>
  </si>
  <si>
    <t>Rel-17 NR coverage enhancement WI: demodulation part</t>
    <phoneticPr fontId="0" type="noConversion"/>
  </si>
  <si>
    <t>6.18.3</t>
    <phoneticPr fontId="0" type="noConversion"/>
  </si>
  <si>
    <t>Jingzhou Wu</t>
    <phoneticPr fontId="0" type="noConversion"/>
  </si>
  <si>
    <t>FR2_enhTestMethods</t>
    <phoneticPr fontId="0" type="noConversion"/>
  </si>
  <si>
    <t>7.1</t>
    <phoneticPr fontId="2" type="noConversion"/>
  </si>
  <si>
    <t>NB_IOTenh4_LTE_eMTC6-Perf</t>
    <phoneticPr fontId="0" type="noConversion"/>
  </si>
  <si>
    <t>NR_redcap-Perf</t>
    <phoneticPr fontId="0" type="noConversion"/>
  </si>
  <si>
    <t>8.9.6</t>
    <phoneticPr fontId="0" type="noConversion"/>
  </si>
  <si>
    <t>6.9.2, 6.9.5, 6.9.5.1, 6.9.5.2</t>
    <phoneticPr fontId="2" type="noConversion"/>
  </si>
  <si>
    <t>Axel Muller</t>
    <phoneticPr fontId="0" type="noConversion"/>
  </si>
  <si>
    <t>Rel-17 Reduced capability NR device: demodulation part</t>
    <phoneticPr fontId="0" type="noConversion"/>
  </si>
  <si>
    <t>6.19.4</t>
    <phoneticPr fontId="0" type="noConversion"/>
  </si>
  <si>
    <t>NR_feMIMO-Perf</t>
    <phoneticPr fontId="0" type="noConversion"/>
  </si>
  <si>
    <t>Rel-17 FeMIMO: demodulation part</t>
    <phoneticPr fontId="0" type="noConversion"/>
  </si>
  <si>
    <t>6.2.2.3, 6.2.2.4</t>
    <phoneticPr fontId="2" type="noConversion"/>
  </si>
  <si>
    <t>6.2.1, 6.2.2.1, 6.2.2.2, 6.2.3</t>
    <phoneticPr fontId="2" type="noConversion"/>
  </si>
  <si>
    <t>Rel-17 Additional enhancements for NB-IoT and LTE-MTC: demodulation part</t>
    <phoneticPr fontId="0" type="noConversion"/>
  </si>
  <si>
    <t>Tricia Li</t>
    <phoneticPr fontId="0" type="noConversion"/>
  </si>
  <si>
    <t>6.13.3
6.13.4</t>
    <phoneticPr fontId="2" type="noConversion"/>
  </si>
  <si>
    <t>NMW</t>
    <phoneticPr fontId="0" type="noConversion"/>
  </si>
  <si>
    <t>Rel-17 performance requirements enhancement: 
MMSE-IRC for inter-cell/intra-cell scenarios</t>
    <phoneticPr fontId="2" type="noConversion"/>
  </si>
  <si>
    <t xml:space="preserve">Kazuyoshi Uesaka </t>
    <phoneticPr fontId="0" type="noConversion"/>
  </si>
  <si>
    <r>
      <t xml:space="preserve">Rel-17 NR FR2 HST </t>
    </r>
    <r>
      <rPr>
        <strike/>
        <sz val="12"/>
        <rFont val="等线"/>
        <family val="3"/>
        <charset val="134"/>
        <scheme val="minor"/>
      </rPr>
      <t xml:space="preserve"> </t>
    </r>
    <r>
      <rPr>
        <sz val="12"/>
        <rFont val="等线"/>
        <family val="3"/>
        <charset val="134"/>
        <scheme val="minor"/>
      </rPr>
      <t>UE Deployment scenario, Demod requirements</t>
    </r>
    <phoneticPr fontId="0" type="noConversion"/>
  </si>
  <si>
    <t>NR_cov_enh_Demod_NWM</t>
    <phoneticPr fontId="0" type="noConversion"/>
  </si>
  <si>
    <t>NR_FeMIMO_Demod_NWM</t>
    <phoneticPr fontId="0" type="noConversion"/>
  </si>
  <si>
    <t>NR_RedCap_Demod_NWM</t>
    <phoneticPr fontId="0" type="noConversion"/>
  </si>
  <si>
    <t>NB-IOT_MTC_Demod_NWM</t>
    <phoneticPr fontId="0" type="noConversion"/>
  </si>
  <si>
    <t xml:space="preserve">Aida Vera Lopez
</t>
    <phoneticPr fontId="0" type="noConversion"/>
  </si>
  <si>
    <t>NR_DL1024QAM_Demod_NWM</t>
    <phoneticPr fontId="0" type="noConversion"/>
  </si>
  <si>
    <t>NWM</t>
    <phoneticPr fontId="0" type="noConversion"/>
  </si>
  <si>
    <t>NR_NTN_Demod_NWM</t>
    <phoneticPr fontId="0" type="noConversion"/>
  </si>
  <si>
    <t>6.13.6</t>
    <phoneticPr fontId="0" type="noConversion"/>
  </si>
  <si>
    <t>NR_NTN_solutions-Perf</t>
    <phoneticPr fontId="0" type="noConversion"/>
  </si>
  <si>
    <t>Rel-17 NTN  demodulation part</t>
    <phoneticPr fontId="0" type="noConversion"/>
  </si>
  <si>
    <t>Bin Han</t>
    <phoneticPr fontId="0" type="noConversion"/>
  </si>
  <si>
    <t xml:space="preserve">Ruixin Wang
</t>
    <phoneticPr fontId="0" type="noConversion"/>
  </si>
  <si>
    <t>Qifei Liu</t>
    <phoneticPr fontId="0" type="noConversion"/>
  </si>
  <si>
    <t>Rel-17 Repeater EMC</t>
    <phoneticPr fontId="0" type="noConversion"/>
  </si>
  <si>
    <t>R4-2200407 (BS demod impact) will be handled in this thread.</t>
    <phoneticPr fontId="0" type="noConversion"/>
  </si>
  <si>
    <r>
      <t xml:space="preserve">6.20.4, </t>
    </r>
    <r>
      <rPr>
        <sz val="12"/>
        <color rgb="FFFF0000"/>
        <rFont val="等线"/>
        <family val="3"/>
        <charset val="134"/>
        <scheme val="minor"/>
      </rPr>
      <t>6.20.1 (R4-2200407)</t>
    </r>
    <phoneticPr fontId="0" type="noConversion"/>
  </si>
  <si>
    <t>handling of draft CRs postponed to future RAN4 meetings, demod related UE feature if any expect to be discussed in this thread</t>
    <phoneticPr fontId="0" type="noConversion"/>
  </si>
  <si>
    <t xml:space="preserve">
R4-2201489 CR, will be endorsed other than agreed if agreeable</t>
    <phoneticPr fontId="0" type="noConversion"/>
  </si>
  <si>
    <t>Recommend to endorse drafting  work split for draft TS 38.108/38.101-5 in this meeting if needed</t>
    <phoneticPr fontId="0" type="noConversion"/>
  </si>
  <si>
    <t>R4-2200165 moved to AI 6.13.1.2</t>
    <phoneticPr fontId="0" type="noConversion"/>
  </si>
  <si>
    <r>
      <t xml:space="preserve">
5.4.3</t>
    </r>
    <r>
      <rPr>
        <sz val="12"/>
        <rFont val="等线"/>
        <family val="3"/>
        <charset val="134"/>
        <scheme val="minor"/>
      </rPr>
      <t xml:space="preserve">
5.5.3
</t>
    </r>
    <phoneticPr fontId="2" type="noConversion"/>
  </si>
  <si>
    <t>Recommend to endorse draft CR work split in this meeting if needed</t>
    <phoneticPr fontId="0" type="noConversion"/>
  </si>
  <si>
    <t>Demod related UE feature if any expected to be discussed in this thread</t>
    <phoneticPr fontId="0" type="noConversion"/>
  </si>
  <si>
    <t>Handling of draft CRs postponed to future RAN4 meetings</t>
    <phoneticPr fontId="0" type="noConversion"/>
  </si>
  <si>
    <t>Handling of draft CRs postponed to future RAN4 meetings; 
CSR-IM related UE feature expect to be discussed in this thread</t>
    <phoneticPr fontId="0" type="noConversion"/>
  </si>
  <si>
    <t>Handling of draft CRs postponed to future RAN4 meetings;
MMSE-IRC relared UE feauture expect to be discussed in this thread</t>
    <phoneticPr fontId="0" type="noConversion"/>
  </si>
  <si>
    <t>R4-2201015  AI 6.13.6.2 =&gt; 6.13.6.3
R4-22001016 AI 6.13.6.3=&gt; 6.13.6.2</t>
    <phoneticPr fontId="0" type="noConversion"/>
  </si>
  <si>
    <t>Note</t>
    <phoneticPr fontId="0" type="noConversion"/>
  </si>
  <si>
    <t>Rel-17 FR2 tes method enhancement SI (objective 1-6)</t>
    <phoneticPr fontId="2" type="noConversion"/>
  </si>
  <si>
    <r>
      <rPr>
        <sz val="12"/>
        <color rgb="FFFF0000"/>
        <rFont val="等线"/>
        <family val="3"/>
        <charset val="134"/>
        <scheme val="minor"/>
      </rPr>
      <t>R4-2201805/1806, 1689,1811,1999-&gt; AI 5.4.3 and will be handled under this thread
R4-2201812,2000,1686,1815-&gt; AI 5.5.3 and will be handled under this thread.</t>
    </r>
    <r>
      <rPr>
        <sz val="12"/>
        <rFont val="等线"/>
        <family val="3"/>
        <charset val="134"/>
        <scheme val="minor"/>
      </rPr>
      <t xml:space="preserve">
</t>
    </r>
    <phoneticPr fontId="0" type="noConversion"/>
  </si>
  <si>
    <t>R4-2201206/207 moved to AI 6.17.3
R4-2201318 -&gt;AI 6.13.3.3, R4-2201319-&gt;AI 6.13.3.4
R4-2201320-&gt; AI 6.13.3.1, R4-2201321-&gt;AI 6.13.3.2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</si>
</sst>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5" fillId="4" borderId="0" xfId="0" applyFont="1" applyFill="1">
      <alignment vertical="center"/>
    </xf>
    <xf numFmtId="49" fontId="3" fillId="4" borderId="1" xfId="0" quotePrefix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5" fillId="4" borderId="0" xfId="0" applyFont="1" applyFill="1" applyAlignment="1">
      <alignment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70" zoomScaleNormal="70" workbookViewId="0">
      <pane ySplit="1" topLeftCell="A2" activePane="bottomLeft" state="frozen"/>
      <selection pane="bottomLeft" activeCell="H18" sqref="H18"/>
    </sheetView>
  </sheetViews>
  <sheetFormatPr defaultColWidth="8.83203125" defaultRowHeight="14"/>
  <cols>
    <col min="1" max="1" width="15.08203125" style="24" customWidth="1"/>
    <col min="2" max="2" width="36.33203125" style="24" customWidth="1"/>
    <col min="3" max="3" width="58.08203125" style="24" customWidth="1"/>
    <col min="4" max="4" width="36.33203125" style="24" customWidth="1"/>
    <col min="5" max="5" width="49.5" style="18" customWidth="1"/>
    <col min="6" max="6" width="28.08203125" style="25" customWidth="1"/>
    <col min="7" max="7" width="24.5" style="26" customWidth="1"/>
    <col min="8" max="8" width="40.25" style="26" customWidth="1"/>
    <col min="9" max="9" width="70.58203125" style="18" customWidth="1"/>
    <col min="10" max="16384" width="8.83203125" style="18"/>
  </cols>
  <sheetData>
    <row r="1" spans="1:9" ht="15.5">
      <c r="A1" s="3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7" t="s">
        <v>5</v>
      </c>
      <c r="G1" s="16" t="s">
        <v>6</v>
      </c>
      <c r="H1" s="16" t="s">
        <v>149</v>
      </c>
      <c r="I1" s="16" t="s">
        <v>7</v>
      </c>
    </row>
    <row r="2" spans="1:9" ht="57.75" customHeight="1">
      <c r="A2" s="19">
        <v>300</v>
      </c>
      <c r="B2" s="20" t="s">
        <v>34</v>
      </c>
      <c r="C2" s="20" t="str">
        <f>CONCATENATE("[101-bis-e]","[",A2,"] ",B2)</f>
        <v>[101-bis-e][300] BSRF_Demod_Test_Session</v>
      </c>
      <c r="D2" s="1" t="s">
        <v>8</v>
      </c>
      <c r="E2" s="1" t="s">
        <v>8</v>
      </c>
      <c r="F2" s="2" t="s">
        <v>8</v>
      </c>
      <c r="G2" s="4" t="s">
        <v>8</v>
      </c>
      <c r="H2" s="4"/>
      <c r="I2" s="6"/>
    </row>
    <row r="3" spans="1:9" s="21" customFormat="1" ht="27" customHeight="1">
      <c r="A3" s="39" t="s">
        <v>67</v>
      </c>
      <c r="B3" s="40"/>
      <c r="C3" s="40"/>
      <c r="D3" s="40"/>
      <c r="E3" s="40"/>
      <c r="F3" s="40"/>
      <c r="G3" s="40"/>
      <c r="H3" s="40"/>
      <c r="I3" s="41"/>
    </row>
    <row r="4" spans="1:9" s="10" customFormat="1" ht="50.25" customHeight="1">
      <c r="A4" s="23">
        <f>300+1</f>
        <v>301</v>
      </c>
      <c r="B4" s="4" t="s">
        <v>38</v>
      </c>
      <c r="C4" s="9" t="str">
        <f t="shared" ref="C4:C13" si="0">CONCATENATE("[101-bis-e]","[",A4,"] ",B4)</f>
        <v>[101-bis-e][301] NR_Repeater_General</v>
      </c>
      <c r="D4" s="4" t="s">
        <v>14</v>
      </c>
      <c r="E4" s="4" t="s">
        <v>15</v>
      </c>
      <c r="F4" s="5" t="s">
        <v>76</v>
      </c>
      <c r="G4" s="12" t="s">
        <v>16</v>
      </c>
      <c r="H4" s="12"/>
      <c r="I4" s="8"/>
    </row>
    <row r="5" spans="1:9" s="10" customFormat="1" ht="43.5" customHeight="1">
      <c r="A5" s="23">
        <f t="shared" ref="A5:A32" si="1">A4+1</f>
        <v>302</v>
      </c>
      <c r="B5" s="4" t="s">
        <v>49</v>
      </c>
      <c r="C5" s="9" t="str">
        <f t="shared" si="0"/>
        <v>[101-bis-e][302] NR_Repeater_RF_Part1</v>
      </c>
      <c r="D5" s="4" t="s">
        <v>14</v>
      </c>
      <c r="E5" s="4" t="s">
        <v>51</v>
      </c>
      <c r="F5" s="5" t="s">
        <v>78</v>
      </c>
      <c r="G5" s="12" t="s">
        <v>17</v>
      </c>
      <c r="H5" s="12"/>
      <c r="I5" s="8"/>
    </row>
    <row r="6" spans="1:9" s="10" customFormat="1" ht="37.5" customHeight="1">
      <c r="A6" s="23">
        <f t="shared" si="1"/>
        <v>303</v>
      </c>
      <c r="B6" s="4" t="s">
        <v>50</v>
      </c>
      <c r="C6" s="9" t="str">
        <f t="shared" si="0"/>
        <v>[101-bis-e][303] NR_Repeater_RF_Part2</v>
      </c>
      <c r="D6" s="4" t="s">
        <v>14</v>
      </c>
      <c r="E6" s="4" t="s">
        <v>52</v>
      </c>
      <c r="F6" s="5" t="s">
        <v>77</v>
      </c>
      <c r="G6" s="12" t="s">
        <v>56</v>
      </c>
      <c r="H6" s="12"/>
      <c r="I6" s="8"/>
    </row>
    <row r="7" spans="1:9" s="10" customFormat="1" ht="34" customHeight="1">
      <c r="A7" s="23">
        <f t="shared" si="1"/>
        <v>304</v>
      </c>
      <c r="B7" s="4" t="s">
        <v>70</v>
      </c>
      <c r="C7" s="9" t="str">
        <f t="shared" si="0"/>
        <v>[101-bis-e][304] NR_Repeater_EMC</v>
      </c>
      <c r="D7" s="4" t="s">
        <v>14</v>
      </c>
      <c r="E7" s="4" t="s">
        <v>135</v>
      </c>
      <c r="F7" s="5" t="s">
        <v>79</v>
      </c>
      <c r="G7" s="12" t="s">
        <v>9</v>
      </c>
      <c r="H7" s="12"/>
      <c r="I7" s="8"/>
    </row>
    <row r="8" spans="1:9" s="10" customFormat="1" ht="45" customHeight="1">
      <c r="A8" s="23">
        <f t="shared" si="1"/>
        <v>305</v>
      </c>
      <c r="B8" s="4" t="s">
        <v>80</v>
      </c>
      <c r="C8" s="9" t="str">
        <f t="shared" si="0"/>
        <v>[101-bis-e][305] NR_DL1024QAM_RF</v>
      </c>
      <c r="D8" s="4" t="s">
        <v>60</v>
      </c>
      <c r="E8" s="4" t="s">
        <v>81</v>
      </c>
      <c r="F8" s="5" t="s">
        <v>82</v>
      </c>
      <c r="G8" s="12" t="s">
        <v>24</v>
      </c>
      <c r="H8" s="38" t="s">
        <v>139</v>
      </c>
      <c r="I8" s="8"/>
    </row>
    <row r="9" spans="1:9" s="10" customFormat="1" ht="48.75" customHeight="1">
      <c r="A9" s="23">
        <f t="shared" si="1"/>
        <v>306</v>
      </c>
      <c r="B9" s="4" t="s">
        <v>35</v>
      </c>
      <c r="C9" s="9" t="str">
        <f>CONCATENATE("[101-bis-e]","[",A9,"] ",B9)</f>
        <v>[101-bis-e][306] NTN_Solutions_Part1</v>
      </c>
      <c r="D9" s="4" t="s">
        <v>54</v>
      </c>
      <c r="E9" s="4" t="s">
        <v>53</v>
      </c>
      <c r="F9" s="5" t="s">
        <v>93</v>
      </c>
      <c r="G9" s="12" t="s">
        <v>10</v>
      </c>
      <c r="H9" s="38" t="s">
        <v>140</v>
      </c>
      <c r="I9" s="7"/>
    </row>
    <row r="10" spans="1:9" s="10" customFormat="1" ht="27.75" customHeight="1">
      <c r="A10" s="23">
        <f t="shared" si="1"/>
        <v>307</v>
      </c>
      <c r="B10" s="4" t="s">
        <v>36</v>
      </c>
      <c r="C10" s="9" t="str">
        <f>CONCATENATE("[101-bis-e]","[",A10,"] ",B10)</f>
        <v>[101-bis-e][307] NTN_Solutions_Part2</v>
      </c>
      <c r="D10" s="4" t="s">
        <v>54</v>
      </c>
      <c r="E10" s="4" t="s">
        <v>11</v>
      </c>
      <c r="F10" s="5" t="s">
        <v>94</v>
      </c>
      <c r="G10" s="12" t="s">
        <v>12</v>
      </c>
      <c r="H10" s="38" t="s">
        <v>141</v>
      </c>
      <c r="I10" s="8"/>
    </row>
    <row r="11" spans="1:9" s="10" customFormat="1" ht="67" customHeight="1">
      <c r="A11" s="23">
        <f t="shared" si="1"/>
        <v>308</v>
      </c>
      <c r="B11" s="4" t="s">
        <v>37</v>
      </c>
      <c r="C11" s="9" t="str">
        <f t="shared" si="0"/>
        <v>[101-bis-e][308] NTN_Solutions_Part3</v>
      </c>
      <c r="D11" s="4" t="s">
        <v>54</v>
      </c>
      <c r="E11" s="4" t="s">
        <v>61</v>
      </c>
      <c r="F11" s="5" t="s">
        <v>116</v>
      </c>
      <c r="G11" s="12" t="s">
        <v>13</v>
      </c>
      <c r="H11" s="38" t="s">
        <v>152</v>
      </c>
      <c r="I11" s="8"/>
    </row>
    <row r="12" spans="1:9" s="10" customFormat="1" ht="30.75" customHeight="1">
      <c r="A12" s="23">
        <f t="shared" si="1"/>
        <v>309</v>
      </c>
      <c r="B12" s="4" t="s">
        <v>39</v>
      </c>
      <c r="C12" s="9" t="str">
        <f t="shared" si="0"/>
        <v>[101-bis-e][309] NR_exto71GHz_BSRF</v>
      </c>
      <c r="D12" s="4" t="s">
        <v>18</v>
      </c>
      <c r="E12" s="4" t="s">
        <v>19</v>
      </c>
      <c r="F12" s="5" t="s">
        <v>95</v>
      </c>
      <c r="G12" s="12" t="s">
        <v>20</v>
      </c>
      <c r="H12" s="12"/>
      <c r="I12" s="8"/>
    </row>
    <row r="13" spans="1:9" s="10" customFormat="1" ht="28.5" customHeight="1">
      <c r="A13" s="23">
        <f t="shared" si="1"/>
        <v>310</v>
      </c>
      <c r="B13" s="4" t="s">
        <v>40</v>
      </c>
      <c r="C13" s="9" t="str">
        <f t="shared" si="0"/>
        <v>[101-bis-e][310] NR_eIAB</v>
      </c>
      <c r="D13" s="4" t="s">
        <v>21</v>
      </c>
      <c r="E13" s="4" t="s">
        <v>22</v>
      </c>
      <c r="F13" s="11" t="s">
        <v>96</v>
      </c>
      <c r="G13" s="12" t="s">
        <v>23</v>
      </c>
      <c r="H13" s="38" t="s">
        <v>143</v>
      </c>
      <c r="I13" s="7"/>
    </row>
    <row r="14" spans="1:9" s="10" customFormat="1" ht="92.25" customHeight="1">
      <c r="A14" s="23">
        <f t="shared" si="1"/>
        <v>311</v>
      </c>
      <c r="B14" s="4" t="s">
        <v>71</v>
      </c>
      <c r="C14" s="9" t="str">
        <f>CONCATENATE("[101-bis-e]","[",A14,"] ",B14)</f>
        <v>[101-bis-e][311] RAIL_900_1900MHz_BSRF</v>
      </c>
      <c r="D14" s="4" t="s">
        <v>46</v>
      </c>
      <c r="E14" s="4" t="s">
        <v>47</v>
      </c>
      <c r="F14" s="5" t="s">
        <v>142</v>
      </c>
      <c r="G14" s="12" t="s">
        <v>48</v>
      </c>
      <c r="H14" s="37" t="s">
        <v>151</v>
      </c>
      <c r="I14" s="4"/>
    </row>
    <row r="15" spans="1:9" s="10" customFormat="1" ht="45" customHeight="1">
      <c r="A15" s="39" t="s">
        <v>68</v>
      </c>
      <c r="B15" s="40"/>
      <c r="C15" s="40"/>
      <c r="D15" s="40"/>
      <c r="E15" s="40"/>
      <c r="F15" s="40"/>
      <c r="G15" s="40"/>
      <c r="H15" s="40"/>
      <c r="I15" s="41"/>
    </row>
    <row r="16" spans="1:9" s="10" customFormat="1" ht="48.75" customHeight="1">
      <c r="A16" s="23">
        <f>A14+1</f>
        <v>312</v>
      </c>
      <c r="B16" s="31" t="s">
        <v>126</v>
      </c>
      <c r="C16" s="9" t="str">
        <f t="shared" ref="C16:C27" si="2">CONCATENATE("[101-bis-e]","[",A16,"] ",B16)</f>
        <v>[101-bis-e][312] NR_DL1024QAM_Demod_NWM</v>
      </c>
      <c r="D16" s="4" t="s">
        <v>84</v>
      </c>
      <c r="E16" s="4" t="s">
        <v>63</v>
      </c>
      <c r="F16" s="5" t="s">
        <v>83</v>
      </c>
      <c r="G16" s="12" t="s">
        <v>66</v>
      </c>
      <c r="H16" s="12"/>
      <c r="I16" s="4" t="s">
        <v>127</v>
      </c>
    </row>
    <row r="17" spans="1:9" s="10" customFormat="1" ht="48.75" customHeight="1">
      <c r="A17" s="23">
        <f>A16+1</f>
        <v>313</v>
      </c>
      <c r="B17" s="4" t="s">
        <v>41</v>
      </c>
      <c r="C17" s="9" t="str">
        <f t="shared" si="2"/>
        <v>[101-bis-e][313] NR_HST_FR1_Demod</v>
      </c>
      <c r="D17" s="4" t="s">
        <v>27</v>
      </c>
      <c r="E17" s="4" t="s">
        <v>28</v>
      </c>
      <c r="F17" s="5" t="s">
        <v>85</v>
      </c>
      <c r="G17" s="12" t="s">
        <v>29</v>
      </c>
      <c r="H17" s="38" t="s">
        <v>144</v>
      </c>
      <c r="I17" s="4"/>
    </row>
    <row r="18" spans="1:9" s="10" customFormat="1" ht="54" customHeight="1">
      <c r="A18" s="23">
        <f>A17+1</f>
        <v>314</v>
      </c>
      <c r="B18" s="4" t="s">
        <v>86</v>
      </c>
      <c r="C18" s="9" t="str">
        <f t="shared" si="2"/>
        <v>[101-bis-e][314] NR_HST_FR2_Demod_Part1</v>
      </c>
      <c r="D18" s="4" t="s">
        <v>55</v>
      </c>
      <c r="E18" s="4" t="s">
        <v>120</v>
      </c>
      <c r="F18" s="4" t="s">
        <v>106</v>
      </c>
      <c r="G18" s="12" t="s">
        <v>43</v>
      </c>
      <c r="H18" s="38" t="s">
        <v>138</v>
      </c>
      <c r="I18" s="5"/>
    </row>
    <row r="19" spans="1:9" s="10" customFormat="1" ht="54" customHeight="1">
      <c r="A19" s="23">
        <f>A18+1</f>
        <v>315</v>
      </c>
      <c r="B19" s="4" t="s">
        <v>87</v>
      </c>
      <c r="C19" s="9" t="str">
        <f t="shared" si="2"/>
        <v>[101-bis-e][315] NR_HST_FR2_Demod_Part2</v>
      </c>
      <c r="D19" s="4" t="s">
        <v>55</v>
      </c>
      <c r="E19" s="4" t="s">
        <v>88</v>
      </c>
      <c r="F19" s="4" t="s">
        <v>89</v>
      </c>
      <c r="G19" s="12" t="s">
        <v>107</v>
      </c>
      <c r="H19" s="38" t="s">
        <v>145</v>
      </c>
      <c r="I19" s="5"/>
    </row>
    <row r="20" spans="1:9" s="10" customFormat="1" ht="62">
      <c r="A20" s="23">
        <f t="shared" ref="A20:A22" si="3">A19+1</f>
        <v>316</v>
      </c>
      <c r="B20" s="4" t="s">
        <v>42</v>
      </c>
      <c r="C20" s="9" t="str">
        <f t="shared" si="2"/>
        <v>[101-bis-e][316] NR_perf_enh2_Demod_Part1</v>
      </c>
      <c r="D20" s="4" t="s">
        <v>30</v>
      </c>
      <c r="E20" s="4" t="s">
        <v>64</v>
      </c>
      <c r="F20" s="5" t="s">
        <v>90</v>
      </c>
      <c r="G20" s="12" t="s">
        <v>31</v>
      </c>
      <c r="H20" s="38" t="s">
        <v>146</v>
      </c>
      <c r="I20" s="5"/>
    </row>
    <row r="21" spans="1:9" s="10" customFormat="1" ht="66.75" customHeight="1">
      <c r="A21" s="23">
        <f t="shared" si="3"/>
        <v>317</v>
      </c>
      <c r="B21" s="4" t="s">
        <v>44</v>
      </c>
      <c r="C21" s="9" t="str">
        <f t="shared" si="2"/>
        <v>[101-bis-e][317] NR_perf_enh2_Demod_Part2</v>
      </c>
      <c r="D21" s="4" t="s">
        <v>30</v>
      </c>
      <c r="E21" s="4" t="s">
        <v>118</v>
      </c>
      <c r="F21" s="5" t="s">
        <v>91</v>
      </c>
      <c r="G21" s="12" t="s">
        <v>26</v>
      </c>
      <c r="H21" s="38" t="s">
        <v>147</v>
      </c>
      <c r="I21" s="5"/>
    </row>
    <row r="22" spans="1:9" s="10" customFormat="1" ht="30.75" customHeight="1">
      <c r="A22" s="23">
        <f t="shared" si="3"/>
        <v>318</v>
      </c>
      <c r="B22" s="4" t="s">
        <v>62</v>
      </c>
      <c r="C22" s="28" t="str">
        <f t="shared" si="2"/>
        <v>[101-bis-e][318] NR_perf_enh2_Demod_Part3</v>
      </c>
      <c r="D22" s="27" t="s">
        <v>30</v>
      </c>
      <c r="E22" s="27" t="s">
        <v>32</v>
      </c>
      <c r="F22" s="29" t="s">
        <v>92</v>
      </c>
      <c r="G22" s="36" t="s">
        <v>25</v>
      </c>
      <c r="H22" s="36"/>
      <c r="I22" s="29"/>
    </row>
    <row r="23" spans="1:9" s="35" customFormat="1" ht="45.75" customHeight="1">
      <c r="A23" s="32">
        <f>A26+1</f>
        <v>322</v>
      </c>
      <c r="B23" s="31" t="s">
        <v>128</v>
      </c>
      <c r="C23" s="33" t="str">
        <f t="shared" si="2"/>
        <v>[101-bis-e][322] NR_NTN_Demod_NWM</v>
      </c>
      <c r="D23" s="31" t="s">
        <v>130</v>
      </c>
      <c r="E23" s="31" t="s">
        <v>131</v>
      </c>
      <c r="F23" s="34" t="s">
        <v>129</v>
      </c>
      <c r="G23" s="12" t="s">
        <v>132</v>
      </c>
      <c r="H23" s="38" t="s">
        <v>148</v>
      </c>
      <c r="I23" s="34" t="s">
        <v>117</v>
      </c>
    </row>
    <row r="24" spans="1:9" s="30" customFormat="1" ht="30.75" customHeight="1">
      <c r="A24" s="23">
        <f>A22+1</f>
        <v>319</v>
      </c>
      <c r="B24" s="4" t="s">
        <v>121</v>
      </c>
      <c r="C24" s="28" t="str">
        <f t="shared" si="2"/>
        <v>[101-bis-e][319] NR_cov_enh_Demod_NWM</v>
      </c>
      <c r="D24" s="4" t="s">
        <v>97</v>
      </c>
      <c r="E24" s="4" t="s">
        <v>98</v>
      </c>
      <c r="F24" s="5" t="s">
        <v>99</v>
      </c>
      <c r="G24" s="12" t="s">
        <v>100</v>
      </c>
      <c r="H24" s="12"/>
      <c r="I24" s="5" t="s">
        <v>117</v>
      </c>
    </row>
    <row r="25" spans="1:9" s="30" customFormat="1" ht="45.75" customHeight="1">
      <c r="A25" s="23">
        <f t="shared" ref="A25:A26" si="4">A24+1</f>
        <v>320</v>
      </c>
      <c r="B25" s="4" t="s">
        <v>122</v>
      </c>
      <c r="C25" s="28" t="str">
        <f t="shared" si="2"/>
        <v>[101-bis-e][320] NR_FeMIMO_Demod_NWM</v>
      </c>
      <c r="D25" s="4" t="s">
        <v>110</v>
      </c>
      <c r="E25" s="4" t="s">
        <v>111</v>
      </c>
      <c r="F25" s="5" t="s">
        <v>109</v>
      </c>
      <c r="G25" s="12" t="s">
        <v>43</v>
      </c>
      <c r="H25" s="12"/>
      <c r="I25" s="5" t="s">
        <v>117</v>
      </c>
    </row>
    <row r="26" spans="1:9" s="30" customFormat="1" ht="45.75" customHeight="1">
      <c r="A26" s="23">
        <f t="shared" si="4"/>
        <v>321</v>
      </c>
      <c r="B26" s="4" t="s">
        <v>123</v>
      </c>
      <c r="C26" s="28" t="str">
        <f t="shared" si="2"/>
        <v>[101-bis-e][321] NR_RedCap_Demod_NWM</v>
      </c>
      <c r="D26" s="4" t="s">
        <v>104</v>
      </c>
      <c r="E26" s="4" t="s">
        <v>108</v>
      </c>
      <c r="F26" s="5" t="s">
        <v>137</v>
      </c>
      <c r="G26" s="12" t="s">
        <v>119</v>
      </c>
      <c r="H26" s="38" t="s">
        <v>136</v>
      </c>
      <c r="I26" s="5" t="s">
        <v>117</v>
      </c>
    </row>
    <row r="27" spans="1:9" s="30" customFormat="1" ht="45.75" customHeight="1">
      <c r="A27" s="23">
        <f>A23+1</f>
        <v>323</v>
      </c>
      <c r="B27" s="4" t="s">
        <v>124</v>
      </c>
      <c r="C27" s="28" t="str">
        <f t="shared" si="2"/>
        <v>[101-bis-e][323] NB-IOT_MTC_Demod_NWM</v>
      </c>
      <c r="D27" s="4" t="s">
        <v>103</v>
      </c>
      <c r="E27" s="4" t="s">
        <v>114</v>
      </c>
      <c r="F27" s="5" t="s">
        <v>105</v>
      </c>
      <c r="G27" s="12" t="s">
        <v>115</v>
      </c>
      <c r="H27" s="12"/>
      <c r="I27" s="5" t="s">
        <v>117</v>
      </c>
    </row>
    <row r="28" spans="1:9" s="10" customFormat="1" ht="30.75" customHeight="1">
      <c r="A28" s="42" t="s">
        <v>69</v>
      </c>
      <c r="B28" s="43"/>
      <c r="C28" s="43"/>
      <c r="D28" s="43"/>
      <c r="E28" s="43"/>
      <c r="F28" s="43"/>
      <c r="G28" s="43"/>
      <c r="H28" s="43"/>
      <c r="I28" s="44"/>
    </row>
    <row r="29" spans="1:9" s="21" customFormat="1" ht="46.5">
      <c r="A29" s="22">
        <f>A27+1</f>
        <v>324</v>
      </c>
      <c r="B29" s="12" t="s">
        <v>33</v>
      </c>
      <c r="C29" s="14" t="str">
        <f>CONCATENATE("[101-bis-e]","[",A29,"] ",B29)</f>
        <v>[101-bis-e][324] NR_MIMO_OTA</v>
      </c>
      <c r="D29" s="12" t="s">
        <v>33</v>
      </c>
      <c r="E29" s="12" t="s">
        <v>73</v>
      </c>
      <c r="F29" s="13" t="s">
        <v>72</v>
      </c>
      <c r="G29" s="12" t="s">
        <v>65</v>
      </c>
      <c r="H29" s="12"/>
      <c r="I29" s="13"/>
    </row>
    <row r="30" spans="1:9" s="10" customFormat="1" ht="49.5" customHeight="1">
      <c r="A30" s="23">
        <f t="shared" si="1"/>
        <v>325</v>
      </c>
      <c r="B30" s="4" t="s">
        <v>57</v>
      </c>
      <c r="C30" s="9" t="str">
        <f>CONCATENATE("[101-bis-e]","[",A30,"] ",B30)</f>
        <v>[101-bis-e][325] FR1_TRP_TRS_Part1</v>
      </c>
      <c r="D30" s="4" t="s">
        <v>45</v>
      </c>
      <c r="E30" s="4" t="s">
        <v>75</v>
      </c>
      <c r="F30" s="5" t="s">
        <v>113</v>
      </c>
      <c r="G30" s="12" t="s">
        <v>133</v>
      </c>
      <c r="H30" s="12"/>
      <c r="I30" s="5"/>
    </row>
    <row r="31" spans="1:9" s="10" customFormat="1" ht="44.25" customHeight="1">
      <c r="A31" s="23">
        <f t="shared" si="1"/>
        <v>326</v>
      </c>
      <c r="B31" s="4" t="s">
        <v>58</v>
      </c>
      <c r="C31" s="9" t="str">
        <f>CONCATENATE("[101-bis-e]","[",A31,"] ",B31)</f>
        <v>[101-bis-e][326] FR1_TRP_TRS_Part2</v>
      </c>
      <c r="D31" s="4" t="s">
        <v>45</v>
      </c>
      <c r="E31" s="4" t="s">
        <v>74</v>
      </c>
      <c r="F31" s="5" t="s">
        <v>112</v>
      </c>
      <c r="G31" s="12" t="s">
        <v>134</v>
      </c>
      <c r="H31" s="12"/>
      <c r="I31" s="5"/>
    </row>
    <row r="32" spans="1:9" s="10" customFormat="1" ht="41.25" customHeight="1">
      <c r="A32" s="23">
        <f t="shared" si="1"/>
        <v>327</v>
      </c>
      <c r="B32" s="4" t="s">
        <v>101</v>
      </c>
      <c r="C32" s="9" t="str">
        <f>CONCATENATE("[101-bis-e]","[",A32,"] ",B32)</f>
        <v>[101-bis-e][327] FR2_enhTestMethods</v>
      </c>
      <c r="D32" s="4" t="s">
        <v>59</v>
      </c>
      <c r="E32" s="4" t="s">
        <v>150</v>
      </c>
      <c r="F32" s="5" t="s">
        <v>102</v>
      </c>
      <c r="G32" s="12" t="s">
        <v>125</v>
      </c>
      <c r="H32" s="12"/>
      <c r="I32" s="5"/>
    </row>
    <row r="36" spans="5:5">
      <c r="E36" s="21"/>
    </row>
  </sheetData>
  <autoFilter ref="A1:I22"/>
  <mergeCells count="3">
    <mergeCell ref="A3:I3"/>
    <mergeCell ref="A15:I15"/>
    <mergeCell ref="A28:I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  Demod Test v1.3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Haijie Qiu_Samsung</cp:lastModifiedBy>
  <dcterms:created xsi:type="dcterms:W3CDTF">2021-04-01T13:44:39Z</dcterms:created>
  <dcterms:modified xsi:type="dcterms:W3CDTF">2022-01-16T17:03:06Z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D:\RAN4 Meeting Doc\RAN4_99e\RAN4 management\RAN4 99-e - BSRF_Demod_Test - v2.xlsx</vt:lpwstr>
  </property>
</Properties>
</file>