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C:\Users\na\Desktop\AdditionalFeatures\"/>
    </mc:Choice>
  </mc:AlternateContent>
  <bookViews>
    <workbookView xWindow="0" yWindow="0" windowWidth="20490" windowHeight="7635" tabRatio="607"/>
  </bookViews>
  <sheets>
    <sheet name="Revision comments" sheetId="59" r:id="rId1"/>
    <sheet name="UMi-30GHz" sheetId="58" r:id="rId2"/>
  </sheets>
  <calcPr calcId="171027"/>
</workbook>
</file>

<file path=xl/calcChain.xml><?xml version="1.0" encoding="utf-8"?>
<calcChain xmlns="http://schemas.openxmlformats.org/spreadsheetml/2006/main">
  <c r="AY25" i="58" l="1"/>
  <c r="AY155" i="58" s="1"/>
  <c r="AW25" i="58"/>
  <c r="CB25" i="58"/>
  <c r="CO30" i="58"/>
  <c r="CO31" i="58"/>
  <c r="BQ158" i="58" s="1"/>
  <c r="CO32" i="58"/>
  <c r="CO33" i="58"/>
  <c r="BZ160" i="58" s="1"/>
  <c r="CO34" i="58"/>
  <c r="BT161" i="58" s="1"/>
  <c r="CO35" i="58"/>
  <c r="CO36" i="58"/>
  <c r="CO37" i="58"/>
  <c r="CB164" i="58" s="1"/>
  <c r="CO38" i="58"/>
  <c r="BN165" i="58" s="1"/>
  <c r="CO39" i="58"/>
  <c r="CO40" i="58"/>
  <c r="CO41" i="58"/>
  <c r="BV168" i="58" s="1"/>
  <c r="CO42" i="58"/>
  <c r="BU169" i="58" s="1"/>
  <c r="CO43" i="58"/>
  <c r="CB170" i="58" s="1"/>
  <c r="CO44" i="58"/>
  <c r="CO45" i="58"/>
  <c r="BP172" i="58" s="1"/>
  <c r="CO46" i="58"/>
  <c r="BT173" i="58" s="1"/>
  <c r="CO47" i="58"/>
  <c r="CO48" i="58"/>
  <c r="CO49" i="58"/>
  <c r="BX176" i="58" s="1"/>
  <c r="CO50" i="58"/>
  <c r="BW177" i="58" s="1"/>
  <c r="CO51" i="58"/>
  <c r="CO52" i="58"/>
  <c r="CO53" i="58"/>
  <c r="CA180" i="58" s="1"/>
  <c r="CO54" i="58"/>
  <c r="CO55" i="58"/>
  <c r="CO56" i="58"/>
  <c r="CO57" i="58"/>
  <c r="BT184" i="58" s="1"/>
  <c r="CO58" i="58"/>
  <c r="CC185" i="58" s="1"/>
  <c r="CO59" i="58"/>
  <c r="BS186" i="58" s="1"/>
  <c r="CO60" i="58"/>
  <c r="CO61" i="58"/>
  <c r="BN188" i="58" s="1"/>
  <c r="CO62" i="58"/>
  <c r="CO63" i="58"/>
  <c r="CO64" i="58"/>
  <c r="CO65" i="58"/>
  <c r="CD192" i="58" s="1"/>
  <c r="CO66" i="58"/>
  <c r="BX193" i="58" s="1"/>
  <c r="CO67" i="58"/>
  <c r="CO68" i="58"/>
  <c r="CO69" i="58"/>
  <c r="BP196" i="58" s="1"/>
  <c r="CO70" i="58"/>
  <c r="BS197" i="58" s="1"/>
  <c r="CO71" i="58"/>
  <c r="CO72" i="58"/>
  <c r="CO73" i="58"/>
  <c r="BT200" i="58" s="1"/>
  <c r="CO74" i="58"/>
  <c r="BU201" i="58" s="1"/>
  <c r="CO75" i="58"/>
  <c r="CO76" i="58"/>
  <c r="CO77" i="58"/>
  <c r="BW204" i="58" s="1"/>
  <c r="CO78" i="58"/>
  <c r="BW205" i="58" s="1"/>
  <c r="CO79" i="58"/>
  <c r="CO80" i="58"/>
  <c r="CO81" i="58"/>
  <c r="BX208" i="58" s="1"/>
  <c r="CO82" i="58"/>
  <c r="BZ209" i="58" s="1"/>
  <c r="CO83" i="58"/>
  <c r="CO84" i="58"/>
  <c r="CO85" i="58"/>
  <c r="BP212" i="58" s="1"/>
  <c r="CO86" i="58"/>
  <c r="CC213" i="58" s="1"/>
  <c r="CO87" i="58"/>
  <c r="CO88" i="58"/>
  <c r="CO89" i="58"/>
  <c r="BL216" i="58" s="1"/>
  <c r="CO90" i="58"/>
  <c r="CC217" i="58" s="1"/>
  <c r="CO91" i="58"/>
  <c r="CO92" i="58"/>
  <c r="CO93" i="58"/>
  <c r="BL220" i="58" s="1"/>
  <c r="CO94" i="58"/>
  <c r="BT221" i="58" s="1"/>
  <c r="CO95" i="58"/>
  <c r="CO96" i="58"/>
  <c r="CO97" i="58"/>
  <c r="BQ224" i="58" s="1"/>
  <c r="CO98" i="58"/>
  <c r="BX225" i="58" s="1"/>
  <c r="CO99" i="58"/>
  <c r="CO100" i="58"/>
  <c r="CO101" i="58"/>
  <c r="BW228" i="58" s="1"/>
  <c r="CO102" i="58"/>
  <c r="BX229" i="58" s="1"/>
  <c r="CO103" i="58"/>
  <c r="CO104" i="58"/>
  <c r="CO105" i="58"/>
  <c r="CC232" i="58" s="1"/>
  <c r="CO106" i="58"/>
  <c r="BV233" i="58" s="1"/>
  <c r="CO107" i="58"/>
  <c r="CO108" i="58"/>
  <c r="CO109" i="58"/>
  <c r="BO236" i="58" s="1"/>
  <c r="CO110" i="58"/>
  <c r="BP237" i="58" s="1"/>
  <c r="CO111" i="58"/>
  <c r="CO112" i="58"/>
  <c r="CO113" i="58"/>
  <c r="BN240" i="58" s="1"/>
  <c r="CO114" i="58"/>
  <c r="CC241" i="58" s="1"/>
  <c r="CO115" i="58"/>
  <c r="CO116" i="58"/>
  <c r="CO117" i="58"/>
  <c r="BV244" i="58" s="1"/>
  <c r="CO118" i="58"/>
  <c r="CO119" i="58"/>
  <c r="CO120" i="58"/>
  <c r="CO121" i="58"/>
  <c r="BS248" i="58" s="1"/>
  <c r="CO122" i="58"/>
  <c r="BS249" i="58" s="1"/>
  <c r="CO123" i="58"/>
  <c r="CO124" i="58"/>
  <c r="CO125" i="58"/>
  <c r="BN252" i="58" s="1"/>
  <c r="CO126" i="58"/>
  <c r="BO253" i="58" s="1"/>
  <c r="CO127" i="58"/>
  <c r="CO29" i="58"/>
  <c r="BJ30" i="58"/>
  <c r="AM157" i="58" s="1"/>
  <c r="BJ31" i="58"/>
  <c r="AH158" i="58" s="1"/>
  <c r="BJ32" i="58"/>
  <c r="AM159" i="58" s="1"/>
  <c r="BJ33" i="58"/>
  <c r="BJ34" i="58"/>
  <c r="AQ161" i="58" s="1"/>
  <c r="BJ35" i="58"/>
  <c r="AH162" i="58" s="1"/>
  <c r="BJ36" i="58"/>
  <c r="AN163" i="58" s="1"/>
  <c r="BJ37" i="58"/>
  <c r="BJ38" i="58"/>
  <c r="AU165" i="58" s="1"/>
  <c r="BJ39" i="58"/>
  <c r="AL166" i="58" s="1"/>
  <c r="BJ40" i="58"/>
  <c r="AP167" i="58" s="1"/>
  <c r="BJ41" i="58"/>
  <c r="BJ42" i="58"/>
  <c r="AH169" i="58" s="1"/>
  <c r="BJ43" i="58"/>
  <c r="AL170" i="58" s="1"/>
  <c r="BJ44" i="58"/>
  <c r="AL171" i="58" s="1"/>
  <c r="BJ45" i="58"/>
  <c r="AN172" i="58" s="1"/>
  <c r="BJ46" i="58"/>
  <c r="AV173" i="58" s="1"/>
  <c r="BJ47" i="58"/>
  <c r="AG174" i="58" s="1"/>
  <c r="BJ48" i="58"/>
  <c r="AL175" i="58" s="1"/>
  <c r="BJ49" i="58"/>
  <c r="BJ50" i="58"/>
  <c r="AW177" i="58" s="1"/>
  <c r="BJ51" i="58"/>
  <c r="AN178" i="58" s="1"/>
  <c r="BJ52" i="58"/>
  <c r="AI179" i="58" s="1"/>
  <c r="BJ53" i="58"/>
  <c r="BJ54" i="58"/>
  <c r="AS181" i="58" s="1"/>
  <c r="BJ55" i="58"/>
  <c r="AT182" i="58" s="1"/>
  <c r="BJ56" i="58"/>
  <c r="BJ57" i="58"/>
  <c r="BJ58" i="58"/>
  <c r="AU185" i="58" s="1"/>
  <c r="BJ59" i="58"/>
  <c r="AN186" i="58" s="1"/>
  <c r="BJ60" i="58"/>
  <c r="AU187" i="58" s="1"/>
  <c r="BJ61" i="58"/>
  <c r="BJ62" i="58"/>
  <c r="AY189" i="58" s="1"/>
  <c r="BJ63" i="58"/>
  <c r="AU190" i="58" s="1"/>
  <c r="BJ64" i="58"/>
  <c r="AI191" i="58" s="1"/>
  <c r="BJ65" i="58"/>
  <c r="BJ66" i="58"/>
  <c r="AT193" i="58" s="1"/>
  <c r="BJ67" i="58"/>
  <c r="AH194" i="58" s="1"/>
  <c r="BJ68" i="58"/>
  <c r="BJ69" i="58"/>
  <c r="BJ70" i="58"/>
  <c r="BJ197" i="58" s="1"/>
  <c r="BJ71" i="58"/>
  <c r="AL198" i="58" s="1"/>
  <c r="BJ72" i="58"/>
  <c r="AQ199" i="58" s="1"/>
  <c r="BJ73" i="58"/>
  <c r="BJ74" i="58"/>
  <c r="AT201" i="58" s="1"/>
  <c r="BJ75" i="58"/>
  <c r="AN202" i="58" s="1"/>
  <c r="BJ76" i="58"/>
  <c r="BJ77" i="58"/>
  <c r="BJ78" i="58"/>
  <c r="AL205" i="58" s="1"/>
  <c r="BJ79" i="58"/>
  <c r="AI206" i="58" s="1"/>
  <c r="BJ80" i="58"/>
  <c r="BJ81" i="58"/>
  <c r="BJ82" i="58"/>
  <c r="AO209" i="58" s="1"/>
  <c r="BJ83" i="58"/>
  <c r="AJ210" i="58" s="1"/>
  <c r="BJ84" i="58"/>
  <c r="AP211" i="58" s="1"/>
  <c r="BJ85" i="58"/>
  <c r="BJ86" i="58"/>
  <c r="AU213" i="58" s="1"/>
  <c r="BJ87" i="58"/>
  <c r="AR214" i="58" s="1"/>
  <c r="BJ88" i="58"/>
  <c r="BJ89" i="58"/>
  <c r="BJ90" i="58"/>
  <c r="AS217" i="58" s="1"/>
  <c r="BJ91" i="58"/>
  <c r="AL218" i="58" s="1"/>
  <c r="BJ92" i="58"/>
  <c r="BJ93" i="58"/>
  <c r="BJ94" i="58"/>
  <c r="AX221" i="58" s="1"/>
  <c r="BJ95" i="58"/>
  <c r="AK222" i="58" s="1"/>
  <c r="BJ96" i="58"/>
  <c r="AS223" i="58" s="1"/>
  <c r="BJ97" i="58"/>
  <c r="BJ98" i="58"/>
  <c r="AR225" i="58" s="1"/>
  <c r="BJ99" i="58"/>
  <c r="AH226" i="58" s="1"/>
  <c r="BJ100" i="58"/>
  <c r="AS227" i="58" s="1"/>
  <c r="BJ101" i="58"/>
  <c r="BJ102" i="58"/>
  <c r="AV229" i="58" s="1"/>
  <c r="BJ103" i="58"/>
  <c r="AQ230" i="58" s="1"/>
  <c r="BJ104" i="58"/>
  <c r="BJ105" i="58"/>
  <c r="AJ232" i="58" s="1"/>
  <c r="BJ106" i="58"/>
  <c r="AW233" i="58" s="1"/>
  <c r="BJ107" i="58"/>
  <c r="AN234" i="58" s="1"/>
  <c r="BJ108" i="58"/>
  <c r="AL235" i="58" s="1"/>
  <c r="BJ109" i="58"/>
  <c r="BJ110" i="58"/>
  <c r="AL237" i="58" s="1"/>
  <c r="BJ111" i="58"/>
  <c r="AY238" i="58" s="1"/>
  <c r="BJ112" i="58"/>
  <c r="BJ113" i="58"/>
  <c r="BJ114" i="58"/>
  <c r="AO241" i="58" s="1"/>
  <c r="BJ115" i="58"/>
  <c r="BJ242" i="58" s="1"/>
  <c r="BJ116" i="58"/>
  <c r="AR243" i="58" s="1"/>
  <c r="BJ117" i="58"/>
  <c r="BJ118" i="58"/>
  <c r="AQ245" i="58" s="1"/>
  <c r="BJ119" i="58"/>
  <c r="AR246" i="58" s="1"/>
  <c r="BJ120" i="58"/>
  <c r="AR247" i="58" s="1"/>
  <c r="BJ121" i="58"/>
  <c r="BJ122" i="58"/>
  <c r="AL249" i="58" s="1"/>
  <c r="BJ123" i="58"/>
  <c r="AL250" i="58" s="1"/>
  <c r="BJ124" i="58"/>
  <c r="BJ125" i="58"/>
  <c r="BJ126" i="58"/>
  <c r="AV253" i="58" s="1"/>
  <c r="BJ127" i="58"/>
  <c r="AK254" i="58" s="1"/>
  <c r="BJ29" i="58"/>
  <c r="AL156" i="58" s="1"/>
  <c r="AE30" i="58"/>
  <c r="G157" i="58" s="1"/>
  <c r="AE31" i="58"/>
  <c r="H158" i="58" s="1"/>
  <c r="AE32" i="58"/>
  <c r="C159" i="58" s="1"/>
  <c r="AE33" i="58"/>
  <c r="F160" i="58" s="1"/>
  <c r="AE34" i="58"/>
  <c r="AE35" i="58"/>
  <c r="S162" i="58" s="1"/>
  <c r="AE36" i="58"/>
  <c r="F163" i="58" s="1"/>
  <c r="AE37" i="58"/>
  <c r="AE38" i="58"/>
  <c r="AE39" i="58"/>
  <c r="Q166" i="58" s="1"/>
  <c r="AE40" i="58"/>
  <c r="M167" i="58" s="1"/>
  <c r="AE41" i="58"/>
  <c r="E168" i="58" s="1"/>
  <c r="AE42" i="58"/>
  <c r="D169" i="58" s="1"/>
  <c r="AE43" i="58"/>
  <c r="B170" i="58" s="1"/>
  <c r="AE44" i="58"/>
  <c r="D171" i="58" s="1"/>
  <c r="AE45" i="58"/>
  <c r="C172" i="58" s="1"/>
  <c r="AE46" i="58"/>
  <c r="I173" i="58" s="1"/>
  <c r="AE47" i="58"/>
  <c r="L174" i="58" s="1"/>
  <c r="AE48" i="58"/>
  <c r="AE49" i="58"/>
  <c r="N176" i="58" s="1"/>
  <c r="AE50" i="58"/>
  <c r="AE51" i="58"/>
  <c r="O178" i="58" s="1"/>
  <c r="AE52" i="58"/>
  <c r="J179" i="58" s="1"/>
  <c r="AE53" i="58"/>
  <c r="AE54" i="58"/>
  <c r="AE55" i="58"/>
  <c r="S182" i="58" s="1"/>
  <c r="AE56" i="58"/>
  <c r="P183" i="58" s="1"/>
  <c r="AE57" i="58"/>
  <c r="AE58" i="58"/>
  <c r="AE59" i="58"/>
  <c r="K186" i="58" s="1"/>
  <c r="AE60" i="58"/>
  <c r="B187" i="58" s="1"/>
  <c r="AE61" i="58"/>
  <c r="AE62" i="58"/>
  <c r="AE63" i="58"/>
  <c r="B190" i="58" s="1"/>
  <c r="AE64" i="58"/>
  <c r="AE65" i="58"/>
  <c r="AE66" i="58"/>
  <c r="AE67" i="58"/>
  <c r="Q194" i="58" s="1"/>
  <c r="AE68" i="58"/>
  <c r="J195" i="58" s="1"/>
  <c r="AE69" i="58"/>
  <c r="AE70" i="58"/>
  <c r="AE71" i="58"/>
  <c r="P198" i="58" s="1"/>
  <c r="AE72" i="58"/>
  <c r="D199" i="58" s="1"/>
  <c r="AE73" i="58"/>
  <c r="AE74" i="58"/>
  <c r="O201" i="58" s="1"/>
  <c r="AE75" i="58"/>
  <c r="AE202" i="58" s="1"/>
  <c r="AE76" i="58"/>
  <c r="C203" i="58" s="1"/>
  <c r="AE77" i="58"/>
  <c r="AE78" i="58"/>
  <c r="AE79" i="58"/>
  <c r="Q206" i="58" s="1"/>
  <c r="AE80" i="58"/>
  <c r="L207" i="58" s="1"/>
  <c r="AE81" i="58"/>
  <c r="L208" i="58" s="1"/>
  <c r="AE82" i="58"/>
  <c r="D209" i="58" s="1"/>
  <c r="AE83" i="58"/>
  <c r="P210" i="58" s="1"/>
  <c r="AE84" i="58"/>
  <c r="AE85" i="58"/>
  <c r="AE86" i="58"/>
  <c r="AE87" i="58"/>
  <c r="D214" i="58" s="1"/>
  <c r="AE88" i="58"/>
  <c r="C215" i="58" s="1"/>
  <c r="AE89" i="58"/>
  <c r="AE90" i="58"/>
  <c r="AE91" i="58"/>
  <c r="N218" i="58" s="1"/>
  <c r="AE92" i="58"/>
  <c r="AE93" i="58"/>
  <c r="E220" i="58" s="1"/>
  <c r="AE94" i="58"/>
  <c r="C221" i="58" s="1"/>
  <c r="AE95" i="58"/>
  <c r="O222" i="58" s="1"/>
  <c r="AE96" i="58"/>
  <c r="AE97" i="58"/>
  <c r="AE98" i="58"/>
  <c r="J225" i="58" s="1"/>
  <c r="AE99" i="58"/>
  <c r="I226" i="58" s="1"/>
  <c r="AE100" i="58"/>
  <c r="J227" i="58" s="1"/>
  <c r="AE101" i="58"/>
  <c r="AE102" i="58"/>
  <c r="C229" i="58" s="1"/>
  <c r="AE103" i="58"/>
  <c r="D230" i="58" s="1"/>
  <c r="AE104" i="58"/>
  <c r="P231" i="58" s="1"/>
  <c r="AE105" i="58"/>
  <c r="AE106" i="58"/>
  <c r="AE107" i="58"/>
  <c r="K234" i="58" s="1"/>
  <c r="AE108" i="58"/>
  <c r="M235" i="58" s="1"/>
  <c r="AE109" i="58"/>
  <c r="AE110" i="58"/>
  <c r="AE111" i="58"/>
  <c r="S238" i="58" s="1"/>
  <c r="AE112" i="58"/>
  <c r="AE113" i="58"/>
  <c r="F240" i="58" s="1"/>
  <c r="AE114" i="58"/>
  <c r="R241" i="58" s="1"/>
  <c r="AE115" i="58"/>
  <c r="S242" i="58" s="1"/>
  <c r="AE116" i="58"/>
  <c r="AE117" i="58"/>
  <c r="AE118" i="58"/>
  <c r="AE119" i="58"/>
  <c r="B246" i="58" s="1"/>
  <c r="AE120" i="58"/>
  <c r="AE121" i="58"/>
  <c r="AE122" i="58"/>
  <c r="L249" i="58" s="1"/>
  <c r="AE123" i="58"/>
  <c r="K250" i="58" s="1"/>
  <c r="AE124" i="58"/>
  <c r="Q251" i="58" s="1"/>
  <c r="AE125" i="58"/>
  <c r="E252" i="58" s="1"/>
  <c r="AE126" i="58"/>
  <c r="AE127" i="58"/>
  <c r="O254" i="58" s="1"/>
  <c r="AE29" i="58"/>
  <c r="F156" i="58" s="1"/>
  <c r="CO128" i="58"/>
  <c r="CO129" i="58"/>
  <c r="BJ128" i="58"/>
  <c r="BJ129" i="58"/>
  <c r="AE129" i="58"/>
  <c r="AE128" i="58"/>
  <c r="AJ25" i="58"/>
  <c r="AJ155" i="58" s="1"/>
  <c r="CB155" i="58"/>
  <c r="BX25" i="58"/>
  <c r="BX155" i="58" s="1"/>
  <c r="BP25" i="58"/>
  <c r="BP155" i="58" s="1"/>
  <c r="AU25" i="58"/>
  <c r="AU155" i="58" s="1"/>
  <c r="AQ25" i="58"/>
  <c r="AQ155" i="58" s="1"/>
  <c r="AI25" i="58"/>
  <c r="AI155" i="58" s="1"/>
  <c r="AE155" i="58"/>
  <c r="AD155" i="58"/>
  <c r="AC155" i="58"/>
  <c r="AB155" i="58"/>
  <c r="AA155" i="58"/>
  <c r="Z155" i="58"/>
  <c r="Y155" i="58"/>
  <c r="X155" i="58"/>
  <c r="W155" i="58"/>
  <c r="V155" i="58"/>
  <c r="U155" i="58"/>
  <c r="T155" i="58"/>
  <c r="S155" i="58"/>
  <c r="R155" i="58"/>
  <c r="Q155" i="58"/>
  <c r="P155" i="58"/>
  <c r="O155" i="58"/>
  <c r="N155" i="58"/>
  <c r="M155" i="58"/>
  <c r="L155" i="58"/>
  <c r="K155" i="58"/>
  <c r="J155" i="58"/>
  <c r="I155" i="58"/>
  <c r="H155" i="58"/>
  <c r="G155" i="58"/>
  <c r="F155" i="58"/>
  <c r="E155" i="58"/>
  <c r="D155" i="58"/>
  <c r="C155" i="58"/>
  <c r="B155" i="58"/>
  <c r="CO25" i="58"/>
  <c r="CO155" i="58" s="1"/>
  <c r="CN25" i="58"/>
  <c r="CN155" i="58" s="1"/>
  <c r="CM25" i="58"/>
  <c r="CM155" i="58" s="1"/>
  <c r="CL25" i="58"/>
  <c r="CL155" i="58" s="1"/>
  <c r="CK25" i="58"/>
  <c r="CK155" i="58" s="1"/>
  <c r="CJ25" i="58"/>
  <c r="CJ155" i="58" s="1"/>
  <c r="CI25" i="58"/>
  <c r="CI155" i="58" s="1"/>
  <c r="CH25" i="58"/>
  <c r="CH155" i="58" s="1"/>
  <c r="CG25" i="58"/>
  <c r="CG155" i="58" s="1"/>
  <c r="CF25" i="58"/>
  <c r="CF155" i="58" s="1"/>
  <c r="CE25" i="58"/>
  <c r="CE155" i="58" s="1"/>
  <c r="CD25" i="58"/>
  <c r="CD155" i="58" s="1"/>
  <c r="CC25" i="58"/>
  <c r="CC155" i="58" s="1"/>
  <c r="CA25" i="58"/>
  <c r="CA155" i="58" s="1"/>
  <c r="BZ25" i="58"/>
  <c r="BZ155" i="58" s="1"/>
  <c r="BY25" i="58"/>
  <c r="BY155" i="58" s="1"/>
  <c r="BW25" i="58"/>
  <c r="BW155" i="58" s="1"/>
  <c r="BV25" i="58"/>
  <c r="BV155" i="58" s="1"/>
  <c r="BU25" i="58"/>
  <c r="BU155" i="58" s="1"/>
  <c r="BT25" i="58"/>
  <c r="BT155" i="58" s="1"/>
  <c r="BS25" i="58"/>
  <c r="BS155" i="58" s="1"/>
  <c r="BR25" i="58"/>
  <c r="BR155" i="58" s="1"/>
  <c r="BQ25" i="58"/>
  <c r="BQ155" i="58" s="1"/>
  <c r="BO25" i="58"/>
  <c r="BO155" i="58" s="1"/>
  <c r="BN25" i="58"/>
  <c r="BN155" i="58" s="1"/>
  <c r="BM25" i="58"/>
  <c r="BM155" i="58" s="1"/>
  <c r="BL25" i="58"/>
  <c r="BL155" i="58" s="1"/>
  <c r="BJ25" i="58"/>
  <c r="BJ155" i="58" s="1"/>
  <c r="BI25" i="58"/>
  <c r="BI155" i="58" s="1"/>
  <c r="BH25" i="58"/>
  <c r="BH155" i="58" s="1"/>
  <c r="BG25" i="58"/>
  <c r="BG155" i="58" s="1"/>
  <c r="BF25" i="58"/>
  <c r="BF155" i="58" s="1"/>
  <c r="BE25" i="58"/>
  <c r="BE155" i="58" s="1"/>
  <c r="BD25" i="58"/>
  <c r="BD155" i="58" s="1"/>
  <c r="BC25" i="58"/>
  <c r="BC155" i="58" s="1"/>
  <c r="BB25" i="58"/>
  <c r="BB155" i="58" s="1"/>
  <c r="BA25" i="58"/>
  <c r="BA155" i="58" s="1"/>
  <c r="AZ25" i="58"/>
  <c r="AZ155" i="58" s="1"/>
  <c r="AX25" i="58"/>
  <c r="AX155" i="58" s="1"/>
  <c r="AW155" i="58"/>
  <c r="AV25" i="58"/>
  <c r="AV155" i="58" s="1"/>
  <c r="AT25" i="58"/>
  <c r="AT155" i="58" s="1"/>
  <c r="AS25" i="58"/>
  <c r="AS155" i="58" s="1"/>
  <c r="AR25" i="58"/>
  <c r="AR155" i="58" s="1"/>
  <c r="AP25" i="58"/>
  <c r="AP155" i="58" s="1"/>
  <c r="AO25" i="58"/>
  <c r="AO155" i="58" s="1"/>
  <c r="AN25" i="58"/>
  <c r="AN155" i="58" s="1"/>
  <c r="AM25" i="58"/>
  <c r="AM155" i="58" s="1"/>
  <c r="AL25" i="58"/>
  <c r="AL155" i="58" s="1"/>
  <c r="AK25" i="58"/>
  <c r="AK155" i="58" s="1"/>
  <c r="AH25" i="58"/>
  <c r="AH155" i="58" s="1"/>
  <c r="AG25" i="58"/>
  <c r="AG155" i="58" s="1"/>
  <c r="CB192" i="58"/>
  <c r="AL221" i="58" l="1"/>
  <c r="AO189" i="58"/>
  <c r="BQ252" i="58"/>
  <c r="AQ249" i="58"/>
  <c r="AR217" i="58"/>
  <c r="BS193" i="58"/>
  <c r="AO254" i="58"/>
  <c r="G226" i="58"/>
  <c r="BS221" i="58"/>
  <c r="BV193" i="58"/>
  <c r="BW192" i="58"/>
  <c r="CD220" i="58"/>
  <c r="BU252" i="58"/>
  <c r="BO252" i="58"/>
  <c r="CO252" i="58"/>
  <c r="AW187" i="58"/>
  <c r="AG218" i="58"/>
  <c r="BT253" i="58"/>
  <c r="BO193" i="58"/>
  <c r="BP252" i="58"/>
  <c r="BT160" i="58"/>
  <c r="BX160" i="58"/>
  <c r="BU160" i="58"/>
  <c r="BM224" i="58"/>
  <c r="BS225" i="58"/>
  <c r="BT224" i="58"/>
  <c r="BW193" i="58"/>
  <c r="BX192" i="58"/>
  <c r="BN160" i="58"/>
  <c r="CO160" i="58"/>
  <c r="BS232" i="58"/>
  <c r="AG254" i="58"/>
  <c r="AS222" i="58"/>
  <c r="AM190" i="58"/>
  <c r="AH250" i="58"/>
  <c r="AI190" i="58"/>
  <c r="AT254" i="58"/>
  <c r="AY254" i="58"/>
  <c r="AG250" i="58"/>
  <c r="AO190" i="58"/>
  <c r="AU221" i="58"/>
  <c r="AY157" i="58"/>
  <c r="D194" i="58"/>
  <c r="AJ221" i="58"/>
  <c r="AT218" i="58"/>
  <c r="BQ232" i="58"/>
  <c r="M218" i="58"/>
  <c r="T250" i="58"/>
  <c r="I218" i="58"/>
  <c r="CD228" i="58"/>
  <c r="BY224" i="58"/>
  <c r="AS221" i="58"/>
  <c r="AO221" i="58"/>
  <c r="AT221" i="58"/>
  <c r="I250" i="58"/>
  <c r="AJ226" i="58"/>
  <c r="T162" i="58"/>
  <c r="BU188" i="58"/>
  <c r="CO188" i="58"/>
  <c r="BZ188" i="58"/>
  <c r="BS196" i="58"/>
  <c r="BW188" i="58"/>
  <c r="BX188" i="58"/>
  <c r="BN161" i="58"/>
  <c r="BV220" i="58"/>
  <c r="CA196" i="58"/>
  <c r="BP188" i="58"/>
  <c r="BZ196" i="58"/>
  <c r="BS164" i="58"/>
  <c r="AK249" i="58"/>
  <c r="K162" i="58"/>
  <c r="I215" i="58"/>
  <c r="F215" i="58"/>
  <c r="G215" i="58"/>
  <c r="H186" i="58"/>
  <c r="AL222" i="58"/>
  <c r="AJ218" i="58"/>
  <c r="AK157" i="58"/>
  <c r="AV157" i="58"/>
  <c r="AP157" i="58"/>
  <c r="BJ157" i="58"/>
  <c r="AL186" i="58"/>
  <c r="AJ249" i="58"/>
  <c r="AT185" i="58"/>
  <c r="AK218" i="58"/>
  <c r="AG186" i="58"/>
  <c r="AI185" i="58"/>
  <c r="AG185" i="58"/>
  <c r="AW217" i="58"/>
  <c r="AN185" i="58"/>
  <c r="AH185" i="58"/>
  <c r="AV185" i="58"/>
  <c r="AS185" i="58"/>
  <c r="AQ185" i="58"/>
  <c r="AV186" i="58"/>
  <c r="BJ249" i="58"/>
  <c r="S186" i="58"/>
  <c r="N250" i="58"/>
  <c r="T194" i="58"/>
  <c r="N222" i="58"/>
  <c r="BS228" i="58"/>
  <c r="CA165" i="58"/>
  <c r="AW249" i="58"/>
  <c r="AH197" i="58"/>
  <c r="AX187" i="58"/>
  <c r="AE250" i="58"/>
  <c r="BN168" i="58"/>
  <c r="BO228" i="58"/>
  <c r="CA228" i="58"/>
  <c r="AQ158" i="58"/>
  <c r="AH190" i="58"/>
  <c r="AL185" i="58"/>
  <c r="AX185" i="58"/>
  <c r="AH217" i="58"/>
  <c r="BJ217" i="58"/>
  <c r="G222" i="58"/>
  <c r="L190" i="58"/>
  <c r="BP169" i="58"/>
  <c r="BV228" i="58"/>
  <c r="AL254" i="58"/>
  <c r="AN222" i="58"/>
  <c r="AK158" i="58"/>
  <c r="AJ158" i="58"/>
  <c r="AG190" i="58"/>
  <c r="J190" i="58"/>
  <c r="I222" i="58"/>
  <c r="P221" i="58"/>
  <c r="BZ172" i="58"/>
  <c r="BO197" i="58"/>
  <c r="BO237" i="58"/>
  <c r="AK161" i="58"/>
  <c r="AK225" i="58"/>
  <c r="AI225" i="58"/>
  <c r="AX225" i="58"/>
  <c r="AU194" i="58"/>
  <c r="AP225" i="58"/>
  <c r="AI230" i="58"/>
  <c r="AP247" i="58"/>
  <c r="B234" i="58"/>
  <c r="AO162" i="58"/>
  <c r="AO194" i="58"/>
  <c r="AR254" i="58"/>
  <c r="AM189" i="58"/>
  <c r="AY221" i="58"/>
  <c r="AO250" i="58"/>
  <c r="AK194" i="58"/>
  <c r="AQ217" i="58"/>
  <c r="AO226" i="58"/>
  <c r="AU226" i="58"/>
  <c r="AN157" i="58"/>
  <c r="AJ161" i="58"/>
  <c r="AN254" i="58"/>
  <c r="AU218" i="58"/>
  <c r="AK253" i="58"/>
  <c r="AM253" i="58"/>
  <c r="AY253" i="58"/>
  <c r="AU253" i="58"/>
  <c r="AT253" i="58"/>
  <c r="AS253" i="58"/>
  <c r="AR253" i="58"/>
  <c r="AO253" i="58"/>
  <c r="B162" i="58"/>
  <c r="AE198" i="58"/>
  <c r="CO196" i="58"/>
  <c r="BL208" i="58"/>
  <c r="BL228" i="58"/>
  <c r="BR200" i="58"/>
  <c r="BM240" i="58"/>
  <c r="BL164" i="58"/>
  <c r="BQ200" i="58"/>
  <c r="BQ197" i="58"/>
  <c r="BQ196" i="58"/>
  <c r="CC224" i="58"/>
  <c r="BY196" i="58"/>
  <c r="BO200" i="58"/>
  <c r="CO224" i="58"/>
  <c r="BY204" i="58"/>
  <c r="BN228" i="58"/>
  <c r="CO236" i="58"/>
  <c r="CC196" i="58"/>
  <c r="BZ228" i="58"/>
  <c r="BR236" i="58"/>
  <c r="AU157" i="58"/>
  <c r="AN161" i="58"/>
  <c r="AT157" i="58"/>
  <c r="AV221" i="58"/>
  <c r="AK177" i="58"/>
  <c r="AW161" i="58"/>
  <c r="AN225" i="58"/>
  <c r="AQ157" i="58"/>
  <c r="E238" i="58"/>
  <c r="F162" i="58"/>
  <c r="L170" i="58"/>
  <c r="G194" i="58"/>
  <c r="C194" i="58"/>
  <c r="T186" i="58"/>
  <c r="P186" i="58"/>
  <c r="C198" i="58"/>
  <c r="Q254" i="58"/>
  <c r="J198" i="58"/>
  <c r="C218" i="58"/>
  <c r="I198" i="58"/>
  <c r="M186" i="58"/>
  <c r="P190" i="58"/>
  <c r="J194" i="58"/>
  <c r="AN205" i="58"/>
  <c r="AL201" i="58"/>
  <c r="AK233" i="58"/>
  <c r="AQ233" i="58"/>
  <c r="AR197" i="58"/>
  <c r="AP229" i="58"/>
  <c r="AQ165" i="58"/>
  <c r="BJ229" i="58"/>
  <c r="AQ194" i="58"/>
  <c r="BJ233" i="58"/>
  <c r="AV165" i="58"/>
  <c r="AX237" i="58"/>
  <c r="AU229" i="58"/>
  <c r="AM197" i="58"/>
  <c r="AH253" i="58"/>
  <c r="AS157" i="58"/>
  <c r="AT229" i="58"/>
  <c r="AW189" i="58"/>
  <c r="AX253" i="58"/>
  <c r="AM221" i="58"/>
  <c r="AS194" i="58"/>
  <c r="AJ234" i="58"/>
  <c r="AH234" i="58"/>
  <c r="AU227" i="58"/>
  <c r="AK234" i="58"/>
  <c r="AX189" i="58"/>
  <c r="AN253" i="58"/>
  <c r="AP193" i="58"/>
  <c r="AN189" i="58"/>
  <c r="AI205" i="58"/>
  <c r="AG201" i="58"/>
  <c r="AK170" i="58"/>
  <c r="AQ169" i="58"/>
  <c r="AG189" i="58"/>
  <c r="AQ201" i="58"/>
  <c r="AL189" i="58"/>
  <c r="AR193" i="58"/>
  <c r="AI169" i="58"/>
  <c r="AG197" i="58"/>
  <c r="AE166" i="58"/>
  <c r="R182" i="58"/>
  <c r="M158" i="58"/>
  <c r="O214" i="58"/>
  <c r="Q182" i="58"/>
  <c r="S190" i="58"/>
  <c r="F246" i="58"/>
  <c r="N182" i="58"/>
  <c r="G254" i="58"/>
  <c r="P218" i="58"/>
  <c r="R214" i="58"/>
  <c r="H190" i="58"/>
  <c r="C246" i="58"/>
  <c r="L186" i="58"/>
  <c r="N190" i="58"/>
  <c r="E254" i="58"/>
  <c r="O246" i="58"/>
  <c r="Q214" i="58"/>
  <c r="E246" i="58"/>
  <c r="M246" i="58"/>
  <c r="P250" i="58"/>
  <c r="Q222" i="58"/>
  <c r="R198" i="58"/>
  <c r="L182" i="58"/>
  <c r="J250" i="58"/>
  <c r="R246" i="58"/>
  <c r="H214" i="58"/>
  <c r="J182" i="58"/>
  <c r="L214" i="58"/>
  <c r="Q246" i="58"/>
  <c r="AE214" i="58"/>
  <c r="J207" i="58"/>
  <c r="R254" i="58"/>
  <c r="AE218" i="58"/>
  <c r="O166" i="58"/>
  <c r="F214" i="58"/>
  <c r="L222" i="58"/>
  <c r="S254" i="58"/>
  <c r="J202" i="58"/>
  <c r="G158" i="58"/>
  <c r="C182" i="58"/>
  <c r="O182" i="58"/>
  <c r="H246" i="58"/>
  <c r="AE246" i="58"/>
  <c r="I170" i="58"/>
  <c r="H251" i="58"/>
  <c r="F222" i="58"/>
  <c r="I186" i="58"/>
  <c r="B182" i="58"/>
  <c r="I190" i="58"/>
  <c r="C214" i="58"/>
  <c r="E218" i="58"/>
  <c r="T195" i="58"/>
  <c r="G187" i="58"/>
  <c r="G170" i="58"/>
  <c r="B218" i="58"/>
  <c r="J186" i="58"/>
  <c r="F186" i="58"/>
  <c r="B166" i="58"/>
  <c r="I246" i="58"/>
  <c r="E190" i="58"/>
  <c r="E166" i="58"/>
  <c r="T218" i="58"/>
  <c r="C158" i="58"/>
  <c r="N214" i="58"/>
  <c r="K218" i="58"/>
  <c r="F198" i="58"/>
  <c r="O158" i="58"/>
  <c r="H166" i="58"/>
  <c r="CA236" i="58"/>
  <c r="BN208" i="58"/>
  <c r="BY197" i="58"/>
  <c r="BT244" i="58"/>
  <c r="BL209" i="58"/>
  <c r="BY236" i="58"/>
  <c r="BY229" i="58"/>
  <c r="BM236" i="58"/>
  <c r="BX236" i="58"/>
  <c r="CC168" i="58"/>
  <c r="BM212" i="58"/>
  <c r="BV204" i="58"/>
  <c r="BR172" i="58"/>
  <c r="BW240" i="58"/>
  <c r="BQ233" i="58"/>
  <c r="CC176" i="58"/>
  <c r="CB172" i="58"/>
  <c r="CA172" i="58"/>
  <c r="BR180" i="58"/>
  <c r="BP241" i="58"/>
  <c r="BP236" i="58"/>
  <c r="BL172" i="58"/>
  <c r="BL180" i="58"/>
  <c r="AN237" i="58"/>
  <c r="AR167" i="58"/>
  <c r="AW169" i="58"/>
  <c r="AQ170" i="58"/>
  <c r="AJ170" i="58"/>
  <c r="AR169" i="58"/>
  <c r="AT213" i="58"/>
  <c r="AO170" i="58"/>
  <c r="AS169" i="58"/>
  <c r="AQ173" i="58"/>
  <c r="AK229" i="58"/>
  <c r="AN233" i="58"/>
  <c r="AR201" i="58"/>
  <c r="AS229" i="58"/>
  <c r="AI237" i="58"/>
  <c r="BJ234" i="58"/>
  <c r="AL193" i="58"/>
  <c r="AG202" i="58"/>
  <c r="AR237" i="58"/>
  <c r="AT237" i="58"/>
  <c r="AN177" i="58"/>
  <c r="AK241" i="58"/>
  <c r="BJ161" i="58"/>
  <c r="AX202" i="58"/>
  <c r="AX165" i="58"/>
  <c r="AM165" i="58"/>
  <c r="BJ170" i="58"/>
  <c r="AI177" i="58"/>
  <c r="AG234" i="58"/>
  <c r="AS233" i="58"/>
  <c r="AN174" i="58"/>
  <c r="AL161" i="58"/>
  <c r="AX169" i="58"/>
  <c r="AY165" i="58"/>
  <c r="AS205" i="58"/>
  <c r="AV237" i="58"/>
  <c r="AS237" i="58"/>
  <c r="AI170" i="58"/>
  <c r="AH198" i="58"/>
  <c r="AO174" i="58"/>
  <c r="AR234" i="58"/>
  <c r="AP169" i="58"/>
  <c r="AM173" i="58"/>
  <c r="AG238" i="58"/>
  <c r="AW241" i="58"/>
  <c r="AY173" i="58"/>
  <c r="AO202" i="58"/>
  <c r="AU237" i="58"/>
  <c r="AL174" i="58"/>
  <c r="AL206" i="58"/>
  <c r="AO238" i="58"/>
  <c r="AN206" i="58"/>
  <c r="AP189" i="58"/>
  <c r="M202" i="58"/>
  <c r="R238" i="58"/>
  <c r="M206" i="58"/>
  <c r="N170" i="58"/>
  <c r="AE170" i="58"/>
  <c r="S174" i="58"/>
  <c r="B242" i="58"/>
  <c r="L234" i="58"/>
  <c r="R174" i="58"/>
  <c r="L198" i="58"/>
  <c r="Q198" i="58"/>
  <c r="H199" i="58"/>
  <c r="H242" i="58"/>
  <c r="Q156" i="58"/>
  <c r="C170" i="58"/>
  <c r="B202" i="58"/>
  <c r="I235" i="58"/>
  <c r="R166" i="58"/>
  <c r="E167" i="58"/>
  <c r="J162" i="58"/>
  <c r="E203" i="58"/>
  <c r="G199" i="58"/>
  <c r="R222" i="58"/>
  <c r="B203" i="58"/>
  <c r="F170" i="58"/>
  <c r="P195" i="58"/>
  <c r="R230" i="58"/>
  <c r="G162" i="58"/>
  <c r="F167" i="58"/>
  <c r="J226" i="58"/>
  <c r="C166" i="58"/>
  <c r="N171" i="58"/>
  <c r="Q230" i="58"/>
  <c r="H162" i="58"/>
  <c r="N210" i="58"/>
  <c r="AG177" i="58"/>
  <c r="AU245" i="58"/>
  <c r="B206" i="58"/>
  <c r="BO241" i="58"/>
  <c r="BW244" i="58"/>
  <c r="AP245" i="58"/>
  <c r="C174" i="58"/>
  <c r="AL238" i="58"/>
  <c r="AQ205" i="58"/>
  <c r="BN201" i="58"/>
  <c r="BO244" i="58"/>
  <c r="AR241" i="58"/>
  <c r="BZ176" i="58"/>
  <c r="BJ245" i="58"/>
  <c r="T170" i="58"/>
  <c r="AN238" i="58"/>
  <c r="AJ165" i="58"/>
  <c r="AL229" i="58"/>
  <c r="BY184" i="58"/>
  <c r="BU208" i="58"/>
  <c r="K170" i="58"/>
  <c r="AY197" i="58"/>
  <c r="F206" i="58"/>
  <c r="AK174" i="58"/>
  <c r="AQ237" i="58"/>
  <c r="BT201" i="58"/>
  <c r="AN245" i="58"/>
  <c r="BS208" i="58"/>
  <c r="P162" i="58"/>
  <c r="AV177" i="58"/>
  <c r="CB232" i="58"/>
  <c r="BR208" i="58"/>
  <c r="K178" i="58"/>
  <c r="AM205" i="58"/>
  <c r="F238" i="58"/>
  <c r="AJ178" i="58"/>
  <c r="AL245" i="58"/>
  <c r="BP184" i="58"/>
  <c r="M162" i="58"/>
  <c r="N226" i="58"/>
  <c r="AU177" i="58"/>
  <c r="AW242" i="58"/>
  <c r="CA232" i="58"/>
  <c r="H194" i="58"/>
  <c r="AP173" i="58"/>
  <c r="BU216" i="58"/>
  <c r="T178" i="58"/>
  <c r="AY205" i="58"/>
  <c r="CD200" i="58"/>
  <c r="B163" i="58"/>
  <c r="L162" i="58"/>
  <c r="AK206" i="58"/>
  <c r="M171" i="58"/>
  <c r="AR177" i="58"/>
  <c r="BP208" i="58"/>
  <c r="N166" i="58"/>
  <c r="G242" i="58"/>
  <c r="N230" i="58"/>
  <c r="BZ208" i="58"/>
  <c r="P170" i="58"/>
  <c r="AU230" i="58"/>
  <c r="Q158" i="58"/>
  <c r="AE194" i="58"/>
  <c r="BJ173" i="58"/>
  <c r="AP162" i="58"/>
  <c r="BR216" i="58"/>
  <c r="AM213" i="58"/>
  <c r="AG233" i="58"/>
  <c r="E210" i="58"/>
  <c r="AN165" i="58"/>
  <c r="AV201" i="58"/>
  <c r="BL232" i="58"/>
  <c r="S222" i="58"/>
  <c r="AX201" i="58"/>
  <c r="AW214" i="58"/>
  <c r="T234" i="58"/>
  <c r="AN182" i="58"/>
  <c r="AV245" i="58"/>
  <c r="S178" i="58"/>
  <c r="AX241" i="58"/>
  <c r="AT245" i="58"/>
  <c r="AQ177" i="58"/>
  <c r="BP248" i="58"/>
  <c r="P174" i="58"/>
  <c r="N234" i="58"/>
  <c r="BJ181" i="58"/>
  <c r="AQ197" i="58"/>
  <c r="P202" i="58"/>
  <c r="S206" i="58"/>
  <c r="T202" i="58"/>
  <c r="AK181" i="58"/>
  <c r="AG242" i="58"/>
  <c r="AN173" i="58"/>
  <c r="AM237" i="58"/>
  <c r="AL162" i="58"/>
  <c r="BO240" i="58"/>
  <c r="AY237" i="58"/>
  <c r="BJ193" i="58"/>
  <c r="AW197" i="58"/>
  <c r="I194" i="58"/>
  <c r="J174" i="58"/>
  <c r="AH177" i="58"/>
  <c r="AH193" i="58"/>
  <c r="BV248" i="58"/>
  <c r="F207" i="58"/>
  <c r="AL181" i="58"/>
  <c r="BX200" i="58"/>
  <c r="AR213" i="58"/>
  <c r="AT177" i="58"/>
  <c r="O230" i="58"/>
  <c r="AL169" i="58"/>
  <c r="AW205" i="58"/>
  <c r="CB176" i="58"/>
  <c r="S226" i="58"/>
  <c r="AX205" i="58"/>
  <c r="AW238" i="58"/>
  <c r="T242" i="58"/>
  <c r="E242" i="58"/>
  <c r="AN181" i="58"/>
  <c r="D206" i="58"/>
  <c r="BW212" i="58"/>
  <c r="BJ177" i="58"/>
  <c r="AL209" i="58"/>
  <c r="Q178" i="58"/>
  <c r="AQ209" i="58"/>
  <c r="BO176" i="58"/>
  <c r="K210" i="58"/>
  <c r="AJ245" i="58"/>
  <c r="AT165" i="58"/>
  <c r="K226" i="58"/>
  <c r="AN170" i="58"/>
  <c r="AQ225" i="58"/>
  <c r="N178" i="58"/>
  <c r="BL200" i="58"/>
  <c r="P226" i="58"/>
  <c r="G169" i="58"/>
  <c r="I178" i="58"/>
  <c r="AL210" i="58"/>
  <c r="C206" i="58"/>
  <c r="AG165" i="58"/>
  <c r="BT248" i="58"/>
  <c r="BX172" i="58"/>
  <c r="BW200" i="58"/>
  <c r="AT209" i="58"/>
  <c r="P234" i="58"/>
  <c r="AJ173" i="58"/>
  <c r="AV213" i="58"/>
  <c r="CA176" i="58"/>
  <c r="H226" i="58"/>
  <c r="AP205" i="58"/>
  <c r="AW246" i="58"/>
  <c r="AJ201" i="58"/>
  <c r="J242" i="58"/>
  <c r="Q238" i="58"/>
  <c r="BN217" i="58"/>
  <c r="AY213" i="58"/>
  <c r="AJ213" i="58"/>
  <c r="AK210" i="58"/>
  <c r="K202" i="58"/>
  <c r="AM229" i="58"/>
  <c r="BV184" i="58"/>
  <c r="S210" i="58"/>
  <c r="H210" i="58"/>
  <c r="AJ242" i="58"/>
  <c r="M174" i="58"/>
  <c r="AW174" i="58"/>
  <c r="AQ193" i="58"/>
  <c r="AM245" i="58"/>
  <c r="AJ238" i="58"/>
  <c r="AS170" i="58"/>
  <c r="E174" i="58"/>
  <c r="BV232" i="58"/>
  <c r="AS213" i="58"/>
  <c r="F178" i="58"/>
  <c r="AN210" i="58"/>
  <c r="AG193" i="58"/>
  <c r="BT172" i="58"/>
  <c r="L226" i="58"/>
  <c r="AS209" i="58"/>
  <c r="AU193" i="58"/>
  <c r="O238" i="58"/>
  <c r="AK201" i="58"/>
  <c r="R194" i="58"/>
  <c r="CB248" i="58"/>
  <c r="H230" i="58"/>
  <c r="AP209" i="58"/>
  <c r="BM180" i="58"/>
  <c r="AM181" i="58"/>
  <c r="BN180" i="58"/>
  <c r="B210" i="58"/>
  <c r="BS244" i="58"/>
  <c r="BO248" i="58"/>
  <c r="M210" i="58"/>
  <c r="AX210" i="58"/>
  <c r="M234" i="58"/>
  <c r="AO213" i="58"/>
  <c r="O206" i="58"/>
  <c r="AY229" i="58"/>
  <c r="AK238" i="58"/>
  <c r="BX184" i="58"/>
  <c r="F234" i="58"/>
  <c r="BT208" i="58"/>
  <c r="AK165" i="58"/>
  <c r="AV193" i="58"/>
  <c r="CO244" i="58"/>
  <c r="E163" i="58"/>
  <c r="AU173" i="58"/>
  <c r="AH165" i="58"/>
  <c r="AT173" i="58"/>
  <c r="I199" i="58"/>
  <c r="E230" i="58"/>
  <c r="AL242" i="58"/>
  <c r="D202" i="58"/>
  <c r="AG241" i="58"/>
  <c r="AH181" i="58"/>
  <c r="BT180" i="58"/>
  <c r="M230" i="58"/>
  <c r="BQ212" i="58"/>
  <c r="AT166" i="58"/>
  <c r="P242" i="58"/>
  <c r="AL223" i="58"/>
  <c r="CA248" i="58"/>
  <c r="AE230" i="58"/>
  <c r="BJ209" i="58"/>
  <c r="AM174" i="58"/>
  <c r="AL177" i="58"/>
  <c r="AQ181" i="58"/>
  <c r="BX248" i="58"/>
  <c r="E202" i="58"/>
  <c r="BY244" i="58"/>
  <c r="AJ229" i="58"/>
  <c r="BQ180" i="58"/>
  <c r="AW181" i="58"/>
  <c r="D210" i="58"/>
  <c r="BU244" i="58"/>
  <c r="AL225" i="58"/>
  <c r="F254" i="58"/>
  <c r="AW182" i="58"/>
  <c r="D174" i="58"/>
  <c r="AY245" i="58"/>
  <c r="C230" i="58"/>
  <c r="AN242" i="58"/>
  <c r="J238" i="58"/>
  <c r="AG245" i="58"/>
  <c r="BT212" i="58"/>
  <c r="L242" i="58"/>
  <c r="BX216" i="58"/>
  <c r="BP229" i="58"/>
  <c r="AU201" i="58"/>
  <c r="AJ233" i="58"/>
  <c r="R206" i="58"/>
  <c r="AW225" i="58"/>
  <c r="S158" i="58"/>
  <c r="AE234" i="58"/>
  <c r="AP213" i="58"/>
  <c r="AI173" i="58"/>
  <c r="L206" i="58"/>
  <c r="AY181" i="58"/>
  <c r="AP241" i="58"/>
  <c r="C234" i="58"/>
  <c r="CB244" i="58"/>
  <c r="AW206" i="58"/>
  <c r="AG181" i="58"/>
  <c r="AH166" i="58"/>
  <c r="I162" i="58"/>
  <c r="AQ238" i="58"/>
  <c r="BX228" i="58"/>
  <c r="BJ213" i="58"/>
  <c r="CB249" i="58"/>
  <c r="AH173" i="58"/>
  <c r="BQ248" i="58"/>
  <c r="R178" i="58"/>
  <c r="AI245" i="58"/>
  <c r="AO177" i="58"/>
  <c r="BZ248" i="58"/>
  <c r="E226" i="58"/>
  <c r="D242" i="58"/>
  <c r="O248" i="58"/>
  <c r="AD248" i="58"/>
  <c r="AA248" i="58"/>
  <c r="Y248" i="58"/>
  <c r="AC248" i="58"/>
  <c r="AB248" i="58"/>
  <c r="W248" i="58"/>
  <c r="U248" i="58"/>
  <c r="X248" i="58"/>
  <c r="V248" i="58"/>
  <c r="Z248" i="58"/>
  <c r="J236" i="58"/>
  <c r="AA236" i="58"/>
  <c r="Y236" i="58"/>
  <c r="AC236" i="58"/>
  <c r="AD236" i="58"/>
  <c r="Z236" i="58"/>
  <c r="X236" i="58"/>
  <c r="W236" i="58"/>
  <c r="U236" i="58"/>
  <c r="V236" i="58"/>
  <c r="AB236" i="58"/>
  <c r="I224" i="58"/>
  <c r="AA224" i="58"/>
  <c r="Y224" i="58"/>
  <c r="AC224" i="58"/>
  <c r="W224" i="58"/>
  <c r="U224" i="58"/>
  <c r="AB224" i="58"/>
  <c r="X224" i="58"/>
  <c r="V224" i="58"/>
  <c r="AD224" i="58"/>
  <c r="Z224" i="58"/>
  <c r="N216" i="58"/>
  <c r="AD216" i="58"/>
  <c r="AA216" i="58"/>
  <c r="Y216" i="58"/>
  <c r="AC216" i="58"/>
  <c r="AB216" i="58"/>
  <c r="W216" i="58"/>
  <c r="U216" i="58"/>
  <c r="Z216" i="58"/>
  <c r="V216" i="58"/>
  <c r="X216" i="58"/>
  <c r="E204" i="58"/>
  <c r="AC204" i="58"/>
  <c r="AA204" i="58"/>
  <c r="Y204" i="58"/>
  <c r="AD204" i="58"/>
  <c r="Z204" i="58"/>
  <c r="X204" i="58"/>
  <c r="W204" i="58"/>
  <c r="U204" i="58"/>
  <c r="V204" i="58"/>
  <c r="AB204" i="58"/>
  <c r="O192" i="58"/>
  <c r="AC192" i="58"/>
  <c r="AA192" i="58"/>
  <c r="Y192" i="58"/>
  <c r="W192" i="58"/>
  <c r="U192" i="58"/>
  <c r="AD192" i="58"/>
  <c r="X192" i="58"/>
  <c r="AB192" i="58"/>
  <c r="Z192" i="58"/>
  <c r="V192" i="58"/>
  <c r="F184" i="58"/>
  <c r="AD184" i="58"/>
  <c r="AC184" i="58"/>
  <c r="AA184" i="58"/>
  <c r="Y184" i="58"/>
  <c r="AB184" i="58"/>
  <c r="W184" i="58"/>
  <c r="U184" i="58"/>
  <c r="V184" i="58"/>
  <c r="Z184" i="58"/>
  <c r="X184" i="58"/>
  <c r="N172" i="58"/>
  <c r="AC172" i="58"/>
  <c r="AA172" i="58"/>
  <c r="Y172" i="58"/>
  <c r="AD172" i="58"/>
  <c r="W172" i="58"/>
  <c r="U172" i="58"/>
  <c r="Z172" i="58"/>
  <c r="X172" i="58"/>
  <c r="AB172" i="58"/>
  <c r="V172" i="58"/>
  <c r="AR156" i="58"/>
  <c r="BF156" i="58"/>
  <c r="BB156" i="58"/>
  <c r="BI156" i="58"/>
  <c r="BE156" i="58"/>
  <c r="BA156" i="58"/>
  <c r="BG156" i="58"/>
  <c r="BC156" i="58"/>
  <c r="AW156" i="58"/>
  <c r="BH156" i="58"/>
  <c r="BD156" i="58"/>
  <c r="AZ156" i="58"/>
  <c r="AP243" i="58"/>
  <c r="BF243" i="58"/>
  <c r="BB243" i="58"/>
  <c r="BI243" i="58"/>
  <c r="BE243" i="58"/>
  <c r="BA243" i="58"/>
  <c r="BG243" i="58"/>
  <c r="BC243" i="58"/>
  <c r="AZ243" i="58"/>
  <c r="BD243" i="58"/>
  <c r="BH243" i="58"/>
  <c r="AO231" i="58"/>
  <c r="BF231" i="58"/>
  <c r="BB231" i="58"/>
  <c r="BI231" i="58"/>
  <c r="BE231" i="58"/>
  <c r="BA231" i="58"/>
  <c r="BG231" i="58"/>
  <c r="BC231" i="58"/>
  <c r="BH231" i="58"/>
  <c r="BD231" i="58"/>
  <c r="AZ231" i="58"/>
  <c r="AY219" i="58"/>
  <c r="BF219" i="58"/>
  <c r="BB219" i="58"/>
  <c r="BI219" i="58"/>
  <c r="BE219" i="58"/>
  <c r="BA219" i="58"/>
  <c r="BG219" i="58"/>
  <c r="BC219" i="58"/>
  <c r="AZ219" i="58"/>
  <c r="BD219" i="58"/>
  <c r="BH219" i="58"/>
  <c r="AW207" i="58"/>
  <c r="BF207" i="58"/>
  <c r="BB207" i="58"/>
  <c r="BI207" i="58"/>
  <c r="BE207" i="58"/>
  <c r="BA207" i="58"/>
  <c r="BG207" i="58"/>
  <c r="BC207" i="58"/>
  <c r="BH207" i="58"/>
  <c r="BD207" i="58"/>
  <c r="AZ207" i="58"/>
  <c r="AT195" i="58"/>
  <c r="BF195" i="58"/>
  <c r="BB195" i="58"/>
  <c r="BI195" i="58"/>
  <c r="BE195" i="58"/>
  <c r="BA195" i="58"/>
  <c r="BG195" i="58"/>
  <c r="BC195" i="58"/>
  <c r="AZ195" i="58"/>
  <c r="BD195" i="58"/>
  <c r="BH195" i="58"/>
  <c r="AG183" i="58"/>
  <c r="BH183" i="58"/>
  <c r="BD183" i="58"/>
  <c r="AZ183" i="58"/>
  <c r="BG183" i="58"/>
  <c r="BC183" i="58"/>
  <c r="BI183" i="58"/>
  <c r="BE183" i="58"/>
  <c r="BA183" i="58"/>
  <c r="BF183" i="58"/>
  <c r="BB183" i="58"/>
  <c r="AN171" i="58"/>
  <c r="BH171" i="58"/>
  <c r="BD171" i="58"/>
  <c r="AZ171" i="58"/>
  <c r="BG171" i="58"/>
  <c r="BC171" i="58"/>
  <c r="BI171" i="58"/>
  <c r="BE171" i="58"/>
  <c r="BA171" i="58"/>
  <c r="BB171" i="58"/>
  <c r="BF171" i="58"/>
  <c r="AQ163" i="58"/>
  <c r="BH163" i="58"/>
  <c r="BD163" i="58"/>
  <c r="AZ163" i="58"/>
  <c r="BG163" i="58"/>
  <c r="BC163" i="58"/>
  <c r="BI163" i="58"/>
  <c r="BE163" i="58"/>
  <c r="BA163" i="58"/>
  <c r="BB163" i="58"/>
  <c r="BF163" i="58"/>
  <c r="CN250" i="58"/>
  <c r="CJ250" i="58"/>
  <c r="CF250" i="58"/>
  <c r="CM250" i="58"/>
  <c r="CI250" i="58"/>
  <c r="CE250" i="58"/>
  <c r="CL250" i="58"/>
  <c r="CH250" i="58"/>
  <c r="CK250" i="58"/>
  <c r="CG250" i="58"/>
  <c r="BV238" i="58"/>
  <c r="CN238" i="58"/>
  <c r="CJ238" i="58"/>
  <c r="CF238" i="58"/>
  <c r="CM238" i="58"/>
  <c r="CI238" i="58"/>
  <c r="CE238" i="58"/>
  <c r="CL238" i="58"/>
  <c r="CH238" i="58"/>
  <c r="CK238" i="58"/>
  <c r="CG238" i="58"/>
  <c r="BZ230" i="58"/>
  <c r="CN230" i="58"/>
  <c r="CJ230" i="58"/>
  <c r="CF230" i="58"/>
  <c r="CM230" i="58"/>
  <c r="CI230" i="58"/>
  <c r="CE230" i="58"/>
  <c r="CL230" i="58"/>
  <c r="CH230" i="58"/>
  <c r="CK230" i="58"/>
  <c r="CG230" i="58"/>
  <c r="BY218" i="58"/>
  <c r="CM218" i="58"/>
  <c r="CI218" i="58"/>
  <c r="CE218" i="58"/>
  <c r="CL218" i="58"/>
  <c r="CH218" i="58"/>
  <c r="CK218" i="58"/>
  <c r="CG218" i="58"/>
  <c r="CN218" i="58"/>
  <c r="CJ218" i="58"/>
  <c r="CF218" i="58"/>
  <c r="BZ202" i="58"/>
  <c r="CM202" i="58"/>
  <c r="CI202" i="58"/>
  <c r="CE202" i="58"/>
  <c r="CL202" i="58"/>
  <c r="CH202" i="58"/>
  <c r="CK202" i="58"/>
  <c r="CG202" i="58"/>
  <c r="CN202" i="58"/>
  <c r="CJ202" i="58"/>
  <c r="CF202" i="58"/>
  <c r="BO190" i="58"/>
  <c r="CL190" i="58"/>
  <c r="CH190" i="58"/>
  <c r="CK190" i="58"/>
  <c r="CG190" i="58"/>
  <c r="CN190" i="58"/>
  <c r="CJ190" i="58"/>
  <c r="CF190" i="58"/>
  <c r="CM190" i="58"/>
  <c r="CI190" i="58"/>
  <c r="CE190" i="58"/>
  <c r="BU186" i="58"/>
  <c r="CL186" i="58"/>
  <c r="CH186" i="58"/>
  <c r="CK186" i="58"/>
  <c r="CG186" i="58"/>
  <c r="CN186" i="58"/>
  <c r="CJ186" i="58"/>
  <c r="CF186" i="58"/>
  <c r="CM186" i="58"/>
  <c r="CI186" i="58"/>
  <c r="CE186" i="58"/>
  <c r="AO211" i="58"/>
  <c r="AQ156" i="58"/>
  <c r="L236" i="58"/>
  <c r="AH211" i="58"/>
  <c r="BW190" i="58"/>
  <c r="AL195" i="58"/>
  <c r="AL163" i="58"/>
  <c r="AU167" i="58"/>
  <c r="AT247" i="58"/>
  <c r="AV207" i="58"/>
  <c r="AJ167" i="58"/>
  <c r="AE156" i="58"/>
  <c r="AD156" i="58"/>
  <c r="Z156" i="58"/>
  <c r="V156" i="58"/>
  <c r="Y156" i="58"/>
  <c r="X156" i="58"/>
  <c r="U156" i="58"/>
  <c r="AB156" i="58"/>
  <c r="AA156" i="58"/>
  <c r="W156" i="58"/>
  <c r="AC156" i="58"/>
  <c r="M251" i="58"/>
  <c r="AC251" i="58"/>
  <c r="AD251" i="58"/>
  <c r="AA251" i="58"/>
  <c r="AB251" i="58"/>
  <c r="Z251" i="58"/>
  <c r="X251" i="58"/>
  <c r="W251" i="58"/>
  <c r="U251" i="58"/>
  <c r="Y251" i="58"/>
  <c r="V251" i="58"/>
  <c r="L247" i="58"/>
  <c r="AC247" i="58"/>
  <c r="AD247" i="58"/>
  <c r="AA247" i="58"/>
  <c r="AB247" i="58"/>
  <c r="Z247" i="58"/>
  <c r="X247" i="58"/>
  <c r="Y247" i="58"/>
  <c r="W247" i="58"/>
  <c r="U247" i="58"/>
  <c r="V247" i="58"/>
  <c r="H243" i="58"/>
  <c r="AC243" i="58"/>
  <c r="AD243" i="58"/>
  <c r="AA243" i="58"/>
  <c r="AB243" i="58"/>
  <c r="Z243" i="58"/>
  <c r="X243" i="58"/>
  <c r="W243" i="58"/>
  <c r="U243" i="58"/>
  <c r="Y243" i="58"/>
  <c r="V243" i="58"/>
  <c r="AE239" i="58"/>
  <c r="AC239" i="58"/>
  <c r="AD239" i="58"/>
  <c r="AA239" i="58"/>
  <c r="AB239" i="58"/>
  <c r="Z239" i="58"/>
  <c r="X239" i="58"/>
  <c r="Y239" i="58"/>
  <c r="W239" i="58"/>
  <c r="U239" i="58"/>
  <c r="V239" i="58"/>
  <c r="N235" i="58"/>
  <c r="AC235" i="58"/>
  <c r="AD235" i="58"/>
  <c r="AA235" i="58"/>
  <c r="AB235" i="58"/>
  <c r="Z235" i="58"/>
  <c r="X235" i="58"/>
  <c r="W235" i="58"/>
  <c r="U235" i="58"/>
  <c r="Y235" i="58"/>
  <c r="V235" i="58"/>
  <c r="O231" i="58"/>
  <c r="AC231" i="58"/>
  <c r="AD231" i="58"/>
  <c r="AA231" i="58"/>
  <c r="AB231" i="58"/>
  <c r="Z231" i="58"/>
  <c r="X231" i="58"/>
  <c r="Y231" i="58"/>
  <c r="W231" i="58"/>
  <c r="V231" i="58"/>
  <c r="U231" i="58"/>
  <c r="B227" i="58"/>
  <c r="AC227" i="58"/>
  <c r="AD227" i="58"/>
  <c r="AA227" i="58"/>
  <c r="AB227" i="58"/>
  <c r="Z227" i="58"/>
  <c r="X227" i="58"/>
  <c r="W227" i="58"/>
  <c r="U227" i="58"/>
  <c r="Y227" i="58"/>
  <c r="V227" i="58"/>
  <c r="E223" i="58"/>
  <c r="AC223" i="58"/>
  <c r="AD223" i="58"/>
  <c r="AA223" i="58"/>
  <c r="AB223" i="58"/>
  <c r="Z223" i="58"/>
  <c r="X223" i="58"/>
  <c r="U223" i="58"/>
  <c r="Y223" i="58"/>
  <c r="W223" i="58"/>
  <c r="V223" i="58"/>
  <c r="P219" i="58"/>
  <c r="AC219" i="58"/>
  <c r="AD219" i="58"/>
  <c r="AA219" i="58"/>
  <c r="AB219" i="58"/>
  <c r="Z219" i="58"/>
  <c r="X219" i="58"/>
  <c r="W219" i="58"/>
  <c r="U219" i="58"/>
  <c r="Y219" i="58"/>
  <c r="V219" i="58"/>
  <c r="N215" i="58"/>
  <c r="AC215" i="58"/>
  <c r="AD215" i="58"/>
  <c r="AA215" i="58"/>
  <c r="AB215" i="58"/>
  <c r="Z215" i="58"/>
  <c r="X215" i="58"/>
  <c r="Y215" i="58"/>
  <c r="W215" i="58"/>
  <c r="V215" i="58"/>
  <c r="U215" i="58"/>
  <c r="F211" i="58"/>
  <c r="AC211" i="58"/>
  <c r="AD211" i="58"/>
  <c r="AA211" i="58"/>
  <c r="AB211" i="58"/>
  <c r="Z211" i="58"/>
  <c r="X211" i="58"/>
  <c r="W211" i="58"/>
  <c r="U211" i="58"/>
  <c r="Y211" i="58"/>
  <c r="V211" i="58"/>
  <c r="D207" i="58"/>
  <c r="AD207" i="58"/>
  <c r="AC207" i="58"/>
  <c r="AA207" i="58"/>
  <c r="AB207" i="58"/>
  <c r="Z207" i="58"/>
  <c r="X207" i="58"/>
  <c r="U207" i="58"/>
  <c r="Y207" i="58"/>
  <c r="W207" i="58"/>
  <c r="V207" i="58"/>
  <c r="N203" i="58"/>
  <c r="AD203" i="58"/>
  <c r="AC203" i="58"/>
  <c r="AA203" i="58"/>
  <c r="AB203" i="58"/>
  <c r="Z203" i="58"/>
  <c r="X203" i="58"/>
  <c r="W203" i="58"/>
  <c r="Y203" i="58"/>
  <c r="V203" i="58"/>
  <c r="U203" i="58"/>
  <c r="O199" i="58"/>
  <c r="AD199" i="58"/>
  <c r="AC199" i="58"/>
  <c r="AA199" i="58"/>
  <c r="AB199" i="58"/>
  <c r="Z199" i="58"/>
  <c r="X199" i="58"/>
  <c r="Y199" i="58"/>
  <c r="W199" i="58"/>
  <c r="U199" i="58"/>
  <c r="V199" i="58"/>
  <c r="E195" i="58"/>
  <c r="AD195" i="58"/>
  <c r="AC195" i="58"/>
  <c r="AA195" i="58"/>
  <c r="AB195" i="58"/>
  <c r="Z195" i="58"/>
  <c r="X195" i="58"/>
  <c r="U195" i="58"/>
  <c r="W195" i="58"/>
  <c r="Y195" i="58"/>
  <c r="V195" i="58"/>
  <c r="L191" i="58"/>
  <c r="AD191" i="58"/>
  <c r="AC191" i="58"/>
  <c r="AA191" i="58"/>
  <c r="AB191" i="58"/>
  <c r="Z191" i="58"/>
  <c r="X191" i="58"/>
  <c r="Y191" i="58"/>
  <c r="W191" i="58"/>
  <c r="V191" i="58"/>
  <c r="U191" i="58"/>
  <c r="M187" i="58"/>
  <c r="AD187" i="58"/>
  <c r="AC187" i="58"/>
  <c r="AA187" i="58"/>
  <c r="AB187" i="58"/>
  <c r="Z187" i="58"/>
  <c r="X187" i="58"/>
  <c r="W187" i="58"/>
  <c r="U187" i="58"/>
  <c r="Y187" i="58"/>
  <c r="V187" i="58"/>
  <c r="B183" i="58"/>
  <c r="AD183" i="58"/>
  <c r="AC183" i="58"/>
  <c r="AA183" i="58"/>
  <c r="AB183" i="58"/>
  <c r="Z183" i="58"/>
  <c r="X183" i="58"/>
  <c r="Y183" i="58"/>
  <c r="W183" i="58"/>
  <c r="V183" i="58"/>
  <c r="U183" i="58"/>
  <c r="B179" i="58"/>
  <c r="AD179" i="58"/>
  <c r="AC179" i="58"/>
  <c r="AA179" i="58"/>
  <c r="AB179" i="58"/>
  <c r="Z179" i="58"/>
  <c r="U179" i="58"/>
  <c r="W179" i="58"/>
  <c r="Y179" i="58"/>
  <c r="X179" i="58"/>
  <c r="V179" i="58"/>
  <c r="P175" i="58"/>
  <c r="AD175" i="58"/>
  <c r="AC175" i="58"/>
  <c r="AA175" i="58"/>
  <c r="AB175" i="58"/>
  <c r="Z175" i="58"/>
  <c r="Y175" i="58"/>
  <c r="W175" i="58"/>
  <c r="U175" i="58"/>
  <c r="X175" i="58"/>
  <c r="V175" i="58"/>
  <c r="B171" i="58"/>
  <c r="AD171" i="58"/>
  <c r="AC171" i="58"/>
  <c r="AA171" i="58"/>
  <c r="AB171" i="58"/>
  <c r="Z171" i="58"/>
  <c r="W171" i="58"/>
  <c r="Y171" i="58"/>
  <c r="X171" i="58"/>
  <c r="V171" i="58"/>
  <c r="U171" i="58"/>
  <c r="D167" i="58"/>
  <c r="AD167" i="58"/>
  <c r="AC167" i="58"/>
  <c r="AA167" i="58"/>
  <c r="AB167" i="58"/>
  <c r="Z167" i="58"/>
  <c r="U167" i="58"/>
  <c r="Y167" i="58"/>
  <c r="W167" i="58"/>
  <c r="X167" i="58"/>
  <c r="V167" i="58"/>
  <c r="I163" i="58"/>
  <c r="AD163" i="58"/>
  <c r="AC163" i="58"/>
  <c r="AA163" i="58"/>
  <c r="AB163" i="58"/>
  <c r="Z163" i="58"/>
  <c r="W163" i="58"/>
  <c r="Y163" i="58"/>
  <c r="X163" i="58"/>
  <c r="V163" i="58"/>
  <c r="U163" i="58"/>
  <c r="F159" i="58"/>
  <c r="AD159" i="58"/>
  <c r="AC159" i="58"/>
  <c r="AA159" i="58"/>
  <c r="AB159" i="58"/>
  <c r="Z159" i="58"/>
  <c r="Y159" i="58"/>
  <c r="W159" i="58"/>
  <c r="U159" i="58"/>
  <c r="X159" i="58"/>
  <c r="V159" i="58"/>
  <c r="AW254" i="58"/>
  <c r="BH254" i="58"/>
  <c r="BD254" i="58"/>
  <c r="AZ254" i="58"/>
  <c r="BG254" i="58"/>
  <c r="BC254" i="58"/>
  <c r="BI254" i="58"/>
  <c r="BE254" i="58"/>
  <c r="BA254" i="58"/>
  <c r="BB254" i="58"/>
  <c r="BF254" i="58"/>
  <c r="AU250" i="58"/>
  <c r="BH250" i="58"/>
  <c r="BD250" i="58"/>
  <c r="AZ250" i="58"/>
  <c r="BG250" i="58"/>
  <c r="BC250" i="58"/>
  <c r="BI250" i="58"/>
  <c r="BE250" i="58"/>
  <c r="BA250" i="58"/>
  <c r="BF250" i="58"/>
  <c r="BB250" i="58"/>
  <c r="AS246" i="58"/>
  <c r="BH246" i="58"/>
  <c r="BD246" i="58"/>
  <c r="AZ246" i="58"/>
  <c r="BG246" i="58"/>
  <c r="BC246" i="58"/>
  <c r="BI246" i="58"/>
  <c r="BE246" i="58"/>
  <c r="BA246" i="58"/>
  <c r="BB246" i="58"/>
  <c r="BF246" i="58"/>
  <c r="AK242" i="58"/>
  <c r="BH242" i="58"/>
  <c r="BD242" i="58"/>
  <c r="AZ242" i="58"/>
  <c r="BG242" i="58"/>
  <c r="BC242" i="58"/>
  <c r="BI242" i="58"/>
  <c r="BE242" i="58"/>
  <c r="BA242" i="58"/>
  <c r="BF242" i="58"/>
  <c r="BB242" i="58"/>
  <c r="AU238" i="58"/>
  <c r="BH238" i="58"/>
  <c r="BD238" i="58"/>
  <c r="AZ238" i="58"/>
  <c r="BG238" i="58"/>
  <c r="BC238" i="58"/>
  <c r="BI238" i="58"/>
  <c r="BE238" i="58"/>
  <c r="BA238" i="58"/>
  <c r="BB238" i="58"/>
  <c r="BF238" i="58"/>
  <c r="AI234" i="58"/>
  <c r="BH234" i="58"/>
  <c r="BD234" i="58"/>
  <c r="AZ234" i="58"/>
  <c r="BG234" i="58"/>
  <c r="BC234" i="58"/>
  <c r="BI234" i="58"/>
  <c r="BE234" i="58"/>
  <c r="BA234" i="58"/>
  <c r="BF234" i="58"/>
  <c r="BB234" i="58"/>
  <c r="AW230" i="58"/>
  <c r="BH230" i="58"/>
  <c r="BD230" i="58"/>
  <c r="AZ230" i="58"/>
  <c r="BG230" i="58"/>
  <c r="BC230" i="58"/>
  <c r="BI230" i="58"/>
  <c r="BE230" i="58"/>
  <c r="BA230" i="58"/>
  <c r="BB230" i="58"/>
  <c r="BF230" i="58"/>
  <c r="AP226" i="58"/>
  <c r="BH226" i="58"/>
  <c r="BD226" i="58"/>
  <c r="AZ226" i="58"/>
  <c r="BG226" i="58"/>
  <c r="BC226" i="58"/>
  <c r="BI226" i="58"/>
  <c r="BE226" i="58"/>
  <c r="BA226" i="58"/>
  <c r="BF226" i="58"/>
  <c r="BB226" i="58"/>
  <c r="AM222" i="58"/>
  <c r="BH222" i="58"/>
  <c r="BD222" i="58"/>
  <c r="AZ222" i="58"/>
  <c r="BG222" i="58"/>
  <c r="BC222" i="58"/>
  <c r="BI222" i="58"/>
  <c r="BE222" i="58"/>
  <c r="BA222" i="58"/>
  <c r="BB222" i="58"/>
  <c r="BF222" i="58"/>
  <c r="AH218" i="58"/>
  <c r="BH218" i="58"/>
  <c r="BD218" i="58"/>
  <c r="AZ218" i="58"/>
  <c r="BG218" i="58"/>
  <c r="BC218" i="58"/>
  <c r="BI218" i="58"/>
  <c r="BE218" i="58"/>
  <c r="BA218" i="58"/>
  <c r="BF218" i="58"/>
  <c r="BB218" i="58"/>
  <c r="AJ214" i="58"/>
  <c r="BH214" i="58"/>
  <c r="BD214" i="58"/>
  <c r="AZ214" i="58"/>
  <c r="BG214" i="58"/>
  <c r="BC214" i="58"/>
  <c r="BI214" i="58"/>
  <c r="BE214" i="58"/>
  <c r="BA214" i="58"/>
  <c r="BB214" i="58"/>
  <c r="BF214" i="58"/>
  <c r="AW210" i="58"/>
  <c r="BH210" i="58"/>
  <c r="BD210" i="58"/>
  <c r="AZ210" i="58"/>
  <c r="BG210" i="58"/>
  <c r="BC210" i="58"/>
  <c r="BI210" i="58"/>
  <c r="BE210" i="58"/>
  <c r="BA210" i="58"/>
  <c r="BF210" i="58"/>
  <c r="BB210" i="58"/>
  <c r="AU206" i="58"/>
  <c r="BH206" i="58"/>
  <c r="BD206" i="58"/>
  <c r="AZ206" i="58"/>
  <c r="BG206" i="58"/>
  <c r="BC206" i="58"/>
  <c r="BI206" i="58"/>
  <c r="BE206" i="58"/>
  <c r="BA206" i="58"/>
  <c r="BB206" i="58"/>
  <c r="BF206" i="58"/>
  <c r="AL202" i="58"/>
  <c r="BH202" i="58"/>
  <c r="BD202" i="58"/>
  <c r="AZ202" i="58"/>
  <c r="BG202" i="58"/>
  <c r="BC202" i="58"/>
  <c r="BI202" i="58"/>
  <c r="BE202" i="58"/>
  <c r="BA202" i="58"/>
  <c r="BF202" i="58"/>
  <c r="BB202" i="58"/>
  <c r="AW198" i="58"/>
  <c r="BH198" i="58"/>
  <c r="BD198" i="58"/>
  <c r="AZ198" i="58"/>
  <c r="BG198" i="58"/>
  <c r="BC198" i="58"/>
  <c r="BI198" i="58"/>
  <c r="BE198" i="58"/>
  <c r="BA198" i="58"/>
  <c r="BB198" i="58"/>
  <c r="BF198" i="58"/>
  <c r="AX194" i="58"/>
  <c r="BH194" i="58"/>
  <c r="BD194" i="58"/>
  <c r="AZ194" i="58"/>
  <c r="BG194" i="58"/>
  <c r="BC194" i="58"/>
  <c r="BI194" i="58"/>
  <c r="BE194" i="58"/>
  <c r="BA194" i="58"/>
  <c r="BF194" i="58"/>
  <c r="BB194" i="58"/>
  <c r="AJ190" i="58"/>
  <c r="BF190" i="58"/>
  <c r="BB190" i="58"/>
  <c r="BI190" i="58"/>
  <c r="BE190" i="58"/>
  <c r="BA190" i="58"/>
  <c r="BG190" i="58"/>
  <c r="BC190" i="58"/>
  <c r="BD190" i="58"/>
  <c r="AZ190" i="58"/>
  <c r="BH190" i="58"/>
  <c r="AH186" i="58"/>
  <c r="BF186" i="58"/>
  <c r="BB186" i="58"/>
  <c r="BI186" i="58"/>
  <c r="BE186" i="58"/>
  <c r="BA186" i="58"/>
  <c r="BG186" i="58"/>
  <c r="BC186" i="58"/>
  <c r="BH186" i="58"/>
  <c r="AZ186" i="58"/>
  <c r="BD186" i="58"/>
  <c r="AG182" i="58"/>
  <c r="BF182" i="58"/>
  <c r="BB182" i="58"/>
  <c r="BI182" i="58"/>
  <c r="BE182" i="58"/>
  <c r="BA182" i="58"/>
  <c r="BG182" i="58"/>
  <c r="BC182" i="58"/>
  <c r="BD182" i="58"/>
  <c r="AZ182" i="58"/>
  <c r="BH182" i="58"/>
  <c r="AG178" i="58"/>
  <c r="BF178" i="58"/>
  <c r="BB178" i="58"/>
  <c r="BI178" i="58"/>
  <c r="BE178" i="58"/>
  <c r="BA178" i="58"/>
  <c r="BG178" i="58"/>
  <c r="BC178" i="58"/>
  <c r="BH178" i="58"/>
  <c r="AZ178" i="58"/>
  <c r="BD178" i="58"/>
  <c r="AV174" i="58"/>
  <c r="BF174" i="58"/>
  <c r="BB174" i="58"/>
  <c r="BI174" i="58"/>
  <c r="BE174" i="58"/>
  <c r="BA174" i="58"/>
  <c r="BG174" i="58"/>
  <c r="BC174" i="58"/>
  <c r="BD174" i="58"/>
  <c r="AZ174" i="58"/>
  <c r="BH174" i="58"/>
  <c r="AU170" i="58"/>
  <c r="BF170" i="58"/>
  <c r="BB170" i="58"/>
  <c r="BI170" i="58"/>
  <c r="BE170" i="58"/>
  <c r="BA170" i="58"/>
  <c r="BG170" i="58"/>
  <c r="BC170" i="58"/>
  <c r="BH170" i="58"/>
  <c r="AZ170" i="58"/>
  <c r="BD170" i="58"/>
  <c r="AW166" i="58"/>
  <c r="BF166" i="58"/>
  <c r="BB166" i="58"/>
  <c r="BI166" i="58"/>
  <c r="BE166" i="58"/>
  <c r="BA166" i="58"/>
  <c r="BG166" i="58"/>
  <c r="BC166" i="58"/>
  <c r="BD166" i="58"/>
  <c r="AZ166" i="58"/>
  <c r="BH166" i="58"/>
  <c r="AG162" i="58"/>
  <c r="BF162" i="58"/>
  <c r="BB162" i="58"/>
  <c r="BI162" i="58"/>
  <c r="BE162" i="58"/>
  <c r="BA162" i="58"/>
  <c r="BG162" i="58"/>
  <c r="BC162" i="58"/>
  <c r="BH162" i="58"/>
  <c r="AZ162" i="58"/>
  <c r="BD162" i="58"/>
  <c r="AM158" i="58"/>
  <c r="BF158" i="58"/>
  <c r="BB158" i="58"/>
  <c r="BI158" i="58"/>
  <c r="BE158" i="58"/>
  <c r="BA158" i="58"/>
  <c r="BG158" i="58"/>
  <c r="BC158" i="58"/>
  <c r="BD158" i="58"/>
  <c r="AZ158" i="58"/>
  <c r="BH158" i="58"/>
  <c r="BU253" i="58"/>
  <c r="CL253" i="58"/>
  <c r="CH253" i="58"/>
  <c r="CK253" i="58"/>
  <c r="CG253" i="58"/>
  <c r="CN253" i="58"/>
  <c r="CJ253" i="58"/>
  <c r="CF253" i="58"/>
  <c r="CE253" i="58"/>
  <c r="CM253" i="58"/>
  <c r="CI253" i="58"/>
  <c r="CC249" i="58"/>
  <c r="CL249" i="58"/>
  <c r="CH249" i="58"/>
  <c r="CK249" i="58"/>
  <c r="CG249" i="58"/>
  <c r="CN249" i="58"/>
  <c r="CJ249" i="58"/>
  <c r="CF249" i="58"/>
  <c r="CM249" i="58"/>
  <c r="CI249" i="58"/>
  <c r="CE249" i="58"/>
  <c r="BX245" i="58"/>
  <c r="CL245" i="58"/>
  <c r="CH245" i="58"/>
  <c r="CK245" i="58"/>
  <c r="CG245" i="58"/>
  <c r="CN245" i="58"/>
  <c r="CJ245" i="58"/>
  <c r="CF245" i="58"/>
  <c r="CE245" i="58"/>
  <c r="CM245" i="58"/>
  <c r="CI245" i="58"/>
  <c r="CA241" i="58"/>
  <c r="CL241" i="58"/>
  <c r="CH241" i="58"/>
  <c r="CK241" i="58"/>
  <c r="CG241" i="58"/>
  <c r="CN241" i="58"/>
  <c r="CJ241" i="58"/>
  <c r="CF241" i="58"/>
  <c r="CM241" i="58"/>
  <c r="CI241" i="58"/>
  <c r="CE241" i="58"/>
  <c r="BQ237" i="58"/>
  <c r="CL237" i="58"/>
  <c r="CH237" i="58"/>
  <c r="CK237" i="58"/>
  <c r="CG237" i="58"/>
  <c r="CN237" i="58"/>
  <c r="CJ237" i="58"/>
  <c r="CF237" i="58"/>
  <c r="CE237" i="58"/>
  <c r="CM237" i="58"/>
  <c r="CI237" i="58"/>
  <c r="CO233" i="58"/>
  <c r="CL233" i="58"/>
  <c r="CH233" i="58"/>
  <c r="CK233" i="58"/>
  <c r="CG233" i="58"/>
  <c r="CN233" i="58"/>
  <c r="CJ233" i="58"/>
  <c r="CF233" i="58"/>
  <c r="CM233" i="58"/>
  <c r="CI233" i="58"/>
  <c r="CE233" i="58"/>
  <c r="BW229" i="58"/>
  <c r="CL229" i="58"/>
  <c r="CH229" i="58"/>
  <c r="CK229" i="58"/>
  <c r="CG229" i="58"/>
  <c r="CN229" i="58"/>
  <c r="CJ229" i="58"/>
  <c r="CF229" i="58"/>
  <c r="CE229" i="58"/>
  <c r="CM229" i="58"/>
  <c r="CI229" i="58"/>
  <c r="BV225" i="58"/>
  <c r="CL225" i="58"/>
  <c r="CH225" i="58"/>
  <c r="CK225" i="58"/>
  <c r="CG225" i="58"/>
  <c r="CN225" i="58"/>
  <c r="CJ225" i="58"/>
  <c r="CF225" i="58"/>
  <c r="CM225" i="58"/>
  <c r="CI225" i="58"/>
  <c r="CE225" i="58"/>
  <c r="BO221" i="58"/>
  <c r="CL221" i="58"/>
  <c r="CH221" i="58"/>
  <c r="CN221" i="58"/>
  <c r="CJ221" i="58"/>
  <c r="CF221" i="58"/>
  <c r="CI221" i="58"/>
  <c r="CG221" i="58"/>
  <c r="CM221" i="58"/>
  <c r="CE221" i="58"/>
  <c r="CK221" i="58"/>
  <c r="CO217" i="58"/>
  <c r="CK217" i="58"/>
  <c r="CG217" i="58"/>
  <c r="CN217" i="58"/>
  <c r="CJ217" i="58"/>
  <c r="CF217" i="58"/>
  <c r="CM217" i="58"/>
  <c r="CI217" i="58"/>
  <c r="CE217" i="58"/>
  <c r="CL217" i="58"/>
  <c r="CH217" i="58"/>
  <c r="BN213" i="58"/>
  <c r="CK213" i="58"/>
  <c r="CG213" i="58"/>
  <c r="CN213" i="58"/>
  <c r="CJ213" i="58"/>
  <c r="CF213" i="58"/>
  <c r="CM213" i="58"/>
  <c r="CI213" i="58"/>
  <c r="CE213" i="58"/>
  <c r="CL213" i="58"/>
  <c r="CH213" i="58"/>
  <c r="BT209" i="58"/>
  <c r="CK209" i="58"/>
  <c r="CG209" i="58"/>
  <c r="CN209" i="58"/>
  <c r="CJ209" i="58"/>
  <c r="CF209" i="58"/>
  <c r="CM209" i="58"/>
  <c r="CI209" i="58"/>
  <c r="CE209" i="58"/>
  <c r="CL209" i="58"/>
  <c r="CH209" i="58"/>
  <c r="CA205" i="58"/>
  <c r="CK205" i="58"/>
  <c r="CG205" i="58"/>
  <c r="CN205" i="58"/>
  <c r="CJ205" i="58"/>
  <c r="CF205" i="58"/>
  <c r="CM205" i="58"/>
  <c r="CI205" i="58"/>
  <c r="CE205" i="58"/>
  <c r="CL205" i="58"/>
  <c r="CH205" i="58"/>
  <c r="CB201" i="58"/>
  <c r="CK201" i="58"/>
  <c r="CG201" i="58"/>
  <c r="CN201" i="58"/>
  <c r="CJ201" i="58"/>
  <c r="CF201" i="58"/>
  <c r="CM201" i="58"/>
  <c r="CI201" i="58"/>
  <c r="CE201" i="58"/>
  <c r="CL201" i="58"/>
  <c r="CH201" i="58"/>
  <c r="BT197" i="58"/>
  <c r="CK197" i="58"/>
  <c r="CG197" i="58"/>
  <c r="CN197" i="58"/>
  <c r="CJ197" i="58"/>
  <c r="CF197" i="58"/>
  <c r="CM197" i="58"/>
  <c r="CI197" i="58"/>
  <c r="CE197" i="58"/>
  <c r="CL197" i="58"/>
  <c r="CH197" i="58"/>
  <c r="CO193" i="58"/>
  <c r="CN193" i="58"/>
  <c r="CJ193" i="58"/>
  <c r="CF193" i="58"/>
  <c r="CM193" i="58"/>
  <c r="CI193" i="58"/>
  <c r="CE193" i="58"/>
  <c r="CL193" i="58"/>
  <c r="CH193" i="58"/>
  <c r="CK193" i="58"/>
  <c r="CG193" i="58"/>
  <c r="BS189" i="58"/>
  <c r="CN189" i="58"/>
  <c r="CJ189" i="58"/>
  <c r="CF189" i="58"/>
  <c r="CM189" i="58"/>
  <c r="CI189" i="58"/>
  <c r="CE189" i="58"/>
  <c r="CL189" i="58"/>
  <c r="CH189" i="58"/>
  <c r="CK189" i="58"/>
  <c r="CG189" i="58"/>
  <c r="BZ185" i="58"/>
  <c r="CN185" i="58"/>
  <c r="CJ185" i="58"/>
  <c r="CF185" i="58"/>
  <c r="CM185" i="58"/>
  <c r="CI185" i="58"/>
  <c r="CE185" i="58"/>
  <c r="CL185" i="58"/>
  <c r="CH185" i="58"/>
  <c r="CK185" i="58"/>
  <c r="CG185" i="58"/>
  <c r="BW181" i="58"/>
  <c r="CN181" i="58"/>
  <c r="CJ181" i="58"/>
  <c r="CF181" i="58"/>
  <c r="CM181" i="58"/>
  <c r="CI181" i="58"/>
  <c r="CE181" i="58"/>
  <c r="CL181" i="58"/>
  <c r="CH181" i="58"/>
  <c r="CK181" i="58"/>
  <c r="CG181" i="58"/>
  <c r="BR177" i="58"/>
  <c r="CN177" i="58"/>
  <c r="CJ177" i="58"/>
  <c r="CF177" i="58"/>
  <c r="CM177" i="58"/>
  <c r="CI177" i="58"/>
  <c r="CE177" i="58"/>
  <c r="CL177" i="58"/>
  <c r="CH177" i="58"/>
  <c r="CK177" i="58"/>
  <c r="CG177" i="58"/>
  <c r="CO173" i="58"/>
  <c r="CN173" i="58"/>
  <c r="CJ173" i="58"/>
  <c r="CF173" i="58"/>
  <c r="CM173" i="58"/>
  <c r="CI173" i="58"/>
  <c r="CE173" i="58"/>
  <c r="CL173" i="58"/>
  <c r="CH173" i="58"/>
  <c r="CK173" i="58"/>
  <c r="CG173" i="58"/>
  <c r="CC169" i="58"/>
  <c r="CN169" i="58"/>
  <c r="CJ169" i="58"/>
  <c r="CF169" i="58"/>
  <c r="CM169" i="58"/>
  <c r="CI169" i="58"/>
  <c r="CE169" i="58"/>
  <c r="CL169" i="58"/>
  <c r="CH169" i="58"/>
  <c r="CK169" i="58"/>
  <c r="CG169" i="58"/>
  <c r="BM165" i="58"/>
  <c r="CN165" i="58"/>
  <c r="CJ165" i="58"/>
  <c r="CF165" i="58"/>
  <c r="CM165" i="58"/>
  <c r="CI165" i="58"/>
  <c r="CE165" i="58"/>
  <c r="CL165" i="58"/>
  <c r="CH165" i="58"/>
  <c r="CK165" i="58"/>
  <c r="CG165" i="58"/>
  <c r="BZ161" i="58"/>
  <c r="CN161" i="58"/>
  <c r="CM161" i="58"/>
  <c r="CI161" i="58"/>
  <c r="CE161" i="58"/>
  <c r="CL161" i="58"/>
  <c r="CH161" i="58"/>
  <c r="CJ161" i="58"/>
  <c r="CF161" i="58"/>
  <c r="CK161" i="58"/>
  <c r="CG161" i="58"/>
  <c r="BN157" i="58"/>
  <c r="CM157" i="58"/>
  <c r="CI157" i="58"/>
  <c r="CE157" i="58"/>
  <c r="CL157" i="58"/>
  <c r="CH157" i="58"/>
  <c r="CN157" i="58"/>
  <c r="CJ157" i="58"/>
  <c r="CF157" i="58"/>
  <c r="CG157" i="58"/>
  <c r="CK157" i="58"/>
  <c r="F252" i="58"/>
  <c r="AA252" i="58"/>
  <c r="Y252" i="58"/>
  <c r="AC252" i="58"/>
  <c r="AD252" i="58"/>
  <c r="Z252" i="58"/>
  <c r="X252" i="58"/>
  <c r="W252" i="58"/>
  <c r="U252" i="58"/>
  <c r="AB252" i="58"/>
  <c r="V252" i="58"/>
  <c r="D240" i="58"/>
  <c r="AA240" i="58"/>
  <c r="Y240" i="58"/>
  <c r="AC240" i="58"/>
  <c r="W240" i="58"/>
  <c r="U240" i="58"/>
  <c r="AB240" i="58"/>
  <c r="Z240" i="58"/>
  <c r="AD240" i="58"/>
  <c r="X240" i="58"/>
  <c r="V240" i="58"/>
  <c r="B228" i="58"/>
  <c r="AA228" i="58"/>
  <c r="Y228" i="58"/>
  <c r="AD228" i="58"/>
  <c r="AC228" i="58"/>
  <c r="X228" i="58"/>
  <c r="W228" i="58"/>
  <c r="U228" i="58"/>
  <c r="AB228" i="58"/>
  <c r="V228" i="58"/>
  <c r="Z228" i="58"/>
  <c r="N212" i="58"/>
  <c r="AA212" i="58"/>
  <c r="Y212" i="58"/>
  <c r="AD212" i="58"/>
  <c r="AC212" i="58"/>
  <c r="X212" i="58"/>
  <c r="W212" i="58"/>
  <c r="U212" i="58"/>
  <c r="Z212" i="58"/>
  <c r="V212" i="58"/>
  <c r="AB212" i="58"/>
  <c r="B200" i="58"/>
  <c r="AD200" i="58"/>
  <c r="AC200" i="58"/>
  <c r="AA200" i="58"/>
  <c r="Y200" i="58"/>
  <c r="AB200" i="58"/>
  <c r="W200" i="58"/>
  <c r="U200" i="58"/>
  <c r="Z200" i="58"/>
  <c r="X200" i="58"/>
  <c r="V200" i="58"/>
  <c r="K188" i="58"/>
  <c r="AC188" i="58"/>
  <c r="AA188" i="58"/>
  <c r="Y188" i="58"/>
  <c r="AD188" i="58"/>
  <c r="Z188" i="58"/>
  <c r="X188" i="58"/>
  <c r="W188" i="58"/>
  <c r="U188" i="58"/>
  <c r="V188" i="58"/>
  <c r="AB188" i="58"/>
  <c r="AC176" i="58"/>
  <c r="AA176" i="58"/>
  <c r="Y176" i="58"/>
  <c r="Z176" i="58"/>
  <c r="W176" i="58"/>
  <c r="U176" i="58"/>
  <c r="AD176" i="58"/>
  <c r="V176" i="58"/>
  <c r="AB176" i="58"/>
  <c r="X176" i="58"/>
  <c r="H164" i="58"/>
  <c r="AC164" i="58"/>
  <c r="AA164" i="58"/>
  <c r="Y164" i="58"/>
  <c r="AD164" i="58"/>
  <c r="W164" i="58"/>
  <c r="U164" i="58"/>
  <c r="AB164" i="58"/>
  <c r="Z164" i="58"/>
  <c r="V164" i="58"/>
  <c r="X164" i="58"/>
  <c r="AK251" i="58"/>
  <c r="BF251" i="58"/>
  <c r="BB251" i="58"/>
  <c r="BI251" i="58"/>
  <c r="BE251" i="58"/>
  <c r="BA251" i="58"/>
  <c r="BG251" i="58"/>
  <c r="BC251" i="58"/>
  <c r="AZ251" i="58"/>
  <c r="BD251" i="58"/>
  <c r="BH251" i="58"/>
  <c r="AP239" i="58"/>
  <c r="BF239" i="58"/>
  <c r="BB239" i="58"/>
  <c r="BI239" i="58"/>
  <c r="BE239" i="58"/>
  <c r="BA239" i="58"/>
  <c r="BG239" i="58"/>
  <c r="BC239" i="58"/>
  <c r="BH239" i="58"/>
  <c r="BD239" i="58"/>
  <c r="AZ239" i="58"/>
  <c r="AY227" i="58"/>
  <c r="BF227" i="58"/>
  <c r="BB227" i="58"/>
  <c r="BI227" i="58"/>
  <c r="BE227" i="58"/>
  <c r="BA227" i="58"/>
  <c r="BG227" i="58"/>
  <c r="BC227" i="58"/>
  <c r="AZ227" i="58"/>
  <c r="BD227" i="58"/>
  <c r="BH227" i="58"/>
  <c r="BJ215" i="58"/>
  <c r="BF215" i="58"/>
  <c r="BB215" i="58"/>
  <c r="BI215" i="58"/>
  <c r="BE215" i="58"/>
  <c r="BA215" i="58"/>
  <c r="BG215" i="58"/>
  <c r="BC215" i="58"/>
  <c r="BH215" i="58"/>
  <c r="BD215" i="58"/>
  <c r="AZ215" i="58"/>
  <c r="AP203" i="58"/>
  <c r="BF203" i="58"/>
  <c r="BB203" i="58"/>
  <c r="BI203" i="58"/>
  <c r="BE203" i="58"/>
  <c r="BA203" i="58"/>
  <c r="BG203" i="58"/>
  <c r="BC203" i="58"/>
  <c r="AZ203" i="58"/>
  <c r="BD203" i="58"/>
  <c r="BH203" i="58"/>
  <c r="AP191" i="58"/>
  <c r="BH191" i="58"/>
  <c r="BD191" i="58"/>
  <c r="AZ191" i="58"/>
  <c r="BG191" i="58"/>
  <c r="BC191" i="58"/>
  <c r="BI191" i="58"/>
  <c r="BE191" i="58"/>
  <c r="BA191" i="58"/>
  <c r="BF191" i="58"/>
  <c r="BB191" i="58"/>
  <c r="AS175" i="58"/>
  <c r="BH175" i="58"/>
  <c r="BD175" i="58"/>
  <c r="AZ175" i="58"/>
  <c r="BG175" i="58"/>
  <c r="BC175" i="58"/>
  <c r="BI175" i="58"/>
  <c r="BE175" i="58"/>
  <c r="BA175" i="58"/>
  <c r="BF175" i="58"/>
  <c r="BB175" i="58"/>
  <c r="AI159" i="58"/>
  <c r="BH159" i="58"/>
  <c r="BD159" i="58"/>
  <c r="AZ159" i="58"/>
  <c r="BG159" i="58"/>
  <c r="BC159" i="58"/>
  <c r="BI159" i="58"/>
  <c r="BE159" i="58"/>
  <c r="BA159" i="58"/>
  <c r="BF159" i="58"/>
  <c r="BB159" i="58"/>
  <c r="CO246" i="58"/>
  <c r="CN246" i="58"/>
  <c r="CJ246" i="58"/>
  <c r="CF246" i="58"/>
  <c r="CM246" i="58"/>
  <c r="CI246" i="58"/>
  <c r="CE246" i="58"/>
  <c r="CL246" i="58"/>
  <c r="CH246" i="58"/>
  <c r="CK246" i="58"/>
  <c r="CG246" i="58"/>
  <c r="CD234" i="58"/>
  <c r="CN234" i="58"/>
  <c r="CJ234" i="58"/>
  <c r="CF234" i="58"/>
  <c r="CM234" i="58"/>
  <c r="CI234" i="58"/>
  <c r="CE234" i="58"/>
  <c r="CL234" i="58"/>
  <c r="CH234" i="58"/>
  <c r="CK234" i="58"/>
  <c r="CG234" i="58"/>
  <c r="BW222" i="58"/>
  <c r="CN222" i="58"/>
  <c r="CJ222" i="58"/>
  <c r="CF222" i="58"/>
  <c r="CL222" i="58"/>
  <c r="CH222" i="58"/>
  <c r="CG222" i="58"/>
  <c r="CM222" i="58"/>
  <c r="CE222" i="58"/>
  <c r="CK222" i="58"/>
  <c r="CI222" i="58"/>
  <c r="BP210" i="58"/>
  <c r="CM210" i="58"/>
  <c r="CI210" i="58"/>
  <c r="CE210" i="58"/>
  <c r="CL210" i="58"/>
  <c r="CH210" i="58"/>
  <c r="CK210" i="58"/>
  <c r="CG210" i="58"/>
  <c r="CN210" i="58"/>
  <c r="CJ210" i="58"/>
  <c r="CF210" i="58"/>
  <c r="BT198" i="58"/>
  <c r="CM198" i="58"/>
  <c r="CI198" i="58"/>
  <c r="CE198" i="58"/>
  <c r="CL198" i="58"/>
  <c r="CH198" i="58"/>
  <c r="CK198" i="58"/>
  <c r="CG198" i="58"/>
  <c r="CN198" i="58"/>
  <c r="CJ198" i="58"/>
  <c r="CF198" i="58"/>
  <c r="CA182" i="58"/>
  <c r="CL182" i="58"/>
  <c r="CH182" i="58"/>
  <c r="CK182" i="58"/>
  <c r="CG182" i="58"/>
  <c r="CN182" i="58"/>
  <c r="CJ182" i="58"/>
  <c r="CF182" i="58"/>
  <c r="CM182" i="58"/>
  <c r="CI182" i="58"/>
  <c r="CE182" i="58"/>
  <c r="D176" i="58"/>
  <c r="AN183" i="58"/>
  <c r="AI203" i="58"/>
  <c r="AG175" i="58"/>
  <c r="O228" i="58"/>
  <c r="G204" i="58"/>
  <c r="AV239" i="58"/>
  <c r="BJ191" i="58"/>
  <c r="AM239" i="58"/>
  <c r="AM243" i="58"/>
  <c r="AD254" i="58"/>
  <c r="AC254" i="58"/>
  <c r="AB254" i="58"/>
  <c r="Z254" i="58"/>
  <c r="X254" i="58"/>
  <c r="V254" i="58"/>
  <c r="W254" i="58"/>
  <c r="U254" i="58"/>
  <c r="AA254" i="58"/>
  <c r="Y254" i="58"/>
  <c r="AD250" i="58"/>
  <c r="AB250" i="58"/>
  <c r="Z250" i="58"/>
  <c r="X250" i="58"/>
  <c r="AC250" i="58"/>
  <c r="AA250" i="58"/>
  <c r="Y250" i="58"/>
  <c r="V250" i="58"/>
  <c r="U250" i="58"/>
  <c r="W250" i="58"/>
  <c r="AD246" i="58"/>
  <c r="AC246" i="58"/>
  <c r="AB246" i="58"/>
  <c r="Z246" i="58"/>
  <c r="X246" i="58"/>
  <c r="V246" i="58"/>
  <c r="Y246" i="58"/>
  <c r="AA246" i="58"/>
  <c r="W246" i="58"/>
  <c r="U246" i="58"/>
  <c r="AD242" i="58"/>
  <c r="AB242" i="58"/>
  <c r="Z242" i="58"/>
  <c r="X242" i="58"/>
  <c r="Y242" i="58"/>
  <c r="V242" i="58"/>
  <c r="W242" i="58"/>
  <c r="U242" i="58"/>
  <c r="AC242" i="58"/>
  <c r="AA242" i="58"/>
  <c r="AD238" i="58"/>
  <c r="AC238" i="58"/>
  <c r="AB238" i="58"/>
  <c r="Z238" i="58"/>
  <c r="X238" i="58"/>
  <c r="V238" i="58"/>
  <c r="Y238" i="58"/>
  <c r="U238" i="58"/>
  <c r="AA238" i="58"/>
  <c r="W238" i="58"/>
  <c r="AD234" i="58"/>
  <c r="AB234" i="58"/>
  <c r="Z234" i="58"/>
  <c r="X234" i="58"/>
  <c r="AA234" i="58"/>
  <c r="Y234" i="58"/>
  <c r="V234" i="58"/>
  <c r="AC234" i="58"/>
  <c r="W234" i="58"/>
  <c r="U234" i="58"/>
  <c r="AD230" i="58"/>
  <c r="AC230" i="58"/>
  <c r="AB230" i="58"/>
  <c r="Z230" i="58"/>
  <c r="X230" i="58"/>
  <c r="V230" i="58"/>
  <c r="W230" i="58"/>
  <c r="U230" i="58"/>
  <c r="AA230" i="58"/>
  <c r="Y230" i="58"/>
  <c r="AD226" i="58"/>
  <c r="AB226" i="58"/>
  <c r="Z226" i="58"/>
  <c r="X226" i="58"/>
  <c r="Y226" i="58"/>
  <c r="V226" i="58"/>
  <c r="AC226" i="58"/>
  <c r="AA226" i="58"/>
  <c r="W226" i="58"/>
  <c r="U226" i="58"/>
  <c r="AD222" i="58"/>
  <c r="AC222" i="58"/>
  <c r="AB222" i="58"/>
  <c r="Z222" i="58"/>
  <c r="X222" i="58"/>
  <c r="V222" i="58"/>
  <c r="Y222" i="58"/>
  <c r="W222" i="58"/>
  <c r="U222" i="58"/>
  <c r="AA222" i="58"/>
  <c r="AD218" i="58"/>
  <c r="AB218" i="58"/>
  <c r="Z218" i="58"/>
  <c r="X218" i="58"/>
  <c r="AC218" i="58"/>
  <c r="AA218" i="58"/>
  <c r="Y218" i="58"/>
  <c r="V218" i="58"/>
  <c r="U218" i="58"/>
  <c r="W218" i="58"/>
  <c r="AD214" i="58"/>
  <c r="AC214" i="58"/>
  <c r="AB214" i="58"/>
  <c r="Z214" i="58"/>
  <c r="X214" i="58"/>
  <c r="V214" i="58"/>
  <c r="W214" i="58"/>
  <c r="AA214" i="58"/>
  <c r="Y214" i="58"/>
  <c r="U214" i="58"/>
  <c r="AD210" i="58"/>
  <c r="AB210" i="58"/>
  <c r="Z210" i="58"/>
  <c r="X210" i="58"/>
  <c r="Y210" i="58"/>
  <c r="V210" i="58"/>
  <c r="AA210" i="58"/>
  <c r="AC210" i="58"/>
  <c r="W210" i="58"/>
  <c r="U210" i="58"/>
  <c r="AD206" i="58"/>
  <c r="AB206" i="58"/>
  <c r="Z206" i="58"/>
  <c r="X206" i="58"/>
  <c r="V206" i="58"/>
  <c r="U206" i="58"/>
  <c r="AA206" i="58"/>
  <c r="AC206" i="58"/>
  <c r="Y206" i="58"/>
  <c r="W206" i="58"/>
  <c r="AD202" i="58"/>
  <c r="AB202" i="58"/>
  <c r="Z202" i="58"/>
  <c r="AA202" i="58"/>
  <c r="Y202" i="58"/>
  <c r="V202" i="58"/>
  <c r="W202" i="58"/>
  <c r="X202" i="58"/>
  <c r="AC202" i="58"/>
  <c r="U202" i="58"/>
  <c r="AD198" i="58"/>
  <c r="AB198" i="58"/>
  <c r="Z198" i="58"/>
  <c r="AC198" i="58"/>
  <c r="X198" i="58"/>
  <c r="V198" i="58"/>
  <c r="Y198" i="58"/>
  <c r="AA198" i="58"/>
  <c r="U198" i="58"/>
  <c r="W198" i="58"/>
  <c r="AD194" i="58"/>
  <c r="AB194" i="58"/>
  <c r="Z194" i="58"/>
  <c r="Y194" i="58"/>
  <c r="V194" i="58"/>
  <c r="U194" i="58"/>
  <c r="AC194" i="58"/>
  <c r="AA194" i="58"/>
  <c r="W194" i="58"/>
  <c r="X194" i="58"/>
  <c r="AD190" i="58"/>
  <c r="AB190" i="58"/>
  <c r="Z190" i="58"/>
  <c r="V190" i="58"/>
  <c r="W190" i="58"/>
  <c r="AC190" i="58"/>
  <c r="Y190" i="58"/>
  <c r="X190" i="58"/>
  <c r="AA190" i="58"/>
  <c r="U190" i="58"/>
  <c r="AD186" i="58"/>
  <c r="AB186" i="58"/>
  <c r="Z186" i="58"/>
  <c r="AA186" i="58"/>
  <c r="Y186" i="58"/>
  <c r="V186" i="58"/>
  <c r="X186" i="58"/>
  <c r="U186" i="58"/>
  <c r="AC186" i="58"/>
  <c r="W186" i="58"/>
  <c r="AD182" i="58"/>
  <c r="AB182" i="58"/>
  <c r="Z182" i="58"/>
  <c r="AC182" i="58"/>
  <c r="X182" i="58"/>
  <c r="V182" i="58"/>
  <c r="U182" i="58"/>
  <c r="AA182" i="58"/>
  <c r="W182" i="58"/>
  <c r="Y182" i="58"/>
  <c r="AD178" i="58"/>
  <c r="AB178" i="58"/>
  <c r="Z178" i="58"/>
  <c r="Y178" i="58"/>
  <c r="X178" i="58"/>
  <c r="V178" i="58"/>
  <c r="W178" i="58"/>
  <c r="AC178" i="58"/>
  <c r="AA178" i="58"/>
  <c r="U178" i="58"/>
  <c r="AD174" i="58"/>
  <c r="AB174" i="58"/>
  <c r="Z174" i="58"/>
  <c r="X174" i="58"/>
  <c r="V174" i="58"/>
  <c r="AC174" i="58"/>
  <c r="Y174" i="58"/>
  <c r="U174" i="58"/>
  <c r="AA174" i="58"/>
  <c r="W174" i="58"/>
  <c r="AD170" i="58"/>
  <c r="AB170" i="58"/>
  <c r="Z170" i="58"/>
  <c r="AA170" i="58"/>
  <c r="Y170" i="58"/>
  <c r="X170" i="58"/>
  <c r="V170" i="58"/>
  <c r="W170" i="58"/>
  <c r="AC170" i="58"/>
  <c r="U170" i="58"/>
  <c r="AD166" i="58"/>
  <c r="AB166" i="58"/>
  <c r="Z166" i="58"/>
  <c r="AC166" i="58"/>
  <c r="X166" i="58"/>
  <c r="V166" i="58"/>
  <c r="U166" i="58"/>
  <c r="AA166" i="58"/>
  <c r="Y166" i="58"/>
  <c r="W166" i="58"/>
  <c r="AD162" i="58"/>
  <c r="AB162" i="58"/>
  <c r="Z162" i="58"/>
  <c r="Y162" i="58"/>
  <c r="X162" i="58"/>
  <c r="V162" i="58"/>
  <c r="AA162" i="58"/>
  <c r="W162" i="58"/>
  <c r="AC162" i="58"/>
  <c r="U162" i="58"/>
  <c r="AB158" i="58"/>
  <c r="Z158" i="58"/>
  <c r="AD158" i="58"/>
  <c r="X158" i="58"/>
  <c r="V158" i="58"/>
  <c r="W158" i="58"/>
  <c r="AA158" i="58"/>
  <c r="AC158" i="58"/>
  <c r="Y158" i="58"/>
  <c r="U158" i="58"/>
  <c r="AJ253" i="58"/>
  <c r="BF253" i="58"/>
  <c r="BB253" i="58"/>
  <c r="BI253" i="58"/>
  <c r="BE253" i="58"/>
  <c r="BA253" i="58"/>
  <c r="BG253" i="58"/>
  <c r="BC253" i="58"/>
  <c r="BH253" i="58"/>
  <c r="AZ253" i="58"/>
  <c r="BD253" i="58"/>
  <c r="AH249" i="58"/>
  <c r="BF249" i="58"/>
  <c r="BB249" i="58"/>
  <c r="BI249" i="58"/>
  <c r="BE249" i="58"/>
  <c r="BA249" i="58"/>
  <c r="BG249" i="58"/>
  <c r="BC249" i="58"/>
  <c r="BD249" i="58"/>
  <c r="AZ249" i="58"/>
  <c r="BH249" i="58"/>
  <c r="AK245" i="58"/>
  <c r="BF245" i="58"/>
  <c r="BB245" i="58"/>
  <c r="BI245" i="58"/>
  <c r="BE245" i="58"/>
  <c r="BA245" i="58"/>
  <c r="BG245" i="58"/>
  <c r="BC245" i="58"/>
  <c r="BH245" i="58"/>
  <c r="AZ245" i="58"/>
  <c r="BD245" i="58"/>
  <c r="AJ241" i="58"/>
  <c r="BF241" i="58"/>
  <c r="BB241" i="58"/>
  <c r="BI241" i="58"/>
  <c r="BE241" i="58"/>
  <c r="BA241" i="58"/>
  <c r="BG241" i="58"/>
  <c r="BC241" i="58"/>
  <c r="BD241" i="58"/>
  <c r="AZ241" i="58"/>
  <c r="BH241" i="58"/>
  <c r="AK237" i="58"/>
  <c r="BF237" i="58"/>
  <c r="BB237" i="58"/>
  <c r="BI237" i="58"/>
  <c r="BE237" i="58"/>
  <c r="BA237" i="58"/>
  <c r="BG237" i="58"/>
  <c r="BC237" i="58"/>
  <c r="BH237" i="58"/>
  <c r="AZ237" i="58"/>
  <c r="BD237" i="58"/>
  <c r="AI233" i="58"/>
  <c r="BF233" i="58"/>
  <c r="BB233" i="58"/>
  <c r="BI233" i="58"/>
  <c r="BE233" i="58"/>
  <c r="BA233" i="58"/>
  <c r="BG233" i="58"/>
  <c r="BC233" i="58"/>
  <c r="BD233" i="58"/>
  <c r="AZ233" i="58"/>
  <c r="BH233" i="58"/>
  <c r="AI229" i="58"/>
  <c r="BF229" i="58"/>
  <c r="BB229" i="58"/>
  <c r="BI229" i="58"/>
  <c r="BE229" i="58"/>
  <c r="BA229" i="58"/>
  <c r="BG229" i="58"/>
  <c r="BC229" i="58"/>
  <c r="BH229" i="58"/>
  <c r="AZ229" i="58"/>
  <c r="BD229" i="58"/>
  <c r="AM225" i="58"/>
  <c r="BF225" i="58"/>
  <c r="BB225" i="58"/>
  <c r="BI225" i="58"/>
  <c r="BE225" i="58"/>
  <c r="BA225" i="58"/>
  <c r="BG225" i="58"/>
  <c r="BC225" i="58"/>
  <c r="BD225" i="58"/>
  <c r="AZ225" i="58"/>
  <c r="BH225" i="58"/>
  <c r="AG221" i="58"/>
  <c r="BF221" i="58"/>
  <c r="BB221" i="58"/>
  <c r="BI221" i="58"/>
  <c r="BE221" i="58"/>
  <c r="BA221" i="58"/>
  <c r="BG221" i="58"/>
  <c r="BC221" i="58"/>
  <c r="BH221" i="58"/>
  <c r="AZ221" i="58"/>
  <c r="BD221" i="58"/>
  <c r="AI217" i="58"/>
  <c r="BF217" i="58"/>
  <c r="BB217" i="58"/>
  <c r="BI217" i="58"/>
  <c r="BE217" i="58"/>
  <c r="BA217" i="58"/>
  <c r="BG217" i="58"/>
  <c r="BC217" i="58"/>
  <c r="BD217" i="58"/>
  <c r="AZ217" i="58"/>
  <c r="BH217" i="58"/>
  <c r="AK213" i="58"/>
  <c r="BF213" i="58"/>
  <c r="BB213" i="58"/>
  <c r="BI213" i="58"/>
  <c r="BE213" i="58"/>
  <c r="BA213" i="58"/>
  <c r="BG213" i="58"/>
  <c r="BC213" i="58"/>
  <c r="BH213" i="58"/>
  <c r="AZ213" i="58"/>
  <c r="BD213" i="58"/>
  <c r="AJ209" i="58"/>
  <c r="BF209" i="58"/>
  <c r="BB209" i="58"/>
  <c r="BI209" i="58"/>
  <c r="BE209" i="58"/>
  <c r="BA209" i="58"/>
  <c r="BG209" i="58"/>
  <c r="BC209" i="58"/>
  <c r="BD209" i="58"/>
  <c r="AZ209" i="58"/>
  <c r="BH209" i="58"/>
  <c r="AH205" i="58"/>
  <c r="BF205" i="58"/>
  <c r="BB205" i="58"/>
  <c r="BI205" i="58"/>
  <c r="BE205" i="58"/>
  <c r="BA205" i="58"/>
  <c r="BG205" i="58"/>
  <c r="BC205" i="58"/>
  <c r="BH205" i="58"/>
  <c r="AZ205" i="58"/>
  <c r="BD205" i="58"/>
  <c r="AH201" i="58"/>
  <c r="BF201" i="58"/>
  <c r="BB201" i="58"/>
  <c r="BI201" i="58"/>
  <c r="BE201" i="58"/>
  <c r="BA201" i="58"/>
  <c r="BG201" i="58"/>
  <c r="BC201" i="58"/>
  <c r="BD201" i="58"/>
  <c r="AZ201" i="58"/>
  <c r="BH201" i="58"/>
  <c r="AK197" i="58"/>
  <c r="BF197" i="58"/>
  <c r="BB197" i="58"/>
  <c r="BI197" i="58"/>
  <c r="BE197" i="58"/>
  <c r="BA197" i="58"/>
  <c r="BG197" i="58"/>
  <c r="BC197" i="58"/>
  <c r="BH197" i="58"/>
  <c r="AZ197" i="58"/>
  <c r="BD197" i="58"/>
  <c r="AJ193" i="58"/>
  <c r="BF193" i="58"/>
  <c r="BB193" i="58"/>
  <c r="BI193" i="58"/>
  <c r="BE193" i="58"/>
  <c r="BA193" i="58"/>
  <c r="BG193" i="58"/>
  <c r="BC193" i="58"/>
  <c r="BD193" i="58"/>
  <c r="AZ193" i="58"/>
  <c r="BH193" i="58"/>
  <c r="AJ189" i="58"/>
  <c r="BH189" i="58"/>
  <c r="BD189" i="58"/>
  <c r="AZ189" i="58"/>
  <c r="BG189" i="58"/>
  <c r="BC189" i="58"/>
  <c r="BI189" i="58"/>
  <c r="BE189" i="58"/>
  <c r="BA189" i="58"/>
  <c r="BB189" i="58"/>
  <c r="BF189" i="58"/>
  <c r="AM185" i="58"/>
  <c r="BH185" i="58"/>
  <c r="BD185" i="58"/>
  <c r="AZ185" i="58"/>
  <c r="BG185" i="58"/>
  <c r="BC185" i="58"/>
  <c r="BI185" i="58"/>
  <c r="BE185" i="58"/>
  <c r="BA185" i="58"/>
  <c r="BF185" i="58"/>
  <c r="BB185" i="58"/>
  <c r="AI181" i="58"/>
  <c r="BH181" i="58"/>
  <c r="BD181" i="58"/>
  <c r="AZ181" i="58"/>
  <c r="BG181" i="58"/>
  <c r="BC181" i="58"/>
  <c r="BI181" i="58"/>
  <c r="BE181" i="58"/>
  <c r="BA181" i="58"/>
  <c r="BB181" i="58"/>
  <c r="BF181" i="58"/>
  <c r="AJ177" i="58"/>
  <c r="BH177" i="58"/>
  <c r="BD177" i="58"/>
  <c r="AZ177" i="58"/>
  <c r="BG177" i="58"/>
  <c r="BC177" i="58"/>
  <c r="BI177" i="58"/>
  <c r="BE177" i="58"/>
  <c r="BA177" i="58"/>
  <c r="BF177" i="58"/>
  <c r="BB177" i="58"/>
  <c r="AG173" i="58"/>
  <c r="BH173" i="58"/>
  <c r="BD173" i="58"/>
  <c r="AZ173" i="58"/>
  <c r="BG173" i="58"/>
  <c r="BC173" i="58"/>
  <c r="BI173" i="58"/>
  <c r="BE173" i="58"/>
  <c r="BA173" i="58"/>
  <c r="BB173" i="58"/>
  <c r="BF173" i="58"/>
  <c r="AN169" i="58"/>
  <c r="BH169" i="58"/>
  <c r="BD169" i="58"/>
  <c r="AZ169" i="58"/>
  <c r="BG169" i="58"/>
  <c r="BC169" i="58"/>
  <c r="BI169" i="58"/>
  <c r="BE169" i="58"/>
  <c r="BA169" i="58"/>
  <c r="BF169" i="58"/>
  <c r="BB169" i="58"/>
  <c r="AL165" i="58"/>
  <c r="BH165" i="58"/>
  <c r="BD165" i="58"/>
  <c r="AZ165" i="58"/>
  <c r="BG165" i="58"/>
  <c r="BC165" i="58"/>
  <c r="BI165" i="58"/>
  <c r="BE165" i="58"/>
  <c r="BA165" i="58"/>
  <c r="BB165" i="58"/>
  <c r="BF165" i="58"/>
  <c r="AH161" i="58"/>
  <c r="BH161" i="58"/>
  <c r="BD161" i="58"/>
  <c r="AZ161" i="58"/>
  <c r="BG161" i="58"/>
  <c r="BC161" i="58"/>
  <c r="BI161" i="58"/>
  <c r="BE161" i="58"/>
  <c r="BA161" i="58"/>
  <c r="BF161" i="58"/>
  <c r="BB161" i="58"/>
  <c r="AH157" i="58"/>
  <c r="BH157" i="58"/>
  <c r="BD157" i="58"/>
  <c r="AZ157" i="58"/>
  <c r="BG157" i="58"/>
  <c r="BC157" i="58"/>
  <c r="BI157" i="58"/>
  <c r="BE157" i="58"/>
  <c r="BA157" i="58"/>
  <c r="BB157" i="58"/>
  <c r="BF157" i="58"/>
  <c r="CN252" i="58"/>
  <c r="CJ252" i="58"/>
  <c r="CF252" i="58"/>
  <c r="CM252" i="58"/>
  <c r="CI252" i="58"/>
  <c r="CE252" i="58"/>
  <c r="CL252" i="58"/>
  <c r="CH252" i="58"/>
  <c r="CK252" i="58"/>
  <c r="CG252" i="58"/>
  <c r="CN248" i="58"/>
  <c r="CJ248" i="58"/>
  <c r="CF248" i="58"/>
  <c r="CM248" i="58"/>
  <c r="CI248" i="58"/>
  <c r="CE248" i="58"/>
  <c r="CL248" i="58"/>
  <c r="CH248" i="58"/>
  <c r="CG248" i="58"/>
  <c r="CK248" i="58"/>
  <c r="CN244" i="58"/>
  <c r="CJ244" i="58"/>
  <c r="CF244" i="58"/>
  <c r="CM244" i="58"/>
  <c r="CI244" i="58"/>
  <c r="CE244" i="58"/>
  <c r="CL244" i="58"/>
  <c r="CH244" i="58"/>
  <c r="CK244" i="58"/>
  <c r="CG244" i="58"/>
  <c r="CN240" i="58"/>
  <c r="CJ240" i="58"/>
  <c r="CF240" i="58"/>
  <c r="CM240" i="58"/>
  <c r="CI240" i="58"/>
  <c r="CE240" i="58"/>
  <c r="CL240" i="58"/>
  <c r="CH240" i="58"/>
  <c r="CG240" i="58"/>
  <c r="CK240" i="58"/>
  <c r="CN236" i="58"/>
  <c r="CJ236" i="58"/>
  <c r="CF236" i="58"/>
  <c r="CM236" i="58"/>
  <c r="CI236" i="58"/>
  <c r="CE236" i="58"/>
  <c r="CL236" i="58"/>
  <c r="CH236" i="58"/>
  <c r="CK236" i="58"/>
  <c r="CG236" i="58"/>
  <c r="CN232" i="58"/>
  <c r="CJ232" i="58"/>
  <c r="CF232" i="58"/>
  <c r="CM232" i="58"/>
  <c r="CI232" i="58"/>
  <c r="CE232" i="58"/>
  <c r="CL232" i="58"/>
  <c r="CH232" i="58"/>
  <c r="CG232" i="58"/>
  <c r="CK232" i="58"/>
  <c r="CN228" i="58"/>
  <c r="CJ228" i="58"/>
  <c r="CF228" i="58"/>
  <c r="CM228" i="58"/>
  <c r="CI228" i="58"/>
  <c r="CE228" i="58"/>
  <c r="CL228" i="58"/>
  <c r="CH228" i="58"/>
  <c r="CK228" i="58"/>
  <c r="CG228" i="58"/>
  <c r="CN224" i="58"/>
  <c r="CJ224" i="58"/>
  <c r="CF224" i="58"/>
  <c r="CM224" i="58"/>
  <c r="CI224" i="58"/>
  <c r="CE224" i="58"/>
  <c r="CL224" i="58"/>
  <c r="CH224" i="58"/>
  <c r="CG224" i="58"/>
  <c r="CK224" i="58"/>
  <c r="CM220" i="58"/>
  <c r="CI220" i="58"/>
  <c r="CE220" i="58"/>
  <c r="CL220" i="58"/>
  <c r="CH220" i="58"/>
  <c r="CK220" i="58"/>
  <c r="CG220" i="58"/>
  <c r="CN220" i="58"/>
  <c r="CJ220" i="58"/>
  <c r="CF220" i="58"/>
  <c r="CM216" i="58"/>
  <c r="CI216" i="58"/>
  <c r="CE216" i="58"/>
  <c r="CL216" i="58"/>
  <c r="CH216" i="58"/>
  <c r="CK216" i="58"/>
  <c r="CG216" i="58"/>
  <c r="CN216" i="58"/>
  <c r="CJ216" i="58"/>
  <c r="CF216" i="58"/>
  <c r="CM212" i="58"/>
  <c r="CI212" i="58"/>
  <c r="CE212" i="58"/>
  <c r="CL212" i="58"/>
  <c r="CH212" i="58"/>
  <c r="CK212" i="58"/>
  <c r="CG212" i="58"/>
  <c r="CN212" i="58"/>
  <c r="CJ212" i="58"/>
  <c r="CF212" i="58"/>
  <c r="CM208" i="58"/>
  <c r="CI208" i="58"/>
  <c r="CE208" i="58"/>
  <c r="CL208" i="58"/>
  <c r="CH208" i="58"/>
  <c r="CK208" i="58"/>
  <c r="CG208" i="58"/>
  <c r="CN208" i="58"/>
  <c r="CJ208" i="58"/>
  <c r="CF208" i="58"/>
  <c r="CM204" i="58"/>
  <c r="CI204" i="58"/>
  <c r="CE204" i="58"/>
  <c r="CL204" i="58"/>
  <c r="CH204" i="58"/>
  <c r="CK204" i="58"/>
  <c r="CG204" i="58"/>
  <c r="CN204" i="58"/>
  <c r="CJ204" i="58"/>
  <c r="CF204" i="58"/>
  <c r="CM200" i="58"/>
  <c r="CI200" i="58"/>
  <c r="CE200" i="58"/>
  <c r="CL200" i="58"/>
  <c r="CH200" i="58"/>
  <c r="CK200" i="58"/>
  <c r="CG200" i="58"/>
  <c r="CN200" i="58"/>
  <c r="CJ200" i="58"/>
  <c r="CF200" i="58"/>
  <c r="CM196" i="58"/>
  <c r="CI196" i="58"/>
  <c r="CE196" i="58"/>
  <c r="CL196" i="58"/>
  <c r="CH196" i="58"/>
  <c r="CK196" i="58"/>
  <c r="CG196" i="58"/>
  <c r="CN196" i="58"/>
  <c r="CJ196" i="58"/>
  <c r="CF196" i="58"/>
  <c r="CL192" i="58"/>
  <c r="CH192" i="58"/>
  <c r="CK192" i="58"/>
  <c r="CG192" i="58"/>
  <c r="CN192" i="58"/>
  <c r="CJ192" i="58"/>
  <c r="CF192" i="58"/>
  <c r="CM192" i="58"/>
  <c r="CI192" i="58"/>
  <c r="CE192" i="58"/>
  <c r="CL188" i="58"/>
  <c r="CH188" i="58"/>
  <c r="CK188" i="58"/>
  <c r="CG188" i="58"/>
  <c r="CN188" i="58"/>
  <c r="CJ188" i="58"/>
  <c r="CF188" i="58"/>
  <c r="CM188" i="58"/>
  <c r="CI188" i="58"/>
  <c r="CE188" i="58"/>
  <c r="CL184" i="58"/>
  <c r="CH184" i="58"/>
  <c r="CK184" i="58"/>
  <c r="CG184" i="58"/>
  <c r="CN184" i="58"/>
  <c r="CJ184" i="58"/>
  <c r="CF184" i="58"/>
  <c r="CM184" i="58"/>
  <c r="CI184" i="58"/>
  <c r="CE184" i="58"/>
  <c r="CL180" i="58"/>
  <c r="CH180" i="58"/>
  <c r="CK180" i="58"/>
  <c r="CG180" i="58"/>
  <c r="CN180" i="58"/>
  <c r="CJ180" i="58"/>
  <c r="CF180" i="58"/>
  <c r="CM180" i="58"/>
  <c r="CI180" i="58"/>
  <c r="CE180" i="58"/>
  <c r="CL176" i="58"/>
  <c r="CH176" i="58"/>
  <c r="CK176" i="58"/>
  <c r="CG176" i="58"/>
  <c r="CN176" i="58"/>
  <c r="CJ176" i="58"/>
  <c r="CF176" i="58"/>
  <c r="CM176" i="58"/>
  <c r="CI176" i="58"/>
  <c r="CE176" i="58"/>
  <c r="CL172" i="58"/>
  <c r="CH172" i="58"/>
  <c r="CK172" i="58"/>
  <c r="CG172" i="58"/>
  <c r="CN172" i="58"/>
  <c r="CJ172" i="58"/>
  <c r="CF172" i="58"/>
  <c r="CM172" i="58"/>
  <c r="CI172" i="58"/>
  <c r="CE172" i="58"/>
  <c r="CL168" i="58"/>
  <c r="CH168" i="58"/>
  <c r="CK168" i="58"/>
  <c r="CG168" i="58"/>
  <c r="CN168" i="58"/>
  <c r="CJ168" i="58"/>
  <c r="CF168" i="58"/>
  <c r="CM168" i="58"/>
  <c r="CI168" i="58"/>
  <c r="CE168" i="58"/>
  <c r="CL164" i="58"/>
  <c r="CH164" i="58"/>
  <c r="CK164" i="58"/>
  <c r="CG164" i="58"/>
  <c r="CN164" i="58"/>
  <c r="CJ164" i="58"/>
  <c r="CF164" i="58"/>
  <c r="CM164" i="58"/>
  <c r="CI164" i="58"/>
  <c r="CE164" i="58"/>
  <c r="CK160" i="58"/>
  <c r="CG160" i="58"/>
  <c r="CN160" i="58"/>
  <c r="CJ160" i="58"/>
  <c r="CF160" i="58"/>
  <c r="CL160" i="58"/>
  <c r="CH160" i="58"/>
  <c r="CE160" i="58"/>
  <c r="CI160" i="58"/>
  <c r="CM160" i="58"/>
  <c r="R244" i="58"/>
  <c r="AA244" i="58"/>
  <c r="Y244" i="58"/>
  <c r="AD244" i="58"/>
  <c r="AC244" i="58"/>
  <c r="X244" i="58"/>
  <c r="W244" i="58"/>
  <c r="U244" i="58"/>
  <c r="AB244" i="58"/>
  <c r="Z244" i="58"/>
  <c r="V244" i="58"/>
  <c r="C232" i="58"/>
  <c r="AD232" i="58"/>
  <c r="AA232" i="58"/>
  <c r="Y232" i="58"/>
  <c r="AC232" i="58"/>
  <c r="AB232" i="58"/>
  <c r="W232" i="58"/>
  <c r="U232" i="58"/>
  <c r="Z232" i="58"/>
  <c r="X232" i="58"/>
  <c r="V232" i="58"/>
  <c r="P220" i="58"/>
  <c r="AA220" i="58"/>
  <c r="Y220" i="58"/>
  <c r="AC220" i="58"/>
  <c r="AD220" i="58"/>
  <c r="Z220" i="58"/>
  <c r="X220" i="58"/>
  <c r="W220" i="58"/>
  <c r="U220" i="58"/>
  <c r="AB220" i="58"/>
  <c r="V220" i="58"/>
  <c r="O208" i="58"/>
  <c r="AC208" i="58"/>
  <c r="AA208" i="58"/>
  <c r="Y208" i="58"/>
  <c r="AD208" i="58"/>
  <c r="W208" i="58"/>
  <c r="U208" i="58"/>
  <c r="X208" i="58"/>
  <c r="Z208" i="58"/>
  <c r="AB208" i="58"/>
  <c r="V208" i="58"/>
  <c r="J196" i="58"/>
  <c r="AC196" i="58"/>
  <c r="AA196" i="58"/>
  <c r="Y196" i="58"/>
  <c r="AD196" i="58"/>
  <c r="W196" i="58"/>
  <c r="U196" i="58"/>
  <c r="X196" i="58"/>
  <c r="V196" i="58"/>
  <c r="AB196" i="58"/>
  <c r="Z196" i="58"/>
  <c r="C180" i="58"/>
  <c r="AC180" i="58"/>
  <c r="AA180" i="58"/>
  <c r="Y180" i="58"/>
  <c r="AD180" i="58"/>
  <c r="W180" i="58"/>
  <c r="U180" i="58"/>
  <c r="X180" i="58"/>
  <c r="AB180" i="58"/>
  <c r="Z180" i="58"/>
  <c r="V180" i="58"/>
  <c r="L168" i="58"/>
  <c r="AD168" i="58"/>
  <c r="AC168" i="58"/>
  <c r="AA168" i="58"/>
  <c r="Y168" i="58"/>
  <c r="AB168" i="58"/>
  <c r="Z168" i="58"/>
  <c r="W168" i="58"/>
  <c r="U168" i="58"/>
  <c r="X168" i="58"/>
  <c r="V168" i="58"/>
  <c r="AC160" i="58"/>
  <c r="AA160" i="58"/>
  <c r="Y160" i="58"/>
  <c r="Z160" i="58"/>
  <c r="W160" i="58"/>
  <c r="U160" i="58"/>
  <c r="AB160" i="58"/>
  <c r="X160" i="58"/>
  <c r="AD160" i="58"/>
  <c r="V160" i="58"/>
  <c r="AU247" i="58"/>
  <c r="BF247" i="58"/>
  <c r="BB247" i="58"/>
  <c r="BI247" i="58"/>
  <c r="BE247" i="58"/>
  <c r="BA247" i="58"/>
  <c r="BG247" i="58"/>
  <c r="BC247" i="58"/>
  <c r="BH247" i="58"/>
  <c r="BD247" i="58"/>
  <c r="AZ247" i="58"/>
  <c r="AR235" i="58"/>
  <c r="BF235" i="58"/>
  <c r="BB235" i="58"/>
  <c r="BI235" i="58"/>
  <c r="BE235" i="58"/>
  <c r="BA235" i="58"/>
  <c r="BG235" i="58"/>
  <c r="BC235" i="58"/>
  <c r="AZ235" i="58"/>
  <c r="BD235" i="58"/>
  <c r="BH235" i="58"/>
  <c r="AH223" i="58"/>
  <c r="BF223" i="58"/>
  <c r="BB223" i="58"/>
  <c r="BI223" i="58"/>
  <c r="BE223" i="58"/>
  <c r="BA223" i="58"/>
  <c r="BG223" i="58"/>
  <c r="BC223" i="58"/>
  <c r="BH223" i="58"/>
  <c r="BD223" i="58"/>
  <c r="AZ223" i="58"/>
  <c r="AJ211" i="58"/>
  <c r="BF211" i="58"/>
  <c r="BB211" i="58"/>
  <c r="BI211" i="58"/>
  <c r="BE211" i="58"/>
  <c r="BA211" i="58"/>
  <c r="BG211" i="58"/>
  <c r="BC211" i="58"/>
  <c r="AZ211" i="58"/>
  <c r="BD211" i="58"/>
  <c r="BH211" i="58"/>
  <c r="AY199" i="58"/>
  <c r="BF199" i="58"/>
  <c r="BB199" i="58"/>
  <c r="BI199" i="58"/>
  <c r="BE199" i="58"/>
  <c r="BA199" i="58"/>
  <c r="BG199" i="58"/>
  <c r="BC199" i="58"/>
  <c r="BH199" i="58"/>
  <c r="BD199" i="58"/>
  <c r="AZ199" i="58"/>
  <c r="AI187" i="58"/>
  <c r="BH187" i="58"/>
  <c r="BD187" i="58"/>
  <c r="AZ187" i="58"/>
  <c r="BG187" i="58"/>
  <c r="BC187" i="58"/>
  <c r="BI187" i="58"/>
  <c r="BE187" i="58"/>
  <c r="BA187" i="58"/>
  <c r="BB187" i="58"/>
  <c r="BF187" i="58"/>
  <c r="AP179" i="58"/>
  <c r="BH179" i="58"/>
  <c r="BD179" i="58"/>
  <c r="AZ179" i="58"/>
  <c r="BG179" i="58"/>
  <c r="BC179" i="58"/>
  <c r="BI179" i="58"/>
  <c r="BE179" i="58"/>
  <c r="BA179" i="58"/>
  <c r="BB179" i="58"/>
  <c r="BF179" i="58"/>
  <c r="AL167" i="58"/>
  <c r="BH167" i="58"/>
  <c r="BD167" i="58"/>
  <c r="AZ167" i="58"/>
  <c r="BG167" i="58"/>
  <c r="BC167" i="58"/>
  <c r="BI167" i="58"/>
  <c r="BE167" i="58"/>
  <c r="BA167" i="58"/>
  <c r="BF167" i="58"/>
  <c r="BB167" i="58"/>
  <c r="BZ254" i="58"/>
  <c r="CN254" i="58"/>
  <c r="CJ254" i="58"/>
  <c r="CF254" i="58"/>
  <c r="CM254" i="58"/>
  <c r="CI254" i="58"/>
  <c r="CE254" i="58"/>
  <c r="CL254" i="58"/>
  <c r="CH254" i="58"/>
  <c r="CK254" i="58"/>
  <c r="CG254" i="58"/>
  <c r="CO242" i="58"/>
  <c r="CN242" i="58"/>
  <c r="CJ242" i="58"/>
  <c r="CF242" i="58"/>
  <c r="CM242" i="58"/>
  <c r="CI242" i="58"/>
  <c r="CE242" i="58"/>
  <c r="CL242" i="58"/>
  <c r="CH242" i="58"/>
  <c r="CK242" i="58"/>
  <c r="CG242" i="58"/>
  <c r="BT226" i="58"/>
  <c r="CN226" i="58"/>
  <c r="CJ226" i="58"/>
  <c r="CF226" i="58"/>
  <c r="CM226" i="58"/>
  <c r="CI226" i="58"/>
  <c r="CE226" i="58"/>
  <c r="CL226" i="58"/>
  <c r="CH226" i="58"/>
  <c r="CK226" i="58"/>
  <c r="CG226" i="58"/>
  <c r="CD214" i="58"/>
  <c r="CM214" i="58"/>
  <c r="CI214" i="58"/>
  <c r="CE214" i="58"/>
  <c r="CL214" i="58"/>
  <c r="CH214" i="58"/>
  <c r="CK214" i="58"/>
  <c r="CG214" i="58"/>
  <c r="CN214" i="58"/>
  <c r="CJ214" i="58"/>
  <c r="CF214" i="58"/>
  <c r="CC206" i="58"/>
  <c r="CM206" i="58"/>
  <c r="CI206" i="58"/>
  <c r="CE206" i="58"/>
  <c r="CL206" i="58"/>
  <c r="CH206" i="58"/>
  <c r="CK206" i="58"/>
  <c r="CG206" i="58"/>
  <c r="CN206" i="58"/>
  <c r="CJ206" i="58"/>
  <c r="CF206" i="58"/>
  <c r="CB194" i="58"/>
  <c r="CL194" i="58"/>
  <c r="CH194" i="58"/>
  <c r="CK194" i="58"/>
  <c r="CG194" i="58"/>
  <c r="CN194" i="58"/>
  <c r="CJ194" i="58"/>
  <c r="CF194" i="58"/>
  <c r="CM194" i="58"/>
  <c r="CI194" i="58"/>
  <c r="CE194" i="58"/>
  <c r="BU178" i="58"/>
  <c r="CL178" i="58"/>
  <c r="CH178" i="58"/>
  <c r="CK178" i="58"/>
  <c r="CG178" i="58"/>
  <c r="CN178" i="58"/>
  <c r="CJ178" i="58"/>
  <c r="CF178" i="58"/>
  <c r="CM178" i="58"/>
  <c r="CI178" i="58"/>
  <c r="CE178" i="58"/>
  <c r="F176" i="58"/>
  <c r="I232" i="58"/>
  <c r="C240" i="58"/>
  <c r="L176" i="58"/>
  <c r="AN219" i="58"/>
  <c r="AQ251" i="58"/>
  <c r="AI183" i="58"/>
  <c r="AG215" i="58"/>
  <c r="AO191" i="58"/>
  <c r="AL215" i="58"/>
  <c r="AR179" i="58"/>
  <c r="AS207" i="58"/>
  <c r="BW194" i="58"/>
  <c r="AH191" i="58"/>
  <c r="AR219" i="58"/>
  <c r="AT171" i="58"/>
  <c r="AU207" i="58"/>
  <c r="BZ214" i="58"/>
  <c r="AV215" i="58"/>
  <c r="AV159" i="58"/>
  <c r="AX223" i="58"/>
  <c r="BJ163" i="58"/>
  <c r="J253" i="58"/>
  <c r="AD253" i="58"/>
  <c r="AC253" i="58"/>
  <c r="AB253" i="58"/>
  <c r="Z253" i="58"/>
  <c r="AA253" i="58"/>
  <c r="Y253" i="58"/>
  <c r="V253" i="58"/>
  <c r="X253" i="58"/>
  <c r="W253" i="58"/>
  <c r="U253" i="58"/>
  <c r="D249" i="58"/>
  <c r="AD249" i="58"/>
  <c r="AC249" i="58"/>
  <c r="AB249" i="58"/>
  <c r="Z249" i="58"/>
  <c r="AA249" i="58"/>
  <c r="Y249" i="58"/>
  <c r="X249" i="58"/>
  <c r="V249" i="58"/>
  <c r="W249" i="58"/>
  <c r="U249" i="58"/>
  <c r="J245" i="58"/>
  <c r="AD245" i="58"/>
  <c r="AC245" i="58"/>
  <c r="AB245" i="58"/>
  <c r="Z245" i="58"/>
  <c r="AA245" i="58"/>
  <c r="Y245" i="58"/>
  <c r="V245" i="58"/>
  <c r="X245" i="58"/>
  <c r="W245" i="58"/>
  <c r="U245" i="58"/>
  <c r="E241" i="58"/>
  <c r="AD241" i="58"/>
  <c r="AC241" i="58"/>
  <c r="AB241" i="58"/>
  <c r="Z241" i="58"/>
  <c r="AA241" i="58"/>
  <c r="Y241" i="58"/>
  <c r="X241" i="58"/>
  <c r="V241" i="58"/>
  <c r="W241" i="58"/>
  <c r="U241" i="58"/>
  <c r="G237" i="58"/>
  <c r="AD237" i="58"/>
  <c r="AC237" i="58"/>
  <c r="AB237" i="58"/>
  <c r="Z237" i="58"/>
  <c r="AA237" i="58"/>
  <c r="Y237" i="58"/>
  <c r="V237" i="58"/>
  <c r="X237" i="58"/>
  <c r="W237" i="58"/>
  <c r="U237" i="58"/>
  <c r="Q233" i="58"/>
  <c r="AD233" i="58"/>
  <c r="AC233" i="58"/>
  <c r="AB233" i="58"/>
  <c r="Z233" i="58"/>
  <c r="AA233" i="58"/>
  <c r="Y233" i="58"/>
  <c r="X233" i="58"/>
  <c r="V233" i="58"/>
  <c r="W233" i="58"/>
  <c r="U233" i="58"/>
  <c r="AD229" i="58"/>
  <c r="AC229" i="58"/>
  <c r="AB229" i="58"/>
  <c r="Z229" i="58"/>
  <c r="AA229" i="58"/>
  <c r="Y229" i="58"/>
  <c r="V229" i="58"/>
  <c r="X229" i="58"/>
  <c r="W229" i="58"/>
  <c r="U229" i="58"/>
  <c r="T225" i="58"/>
  <c r="AD225" i="58"/>
  <c r="AC225" i="58"/>
  <c r="AB225" i="58"/>
  <c r="Z225" i="58"/>
  <c r="AA225" i="58"/>
  <c r="Y225" i="58"/>
  <c r="X225" i="58"/>
  <c r="V225" i="58"/>
  <c r="W225" i="58"/>
  <c r="U225" i="58"/>
  <c r="G221" i="58"/>
  <c r="AD221" i="58"/>
  <c r="AC221" i="58"/>
  <c r="AB221" i="58"/>
  <c r="Z221" i="58"/>
  <c r="AA221" i="58"/>
  <c r="Y221" i="58"/>
  <c r="V221" i="58"/>
  <c r="X221" i="58"/>
  <c r="W221" i="58"/>
  <c r="U221" i="58"/>
  <c r="N217" i="58"/>
  <c r="AD217" i="58"/>
  <c r="AC217" i="58"/>
  <c r="AB217" i="58"/>
  <c r="Z217" i="58"/>
  <c r="AA217" i="58"/>
  <c r="Y217" i="58"/>
  <c r="X217" i="58"/>
  <c r="V217" i="58"/>
  <c r="W217" i="58"/>
  <c r="U217" i="58"/>
  <c r="G213" i="58"/>
  <c r="AD213" i="58"/>
  <c r="AC213" i="58"/>
  <c r="AB213" i="58"/>
  <c r="Z213" i="58"/>
  <c r="AA213" i="58"/>
  <c r="Y213" i="58"/>
  <c r="V213" i="58"/>
  <c r="X213" i="58"/>
  <c r="W213" i="58"/>
  <c r="U213" i="58"/>
  <c r="T209" i="58"/>
  <c r="AD209" i="58"/>
  <c r="AB209" i="58"/>
  <c r="Z209" i="58"/>
  <c r="AC209" i="58"/>
  <c r="AA209" i="58"/>
  <c r="Y209" i="58"/>
  <c r="X209" i="58"/>
  <c r="V209" i="58"/>
  <c r="W209" i="58"/>
  <c r="U209" i="58"/>
  <c r="AD205" i="58"/>
  <c r="AB205" i="58"/>
  <c r="Z205" i="58"/>
  <c r="AC205" i="58"/>
  <c r="AA205" i="58"/>
  <c r="Y205" i="58"/>
  <c r="V205" i="58"/>
  <c r="X205" i="58"/>
  <c r="W205" i="58"/>
  <c r="U205" i="58"/>
  <c r="F201" i="58"/>
  <c r="AD201" i="58"/>
  <c r="AB201" i="58"/>
  <c r="Z201" i="58"/>
  <c r="AC201" i="58"/>
  <c r="AA201" i="58"/>
  <c r="Y201" i="58"/>
  <c r="V201" i="58"/>
  <c r="W201" i="58"/>
  <c r="U201" i="58"/>
  <c r="X201" i="58"/>
  <c r="AD197" i="58"/>
  <c r="AB197" i="58"/>
  <c r="Z197" i="58"/>
  <c r="AC197" i="58"/>
  <c r="AA197" i="58"/>
  <c r="Y197" i="58"/>
  <c r="X197" i="58"/>
  <c r="V197" i="58"/>
  <c r="W197" i="58"/>
  <c r="U197" i="58"/>
  <c r="Q193" i="58"/>
  <c r="AD193" i="58"/>
  <c r="AB193" i="58"/>
  <c r="Z193" i="58"/>
  <c r="AC193" i="58"/>
  <c r="AA193" i="58"/>
  <c r="Y193" i="58"/>
  <c r="X193" i="58"/>
  <c r="V193" i="58"/>
  <c r="W193" i="58"/>
  <c r="U193" i="58"/>
  <c r="N189" i="58"/>
  <c r="AD189" i="58"/>
  <c r="AB189" i="58"/>
  <c r="Z189" i="58"/>
  <c r="AC189" i="58"/>
  <c r="AA189" i="58"/>
  <c r="Y189" i="58"/>
  <c r="V189" i="58"/>
  <c r="X189" i="58"/>
  <c r="W189" i="58"/>
  <c r="U189" i="58"/>
  <c r="M185" i="58"/>
  <c r="AD185" i="58"/>
  <c r="AB185" i="58"/>
  <c r="Z185" i="58"/>
  <c r="AC185" i="58"/>
  <c r="AA185" i="58"/>
  <c r="Y185" i="58"/>
  <c r="V185" i="58"/>
  <c r="W185" i="58"/>
  <c r="U185" i="58"/>
  <c r="X185" i="58"/>
  <c r="G181" i="58"/>
  <c r="AD181" i="58"/>
  <c r="AB181" i="58"/>
  <c r="Z181" i="58"/>
  <c r="AC181" i="58"/>
  <c r="AA181" i="58"/>
  <c r="Y181" i="58"/>
  <c r="X181" i="58"/>
  <c r="V181" i="58"/>
  <c r="W181" i="58"/>
  <c r="U181" i="58"/>
  <c r="M177" i="58"/>
  <c r="AD177" i="58"/>
  <c r="AB177" i="58"/>
  <c r="AC177" i="58"/>
  <c r="AA177" i="58"/>
  <c r="Y177" i="58"/>
  <c r="X177" i="58"/>
  <c r="V177" i="58"/>
  <c r="Z177" i="58"/>
  <c r="W177" i="58"/>
  <c r="U177" i="58"/>
  <c r="S173" i="58"/>
  <c r="AD173" i="58"/>
  <c r="AB173" i="58"/>
  <c r="AC173" i="58"/>
  <c r="AA173" i="58"/>
  <c r="Y173" i="58"/>
  <c r="Z173" i="58"/>
  <c r="X173" i="58"/>
  <c r="V173" i="58"/>
  <c r="W173" i="58"/>
  <c r="U173" i="58"/>
  <c r="AD169" i="58"/>
  <c r="AB169" i="58"/>
  <c r="AC169" i="58"/>
  <c r="AA169" i="58"/>
  <c r="Y169" i="58"/>
  <c r="X169" i="58"/>
  <c r="V169" i="58"/>
  <c r="Z169" i="58"/>
  <c r="W169" i="58"/>
  <c r="U169" i="58"/>
  <c r="B165" i="58"/>
  <c r="AD165" i="58"/>
  <c r="AB165" i="58"/>
  <c r="AC165" i="58"/>
  <c r="AA165" i="58"/>
  <c r="Y165" i="58"/>
  <c r="Z165" i="58"/>
  <c r="X165" i="58"/>
  <c r="V165" i="58"/>
  <c r="W165" i="58"/>
  <c r="U165" i="58"/>
  <c r="T161" i="58"/>
  <c r="AD161" i="58"/>
  <c r="AB161" i="58"/>
  <c r="AC161" i="58"/>
  <c r="AA161" i="58"/>
  <c r="Y161" i="58"/>
  <c r="X161" i="58"/>
  <c r="V161" i="58"/>
  <c r="Z161" i="58"/>
  <c r="W161" i="58"/>
  <c r="U161" i="58"/>
  <c r="N157" i="58"/>
  <c r="AD157" i="58"/>
  <c r="AB157" i="58"/>
  <c r="AC157" i="58"/>
  <c r="AA157" i="58"/>
  <c r="Y157" i="58"/>
  <c r="Z157" i="58"/>
  <c r="X157" i="58"/>
  <c r="V157" i="58"/>
  <c r="W157" i="58"/>
  <c r="U157" i="58"/>
  <c r="AW252" i="58"/>
  <c r="BH252" i="58"/>
  <c r="BD252" i="58"/>
  <c r="AZ252" i="58"/>
  <c r="BG252" i="58"/>
  <c r="BC252" i="58"/>
  <c r="BI252" i="58"/>
  <c r="BE252" i="58"/>
  <c r="BA252" i="58"/>
  <c r="BF252" i="58"/>
  <c r="BB252" i="58"/>
  <c r="AV248" i="58"/>
  <c r="BH248" i="58"/>
  <c r="BD248" i="58"/>
  <c r="AZ248" i="58"/>
  <c r="BG248" i="58"/>
  <c r="BC248" i="58"/>
  <c r="BI248" i="58"/>
  <c r="BE248" i="58"/>
  <c r="BA248" i="58"/>
  <c r="BB248" i="58"/>
  <c r="BF248" i="58"/>
  <c r="AT244" i="58"/>
  <c r="BH244" i="58"/>
  <c r="BD244" i="58"/>
  <c r="AZ244" i="58"/>
  <c r="BG244" i="58"/>
  <c r="BC244" i="58"/>
  <c r="BI244" i="58"/>
  <c r="BE244" i="58"/>
  <c r="BA244" i="58"/>
  <c r="BF244" i="58"/>
  <c r="BB244" i="58"/>
  <c r="AV240" i="58"/>
  <c r="BH240" i="58"/>
  <c r="BD240" i="58"/>
  <c r="AZ240" i="58"/>
  <c r="BG240" i="58"/>
  <c r="BC240" i="58"/>
  <c r="BI240" i="58"/>
  <c r="BE240" i="58"/>
  <c r="BA240" i="58"/>
  <c r="BB240" i="58"/>
  <c r="BF240" i="58"/>
  <c r="AN236" i="58"/>
  <c r="BH236" i="58"/>
  <c r="BD236" i="58"/>
  <c r="AZ236" i="58"/>
  <c r="BG236" i="58"/>
  <c r="BC236" i="58"/>
  <c r="BI236" i="58"/>
  <c r="BE236" i="58"/>
  <c r="BA236" i="58"/>
  <c r="BF236" i="58"/>
  <c r="BB236" i="58"/>
  <c r="AG232" i="58"/>
  <c r="BH232" i="58"/>
  <c r="BD232" i="58"/>
  <c r="AZ232" i="58"/>
  <c r="BG232" i="58"/>
  <c r="BC232" i="58"/>
  <c r="BI232" i="58"/>
  <c r="BE232" i="58"/>
  <c r="BA232" i="58"/>
  <c r="BB232" i="58"/>
  <c r="BF232" i="58"/>
  <c r="AI228" i="58"/>
  <c r="BH228" i="58"/>
  <c r="BD228" i="58"/>
  <c r="AZ228" i="58"/>
  <c r="BG228" i="58"/>
  <c r="BC228" i="58"/>
  <c r="BI228" i="58"/>
  <c r="BE228" i="58"/>
  <c r="BA228" i="58"/>
  <c r="BF228" i="58"/>
  <c r="BB228" i="58"/>
  <c r="AL224" i="58"/>
  <c r="BH224" i="58"/>
  <c r="BD224" i="58"/>
  <c r="AZ224" i="58"/>
  <c r="BG224" i="58"/>
  <c r="BC224" i="58"/>
  <c r="BI224" i="58"/>
  <c r="BE224" i="58"/>
  <c r="BA224" i="58"/>
  <c r="BB224" i="58"/>
  <c r="BF224" i="58"/>
  <c r="AP220" i="58"/>
  <c r="BH220" i="58"/>
  <c r="BD220" i="58"/>
  <c r="AZ220" i="58"/>
  <c r="BG220" i="58"/>
  <c r="BC220" i="58"/>
  <c r="BI220" i="58"/>
  <c r="BE220" i="58"/>
  <c r="BA220" i="58"/>
  <c r="BF220" i="58"/>
  <c r="BB220" i="58"/>
  <c r="BJ216" i="58"/>
  <c r="BH216" i="58"/>
  <c r="BD216" i="58"/>
  <c r="AZ216" i="58"/>
  <c r="BG216" i="58"/>
  <c r="BC216" i="58"/>
  <c r="BI216" i="58"/>
  <c r="BE216" i="58"/>
  <c r="BA216" i="58"/>
  <c r="BB216" i="58"/>
  <c r="BF216" i="58"/>
  <c r="AW212" i="58"/>
  <c r="BH212" i="58"/>
  <c r="BD212" i="58"/>
  <c r="AZ212" i="58"/>
  <c r="BG212" i="58"/>
  <c r="BC212" i="58"/>
  <c r="BI212" i="58"/>
  <c r="BE212" i="58"/>
  <c r="BA212" i="58"/>
  <c r="BF212" i="58"/>
  <c r="BB212" i="58"/>
  <c r="AU208" i="58"/>
  <c r="BH208" i="58"/>
  <c r="BD208" i="58"/>
  <c r="AZ208" i="58"/>
  <c r="BG208" i="58"/>
  <c r="BC208" i="58"/>
  <c r="BI208" i="58"/>
  <c r="BE208" i="58"/>
  <c r="BA208" i="58"/>
  <c r="BB208" i="58"/>
  <c r="BF208" i="58"/>
  <c r="AR204" i="58"/>
  <c r="BH204" i="58"/>
  <c r="BD204" i="58"/>
  <c r="AZ204" i="58"/>
  <c r="BG204" i="58"/>
  <c r="BC204" i="58"/>
  <c r="BI204" i="58"/>
  <c r="BE204" i="58"/>
  <c r="BA204" i="58"/>
  <c r="BF204" i="58"/>
  <c r="BB204" i="58"/>
  <c r="AJ200" i="58"/>
  <c r="BH200" i="58"/>
  <c r="BD200" i="58"/>
  <c r="AZ200" i="58"/>
  <c r="BG200" i="58"/>
  <c r="BC200" i="58"/>
  <c r="BI200" i="58"/>
  <c r="BE200" i="58"/>
  <c r="BA200" i="58"/>
  <c r="BB200" i="58"/>
  <c r="BF200" i="58"/>
  <c r="AP196" i="58"/>
  <c r="BH196" i="58"/>
  <c r="BD196" i="58"/>
  <c r="AZ196" i="58"/>
  <c r="BG196" i="58"/>
  <c r="BC196" i="58"/>
  <c r="BI196" i="58"/>
  <c r="BE196" i="58"/>
  <c r="BA196" i="58"/>
  <c r="BF196" i="58"/>
  <c r="BB196" i="58"/>
  <c r="AT192" i="58"/>
  <c r="BI192" i="58"/>
  <c r="BF192" i="58"/>
  <c r="BB192" i="58"/>
  <c r="BE192" i="58"/>
  <c r="BA192" i="58"/>
  <c r="BG192" i="58"/>
  <c r="BC192" i="58"/>
  <c r="AZ192" i="58"/>
  <c r="BD192" i="58"/>
  <c r="BH192" i="58"/>
  <c r="AI188" i="58"/>
  <c r="BF188" i="58"/>
  <c r="BB188" i="58"/>
  <c r="BI188" i="58"/>
  <c r="BE188" i="58"/>
  <c r="BA188" i="58"/>
  <c r="BG188" i="58"/>
  <c r="BC188" i="58"/>
  <c r="BH188" i="58"/>
  <c r="BD188" i="58"/>
  <c r="AZ188" i="58"/>
  <c r="AW184" i="58"/>
  <c r="BF184" i="58"/>
  <c r="BB184" i="58"/>
  <c r="BI184" i="58"/>
  <c r="BE184" i="58"/>
  <c r="BA184" i="58"/>
  <c r="BG184" i="58"/>
  <c r="BC184" i="58"/>
  <c r="AZ184" i="58"/>
  <c r="BD184" i="58"/>
  <c r="BH184" i="58"/>
  <c r="AK180" i="58"/>
  <c r="BF180" i="58"/>
  <c r="BB180" i="58"/>
  <c r="BI180" i="58"/>
  <c r="BE180" i="58"/>
  <c r="BA180" i="58"/>
  <c r="BG180" i="58"/>
  <c r="BC180" i="58"/>
  <c r="BH180" i="58"/>
  <c r="BD180" i="58"/>
  <c r="AZ180" i="58"/>
  <c r="AH176" i="58"/>
  <c r="BF176" i="58"/>
  <c r="BB176" i="58"/>
  <c r="BI176" i="58"/>
  <c r="BE176" i="58"/>
  <c r="BA176" i="58"/>
  <c r="BG176" i="58"/>
  <c r="BC176" i="58"/>
  <c r="AZ176" i="58"/>
  <c r="BD176" i="58"/>
  <c r="BH176" i="58"/>
  <c r="AR172" i="58"/>
  <c r="BF172" i="58"/>
  <c r="BB172" i="58"/>
  <c r="BI172" i="58"/>
  <c r="BE172" i="58"/>
  <c r="BA172" i="58"/>
  <c r="BG172" i="58"/>
  <c r="BC172" i="58"/>
  <c r="BH172" i="58"/>
  <c r="BD172" i="58"/>
  <c r="AZ172" i="58"/>
  <c r="AT168" i="58"/>
  <c r="BF168" i="58"/>
  <c r="BB168" i="58"/>
  <c r="BI168" i="58"/>
  <c r="BE168" i="58"/>
  <c r="BA168" i="58"/>
  <c r="BG168" i="58"/>
  <c r="BC168" i="58"/>
  <c r="AZ168" i="58"/>
  <c r="BD168" i="58"/>
  <c r="BH168" i="58"/>
  <c r="AQ164" i="58"/>
  <c r="BF164" i="58"/>
  <c r="BB164" i="58"/>
  <c r="BI164" i="58"/>
  <c r="BE164" i="58"/>
  <c r="BA164" i="58"/>
  <c r="BG164" i="58"/>
  <c r="BC164" i="58"/>
  <c r="BH164" i="58"/>
  <c r="BD164" i="58"/>
  <c r="AZ164" i="58"/>
  <c r="AQ160" i="58"/>
  <c r="BF160" i="58"/>
  <c r="BB160" i="58"/>
  <c r="BI160" i="58"/>
  <c r="BE160" i="58"/>
  <c r="BA160" i="58"/>
  <c r="BG160" i="58"/>
  <c r="BC160" i="58"/>
  <c r="AZ160" i="58"/>
  <c r="BD160" i="58"/>
  <c r="BH160" i="58"/>
  <c r="BS156" i="58"/>
  <c r="CK156" i="58"/>
  <c r="CG156" i="58"/>
  <c r="CN156" i="58"/>
  <c r="CJ156" i="58"/>
  <c r="CF156" i="58"/>
  <c r="CL156" i="58"/>
  <c r="CH156" i="58"/>
  <c r="CM156" i="58"/>
  <c r="CI156" i="58"/>
  <c r="CE156" i="58"/>
  <c r="BQ251" i="58"/>
  <c r="CL251" i="58"/>
  <c r="CH251" i="58"/>
  <c r="CK251" i="58"/>
  <c r="CG251" i="58"/>
  <c r="CN251" i="58"/>
  <c r="CJ251" i="58"/>
  <c r="CF251" i="58"/>
  <c r="CI251" i="58"/>
  <c r="CE251" i="58"/>
  <c r="CM251" i="58"/>
  <c r="CA247" i="58"/>
  <c r="CL247" i="58"/>
  <c r="CH247" i="58"/>
  <c r="CK247" i="58"/>
  <c r="CG247" i="58"/>
  <c r="CN247" i="58"/>
  <c r="CJ247" i="58"/>
  <c r="CF247" i="58"/>
  <c r="CM247" i="58"/>
  <c r="CI247" i="58"/>
  <c r="CE247" i="58"/>
  <c r="BR243" i="58"/>
  <c r="CL243" i="58"/>
  <c r="CH243" i="58"/>
  <c r="CK243" i="58"/>
  <c r="CG243" i="58"/>
  <c r="CN243" i="58"/>
  <c r="CJ243" i="58"/>
  <c r="CF243" i="58"/>
  <c r="CI243" i="58"/>
  <c r="CE243" i="58"/>
  <c r="CM243" i="58"/>
  <c r="BY239" i="58"/>
  <c r="CL239" i="58"/>
  <c r="CH239" i="58"/>
  <c r="CK239" i="58"/>
  <c r="CG239" i="58"/>
  <c r="CN239" i="58"/>
  <c r="CJ239" i="58"/>
  <c r="CF239" i="58"/>
  <c r="CM239" i="58"/>
  <c r="CI239" i="58"/>
  <c r="CE239" i="58"/>
  <c r="CL235" i="58"/>
  <c r="CH235" i="58"/>
  <c r="CK235" i="58"/>
  <c r="CG235" i="58"/>
  <c r="CN235" i="58"/>
  <c r="CJ235" i="58"/>
  <c r="CF235" i="58"/>
  <c r="CI235" i="58"/>
  <c r="CE235" i="58"/>
  <c r="CM235" i="58"/>
  <c r="BS231" i="58"/>
  <c r="CL231" i="58"/>
  <c r="CH231" i="58"/>
  <c r="CK231" i="58"/>
  <c r="CG231" i="58"/>
  <c r="CN231" i="58"/>
  <c r="CJ231" i="58"/>
  <c r="CF231" i="58"/>
  <c r="CM231" i="58"/>
  <c r="CI231" i="58"/>
  <c r="CE231" i="58"/>
  <c r="CL227" i="58"/>
  <c r="CH227" i="58"/>
  <c r="CK227" i="58"/>
  <c r="CG227" i="58"/>
  <c r="CN227" i="58"/>
  <c r="CJ227" i="58"/>
  <c r="CF227" i="58"/>
  <c r="CI227" i="58"/>
  <c r="CE227" i="58"/>
  <c r="CM227" i="58"/>
  <c r="BT223" i="58"/>
  <c r="CL223" i="58"/>
  <c r="CH223" i="58"/>
  <c r="CK223" i="58"/>
  <c r="CN223" i="58"/>
  <c r="CJ223" i="58"/>
  <c r="CF223" i="58"/>
  <c r="CE223" i="58"/>
  <c r="CM223" i="58"/>
  <c r="CI223" i="58"/>
  <c r="CG223" i="58"/>
  <c r="CK219" i="58"/>
  <c r="CG219" i="58"/>
  <c r="CN219" i="58"/>
  <c r="CJ219" i="58"/>
  <c r="CF219" i="58"/>
  <c r="CM219" i="58"/>
  <c r="CI219" i="58"/>
  <c r="CE219" i="58"/>
  <c r="CL219" i="58"/>
  <c r="CH219" i="58"/>
  <c r="BL215" i="58"/>
  <c r="CK215" i="58"/>
  <c r="CG215" i="58"/>
  <c r="CN215" i="58"/>
  <c r="CJ215" i="58"/>
  <c r="CF215" i="58"/>
  <c r="CM215" i="58"/>
  <c r="CI215" i="58"/>
  <c r="CE215" i="58"/>
  <c r="CL215" i="58"/>
  <c r="CH215" i="58"/>
  <c r="CK211" i="58"/>
  <c r="CG211" i="58"/>
  <c r="CN211" i="58"/>
  <c r="CJ211" i="58"/>
  <c r="CF211" i="58"/>
  <c r="CM211" i="58"/>
  <c r="CI211" i="58"/>
  <c r="CE211" i="58"/>
  <c r="CL211" i="58"/>
  <c r="CH211" i="58"/>
  <c r="BZ207" i="58"/>
  <c r="CK207" i="58"/>
  <c r="CG207" i="58"/>
  <c r="CN207" i="58"/>
  <c r="CJ207" i="58"/>
  <c r="CF207" i="58"/>
  <c r="CM207" i="58"/>
  <c r="CI207" i="58"/>
  <c r="CE207" i="58"/>
  <c r="CL207" i="58"/>
  <c r="CH207" i="58"/>
  <c r="BT203" i="58"/>
  <c r="CK203" i="58"/>
  <c r="CG203" i="58"/>
  <c r="CN203" i="58"/>
  <c r="CJ203" i="58"/>
  <c r="CF203" i="58"/>
  <c r="CM203" i="58"/>
  <c r="CI203" i="58"/>
  <c r="CE203" i="58"/>
  <c r="CL203" i="58"/>
  <c r="CH203" i="58"/>
  <c r="BS199" i="58"/>
  <c r="CK199" i="58"/>
  <c r="CG199" i="58"/>
  <c r="CN199" i="58"/>
  <c r="CJ199" i="58"/>
  <c r="CF199" i="58"/>
  <c r="CM199" i="58"/>
  <c r="CI199" i="58"/>
  <c r="CE199" i="58"/>
  <c r="CL199" i="58"/>
  <c r="CH199" i="58"/>
  <c r="BP195" i="58"/>
  <c r="CN195" i="58"/>
  <c r="CJ195" i="58"/>
  <c r="CF195" i="58"/>
  <c r="CM195" i="58"/>
  <c r="CI195" i="58"/>
  <c r="CE195" i="58"/>
  <c r="CL195" i="58"/>
  <c r="CH195" i="58"/>
  <c r="CK195" i="58"/>
  <c r="CG195" i="58"/>
  <c r="BZ191" i="58"/>
  <c r="CN191" i="58"/>
  <c r="CJ191" i="58"/>
  <c r="CF191" i="58"/>
  <c r="CM191" i="58"/>
  <c r="CI191" i="58"/>
  <c r="CE191" i="58"/>
  <c r="CL191" i="58"/>
  <c r="CH191" i="58"/>
  <c r="CK191" i="58"/>
  <c r="CG191" i="58"/>
  <c r="BM187" i="58"/>
  <c r="CN187" i="58"/>
  <c r="CJ187" i="58"/>
  <c r="CF187" i="58"/>
  <c r="CM187" i="58"/>
  <c r="CI187" i="58"/>
  <c r="CE187" i="58"/>
  <c r="CL187" i="58"/>
  <c r="CH187" i="58"/>
  <c r="CK187" i="58"/>
  <c r="CG187" i="58"/>
  <c r="BL183" i="58"/>
  <c r="CN183" i="58"/>
  <c r="CJ183" i="58"/>
  <c r="CF183" i="58"/>
  <c r="CM183" i="58"/>
  <c r="CI183" i="58"/>
  <c r="CE183" i="58"/>
  <c r="CL183" i="58"/>
  <c r="CH183" i="58"/>
  <c r="CK183" i="58"/>
  <c r="CG183" i="58"/>
  <c r="BV179" i="58"/>
  <c r="CN179" i="58"/>
  <c r="CJ179" i="58"/>
  <c r="CF179" i="58"/>
  <c r="CM179" i="58"/>
  <c r="CI179" i="58"/>
  <c r="CE179" i="58"/>
  <c r="CL179" i="58"/>
  <c r="CH179" i="58"/>
  <c r="CK179" i="58"/>
  <c r="CG179" i="58"/>
  <c r="BM175" i="58"/>
  <c r="CN175" i="58"/>
  <c r="CJ175" i="58"/>
  <c r="CF175" i="58"/>
  <c r="CM175" i="58"/>
  <c r="CI175" i="58"/>
  <c r="CE175" i="58"/>
  <c r="CL175" i="58"/>
  <c r="CH175" i="58"/>
  <c r="CK175" i="58"/>
  <c r="CG175" i="58"/>
  <c r="BQ171" i="58"/>
  <c r="CN171" i="58"/>
  <c r="CJ171" i="58"/>
  <c r="CF171" i="58"/>
  <c r="CM171" i="58"/>
  <c r="CI171" i="58"/>
  <c r="CE171" i="58"/>
  <c r="CL171" i="58"/>
  <c r="CH171" i="58"/>
  <c r="CK171" i="58"/>
  <c r="CG171" i="58"/>
  <c r="BR167" i="58"/>
  <c r="CN167" i="58"/>
  <c r="CJ167" i="58"/>
  <c r="CF167" i="58"/>
  <c r="CM167" i="58"/>
  <c r="CI167" i="58"/>
  <c r="CE167" i="58"/>
  <c r="CL167" i="58"/>
  <c r="CH167" i="58"/>
  <c r="CK167" i="58"/>
  <c r="CG167" i="58"/>
  <c r="BQ163" i="58"/>
  <c r="CN163" i="58"/>
  <c r="CJ163" i="58"/>
  <c r="CF163" i="58"/>
  <c r="CM163" i="58"/>
  <c r="CI163" i="58"/>
  <c r="CE163" i="58"/>
  <c r="CL163" i="58"/>
  <c r="CH163" i="58"/>
  <c r="CK163" i="58"/>
  <c r="CG163" i="58"/>
  <c r="BX159" i="58"/>
  <c r="CM159" i="58"/>
  <c r="CI159" i="58"/>
  <c r="CE159" i="58"/>
  <c r="CL159" i="58"/>
  <c r="CH159" i="58"/>
  <c r="CN159" i="58"/>
  <c r="CJ159" i="58"/>
  <c r="CF159" i="58"/>
  <c r="CK159" i="58"/>
  <c r="CG159" i="58"/>
  <c r="BP174" i="58"/>
  <c r="CL174" i="58"/>
  <c r="CH174" i="58"/>
  <c r="CK174" i="58"/>
  <c r="CG174" i="58"/>
  <c r="CN174" i="58"/>
  <c r="CJ174" i="58"/>
  <c r="CF174" i="58"/>
  <c r="CM174" i="58"/>
  <c r="CI174" i="58"/>
  <c r="CE174" i="58"/>
  <c r="BL170" i="58"/>
  <c r="CL170" i="58"/>
  <c r="CH170" i="58"/>
  <c r="CK170" i="58"/>
  <c r="CG170" i="58"/>
  <c r="CN170" i="58"/>
  <c r="CJ170" i="58"/>
  <c r="CF170" i="58"/>
  <c r="CM170" i="58"/>
  <c r="CI170" i="58"/>
  <c r="CE170" i="58"/>
  <c r="BS166" i="58"/>
  <c r="CL166" i="58"/>
  <c r="CH166" i="58"/>
  <c r="CK166" i="58"/>
  <c r="CG166" i="58"/>
  <c r="CN166" i="58"/>
  <c r="CJ166" i="58"/>
  <c r="CF166" i="58"/>
  <c r="CM166" i="58"/>
  <c r="CI166" i="58"/>
  <c r="CE166" i="58"/>
  <c r="BZ162" i="58"/>
  <c r="CL162" i="58"/>
  <c r="CH162" i="58"/>
  <c r="CK162" i="58"/>
  <c r="CG162" i="58"/>
  <c r="CN162" i="58"/>
  <c r="CJ162" i="58"/>
  <c r="CF162" i="58"/>
  <c r="CM162" i="58"/>
  <c r="CI162" i="58"/>
  <c r="CE162" i="58"/>
  <c r="BU158" i="58"/>
  <c r="CK158" i="58"/>
  <c r="CG158" i="58"/>
  <c r="CN158" i="58"/>
  <c r="CJ158" i="58"/>
  <c r="CF158" i="58"/>
  <c r="CL158" i="58"/>
  <c r="CH158" i="58"/>
  <c r="CI158" i="58"/>
  <c r="CE158" i="58"/>
  <c r="CM158" i="58"/>
  <c r="BU230" i="58"/>
  <c r="BT181" i="58"/>
  <c r="BQ169" i="58"/>
  <c r="BT225" i="58"/>
  <c r="BS233" i="58"/>
  <c r="BL201" i="58"/>
  <c r="BP193" i="58"/>
  <c r="BL161" i="58"/>
  <c r="BT193" i="58"/>
  <c r="BP198" i="58"/>
  <c r="BN169" i="58"/>
  <c r="BW157" i="58"/>
  <c r="BW225" i="58"/>
  <c r="BP162" i="58"/>
  <c r="BV213" i="58"/>
  <c r="BW169" i="58"/>
  <c r="BQ213" i="58"/>
  <c r="BS165" i="58"/>
  <c r="BX182" i="58"/>
  <c r="BX169" i="58"/>
  <c r="BX233" i="58"/>
  <c r="BY237" i="58"/>
  <c r="BZ181" i="58"/>
  <c r="CA249" i="58"/>
  <c r="CA217" i="58"/>
  <c r="BQ253" i="58"/>
  <c r="BU185" i="58"/>
  <c r="CC225" i="58"/>
  <c r="BP189" i="58"/>
  <c r="CC157" i="58"/>
  <c r="BS245" i="58"/>
  <c r="BT213" i="58"/>
  <c r="BQ217" i="58"/>
  <c r="BM193" i="58"/>
  <c r="BS185" i="58"/>
  <c r="BN241" i="58"/>
  <c r="BV214" i="58"/>
  <c r="BP201" i="58"/>
  <c r="BL233" i="58"/>
  <c r="BS177" i="58"/>
  <c r="BO233" i="58"/>
  <c r="BT194" i="58"/>
  <c r="BO173" i="58"/>
  <c r="BL234" i="58"/>
  <c r="BV157" i="58"/>
  <c r="BW253" i="58"/>
  <c r="BS234" i="58"/>
  <c r="BV217" i="58"/>
  <c r="BW201" i="58"/>
  <c r="BX202" i="58"/>
  <c r="BS213" i="58"/>
  <c r="BS173" i="58"/>
  <c r="BX189" i="58"/>
  <c r="BY194" i="58"/>
  <c r="BY165" i="58"/>
  <c r="CA189" i="58"/>
  <c r="CA253" i="58"/>
  <c r="CA229" i="58"/>
  <c r="BQ205" i="58"/>
  <c r="BR161" i="58"/>
  <c r="CC201" i="58"/>
  <c r="BR233" i="58"/>
  <c r="BL221" i="58"/>
  <c r="BR197" i="58"/>
  <c r="AJ219" i="58"/>
  <c r="AJ235" i="58"/>
  <c r="AJ251" i="58"/>
  <c r="AH183" i="58"/>
  <c r="AG251" i="58"/>
  <c r="AG199" i="58"/>
  <c r="AK183" i="58"/>
  <c r="AL199" i="58"/>
  <c r="AN247" i="58"/>
  <c r="AL251" i="58"/>
  <c r="AQ175" i="58"/>
  <c r="AQ195" i="58"/>
  <c r="AQ239" i="58"/>
  <c r="AO156" i="58"/>
  <c r="AQ187" i="58"/>
  <c r="AO199" i="58"/>
  <c r="AL211" i="58"/>
  <c r="AL207" i="58"/>
  <c r="AR231" i="58"/>
  <c r="AR207" i="58"/>
  <c r="AR187" i="58"/>
  <c r="AS191" i="58"/>
  <c r="AJ195" i="58"/>
  <c r="AI251" i="58"/>
  <c r="AJ156" i="58"/>
  <c r="AJ215" i="58"/>
  <c r="AN159" i="58"/>
  <c r="AS163" i="58"/>
  <c r="AR223" i="58"/>
  <c r="AR227" i="58"/>
  <c r="AT215" i="58"/>
  <c r="AT167" i="58"/>
  <c r="AT187" i="58"/>
  <c r="AT207" i="58"/>
  <c r="AT227" i="58"/>
  <c r="AT156" i="58"/>
  <c r="AK191" i="58"/>
  <c r="AV171" i="58"/>
  <c r="AW167" i="58"/>
  <c r="AV187" i="58"/>
  <c r="AV219" i="58"/>
  <c r="AW247" i="58"/>
  <c r="AH207" i="58"/>
  <c r="AX175" i="58"/>
  <c r="BJ199" i="58"/>
  <c r="AP231" i="58"/>
  <c r="AX156" i="58"/>
  <c r="AN179" i="58"/>
  <c r="AP163" i="58"/>
  <c r="AX195" i="58"/>
  <c r="AX227" i="58"/>
  <c r="AY183" i="58"/>
  <c r="AK235" i="58"/>
  <c r="AY179" i="58"/>
  <c r="AG247" i="58"/>
  <c r="AN167" i="58"/>
  <c r="AG167" i="58"/>
  <c r="AL203" i="58"/>
  <c r="AO183" i="58"/>
  <c r="AQ215" i="58"/>
  <c r="AH199" i="58"/>
  <c r="AO159" i="58"/>
  <c r="AO179" i="58"/>
  <c r="AO223" i="58"/>
  <c r="AO243" i="58"/>
  <c r="AO187" i="58"/>
  <c r="AL179" i="58"/>
  <c r="AL183" i="58"/>
  <c r="AN211" i="58"/>
  <c r="AG243" i="58"/>
  <c r="AL231" i="58"/>
  <c r="AR239" i="58"/>
  <c r="AJ183" i="58"/>
  <c r="AR191" i="58"/>
  <c r="AR195" i="58"/>
  <c r="AK156" i="58"/>
  <c r="AR159" i="58"/>
  <c r="AT203" i="58"/>
  <c r="AS231" i="58"/>
  <c r="AU159" i="58"/>
  <c r="AU179" i="58"/>
  <c r="AU195" i="58"/>
  <c r="AU219" i="58"/>
  <c r="AU239" i="58"/>
  <c r="AV167" i="58"/>
  <c r="AV195" i="58"/>
  <c r="AW227" i="58"/>
  <c r="AV247" i="58"/>
  <c r="AH156" i="58"/>
  <c r="AX183" i="58"/>
  <c r="AX215" i="58"/>
  <c r="BJ231" i="58"/>
  <c r="AV156" i="58"/>
  <c r="AI163" i="58"/>
  <c r="BJ171" i="58"/>
  <c r="BJ203" i="58"/>
  <c r="BJ235" i="58"/>
  <c r="AY195" i="58"/>
  <c r="AN187" i="58"/>
  <c r="AK215" i="58"/>
  <c r="AO171" i="58"/>
  <c r="AQ203" i="58"/>
  <c r="AI215" i="58"/>
  <c r="AG235" i="58"/>
  <c r="AQ207" i="58"/>
  <c r="AQ227" i="58"/>
  <c r="AN175" i="58"/>
  <c r="AI175" i="58"/>
  <c r="AR203" i="58"/>
  <c r="AG207" i="58"/>
  <c r="AS247" i="58"/>
  <c r="AG227" i="58"/>
  <c r="AT159" i="58"/>
  <c r="AT179" i="58"/>
  <c r="AT219" i="58"/>
  <c r="AV179" i="58"/>
  <c r="AV227" i="58"/>
  <c r="AN191" i="58"/>
  <c r="AG159" i="58"/>
  <c r="BJ159" i="58"/>
  <c r="F216" i="58"/>
  <c r="G224" i="58"/>
  <c r="J204" i="58"/>
  <c r="J220" i="58"/>
  <c r="B172" i="58"/>
  <c r="J212" i="58"/>
  <c r="S172" i="58"/>
  <c r="K172" i="58"/>
  <c r="G167" i="58"/>
  <c r="E207" i="58"/>
  <c r="B207" i="58"/>
  <c r="J156" i="58"/>
  <c r="C216" i="58"/>
  <c r="B232" i="58"/>
  <c r="C200" i="58"/>
  <c r="G191" i="58"/>
  <c r="I188" i="58"/>
  <c r="E236" i="58"/>
  <c r="D164" i="58"/>
  <c r="F239" i="58"/>
  <c r="L235" i="58"/>
  <c r="L203" i="58"/>
  <c r="L192" i="58"/>
  <c r="L227" i="58"/>
  <c r="L204" i="58"/>
  <c r="M168" i="58"/>
  <c r="N187" i="58"/>
  <c r="M240" i="58"/>
  <c r="O215" i="58"/>
  <c r="O183" i="58"/>
  <c r="C251" i="58"/>
  <c r="Q160" i="58"/>
  <c r="Q203" i="58"/>
  <c r="AE212" i="58"/>
  <c r="H208" i="58"/>
  <c r="T220" i="58"/>
  <c r="F224" i="58"/>
  <c r="J184" i="58"/>
  <c r="M188" i="58"/>
  <c r="N204" i="58"/>
  <c r="B220" i="58"/>
  <c r="O172" i="58"/>
  <c r="Q172" i="58"/>
  <c r="Q196" i="58"/>
  <c r="D156" i="58"/>
  <c r="E215" i="58"/>
  <c r="B208" i="58"/>
  <c r="D191" i="58"/>
  <c r="C184" i="58"/>
  <c r="G195" i="58"/>
  <c r="G236" i="58"/>
  <c r="B167" i="58"/>
  <c r="L251" i="58"/>
  <c r="J219" i="58"/>
  <c r="G188" i="58"/>
  <c r="M247" i="58"/>
  <c r="M215" i="58"/>
  <c r="M160" i="58"/>
  <c r="N223" i="58"/>
  <c r="I196" i="58"/>
  <c r="P211" i="58"/>
  <c r="Q195" i="58"/>
  <c r="R228" i="58"/>
  <c r="H211" i="58"/>
  <c r="H163" i="58"/>
  <c r="I247" i="58"/>
  <c r="B239" i="58"/>
  <c r="J215" i="58"/>
  <c r="G247" i="58"/>
  <c r="AK162" i="58"/>
  <c r="AL226" i="58"/>
  <c r="AH182" i="58"/>
  <c r="AL230" i="58"/>
  <c r="AJ250" i="58"/>
  <c r="AH202" i="58"/>
  <c r="J239" i="58"/>
  <c r="AI254" i="58"/>
  <c r="AJ174" i="58"/>
  <c r="AJ254" i="58"/>
  <c r="AH238" i="58"/>
  <c r="AI238" i="58"/>
  <c r="AI174" i="58"/>
  <c r="AO206" i="58"/>
  <c r="AQ178" i="58"/>
  <c r="AG194" i="58"/>
  <c r="AH242" i="58"/>
  <c r="BT189" i="58"/>
  <c r="BT237" i="58"/>
  <c r="BQ201" i="58"/>
  <c r="BM201" i="58"/>
  <c r="BL193" i="58"/>
  <c r="BT177" i="58"/>
  <c r="BT241" i="58"/>
  <c r="BS201" i="58"/>
  <c r="BO209" i="58"/>
  <c r="BN209" i="58"/>
  <c r="BN249" i="58"/>
  <c r="BP177" i="58"/>
  <c r="BP217" i="58"/>
  <c r="BP249" i="58"/>
  <c r="BL169" i="58"/>
  <c r="BT233" i="58"/>
  <c r="BO169" i="58"/>
  <c r="BO201" i="58"/>
  <c r="BM161" i="58"/>
  <c r="BL225" i="58"/>
  <c r="E187" i="58"/>
  <c r="I207" i="58"/>
  <c r="C163" i="58"/>
  <c r="AO246" i="58"/>
  <c r="AH214" i="58"/>
  <c r="AR186" i="58"/>
  <c r="BO205" i="58"/>
  <c r="BM205" i="58"/>
  <c r="BM229" i="58"/>
  <c r="BW161" i="58"/>
  <c r="BW221" i="58"/>
  <c r="BV253" i="58"/>
  <c r="BW241" i="58"/>
  <c r="BW197" i="58"/>
  <c r="BL229" i="58"/>
  <c r="BW245" i="58"/>
  <c r="BW209" i="58"/>
  <c r="BX197" i="58"/>
  <c r="M203" i="58"/>
  <c r="M243" i="58"/>
  <c r="BX217" i="58"/>
  <c r="BX237" i="58"/>
  <c r="AR178" i="58"/>
  <c r="C179" i="58"/>
  <c r="N227" i="58"/>
  <c r="AS198" i="58"/>
  <c r="AS234" i="58"/>
  <c r="BX177" i="58"/>
  <c r="BX201" i="58"/>
  <c r="BX249" i="58"/>
  <c r="BY213" i="58"/>
  <c r="BY241" i="58"/>
  <c r="O159" i="58"/>
  <c r="O191" i="58"/>
  <c r="O251" i="58"/>
  <c r="AI198" i="58"/>
  <c r="BZ169" i="58"/>
  <c r="CA193" i="58"/>
  <c r="BZ225" i="58"/>
  <c r="AV162" i="58"/>
  <c r="AU198" i="58"/>
  <c r="P227" i="58"/>
  <c r="AW170" i="58"/>
  <c r="CA173" i="58"/>
  <c r="CA237" i="58"/>
  <c r="H207" i="58"/>
  <c r="AX186" i="58"/>
  <c r="AP218" i="58"/>
  <c r="AW250" i="58"/>
  <c r="AW158" i="58"/>
  <c r="AW190" i="58"/>
  <c r="AW222" i="58"/>
  <c r="BL237" i="58"/>
  <c r="BL173" i="58"/>
  <c r="CB169" i="58"/>
  <c r="CB185" i="58"/>
  <c r="BR209" i="58"/>
  <c r="CO225" i="58"/>
  <c r="CO241" i="58"/>
  <c r="BM173" i="58"/>
  <c r="BN253" i="58"/>
  <c r="CO157" i="58"/>
  <c r="CO229" i="58"/>
  <c r="K227" i="58"/>
  <c r="AM206" i="58"/>
  <c r="CD193" i="58"/>
  <c r="G186" i="58"/>
  <c r="J163" i="58"/>
  <c r="E239" i="58"/>
  <c r="D239" i="58"/>
  <c r="J175" i="58"/>
  <c r="G235" i="58"/>
  <c r="D187" i="58"/>
  <c r="C195" i="58"/>
  <c r="AO178" i="58"/>
  <c r="AO210" i="58"/>
  <c r="AO234" i="58"/>
  <c r="AK226" i="58"/>
  <c r="AG226" i="58"/>
  <c r="AI162" i="58"/>
  <c r="AH178" i="58"/>
  <c r="AL194" i="58"/>
  <c r="AL158" i="58"/>
  <c r="AN166" i="58"/>
  <c r="AL190" i="58"/>
  <c r="AN198" i="58"/>
  <c r="AL214" i="58"/>
  <c r="AL246" i="58"/>
  <c r="AJ186" i="58"/>
  <c r="AK186" i="58"/>
  <c r="AK250" i="58"/>
  <c r="AN162" i="58"/>
  <c r="AN218" i="58"/>
  <c r="AN250" i="58"/>
  <c r="E243" i="58"/>
  <c r="J183" i="58"/>
  <c r="I243" i="58"/>
  <c r="J223" i="58"/>
  <c r="AJ162" i="58"/>
  <c r="AK190" i="58"/>
  <c r="AG206" i="58"/>
  <c r="AJ206" i="58"/>
  <c r="J171" i="58"/>
  <c r="D183" i="58"/>
  <c r="E191" i="58"/>
  <c r="E247" i="58"/>
  <c r="B175" i="58"/>
  <c r="J159" i="58"/>
  <c r="G156" i="58"/>
  <c r="I223" i="58"/>
  <c r="D203" i="58"/>
  <c r="I195" i="58"/>
  <c r="F247" i="58"/>
  <c r="D227" i="58"/>
  <c r="AO186" i="58"/>
  <c r="AO218" i="58"/>
  <c r="AO242" i="58"/>
  <c r="AK178" i="58"/>
  <c r="AG170" i="58"/>
  <c r="AH170" i="58"/>
  <c r="AL178" i="58"/>
  <c r="AN194" i="58"/>
  <c r="AN226" i="58"/>
  <c r="AN158" i="58"/>
  <c r="AH174" i="58"/>
  <c r="AL182" i="58"/>
  <c r="AN190" i="58"/>
  <c r="AH206" i="58"/>
  <c r="AN214" i="58"/>
  <c r="AN230" i="58"/>
  <c r="AN246" i="58"/>
  <c r="AJ202" i="58"/>
  <c r="AK202" i="58"/>
  <c r="AG210" i="58"/>
  <c r="AL234" i="58"/>
  <c r="L231" i="58"/>
  <c r="L156" i="58"/>
  <c r="L187" i="58"/>
  <c r="J243" i="58"/>
  <c r="AJ194" i="58"/>
  <c r="AG222" i="58"/>
  <c r="AG158" i="58"/>
  <c r="AJ222" i="58"/>
  <c r="AI222" i="58"/>
  <c r="AO158" i="58"/>
  <c r="AO222" i="58"/>
  <c r="BT157" i="58"/>
  <c r="BT205" i="58"/>
  <c r="BT245" i="58"/>
  <c r="BQ185" i="58"/>
  <c r="BQ249" i="58"/>
  <c r="BM209" i="58"/>
  <c r="BT185" i="58"/>
  <c r="BT249" i="58"/>
  <c r="BS217" i="58"/>
  <c r="BM169" i="58"/>
  <c r="BN193" i="58"/>
  <c r="BP185" i="58"/>
  <c r="BP225" i="58"/>
  <c r="BM177" i="58"/>
  <c r="BS169" i="58"/>
  <c r="BO177" i="58"/>
  <c r="BO225" i="58"/>
  <c r="BN225" i="58"/>
  <c r="BL177" i="58"/>
  <c r="L159" i="58"/>
  <c r="M219" i="58"/>
  <c r="G159" i="58"/>
  <c r="AQ166" i="58"/>
  <c r="AQ222" i="58"/>
  <c r="BO165" i="58"/>
  <c r="BO229" i="58"/>
  <c r="BM237" i="58"/>
  <c r="BW189" i="58"/>
  <c r="BV221" i="58"/>
  <c r="BW173" i="58"/>
  <c r="BV197" i="58"/>
  <c r="BN197" i="58"/>
  <c r="BW185" i="58"/>
  <c r="BW249" i="58"/>
  <c r="BW165" i="58"/>
  <c r="M211" i="58"/>
  <c r="BX221" i="58"/>
  <c r="BX241" i="58"/>
  <c r="BP173" i="58"/>
  <c r="F183" i="58"/>
  <c r="BX157" i="58"/>
  <c r="N159" i="58"/>
  <c r="N179" i="58"/>
  <c r="O195" i="58"/>
  <c r="O247" i="58"/>
  <c r="AT158" i="58"/>
  <c r="AT206" i="58"/>
  <c r="BX181" i="58"/>
  <c r="BX209" i="58"/>
  <c r="BX253" i="58"/>
  <c r="BY157" i="58"/>
  <c r="BY217" i="58"/>
  <c r="O171" i="58"/>
  <c r="O207" i="58"/>
  <c r="B219" i="58"/>
  <c r="BZ177" i="58"/>
  <c r="CA201" i="58"/>
  <c r="BZ245" i="58"/>
  <c r="P247" i="58"/>
  <c r="CA197" i="58"/>
  <c r="S195" i="58"/>
  <c r="BQ189" i="58"/>
  <c r="BN245" i="58"/>
  <c r="CO161" i="58"/>
  <c r="CO177" i="58"/>
  <c r="BR193" i="58"/>
  <c r="CO209" i="58"/>
  <c r="CB225" i="58"/>
  <c r="BU249" i="58"/>
  <c r="BM213" i="58"/>
  <c r="BL181" i="58"/>
  <c r="BR165" i="58"/>
  <c r="K194" i="58"/>
  <c r="T210" i="58"/>
  <c r="T226" i="58"/>
  <c r="K242" i="58"/>
  <c r="G178" i="58"/>
  <c r="B174" i="58"/>
  <c r="F190" i="58"/>
  <c r="D166" i="58"/>
  <c r="H205" i="58"/>
  <c r="AG236" i="58"/>
  <c r="AK196" i="58"/>
  <c r="AN193" i="58"/>
  <c r="AJ181" i="58"/>
  <c r="AH225" i="58"/>
  <c r="AG229" i="58"/>
  <c r="AG225" i="58"/>
  <c r="AI209" i="58"/>
  <c r="AQ189" i="58"/>
  <c r="AQ221" i="58"/>
  <c r="AQ253" i="58"/>
  <c r="AN229" i="58"/>
  <c r="AH229" i="58"/>
  <c r="AK209" i="58"/>
  <c r="AH241" i="58"/>
  <c r="AH209" i="58"/>
  <c r="AQ213" i="58"/>
  <c r="AO229" i="58"/>
  <c r="AQ241" i="58"/>
  <c r="AL217" i="58"/>
  <c r="AG161" i="58"/>
  <c r="AR209" i="58"/>
  <c r="AR161" i="58"/>
  <c r="AN249" i="58"/>
  <c r="AK189" i="58"/>
  <c r="AK221" i="58"/>
  <c r="AI249" i="58"/>
  <c r="AH245" i="58"/>
  <c r="AI189" i="58"/>
  <c r="AR173" i="58"/>
  <c r="AS201" i="58"/>
  <c r="AS241" i="58"/>
  <c r="AR189" i="58"/>
  <c r="AS193" i="58"/>
  <c r="AS197" i="58"/>
  <c r="AR245" i="58"/>
  <c r="AR249" i="58"/>
  <c r="AI253" i="58"/>
  <c r="AJ157" i="58"/>
  <c r="AR165" i="58"/>
  <c r="AN213" i="58"/>
  <c r="AJ217" i="58"/>
  <c r="AH221" i="58"/>
  <c r="AS225" i="58"/>
  <c r="AU228" i="58"/>
  <c r="AT161" i="58"/>
  <c r="AT169" i="58"/>
  <c r="AT181" i="58"/>
  <c r="AT189" i="58"/>
  <c r="AT197" i="58"/>
  <c r="AT205" i="58"/>
  <c r="AT217" i="58"/>
  <c r="AT225" i="58"/>
  <c r="AT233" i="58"/>
  <c r="AT241" i="58"/>
  <c r="AT249" i="58"/>
  <c r="AN217" i="58"/>
  <c r="AJ169" i="58"/>
  <c r="AJ185" i="58"/>
  <c r="AJ237" i="58"/>
  <c r="AU209" i="58"/>
  <c r="AW157" i="58"/>
  <c r="AW165" i="58"/>
  <c r="AW173" i="58"/>
  <c r="AW185" i="58"/>
  <c r="AW193" i="58"/>
  <c r="AW201" i="58"/>
  <c r="AW213" i="58"/>
  <c r="AW221" i="58"/>
  <c r="AW229" i="58"/>
  <c r="AW237" i="58"/>
  <c r="AW245" i="58"/>
  <c r="AW253" i="58"/>
  <c r="AX157" i="58"/>
  <c r="AP161" i="58"/>
  <c r="BJ165" i="58"/>
  <c r="AX173" i="58"/>
  <c r="AP177" i="58"/>
  <c r="AP181" i="58"/>
  <c r="BJ185" i="58"/>
  <c r="AX193" i="58"/>
  <c r="AP197" i="58"/>
  <c r="BJ201" i="58"/>
  <c r="AX209" i="58"/>
  <c r="AX213" i="58"/>
  <c r="AP217" i="58"/>
  <c r="BJ221" i="58"/>
  <c r="AX229" i="58"/>
  <c r="AP233" i="58"/>
  <c r="BJ237" i="58"/>
  <c r="AX245" i="58"/>
  <c r="AP249" i="58"/>
  <c r="BJ253" i="58"/>
  <c r="AY161" i="58"/>
  <c r="AY169" i="58"/>
  <c r="AY177" i="58"/>
  <c r="AY185" i="58"/>
  <c r="AY193" i="58"/>
  <c r="AY201" i="58"/>
  <c r="AY209" i="58"/>
  <c r="AY217" i="58"/>
  <c r="AY225" i="58"/>
  <c r="AY233" i="58"/>
  <c r="AY241" i="58"/>
  <c r="AY249" i="58"/>
  <c r="AI197" i="58"/>
  <c r="AG205" i="58"/>
  <c r="AJ205" i="58"/>
  <c r="AK169" i="58"/>
  <c r="AG157" i="58"/>
  <c r="AI201" i="58"/>
  <c r="AH237" i="58"/>
  <c r="AG249" i="58"/>
  <c r="AH204" i="58"/>
  <c r="AN168" i="58"/>
  <c r="AI216" i="58"/>
  <c r="AJ197" i="58"/>
  <c r="AG213" i="58"/>
  <c r="AN209" i="58"/>
  <c r="AI241" i="58"/>
  <c r="AO157" i="58"/>
  <c r="AO173" i="58"/>
  <c r="AO205" i="58"/>
  <c r="AO237" i="58"/>
  <c r="AO161" i="58"/>
  <c r="AN197" i="58"/>
  <c r="AL241" i="58"/>
  <c r="AN241" i="58"/>
  <c r="AK193" i="58"/>
  <c r="AG209" i="58"/>
  <c r="AI161" i="58"/>
  <c r="AI193" i="58"/>
  <c r="AO169" i="58"/>
  <c r="AO185" i="58"/>
  <c r="AO201" i="58"/>
  <c r="AO217" i="58"/>
  <c r="AO233" i="58"/>
  <c r="AO249" i="58"/>
  <c r="AO165" i="58"/>
  <c r="AO181" i="58"/>
  <c r="AO197" i="58"/>
  <c r="AQ229" i="58"/>
  <c r="AO245" i="58"/>
  <c r="AO193" i="58"/>
  <c r="AO225" i="58"/>
  <c r="AL157" i="58"/>
  <c r="AL253" i="58"/>
  <c r="AI157" i="58"/>
  <c r="AH213" i="58"/>
  <c r="AN221" i="58"/>
  <c r="AK185" i="58"/>
  <c r="AK217" i="58"/>
  <c r="AI213" i="58"/>
  <c r="AL213" i="58"/>
  <c r="AQ236" i="58"/>
  <c r="AS173" i="58"/>
  <c r="AR205" i="58"/>
  <c r="AR233" i="58"/>
  <c r="AR181" i="58"/>
  <c r="AR185" i="58"/>
  <c r="AS189" i="58"/>
  <c r="AL197" i="58"/>
  <c r="AS245" i="58"/>
  <c r="AS249" i="58"/>
  <c r="AG253" i="58"/>
  <c r="AR157" i="58"/>
  <c r="AS161" i="58"/>
  <c r="AS165" i="58"/>
  <c r="AG217" i="58"/>
  <c r="AR221" i="58"/>
  <c r="AJ225" i="58"/>
  <c r="AR229" i="58"/>
  <c r="AS177" i="58"/>
  <c r="AU161" i="58"/>
  <c r="AU169" i="58"/>
  <c r="AU181" i="58"/>
  <c r="AU189" i="58"/>
  <c r="AU197" i="58"/>
  <c r="AU205" i="58"/>
  <c r="AU217" i="58"/>
  <c r="AU225" i="58"/>
  <c r="AU233" i="58"/>
  <c r="AU241" i="58"/>
  <c r="AU249" i="58"/>
  <c r="AN201" i="58"/>
  <c r="AL173" i="58"/>
  <c r="AK205" i="58"/>
  <c r="AL233" i="58"/>
  <c r="AV209" i="58"/>
  <c r="AV161" i="58"/>
  <c r="AV169" i="58"/>
  <c r="AV181" i="58"/>
  <c r="AV189" i="58"/>
  <c r="AV197" i="58"/>
  <c r="AV205" i="58"/>
  <c r="AV217" i="58"/>
  <c r="AV225" i="58"/>
  <c r="AV233" i="58"/>
  <c r="AV241" i="58"/>
  <c r="AV249" i="58"/>
  <c r="AX161" i="58"/>
  <c r="AP165" i="58"/>
  <c r="BJ169" i="58"/>
  <c r="AX177" i="58"/>
  <c r="AX181" i="58"/>
  <c r="AP185" i="58"/>
  <c r="BJ189" i="58"/>
  <c r="AX197" i="58"/>
  <c r="AP201" i="58"/>
  <c r="BJ205" i="58"/>
  <c r="AW209" i="58"/>
  <c r="AX217" i="58"/>
  <c r="AP221" i="58"/>
  <c r="BJ225" i="58"/>
  <c r="AX233" i="58"/>
  <c r="AP237" i="58"/>
  <c r="BJ241" i="58"/>
  <c r="AX249" i="58"/>
  <c r="AP253" i="58"/>
  <c r="AP200" i="58"/>
  <c r="AM161" i="58"/>
  <c r="AM169" i="58"/>
  <c r="AM177" i="58"/>
  <c r="AM193" i="58"/>
  <c r="AM201" i="58"/>
  <c r="AM209" i="58"/>
  <c r="AM217" i="58"/>
  <c r="AM233" i="58"/>
  <c r="AM241" i="58"/>
  <c r="AM249" i="58"/>
  <c r="AK173" i="58"/>
  <c r="AH233" i="58"/>
  <c r="AG169" i="58"/>
  <c r="AG237" i="58"/>
  <c r="BL252" i="58"/>
  <c r="BR252" i="58"/>
  <c r="BW252" i="58"/>
  <c r="BV252" i="58"/>
  <c r="BM252" i="58"/>
  <c r="CC252" i="58"/>
  <c r="BZ252" i="58"/>
  <c r="BR248" i="58"/>
  <c r="BM248" i="58"/>
  <c r="BY248" i="58"/>
  <c r="BW248" i="58"/>
  <c r="CD248" i="58"/>
  <c r="CC248" i="58"/>
  <c r="BR244" i="58"/>
  <c r="CA244" i="58"/>
  <c r="BX244" i="58"/>
  <c r="CD244" i="58"/>
  <c r="CC244" i="58"/>
  <c r="BN244" i="58"/>
  <c r="BZ244" i="58"/>
  <c r="CD240" i="58"/>
  <c r="BR240" i="58"/>
  <c r="CB240" i="58"/>
  <c r="BY240" i="58"/>
  <c r="BP240" i="58"/>
  <c r="BQ240" i="58"/>
  <c r="BV240" i="58"/>
  <c r="CC240" i="58"/>
  <c r="CA240" i="58"/>
  <c r="CD236" i="58"/>
  <c r="CB236" i="58"/>
  <c r="CC236" i="58"/>
  <c r="BZ236" i="58"/>
  <c r="BS236" i="58"/>
  <c r="BL236" i="58"/>
  <c r="BN236" i="58"/>
  <c r="BV236" i="58"/>
  <c r="BU236" i="58"/>
  <c r="CO232" i="58"/>
  <c r="BM232" i="58"/>
  <c r="BO232" i="58"/>
  <c r="BX232" i="58"/>
  <c r="BU232" i="58"/>
  <c r="BN232" i="58"/>
  <c r="BZ232" i="58"/>
  <c r="CO228" i="58"/>
  <c r="BY228" i="58"/>
  <c r="BR228" i="58"/>
  <c r="CB228" i="58"/>
  <c r="BM228" i="58"/>
  <c r="BP224" i="58"/>
  <c r="BU224" i="58"/>
  <c r="CB224" i="58"/>
  <c r="BO224" i="58"/>
  <c r="BX224" i="58"/>
  <c r="BV224" i="58"/>
  <c r="BR224" i="58"/>
  <c r="CA224" i="58"/>
  <c r="BZ224" i="58"/>
  <c r="BR220" i="58"/>
  <c r="BM220" i="58"/>
  <c r="BY220" i="58"/>
  <c r="BW220" i="58"/>
  <c r="BQ220" i="58"/>
  <c r="CB220" i="58"/>
  <c r="CC220" i="58"/>
  <c r="CA220" i="58"/>
  <c r="BO216" i="58"/>
  <c r="CC216" i="58"/>
  <c r="CA216" i="58"/>
  <c r="BY216" i="58"/>
  <c r="BS216" i="58"/>
  <c r="CD216" i="58"/>
  <c r="BM216" i="58"/>
  <c r="CO216" i="58"/>
  <c r="CC212" i="58"/>
  <c r="BX212" i="58"/>
  <c r="BL212" i="58"/>
  <c r="BV212" i="58"/>
  <c r="BN212" i="58"/>
  <c r="CD212" i="58"/>
  <c r="BU212" i="58"/>
  <c r="BS212" i="58"/>
  <c r="BZ212" i="58"/>
  <c r="CD208" i="58"/>
  <c r="CC208" i="58"/>
  <c r="CB208" i="58"/>
  <c r="BY208" i="58"/>
  <c r="BW208" i="58"/>
  <c r="BQ208" i="58"/>
  <c r="BV208" i="58"/>
  <c r="CO208" i="58"/>
  <c r="CA208" i="58"/>
  <c r="CD204" i="58"/>
  <c r="CC204" i="58"/>
  <c r="BS204" i="58"/>
  <c r="BQ204" i="58"/>
  <c r="BT204" i="58"/>
  <c r="BL204" i="58"/>
  <c r="BU204" i="58"/>
  <c r="CB204" i="58"/>
  <c r="BZ204" i="58"/>
  <c r="CO200" i="58"/>
  <c r="BY200" i="58"/>
  <c r="BN200" i="58"/>
  <c r="BU200" i="58"/>
  <c r="BM200" i="58"/>
  <c r="BU196" i="58"/>
  <c r="BM196" i="58"/>
  <c r="BN196" i="58"/>
  <c r="BO196" i="58"/>
  <c r="BR196" i="58"/>
  <c r="BR192" i="58"/>
  <c r="CA192" i="58"/>
  <c r="BP192" i="58"/>
  <c r="BV192" i="58"/>
  <c r="BN192" i="58"/>
  <c r="BQ192" i="58"/>
  <c r="CC192" i="58"/>
  <c r="BO192" i="58"/>
  <c r="BZ192" i="58"/>
  <c r="BR188" i="58"/>
  <c r="CB188" i="58"/>
  <c r="BY188" i="58"/>
  <c r="BS188" i="58"/>
  <c r="BO188" i="58"/>
  <c r="CC188" i="58"/>
  <c r="CA188" i="58"/>
  <c r="BL188" i="58"/>
  <c r="BM188" i="58"/>
  <c r="BO184" i="58"/>
  <c r="CC184" i="58"/>
  <c r="CB184" i="58"/>
  <c r="BL184" i="58"/>
  <c r="CD184" i="58"/>
  <c r="BU184" i="58"/>
  <c r="CA184" i="58"/>
  <c r="BZ184" i="58"/>
  <c r="CO180" i="58"/>
  <c r="BY180" i="58"/>
  <c r="BV180" i="58"/>
  <c r="CD180" i="58"/>
  <c r="BU180" i="58"/>
  <c r="CB180" i="58"/>
  <c r="BS180" i="58"/>
  <c r="CD176" i="58"/>
  <c r="BU176" i="58"/>
  <c r="BM176" i="58"/>
  <c r="BQ176" i="58"/>
  <c r="BV176" i="58"/>
  <c r="CO176" i="58"/>
  <c r="CD172" i="58"/>
  <c r="CO172" i="58"/>
  <c r="BS172" i="58"/>
  <c r="BY172" i="58"/>
  <c r="BQ172" i="58"/>
  <c r="BO172" i="58"/>
  <c r="BN172" i="58"/>
  <c r="BM172" i="58"/>
  <c r="BU172" i="58"/>
  <c r="BP168" i="58"/>
  <c r="BU168" i="58"/>
  <c r="CB168" i="58"/>
  <c r="CO168" i="58"/>
  <c r="CA168" i="58"/>
  <c r="BS168" i="58"/>
  <c r="BQ168" i="58"/>
  <c r="CD164" i="58"/>
  <c r="BU164" i="58"/>
  <c r="BQ164" i="58"/>
  <c r="CA164" i="58"/>
  <c r="BX164" i="58"/>
  <c r="BV164" i="58"/>
  <c r="BR164" i="58"/>
  <c r="BZ164" i="58"/>
  <c r="BR160" i="58"/>
  <c r="CB160" i="58"/>
  <c r="BQ160" i="58"/>
  <c r="BY160" i="58"/>
  <c r="BW160" i="58"/>
  <c r="BV160" i="58"/>
  <c r="BP160" i="58"/>
  <c r="CC160" i="58"/>
  <c r="BL160" i="58"/>
  <c r="CA160" i="58"/>
  <c r="BP164" i="58"/>
  <c r="BP204" i="58"/>
  <c r="BP228" i="58"/>
  <c r="BM244" i="58"/>
  <c r="BL196" i="58"/>
  <c r="BN220" i="58"/>
  <c r="BT176" i="58"/>
  <c r="BV200" i="58"/>
  <c r="BT216" i="58"/>
  <c r="BT240" i="58"/>
  <c r="BV172" i="58"/>
  <c r="BT196" i="58"/>
  <c r="BT236" i="58"/>
  <c r="BT188" i="58"/>
  <c r="BS184" i="58"/>
  <c r="BQ184" i="58"/>
  <c r="BN184" i="58"/>
  <c r="BO164" i="58"/>
  <c r="BW196" i="58"/>
  <c r="BO180" i="58"/>
  <c r="BS176" i="58"/>
  <c r="BP176" i="58"/>
  <c r="BQ236" i="58"/>
  <c r="BN176" i="58"/>
  <c r="BO208" i="58"/>
  <c r="BW236" i="58"/>
  <c r="BW168" i="58"/>
  <c r="BW224" i="58"/>
  <c r="BX240" i="58"/>
  <c r="BX180" i="58"/>
  <c r="BQ188" i="58"/>
  <c r="BS192" i="58"/>
  <c r="BP200" i="58"/>
  <c r="BX204" i="58"/>
  <c r="BN248" i="58"/>
  <c r="BX252" i="58"/>
  <c r="BY164" i="58"/>
  <c r="BX220" i="58"/>
  <c r="BY168" i="58"/>
  <c r="BZ180" i="58"/>
  <c r="BZ200" i="58"/>
  <c r="BZ216" i="58"/>
  <c r="BZ240" i="58"/>
  <c r="BS220" i="58"/>
  <c r="BZ220" i="58"/>
  <c r="BS160" i="58"/>
  <c r="BL248" i="58"/>
  <c r="CA200" i="58"/>
  <c r="CA252" i="58"/>
  <c r="BN216" i="58"/>
  <c r="CB216" i="58"/>
  <c r="BO168" i="58"/>
  <c r="BN164" i="58"/>
  <c r="CA212" i="58"/>
  <c r="CO164" i="58"/>
  <c r="CC172" i="58"/>
  <c r="CC180" i="58"/>
  <c r="BR184" i="58"/>
  <c r="BU192" i="58"/>
  <c r="CC200" i="58"/>
  <c r="BR204" i="58"/>
  <c r="BR212" i="58"/>
  <c r="CO220" i="58"/>
  <c r="BU228" i="58"/>
  <c r="BP232" i="58"/>
  <c r="BU240" i="58"/>
  <c r="BU248" i="58"/>
  <c r="BL168" i="58"/>
  <c r="BM168" i="58"/>
  <c r="CD196" i="58"/>
  <c r="CD168" i="58"/>
  <c r="CD232" i="58"/>
  <c r="BP180" i="58"/>
  <c r="BP220" i="58"/>
  <c r="BP244" i="58"/>
  <c r="BM204" i="58"/>
  <c r="BL244" i="58"/>
  <c r="BT168" i="58"/>
  <c r="BT192" i="58"/>
  <c r="BV216" i="58"/>
  <c r="BT232" i="58"/>
  <c r="BT164" i="58"/>
  <c r="BV196" i="58"/>
  <c r="BT220" i="58"/>
  <c r="BT252" i="58"/>
  <c r="BO204" i="58"/>
  <c r="BV188" i="58"/>
  <c r="BT228" i="58"/>
  <c r="BQ216" i="58"/>
  <c r="BM208" i="58"/>
  <c r="BL240" i="58"/>
  <c r="BW164" i="58"/>
  <c r="BW180" i="58"/>
  <c r="BO212" i="58"/>
  <c r="BW172" i="58"/>
  <c r="BS240" i="58"/>
  <c r="BP216" i="58"/>
  <c r="BL176" i="58"/>
  <c r="BM184" i="58"/>
  <c r="BN204" i="58"/>
  <c r="BO220" i="58"/>
  <c r="BX168" i="58"/>
  <c r="BW176" i="58"/>
  <c r="BW216" i="58"/>
  <c r="BW232" i="58"/>
  <c r="BW184" i="58"/>
  <c r="BL192" i="58"/>
  <c r="BQ244" i="58"/>
  <c r="BS252" i="58"/>
  <c r="BX196" i="58"/>
  <c r="BZ168" i="58"/>
  <c r="BY176" i="58"/>
  <c r="BY192" i="58"/>
  <c r="BY212" i="58"/>
  <c r="BY232" i="58"/>
  <c r="BY252" i="58"/>
  <c r="BS200" i="58"/>
  <c r="BL224" i="58"/>
  <c r="BM164" i="58"/>
  <c r="CB200" i="58"/>
  <c r="CB252" i="58"/>
  <c r="BN224" i="58"/>
  <c r="CA204" i="58"/>
  <c r="BS224" i="58"/>
  <c r="BM192" i="58"/>
  <c r="CB212" i="58"/>
  <c r="CC164" i="58"/>
  <c r="BR168" i="58"/>
  <c r="BR176" i="58"/>
  <c r="CO184" i="58"/>
  <c r="CO192" i="58"/>
  <c r="CB196" i="58"/>
  <c r="CO204" i="58"/>
  <c r="CO212" i="58"/>
  <c r="BU220" i="58"/>
  <c r="CC228" i="58"/>
  <c r="BR232" i="58"/>
  <c r="CO240" i="58"/>
  <c r="CO248" i="58"/>
  <c r="BQ228" i="58"/>
  <c r="BO160" i="58"/>
  <c r="CD188" i="58"/>
  <c r="CD252" i="58"/>
  <c r="CD224" i="58"/>
  <c r="BT165" i="58"/>
  <c r="BT229" i="58"/>
  <c r="BQ161" i="58"/>
  <c r="BQ177" i="58"/>
  <c r="BQ193" i="58"/>
  <c r="BQ209" i="58"/>
  <c r="BQ225" i="58"/>
  <c r="BQ241" i="58"/>
  <c r="BM185" i="58"/>
  <c r="BM233" i="58"/>
  <c r="BN233" i="58"/>
  <c r="BT169" i="58"/>
  <c r="BT217" i="58"/>
  <c r="BS161" i="58"/>
  <c r="BS209" i="58"/>
  <c r="BO161" i="58"/>
  <c r="BL217" i="58"/>
  <c r="BN177" i="58"/>
  <c r="BP161" i="58"/>
  <c r="BP209" i="58"/>
  <c r="BP233" i="58"/>
  <c r="BS241" i="58"/>
  <c r="BO185" i="58"/>
  <c r="BO217" i="58"/>
  <c r="BO249" i="58"/>
  <c r="BN185" i="58"/>
  <c r="BV161" i="58"/>
  <c r="BV189" i="58"/>
  <c r="BV173" i="58"/>
  <c r="BV205" i="58"/>
  <c r="BV241" i="58"/>
  <c r="BW233" i="58"/>
  <c r="BN229" i="58"/>
  <c r="BQ165" i="58"/>
  <c r="BQ229" i="58"/>
  <c r="BW237" i="58"/>
  <c r="BM221" i="58"/>
  <c r="BX161" i="58"/>
  <c r="BX185" i="58"/>
  <c r="BX205" i="58"/>
  <c r="BY173" i="58"/>
  <c r="BY221" i="58"/>
  <c r="BZ233" i="58"/>
  <c r="CA157" i="58"/>
  <c r="CA213" i="58"/>
  <c r="BQ221" i="58"/>
  <c r="BN173" i="58"/>
  <c r="O252" i="58"/>
  <c r="M252" i="58"/>
  <c r="R252" i="58"/>
  <c r="N252" i="58"/>
  <c r="D248" i="58"/>
  <c r="C248" i="58"/>
  <c r="P248" i="58"/>
  <c r="Q240" i="58"/>
  <c r="G240" i="58"/>
  <c r="P240" i="58"/>
  <c r="O232" i="58"/>
  <c r="N232" i="58"/>
  <c r="E232" i="58"/>
  <c r="H232" i="58"/>
  <c r="M232" i="58"/>
  <c r="AE224" i="58"/>
  <c r="B224" i="58"/>
  <c r="C224" i="58"/>
  <c r="Q216" i="58"/>
  <c r="B216" i="58"/>
  <c r="I216" i="58"/>
  <c r="T216" i="58"/>
  <c r="E216" i="58"/>
  <c r="P216" i="58"/>
  <c r="F208" i="58"/>
  <c r="E208" i="58"/>
  <c r="I208" i="58"/>
  <c r="P208" i="58"/>
  <c r="N208" i="58"/>
  <c r="J200" i="58"/>
  <c r="S200" i="58"/>
  <c r="Q200" i="58"/>
  <c r="P200" i="58"/>
  <c r="S192" i="58"/>
  <c r="M192" i="58"/>
  <c r="F192" i="58"/>
  <c r="E192" i="58"/>
  <c r="P192" i="58"/>
  <c r="K180" i="58"/>
  <c r="S180" i="58"/>
  <c r="R180" i="58"/>
  <c r="J180" i="58"/>
  <c r="I180" i="58"/>
  <c r="D180" i="58"/>
  <c r="B180" i="58"/>
  <c r="F180" i="58"/>
  <c r="H180" i="58"/>
  <c r="Q180" i="58"/>
  <c r="P180" i="58"/>
  <c r="T164" i="58"/>
  <c r="M164" i="58"/>
  <c r="J164" i="58"/>
  <c r="G164" i="58"/>
  <c r="S164" i="58"/>
  <c r="Q164" i="58"/>
  <c r="O164" i="58"/>
  <c r="I168" i="58"/>
  <c r="G208" i="58"/>
  <c r="C176" i="58"/>
  <c r="D168" i="58"/>
  <c r="E160" i="58"/>
  <c r="G216" i="58"/>
  <c r="C208" i="58"/>
  <c r="B248" i="58"/>
  <c r="I240" i="58"/>
  <c r="F200" i="58"/>
  <c r="C192" i="58"/>
  <c r="D184" i="58"/>
  <c r="G180" i="58"/>
  <c r="G244" i="58"/>
  <c r="E188" i="58"/>
  <c r="C236" i="58"/>
  <c r="F204" i="58"/>
  <c r="F164" i="58"/>
  <c r="E164" i="58"/>
  <c r="F172" i="58"/>
  <c r="C228" i="58"/>
  <c r="D252" i="58"/>
  <c r="C252" i="58"/>
  <c r="J168" i="58"/>
  <c r="J248" i="58"/>
  <c r="E180" i="58"/>
  <c r="E228" i="58"/>
  <c r="B240" i="58"/>
  <c r="I228" i="58"/>
  <c r="L200" i="58"/>
  <c r="J216" i="58"/>
  <c r="L172" i="58"/>
  <c r="L184" i="58"/>
  <c r="J232" i="58"/>
  <c r="L224" i="58"/>
  <c r="L252" i="58"/>
  <c r="E184" i="58"/>
  <c r="B252" i="58"/>
  <c r="L164" i="58"/>
  <c r="N160" i="58"/>
  <c r="N168" i="58"/>
  <c r="M172" i="58"/>
  <c r="I212" i="58"/>
  <c r="G232" i="58"/>
  <c r="F196" i="58"/>
  <c r="N240" i="58"/>
  <c r="N164" i="58"/>
  <c r="P168" i="58"/>
  <c r="P184" i="58"/>
  <c r="P204" i="58"/>
  <c r="P244" i="58"/>
  <c r="P164" i="58"/>
  <c r="Q204" i="58"/>
  <c r="Q192" i="58"/>
  <c r="H160" i="58"/>
  <c r="AE188" i="58"/>
  <c r="AE252" i="58"/>
  <c r="AE184" i="58"/>
  <c r="D208" i="58"/>
  <c r="K160" i="58"/>
  <c r="K200" i="58"/>
  <c r="E171" i="58"/>
  <c r="D159" i="58"/>
  <c r="I183" i="58"/>
  <c r="E183" i="58"/>
  <c r="C191" i="58"/>
  <c r="B191" i="58"/>
  <c r="F175" i="58"/>
  <c r="F248" i="58"/>
  <c r="D200" i="58"/>
  <c r="I192" i="58"/>
  <c r="E200" i="58"/>
  <c r="C168" i="58"/>
  <c r="D192" i="58"/>
  <c r="I200" i="58"/>
  <c r="G192" i="58"/>
  <c r="E240" i="58"/>
  <c r="D216" i="58"/>
  <c r="I203" i="58"/>
  <c r="G203" i="58"/>
  <c r="C187" i="58"/>
  <c r="B244" i="58"/>
  <c r="G160" i="58"/>
  <c r="C244" i="58"/>
  <c r="D188" i="58"/>
  <c r="D195" i="58"/>
  <c r="D215" i="58"/>
  <c r="D236" i="58"/>
  <c r="C164" i="58"/>
  <c r="F228" i="58"/>
  <c r="C188" i="58"/>
  <c r="L212" i="58"/>
  <c r="L248" i="58"/>
  <c r="F244" i="58"/>
  <c r="I172" i="58"/>
  <c r="E172" i="58"/>
  <c r="I187" i="58"/>
  <c r="L211" i="58"/>
  <c r="L216" i="58"/>
  <c r="J240" i="58"/>
  <c r="L180" i="58"/>
  <c r="L232" i="58"/>
  <c r="M175" i="58"/>
  <c r="M224" i="58"/>
  <c r="J244" i="58"/>
  <c r="G175" i="58"/>
  <c r="G183" i="58"/>
  <c r="M180" i="58"/>
  <c r="M200" i="58"/>
  <c r="M208" i="58"/>
  <c r="M248" i="58"/>
  <c r="N188" i="58"/>
  <c r="N224" i="58"/>
  <c r="O160" i="58"/>
  <c r="O180" i="58"/>
  <c r="O200" i="58"/>
  <c r="O216" i="58"/>
  <c r="O240" i="58"/>
  <c r="P224" i="58"/>
  <c r="Q176" i="58"/>
  <c r="S160" i="58"/>
  <c r="H188" i="58"/>
  <c r="AE176" i="58"/>
  <c r="S248" i="58"/>
  <c r="T160" i="58"/>
  <c r="T252" i="58"/>
  <c r="Q244" i="58"/>
  <c r="O244" i="58"/>
  <c r="E244" i="58"/>
  <c r="K244" i="58"/>
  <c r="D244" i="58"/>
  <c r="N244" i="58"/>
  <c r="K236" i="58"/>
  <c r="O236" i="58"/>
  <c r="M236" i="58"/>
  <c r="B236" i="58"/>
  <c r="F236" i="58"/>
  <c r="AE236" i="58"/>
  <c r="N236" i="58"/>
  <c r="AE228" i="58"/>
  <c r="L228" i="58"/>
  <c r="D228" i="58"/>
  <c r="P228" i="58"/>
  <c r="N228" i="58"/>
  <c r="O220" i="58"/>
  <c r="N220" i="58"/>
  <c r="M220" i="58"/>
  <c r="I220" i="58"/>
  <c r="O212" i="58"/>
  <c r="M212" i="58"/>
  <c r="E212" i="58"/>
  <c r="F212" i="58"/>
  <c r="C212" i="58"/>
  <c r="K204" i="58"/>
  <c r="C204" i="58"/>
  <c r="O204" i="58"/>
  <c r="M204" i="58"/>
  <c r="I204" i="58"/>
  <c r="H204" i="58"/>
  <c r="B204" i="58"/>
  <c r="AE196" i="58"/>
  <c r="O196" i="58"/>
  <c r="N196" i="58"/>
  <c r="D196" i="58"/>
  <c r="M196" i="58"/>
  <c r="B196" i="58"/>
  <c r="Q188" i="58"/>
  <c r="J188" i="58"/>
  <c r="B188" i="58"/>
  <c r="P188" i="58"/>
  <c r="O188" i="58"/>
  <c r="O184" i="58"/>
  <c r="N184" i="58"/>
  <c r="I184" i="58"/>
  <c r="K184" i="58"/>
  <c r="M184" i="58"/>
  <c r="O176" i="58"/>
  <c r="M176" i="58"/>
  <c r="I176" i="58"/>
  <c r="H176" i="58"/>
  <c r="G172" i="58"/>
  <c r="J172" i="58"/>
  <c r="P172" i="58"/>
  <c r="H168" i="58"/>
  <c r="R168" i="58"/>
  <c r="O168" i="58"/>
  <c r="F168" i="58"/>
  <c r="K168" i="58"/>
  <c r="Q168" i="58"/>
  <c r="AE160" i="58"/>
  <c r="L160" i="58"/>
  <c r="B160" i="58"/>
  <c r="D160" i="58"/>
  <c r="C160" i="58"/>
  <c r="R160" i="58"/>
  <c r="P160" i="58"/>
  <c r="O156" i="58"/>
  <c r="N156" i="58"/>
  <c r="C156" i="58"/>
  <c r="I156" i="58"/>
  <c r="E156" i="58"/>
  <c r="K156" i="58"/>
  <c r="M156" i="58"/>
  <c r="N251" i="58"/>
  <c r="J251" i="58"/>
  <c r="D251" i="58"/>
  <c r="AE247" i="58"/>
  <c r="J247" i="58"/>
  <c r="F243" i="58"/>
  <c r="B243" i="58"/>
  <c r="Q243" i="58"/>
  <c r="P243" i="58"/>
  <c r="N243" i="58"/>
  <c r="I239" i="58"/>
  <c r="T239" i="58"/>
  <c r="O239" i="58"/>
  <c r="M239" i="58"/>
  <c r="L239" i="58"/>
  <c r="C239" i="58"/>
  <c r="H235" i="58"/>
  <c r="Q235" i="58"/>
  <c r="J235" i="58"/>
  <c r="G231" i="58"/>
  <c r="E231" i="58"/>
  <c r="I231" i="58"/>
  <c r="AE231" i="58"/>
  <c r="D231" i="58"/>
  <c r="M231" i="58"/>
  <c r="G227" i="58"/>
  <c r="H227" i="58"/>
  <c r="O227" i="58"/>
  <c r="P223" i="58"/>
  <c r="AE223" i="58"/>
  <c r="C223" i="58"/>
  <c r="M223" i="58"/>
  <c r="L223" i="58"/>
  <c r="G223" i="58"/>
  <c r="B223" i="58"/>
  <c r="O223" i="58"/>
  <c r="N219" i="58"/>
  <c r="H219" i="58"/>
  <c r="I219" i="58"/>
  <c r="O219" i="58"/>
  <c r="F219" i="58"/>
  <c r="C219" i="58"/>
  <c r="L219" i="58"/>
  <c r="G219" i="58"/>
  <c r="D219" i="58"/>
  <c r="Q219" i="58"/>
  <c r="AE215" i="58"/>
  <c r="B215" i="58"/>
  <c r="B211" i="58"/>
  <c r="O211" i="58"/>
  <c r="I211" i="58"/>
  <c r="N211" i="58"/>
  <c r="P207" i="58"/>
  <c r="M207" i="58"/>
  <c r="C207" i="58"/>
  <c r="S203" i="58"/>
  <c r="P203" i="58"/>
  <c r="O203" i="58"/>
  <c r="L199" i="58"/>
  <c r="C199" i="58"/>
  <c r="E199" i="58"/>
  <c r="N199" i="58"/>
  <c r="L195" i="58"/>
  <c r="N195" i="58"/>
  <c r="M195" i="58"/>
  <c r="F195" i="58"/>
  <c r="M191" i="58"/>
  <c r="N191" i="58"/>
  <c r="F191" i="58"/>
  <c r="S191" i="58"/>
  <c r="P191" i="58"/>
  <c r="O187" i="58"/>
  <c r="J187" i="58"/>
  <c r="F187" i="58"/>
  <c r="Q187" i="58"/>
  <c r="M183" i="58"/>
  <c r="C183" i="58"/>
  <c r="T183" i="58"/>
  <c r="N183" i="58"/>
  <c r="Q179" i="58"/>
  <c r="M179" i="58"/>
  <c r="L179" i="58"/>
  <c r="AE179" i="58"/>
  <c r="O179" i="58"/>
  <c r="I179" i="58"/>
  <c r="G179" i="58"/>
  <c r="AE175" i="58"/>
  <c r="K175" i="58"/>
  <c r="O175" i="58"/>
  <c r="I175" i="58"/>
  <c r="E175" i="58"/>
  <c r="D175" i="58"/>
  <c r="P171" i="58"/>
  <c r="AE171" i="58"/>
  <c r="G171" i="58"/>
  <c r="L171" i="58"/>
  <c r="F171" i="58"/>
  <c r="I171" i="58"/>
  <c r="Q167" i="58"/>
  <c r="AE167" i="58"/>
  <c r="O167" i="58"/>
  <c r="C167" i="58"/>
  <c r="J167" i="58"/>
  <c r="I167" i="58"/>
  <c r="P167" i="58"/>
  <c r="N167" i="58"/>
  <c r="P163" i="58"/>
  <c r="N163" i="58"/>
  <c r="D163" i="58"/>
  <c r="O163" i="58"/>
  <c r="I159" i="58"/>
  <c r="M159" i="58"/>
  <c r="E159" i="58"/>
  <c r="B159" i="58"/>
  <c r="G176" i="58"/>
  <c r="E224" i="58"/>
  <c r="D232" i="58"/>
  <c r="B176" i="58"/>
  <c r="G184" i="58"/>
  <c r="G248" i="58"/>
  <c r="D224" i="58"/>
  <c r="B168" i="58"/>
  <c r="E176" i="58"/>
  <c r="F232" i="58"/>
  <c r="B192" i="58"/>
  <c r="I244" i="58"/>
  <c r="G212" i="58"/>
  <c r="F188" i="58"/>
  <c r="B164" i="58"/>
  <c r="I236" i="58"/>
  <c r="D204" i="58"/>
  <c r="I164" i="58"/>
  <c r="J224" i="58"/>
  <c r="B184" i="58"/>
  <c r="D172" i="58"/>
  <c r="J160" i="58"/>
  <c r="J208" i="58"/>
  <c r="L244" i="58"/>
  <c r="I252" i="58"/>
  <c r="G252" i="58"/>
  <c r="J252" i="58"/>
  <c r="L196" i="58"/>
  <c r="J192" i="58"/>
  <c r="L240" i="58"/>
  <c r="J176" i="58"/>
  <c r="J228" i="58"/>
  <c r="L220" i="58"/>
  <c r="M244" i="58"/>
  <c r="I160" i="58"/>
  <c r="G168" i="58"/>
  <c r="L188" i="58"/>
  <c r="N180" i="58"/>
  <c r="N192" i="58"/>
  <c r="E196" i="58"/>
  <c r="N200" i="58"/>
  <c r="D212" i="58"/>
  <c r="M216" i="58"/>
  <c r="G220" i="58"/>
  <c r="M228" i="58"/>
  <c r="N248" i="58"/>
  <c r="O224" i="58"/>
  <c r="P176" i="58"/>
  <c r="P196" i="58"/>
  <c r="P212" i="58"/>
  <c r="P232" i="58"/>
  <c r="P252" i="58"/>
  <c r="C196" i="58"/>
  <c r="Q224" i="58"/>
  <c r="R176" i="58"/>
  <c r="H172" i="58"/>
  <c r="H220" i="58"/>
  <c r="S168" i="58"/>
  <c r="H216" i="58"/>
  <c r="K176" i="58"/>
  <c r="T228" i="58"/>
  <c r="F197" i="58"/>
  <c r="F169" i="58"/>
  <c r="E237" i="58"/>
  <c r="S193" i="58"/>
  <c r="F165" i="58"/>
  <c r="J221" i="58"/>
  <c r="J193" i="58"/>
  <c r="G197" i="58"/>
  <c r="C165" i="58"/>
  <c r="D253" i="58"/>
  <c r="B213" i="58"/>
  <c r="I237" i="58"/>
  <c r="C237" i="58"/>
  <c r="B157" i="58"/>
  <c r="B185" i="58"/>
  <c r="AJ168" i="58"/>
  <c r="AK192" i="58"/>
  <c r="C225" i="58"/>
  <c r="E249" i="58"/>
  <c r="L205" i="58"/>
  <c r="L173" i="58"/>
  <c r="E209" i="58"/>
  <c r="G189" i="58"/>
  <c r="G241" i="58"/>
  <c r="AL236" i="58"/>
  <c r="AQ184" i="58"/>
  <c r="AO164" i="58"/>
  <c r="AS216" i="58"/>
  <c r="M229" i="58"/>
  <c r="AL240" i="58"/>
  <c r="P181" i="58"/>
  <c r="R197" i="58"/>
  <c r="H229" i="58"/>
  <c r="F229" i="58"/>
  <c r="D221" i="58"/>
  <c r="J181" i="58"/>
  <c r="J177" i="58"/>
  <c r="J241" i="58"/>
  <c r="C197" i="58"/>
  <c r="I205" i="58"/>
  <c r="G185" i="58"/>
  <c r="G233" i="58"/>
  <c r="B161" i="58"/>
  <c r="AK212" i="58"/>
  <c r="G177" i="58"/>
  <c r="G209" i="58"/>
  <c r="AL252" i="58"/>
  <c r="BT159" i="58"/>
  <c r="AG224" i="58"/>
  <c r="AN196" i="58"/>
  <c r="AS188" i="58"/>
  <c r="AT220" i="58"/>
  <c r="AS252" i="58"/>
  <c r="P157" i="58"/>
  <c r="P245" i="58"/>
  <c r="AV188" i="58"/>
  <c r="AU252" i="58"/>
  <c r="R177" i="58"/>
  <c r="AV160" i="58"/>
  <c r="AE209" i="58"/>
  <c r="D181" i="58"/>
  <c r="J209" i="58"/>
  <c r="G165" i="58"/>
  <c r="D189" i="58"/>
  <c r="E245" i="58"/>
  <c r="B221" i="58"/>
  <c r="D241" i="58"/>
  <c r="L245" i="58"/>
  <c r="E157" i="58"/>
  <c r="BN159" i="58"/>
  <c r="L217" i="58"/>
  <c r="B241" i="58"/>
  <c r="M205" i="58"/>
  <c r="F217" i="58"/>
  <c r="AN176" i="58"/>
  <c r="M157" i="58"/>
  <c r="E193" i="58"/>
  <c r="N249" i="58"/>
  <c r="P205" i="58"/>
  <c r="R217" i="58"/>
  <c r="S249" i="58"/>
  <c r="AY164" i="58"/>
  <c r="AI221" i="58"/>
  <c r="AH189" i="58"/>
  <c r="BQ174" i="58"/>
  <c r="BQ214" i="58"/>
  <c r="BT178" i="58"/>
  <c r="BO254" i="58"/>
  <c r="BX206" i="58"/>
  <c r="BS242" i="58"/>
  <c r="BM226" i="58"/>
  <c r="BS167" i="58"/>
  <c r="BL254" i="58"/>
  <c r="BN174" i="58"/>
  <c r="BV174" i="58"/>
  <c r="BV254" i="58"/>
  <c r="BP166" i="58"/>
  <c r="BP238" i="58"/>
  <c r="BT162" i="58"/>
  <c r="BT230" i="58"/>
  <c r="BM234" i="58"/>
  <c r="BP194" i="58"/>
  <c r="BW182" i="58"/>
  <c r="BS246" i="58"/>
  <c r="BQ170" i="58"/>
  <c r="BX190" i="58"/>
  <c r="BY242" i="58"/>
  <c r="BZ158" i="58"/>
  <c r="CB218" i="58"/>
  <c r="BU166" i="58"/>
  <c r="BN158" i="58"/>
  <c r="BM158" i="58"/>
  <c r="BV190" i="58"/>
  <c r="BP222" i="58"/>
  <c r="BT242" i="58"/>
  <c r="BY170" i="58"/>
  <c r="CB242" i="58"/>
  <c r="CO234" i="58"/>
  <c r="BU202" i="58"/>
  <c r="BN242" i="58"/>
  <c r="CD194" i="58"/>
  <c r="BN214" i="58"/>
  <c r="BL182" i="58"/>
  <c r="BM246" i="58"/>
  <c r="BP158" i="58"/>
  <c r="BV158" i="58"/>
  <c r="BP182" i="58"/>
  <c r="BP254" i="58"/>
  <c r="BL222" i="58"/>
  <c r="BT210" i="58"/>
  <c r="BN162" i="58"/>
  <c r="BW214" i="58"/>
  <c r="BS170" i="58"/>
  <c r="BO198" i="58"/>
  <c r="BQ234" i="58"/>
  <c r="BR174" i="58"/>
  <c r="AY156" i="58"/>
  <c r="AP156" i="58"/>
  <c r="AS156" i="58"/>
  <c r="AG156" i="58"/>
  <c r="AI156" i="58"/>
  <c r="AM156" i="58"/>
  <c r="BJ156" i="58"/>
  <c r="AN156" i="58"/>
  <c r="AM251" i="58"/>
  <c r="AP251" i="58"/>
  <c r="AV251" i="58"/>
  <c r="AT251" i="58"/>
  <c r="AH251" i="58"/>
  <c r="AN251" i="58"/>
  <c r="AY251" i="58"/>
  <c r="AX251" i="58"/>
  <c r="AW251" i="58"/>
  <c r="AU251" i="58"/>
  <c r="AS251" i="58"/>
  <c r="AR251" i="58"/>
  <c r="AO251" i="58"/>
  <c r="BJ251" i="58"/>
  <c r="AY247" i="58"/>
  <c r="BJ247" i="58"/>
  <c r="AJ247" i="58"/>
  <c r="AO247" i="58"/>
  <c r="AK247" i="58"/>
  <c r="AH247" i="58"/>
  <c r="AL247" i="58"/>
  <c r="AI247" i="58"/>
  <c r="AM247" i="58"/>
  <c r="AX247" i="58"/>
  <c r="AQ247" i="58"/>
  <c r="AX243" i="58"/>
  <c r="AV243" i="58"/>
  <c r="AJ243" i="58"/>
  <c r="AT243" i="58"/>
  <c r="AS243" i="58"/>
  <c r="AH243" i="58"/>
  <c r="AK243" i="58"/>
  <c r="AL243" i="58"/>
  <c r="AQ243" i="58"/>
  <c r="BJ243" i="58"/>
  <c r="AY243" i="58"/>
  <c r="AI243" i="58"/>
  <c r="AW243" i="58"/>
  <c r="AU243" i="58"/>
  <c r="AN243" i="58"/>
  <c r="AX239" i="58"/>
  <c r="AS239" i="58"/>
  <c r="AG239" i="58"/>
  <c r="AH239" i="58"/>
  <c r="AK239" i="58"/>
  <c r="AN239" i="58"/>
  <c r="AL239" i="58"/>
  <c r="AI239" i="58"/>
  <c r="AO239" i="58"/>
  <c r="AY239" i="58"/>
  <c r="AY235" i="58"/>
  <c r="AV235" i="58"/>
  <c r="AT235" i="58"/>
  <c r="AS235" i="58"/>
  <c r="AO235" i="58"/>
  <c r="AI235" i="58"/>
  <c r="AH235" i="58"/>
  <c r="AP235" i="58"/>
  <c r="AW235" i="58"/>
  <c r="AU235" i="58"/>
  <c r="AQ235" i="58"/>
  <c r="AN235" i="58"/>
  <c r="AM235" i="58"/>
  <c r="AX235" i="58"/>
  <c r="AI231" i="58"/>
  <c r="AY231" i="58"/>
  <c r="AX231" i="58"/>
  <c r="AJ231" i="58"/>
  <c r="AV231" i="58"/>
  <c r="AT231" i="58"/>
  <c r="AQ231" i="58"/>
  <c r="AK231" i="58"/>
  <c r="AG231" i="58"/>
  <c r="AM231" i="58"/>
  <c r="AW231" i="58"/>
  <c r="AH231" i="58"/>
  <c r="AN231" i="58"/>
  <c r="AL227" i="58"/>
  <c r="AP227" i="58"/>
  <c r="AN227" i="58"/>
  <c r="AJ227" i="58"/>
  <c r="AM227" i="58"/>
  <c r="BJ227" i="58"/>
  <c r="AK227" i="58"/>
  <c r="AO227" i="58"/>
  <c r="AI227" i="58"/>
  <c r="AM223" i="58"/>
  <c r="AI223" i="58"/>
  <c r="AV223" i="58"/>
  <c r="AT223" i="58"/>
  <c r="AN223" i="58"/>
  <c r="AQ223" i="58"/>
  <c r="AY223" i="58"/>
  <c r="AP223" i="58"/>
  <c r="AW223" i="58"/>
  <c r="AU223" i="58"/>
  <c r="AK223" i="58"/>
  <c r="AJ223" i="58"/>
  <c r="AI219" i="58"/>
  <c r="AK219" i="58"/>
  <c r="AP219" i="58"/>
  <c r="AS219" i="58"/>
  <c r="AO219" i="58"/>
  <c r="AG219" i="58"/>
  <c r="BJ219" i="58"/>
  <c r="AM219" i="58"/>
  <c r="AX219" i="58"/>
  <c r="AQ219" i="58"/>
  <c r="AH219" i="58"/>
  <c r="AL219" i="58"/>
  <c r="AY215" i="58"/>
  <c r="AW215" i="58"/>
  <c r="AR215" i="58"/>
  <c r="AN215" i="58"/>
  <c r="AM215" i="58"/>
  <c r="AP215" i="58"/>
  <c r="AU215" i="58"/>
  <c r="AS215" i="58"/>
  <c r="AH215" i="58"/>
  <c r="AO215" i="58"/>
  <c r="AM211" i="58"/>
  <c r="AX211" i="58"/>
  <c r="AV211" i="58"/>
  <c r="AT211" i="58"/>
  <c r="AR211" i="58"/>
  <c r="AG211" i="58"/>
  <c r="AQ211" i="58"/>
  <c r="AI211" i="58"/>
  <c r="AW211" i="58"/>
  <c r="AU211" i="58"/>
  <c r="AS211" i="58"/>
  <c r="AK211" i="58"/>
  <c r="AY211" i="58"/>
  <c r="AK207" i="58"/>
  <c r="AP207" i="58"/>
  <c r="AJ207" i="58"/>
  <c r="AN207" i="58"/>
  <c r="AI207" i="58"/>
  <c r="AM207" i="58"/>
  <c r="BJ207" i="58"/>
  <c r="AO207" i="58"/>
  <c r="AY203" i="58"/>
  <c r="AG203" i="58"/>
  <c r="AX203" i="58"/>
  <c r="AJ203" i="58"/>
  <c r="AW203" i="58"/>
  <c r="AU203" i="58"/>
  <c r="AS203" i="58"/>
  <c r="AN203" i="58"/>
  <c r="AO203" i="58"/>
  <c r="AH203" i="58"/>
  <c r="AM203" i="58"/>
  <c r="AP199" i="58"/>
  <c r="AV199" i="58"/>
  <c r="AJ199" i="58"/>
  <c r="AT199" i="58"/>
  <c r="AR199" i="58"/>
  <c r="AK199" i="58"/>
  <c r="AN199" i="58"/>
  <c r="AM199" i="58"/>
  <c r="AI199" i="58"/>
  <c r="AX199" i="58"/>
  <c r="AW199" i="58"/>
  <c r="AU199" i="58"/>
  <c r="AS199" i="58"/>
  <c r="AG195" i="58"/>
  <c r="AS195" i="58"/>
  <c r="AM195" i="58"/>
  <c r="AH195" i="58"/>
  <c r="AP195" i="58"/>
  <c r="AK195" i="58"/>
  <c r="AN195" i="58"/>
  <c r="AO195" i="58"/>
  <c r="AG191" i="58"/>
  <c r="AY191" i="58"/>
  <c r="AX191" i="58"/>
  <c r="AV191" i="58"/>
  <c r="AT191" i="58"/>
  <c r="AJ191" i="58"/>
  <c r="AQ191" i="58"/>
  <c r="AM191" i="58"/>
  <c r="AW191" i="58"/>
  <c r="AU191" i="58"/>
  <c r="AL191" i="58"/>
  <c r="AY187" i="58"/>
  <c r="AP187" i="58"/>
  <c r="AS187" i="58"/>
  <c r="AH187" i="58"/>
  <c r="AJ187" i="58"/>
  <c r="AM187" i="58"/>
  <c r="BJ187" i="58"/>
  <c r="AG187" i="58"/>
  <c r="AK187" i="58"/>
  <c r="AL187" i="58"/>
  <c r="AV183" i="58"/>
  <c r="AT183" i="58"/>
  <c r="AR183" i="58"/>
  <c r="AQ183" i="58"/>
  <c r="BJ183" i="58"/>
  <c r="AW183" i="58"/>
  <c r="AU183" i="58"/>
  <c r="AS183" i="58"/>
  <c r="AM183" i="58"/>
  <c r="AG179" i="58"/>
  <c r="BJ179" i="58"/>
  <c r="AJ179" i="58"/>
  <c r="AS179" i="58"/>
  <c r="AQ179" i="58"/>
  <c r="AH179" i="58"/>
  <c r="AM179" i="58"/>
  <c r="AX179" i="58"/>
  <c r="AK179" i="58"/>
  <c r="AM175" i="58"/>
  <c r="AP175" i="58"/>
  <c r="AV175" i="58"/>
  <c r="AT175" i="58"/>
  <c r="AH175" i="58"/>
  <c r="AY175" i="58"/>
  <c r="BJ175" i="58"/>
  <c r="AJ175" i="58"/>
  <c r="AW175" i="58"/>
  <c r="AK175" i="58"/>
  <c r="AU175" i="58"/>
  <c r="AR175" i="58"/>
  <c r="AO175" i="58"/>
  <c r="AM171" i="58"/>
  <c r="AK171" i="58"/>
  <c r="AP171" i="58"/>
  <c r="AG171" i="58"/>
  <c r="AQ171" i="58"/>
  <c r="AH171" i="58"/>
  <c r="AJ171" i="58"/>
  <c r="AX171" i="58"/>
  <c r="AU171" i="58"/>
  <c r="AS171" i="58"/>
  <c r="AR171" i="58"/>
  <c r="AI171" i="58"/>
  <c r="AY171" i="58"/>
  <c r="AI167" i="58"/>
  <c r="BJ167" i="58"/>
  <c r="AS167" i="58"/>
  <c r="AO167" i="58"/>
  <c r="AK167" i="58"/>
  <c r="AY167" i="58"/>
  <c r="AX167" i="58"/>
  <c r="AH167" i="58"/>
  <c r="AQ167" i="58"/>
  <c r="AY163" i="58"/>
  <c r="AX163" i="58"/>
  <c r="AG163" i="58"/>
  <c r="AV163" i="58"/>
  <c r="AT163" i="58"/>
  <c r="AK163" i="58"/>
  <c r="AM163" i="58"/>
  <c r="AW163" i="58"/>
  <c r="AU163" i="58"/>
  <c r="AR163" i="58"/>
  <c r="AO163" i="58"/>
  <c r="AH163" i="58"/>
  <c r="AX159" i="58"/>
  <c r="AS159" i="58"/>
  <c r="AL159" i="58"/>
  <c r="AQ159" i="58"/>
  <c r="AY159" i="58"/>
  <c r="AJ159" i="58"/>
  <c r="AH159" i="58"/>
  <c r="AK159" i="58"/>
  <c r="AT239" i="58"/>
  <c r="AU156" i="58"/>
  <c r="AJ163" i="58"/>
  <c r="AK203" i="58"/>
  <c r="AV203" i="58"/>
  <c r="AU231" i="58"/>
  <c r="AW159" i="58"/>
  <c r="AW179" i="58"/>
  <c r="AW195" i="58"/>
  <c r="AW219" i="58"/>
  <c r="AW239" i="58"/>
  <c r="AJ239" i="58"/>
  <c r="AI195" i="58"/>
  <c r="AP159" i="58"/>
  <c r="AP183" i="58"/>
  <c r="AX207" i="58"/>
  <c r="BJ223" i="58"/>
  <c r="BJ239" i="58"/>
  <c r="AH227" i="58"/>
  <c r="AW171" i="58"/>
  <c r="BJ195" i="58"/>
  <c r="BJ211" i="58"/>
  <c r="AM167" i="58"/>
  <c r="AG223" i="58"/>
  <c r="AY207" i="58"/>
  <c r="AK160" i="58"/>
  <c r="AK224" i="58"/>
  <c r="AG228" i="58"/>
  <c r="AN232" i="58"/>
  <c r="AK164" i="58"/>
  <c r="AK228" i="58"/>
  <c r="AI252" i="58"/>
  <c r="AR228" i="58"/>
  <c r="AN208" i="58"/>
  <c r="AR168" i="58"/>
  <c r="AN180" i="58"/>
  <c r="AT204" i="58"/>
  <c r="AU180" i="58"/>
  <c r="AV184" i="58"/>
  <c r="BJ164" i="58"/>
  <c r="AX240" i="58"/>
  <c r="AK244" i="58"/>
  <c r="AL216" i="58"/>
  <c r="AO204" i="58"/>
  <c r="AQ216" i="58"/>
  <c r="AQ204" i="58"/>
  <c r="AQ196" i="58"/>
  <c r="AO212" i="58"/>
  <c r="AV212" i="58"/>
  <c r="AX184" i="58"/>
  <c r="AM252" i="58"/>
  <c r="D254" i="58"/>
  <c r="B214" i="58"/>
  <c r="F182" i="58"/>
  <c r="D170" i="58"/>
  <c r="E170" i="58"/>
  <c r="J210" i="58"/>
  <c r="E178" i="58"/>
  <c r="I230" i="58"/>
  <c r="F242" i="58"/>
  <c r="I206" i="58"/>
  <c r="F226" i="58"/>
  <c r="J254" i="58"/>
  <c r="E158" i="58"/>
  <c r="J246" i="58"/>
  <c r="L194" i="58"/>
  <c r="E214" i="58"/>
  <c r="N162" i="58"/>
  <c r="G210" i="58"/>
  <c r="N202" i="58"/>
  <c r="D218" i="58"/>
  <c r="D222" i="58"/>
  <c r="I234" i="58"/>
  <c r="M238" i="58"/>
  <c r="N246" i="58"/>
  <c r="C254" i="58"/>
  <c r="N174" i="58"/>
  <c r="N198" i="58"/>
  <c r="P182" i="58"/>
  <c r="P214" i="58"/>
  <c r="P246" i="58"/>
  <c r="E194" i="58"/>
  <c r="Q174" i="58"/>
  <c r="I182" i="58"/>
  <c r="Q190" i="58"/>
  <c r="Q242" i="58"/>
  <c r="S166" i="58"/>
  <c r="AE174" i="58"/>
  <c r="R186" i="58"/>
  <c r="H202" i="58"/>
  <c r="H218" i="58"/>
  <c r="S230" i="58"/>
  <c r="S246" i="58"/>
  <c r="AE254" i="58"/>
  <c r="C162" i="58"/>
  <c r="B238" i="58"/>
  <c r="K158" i="58"/>
  <c r="T166" i="58"/>
  <c r="T174" i="58"/>
  <c r="K182" i="58"/>
  <c r="K190" i="58"/>
  <c r="K198" i="58"/>
  <c r="T206" i="58"/>
  <c r="T214" i="58"/>
  <c r="T222" i="58"/>
  <c r="T230" i="58"/>
  <c r="K238" i="58"/>
  <c r="K246" i="58"/>
  <c r="T254" i="58"/>
  <c r="D190" i="58"/>
  <c r="D178" i="58"/>
  <c r="C190" i="58"/>
  <c r="D238" i="58"/>
  <c r="B254" i="58"/>
  <c r="B186" i="58"/>
  <c r="D234" i="58"/>
  <c r="B226" i="58"/>
  <c r="F194" i="58"/>
  <c r="F218" i="58"/>
  <c r="I238" i="58"/>
  <c r="G218" i="58"/>
  <c r="C210" i="58"/>
  <c r="G174" i="58"/>
  <c r="J178" i="58"/>
  <c r="J230" i="58"/>
  <c r="E198" i="58"/>
  <c r="G198" i="58"/>
  <c r="E162" i="58"/>
  <c r="G246" i="58"/>
  <c r="D250" i="58"/>
  <c r="L218" i="58"/>
  <c r="J166" i="58"/>
  <c r="L250" i="58"/>
  <c r="J170" i="58"/>
  <c r="I202" i="58"/>
  <c r="G206" i="58"/>
  <c r="D226" i="58"/>
  <c r="F202" i="58"/>
  <c r="L238" i="58"/>
  <c r="J158" i="58"/>
  <c r="L202" i="58"/>
  <c r="M198" i="58"/>
  <c r="L178" i="58"/>
  <c r="M226" i="58"/>
  <c r="M242" i="58"/>
  <c r="M250" i="58"/>
  <c r="M214" i="58"/>
  <c r="N158" i="58"/>
  <c r="G238" i="58"/>
  <c r="N206" i="58"/>
  <c r="I214" i="58"/>
  <c r="C226" i="58"/>
  <c r="F230" i="58"/>
  <c r="E234" i="58"/>
  <c r="N242" i="58"/>
  <c r="E250" i="58"/>
  <c r="M254" i="58"/>
  <c r="N186" i="58"/>
  <c r="N194" i="58"/>
  <c r="P158" i="58"/>
  <c r="P166" i="58"/>
  <c r="P194" i="58"/>
  <c r="P206" i="58"/>
  <c r="P222" i="58"/>
  <c r="P230" i="58"/>
  <c r="P238" i="58"/>
  <c r="P254" i="58"/>
  <c r="I174" i="58"/>
  <c r="I166" i="58"/>
  <c r="G182" i="58"/>
  <c r="D186" i="58"/>
  <c r="Q186" i="58"/>
  <c r="Q162" i="58"/>
  <c r="Q170" i="58"/>
  <c r="Q202" i="58"/>
  <c r="Q210" i="58"/>
  <c r="Q218" i="58"/>
  <c r="Q226" i="58"/>
  <c r="Q234" i="58"/>
  <c r="Q250" i="58"/>
  <c r="R158" i="58"/>
  <c r="H170" i="58"/>
  <c r="AE178" i="58"/>
  <c r="AE182" i="58"/>
  <c r="S194" i="58"/>
  <c r="H198" i="58"/>
  <c r="AE206" i="58"/>
  <c r="S214" i="58"/>
  <c r="AE222" i="58"/>
  <c r="H234" i="58"/>
  <c r="AE238" i="58"/>
  <c r="H250" i="58"/>
  <c r="F166" i="58"/>
  <c r="F250" i="58"/>
  <c r="G166" i="58"/>
  <c r="G250" i="58"/>
  <c r="C250" i="58"/>
  <c r="F210" i="58"/>
  <c r="I210" i="58"/>
  <c r="F174" i="58"/>
  <c r="B178" i="58"/>
  <c r="C178" i="58"/>
  <c r="B230" i="58"/>
  <c r="G230" i="58"/>
  <c r="C247" i="58"/>
  <c r="F227" i="58"/>
  <c r="C242" i="58"/>
  <c r="D198" i="58"/>
  <c r="J214" i="58"/>
  <c r="I191" i="58"/>
  <c r="F158" i="58"/>
  <c r="E222" i="58"/>
  <c r="G243" i="58"/>
  <c r="D243" i="58"/>
  <c r="B198" i="58"/>
  <c r="D162" i="58"/>
  <c r="J206" i="58"/>
  <c r="L183" i="58"/>
  <c r="J231" i="58"/>
  <c r="L254" i="58"/>
  <c r="L166" i="58"/>
  <c r="J203" i="58"/>
  <c r="B156" i="58"/>
  <c r="G202" i="58"/>
  <c r="D158" i="58"/>
  <c r="B158" i="58"/>
  <c r="L163" i="58"/>
  <c r="J211" i="58"/>
  <c r="J234" i="58"/>
  <c r="L158" i="58"/>
  <c r="J199" i="58"/>
  <c r="J222" i="58"/>
  <c r="J191" i="58"/>
  <c r="E206" i="58"/>
  <c r="L243" i="58"/>
  <c r="L167" i="58"/>
  <c r="L175" i="58"/>
  <c r="L210" i="58"/>
  <c r="E179" i="58"/>
  <c r="G207" i="58"/>
  <c r="C175" i="58"/>
  <c r="B199" i="58"/>
  <c r="M178" i="58"/>
  <c r="M194" i="58"/>
  <c r="M227" i="58"/>
  <c r="J218" i="58"/>
  <c r="E211" i="58"/>
  <c r="C202" i="58"/>
  <c r="L215" i="58"/>
  <c r="L230" i="58"/>
  <c r="L246" i="58"/>
  <c r="M166" i="58"/>
  <c r="M170" i="58"/>
  <c r="M182" i="58"/>
  <c r="M190" i="58"/>
  <c r="M199" i="58"/>
  <c r="N207" i="58"/>
  <c r="N231" i="58"/>
  <c r="N239" i="58"/>
  <c r="G163" i="58"/>
  <c r="M163" i="58"/>
  <c r="N175" i="58"/>
  <c r="F179" i="58"/>
  <c r="G214" i="58"/>
  <c r="B222" i="58"/>
  <c r="M222" i="58"/>
  <c r="G234" i="58"/>
  <c r="N238" i="58"/>
  <c r="I242" i="58"/>
  <c r="D246" i="58"/>
  <c r="B250" i="58"/>
  <c r="N254" i="58"/>
  <c r="O174" i="58"/>
  <c r="O186" i="58"/>
  <c r="O194" i="58"/>
  <c r="N247" i="58"/>
  <c r="O198" i="58"/>
  <c r="O162" i="58"/>
  <c r="O170" i="58"/>
  <c r="O190" i="58"/>
  <c r="O202" i="58"/>
  <c r="O210" i="58"/>
  <c r="O218" i="58"/>
  <c r="O226" i="58"/>
  <c r="O234" i="58"/>
  <c r="O242" i="58"/>
  <c r="O250" i="58"/>
  <c r="P159" i="58"/>
  <c r="P179" i="58"/>
  <c r="P187" i="58"/>
  <c r="P199" i="58"/>
  <c r="P235" i="58"/>
  <c r="G211" i="58"/>
  <c r="Q211" i="58"/>
  <c r="Q227" i="58"/>
  <c r="I254" i="58"/>
  <c r="E182" i="58"/>
  <c r="G190" i="58"/>
  <c r="D182" i="58"/>
  <c r="I158" i="58"/>
  <c r="P178" i="58"/>
  <c r="Q163" i="58"/>
  <c r="R162" i="58"/>
  <c r="R170" i="58"/>
  <c r="R190" i="58"/>
  <c r="R202" i="58"/>
  <c r="R210" i="58"/>
  <c r="R218" i="58"/>
  <c r="R226" i="58"/>
  <c r="R234" i="58"/>
  <c r="R242" i="58"/>
  <c r="R250" i="58"/>
  <c r="AE158" i="58"/>
  <c r="AE162" i="58"/>
  <c r="S170" i="58"/>
  <c r="H174" i="58"/>
  <c r="H178" i="58"/>
  <c r="H182" i="58"/>
  <c r="AE186" i="58"/>
  <c r="AE190" i="58"/>
  <c r="S198" i="58"/>
  <c r="S202" i="58"/>
  <c r="H206" i="58"/>
  <c r="AE210" i="58"/>
  <c r="S218" i="58"/>
  <c r="H222" i="58"/>
  <c r="AE226" i="58"/>
  <c r="S234" i="58"/>
  <c r="H238" i="58"/>
  <c r="AE242" i="58"/>
  <c r="S250" i="58"/>
  <c r="H254" i="58"/>
  <c r="AE159" i="58"/>
  <c r="E186" i="58"/>
  <c r="B194" i="58"/>
  <c r="T163" i="58"/>
  <c r="T211" i="58"/>
  <c r="T158" i="58"/>
  <c r="K166" i="58"/>
  <c r="K174" i="58"/>
  <c r="T182" i="58"/>
  <c r="T190" i="58"/>
  <c r="T198" i="58"/>
  <c r="K206" i="58"/>
  <c r="K214" i="58"/>
  <c r="K222" i="58"/>
  <c r="K230" i="58"/>
  <c r="T238" i="58"/>
  <c r="T246" i="58"/>
  <c r="K254" i="58"/>
  <c r="C238" i="58"/>
  <c r="C186" i="58"/>
  <c r="C222" i="58"/>
  <c r="BV187" i="58"/>
  <c r="BZ187" i="58"/>
  <c r="BO183" i="58"/>
  <c r="BN156" i="58"/>
  <c r="BT191" i="58"/>
  <c r="BW156" i="58"/>
  <c r="BQ215" i="58"/>
  <c r="BZ215" i="58"/>
  <c r="BR191" i="58"/>
  <c r="CA251" i="58"/>
  <c r="BL251" i="58"/>
  <c r="BV235" i="58"/>
  <c r="BQ235" i="58"/>
  <c r="BW199" i="58"/>
  <c r="CD199" i="58"/>
  <c r="BO215" i="58"/>
  <c r="BM223" i="58"/>
  <c r="BV243" i="58"/>
  <c r="BV199" i="58"/>
  <c r="BS243" i="58"/>
  <c r="BP175" i="58"/>
  <c r="BY156" i="58"/>
  <c r="CB159" i="58"/>
  <c r="CC251" i="58"/>
  <c r="CD253" i="58"/>
  <c r="BS253" i="58"/>
  <c r="BY253" i="58"/>
  <c r="BL253" i="58"/>
  <c r="BZ253" i="58"/>
  <c r="CO249" i="58"/>
  <c r="BZ249" i="58"/>
  <c r="BV249" i="58"/>
  <c r="BL249" i="58"/>
  <c r="BR249" i="58"/>
  <c r="BY249" i="58"/>
  <c r="BR245" i="58"/>
  <c r="BM245" i="58"/>
  <c r="CA245" i="58"/>
  <c r="BY245" i="58"/>
  <c r="BL245" i="58"/>
  <c r="BP245" i="58"/>
  <c r="BO245" i="58"/>
  <c r="BQ245" i="58"/>
  <c r="BV245" i="58"/>
  <c r="CD241" i="58"/>
  <c r="BU241" i="58"/>
  <c r="CB241" i="58"/>
  <c r="BL241" i="58"/>
  <c r="BR241" i="58"/>
  <c r="BZ241" i="58"/>
  <c r="BM241" i="58"/>
  <c r="CO237" i="58"/>
  <c r="BN237" i="58"/>
  <c r="BZ237" i="58"/>
  <c r="BS237" i="58"/>
  <c r="BV237" i="58"/>
  <c r="CB237" i="58"/>
  <c r="CD233" i="58"/>
  <c r="CB233" i="58"/>
  <c r="CC233" i="58"/>
  <c r="BU233" i="58"/>
  <c r="CA233" i="58"/>
  <c r="BY233" i="58"/>
  <c r="CD229" i="58"/>
  <c r="CB229" i="58"/>
  <c r="BS229" i="58"/>
  <c r="BV229" i="58"/>
  <c r="BZ229" i="58"/>
  <c r="BR225" i="58"/>
  <c r="CA225" i="58"/>
  <c r="BY225" i="58"/>
  <c r="BU225" i="58"/>
  <c r="CC221" i="58"/>
  <c r="BZ221" i="58"/>
  <c r="BP221" i="58"/>
  <c r="CB221" i="58"/>
  <c r="BN221" i="58"/>
  <c r="CA221" i="58"/>
  <c r="CD217" i="58"/>
  <c r="BR217" i="58"/>
  <c r="BM217" i="58"/>
  <c r="BW217" i="58"/>
  <c r="BU217" i="58"/>
  <c r="CB217" i="58"/>
  <c r="BZ217" i="58"/>
  <c r="BP213" i="58"/>
  <c r="CB213" i="58"/>
  <c r="BZ213" i="58"/>
  <c r="BO213" i="58"/>
  <c r="BX213" i="58"/>
  <c r="BW213" i="58"/>
  <c r="CD209" i="58"/>
  <c r="BU209" i="58"/>
  <c r="CA209" i="58"/>
  <c r="CB209" i="58"/>
  <c r="CC209" i="58"/>
  <c r="BY209" i="58"/>
  <c r="BV209" i="58"/>
  <c r="CO205" i="58"/>
  <c r="BP205" i="58"/>
  <c r="BY205" i="58"/>
  <c r="BS205" i="58"/>
  <c r="BZ205" i="58"/>
  <c r="CD201" i="58"/>
  <c r="CO201" i="58"/>
  <c r="BZ201" i="58"/>
  <c r="BR201" i="58"/>
  <c r="BY201" i="58"/>
  <c r="BV201" i="58"/>
  <c r="BL197" i="58"/>
  <c r="BM197" i="58"/>
  <c r="BP197" i="58"/>
  <c r="CB197" i="58"/>
  <c r="BZ197" i="58"/>
  <c r="CB193" i="58"/>
  <c r="CC193" i="58"/>
  <c r="BY193" i="58"/>
  <c r="BU193" i="58"/>
  <c r="BZ193" i="58"/>
  <c r="BU189" i="58"/>
  <c r="BM189" i="58"/>
  <c r="BO189" i="58"/>
  <c r="BZ189" i="58"/>
  <c r="BN189" i="58"/>
  <c r="BL189" i="58"/>
  <c r="BY189" i="58"/>
  <c r="CO185" i="58"/>
  <c r="CA185" i="58"/>
  <c r="BY185" i="58"/>
  <c r="BV185" i="58"/>
  <c r="BR185" i="58"/>
  <c r="BQ181" i="58"/>
  <c r="BN181" i="58"/>
  <c r="BP181" i="58"/>
  <c r="BS181" i="58"/>
  <c r="CO181" i="58"/>
  <c r="BO181" i="58"/>
  <c r="CA181" i="58"/>
  <c r="BY181" i="58"/>
  <c r="BV181" i="58"/>
  <c r="CD177" i="58"/>
  <c r="BU177" i="58"/>
  <c r="CA177" i="58"/>
  <c r="BY177" i="58"/>
  <c r="BV177" i="58"/>
  <c r="CB177" i="58"/>
  <c r="CC177" i="58"/>
  <c r="CB173" i="58"/>
  <c r="BZ173" i="58"/>
  <c r="BX173" i="58"/>
  <c r="BQ173" i="58"/>
  <c r="CD169" i="58"/>
  <c r="BR169" i="58"/>
  <c r="BV169" i="58"/>
  <c r="CO169" i="58"/>
  <c r="CA169" i="58"/>
  <c r="BY169" i="58"/>
  <c r="BU165" i="58"/>
  <c r="CO165" i="58"/>
  <c r="BX165" i="58"/>
  <c r="CD165" i="58"/>
  <c r="CC165" i="58"/>
  <c r="CB165" i="58"/>
  <c r="BZ165" i="58"/>
  <c r="BP165" i="58"/>
  <c r="BV165" i="58"/>
  <c r="BL165" i="58"/>
  <c r="CD161" i="58"/>
  <c r="CB161" i="58"/>
  <c r="CC161" i="58"/>
  <c r="CA161" i="58"/>
  <c r="BY161" i="58"/>
  <c r="BU161" i="58"/>
  <c r="CD157" i="58"/>
  <c r="BO157" i="58"/>
  <c r="BM157" i="58"/>
  <c r="BR157" i="58"/>
  <c r="BL157" i="58"/>
  <c r="CB157" i="58"/>
  <c r="BZ157" i="58"/>
  <c r="BS157" i="58"/>
  <c r="BP157" i="58"/>
  <c r="BQ157" i="58"/>
  <c r="BV231" i="58"/>
  <c r="BZ231" i="58"/>
  <c r="BV219" i="58"/>
  <c r="BR219" i="58"/>
  <c r="CB219" i="58"/>
  <c r="BX219" i="58"/>
  <c r="BR171" i="58"/>
  <c r="BZ171" i="58"/>
  <c r="BV171" i="58"/>
  <c r="BO247" i="58"/>
  <c r="BT156" i="58"/>
  <c r="BN199" i="58"/>
  <c r="BO219" i="58"/>
  <c r="BV195" i="58"/>
  <c r="BQ227" i="58"/>
  <c r="BX227" i="58"/>
  <c r="BY179" i="58"/>
  <c r="BX179" i="58"/>
  <c r="AM254" i="58"/>
  <c r="BJ254" i="58"/>
  <c r="AV254" i="58"/>
  <c r="AH254" i="58"/>
  <c r="AX254" i="58"/>
  <c r="AS254" i="58"/>
  <c r="AQ254" i="58"/>
  <c r="AP254" i="58"/>
  <c r="AU254" i="58"/>
  <c r="AM250" i="58"/>
  <c r="AP250" i="58"/>
  <c r="AS250" i="58"/>
  <c r="AR250" i="58"/>
  <c r="AX250" i="58"/>
  <c r="AT250" i="58"/>
  <c r="AY250" i="58"/>
  <c r="BJ250" i="58"/>
  <c r="AV250" i="58"/>
  <c r="AI250" i="58"/>
  <c r="AQ250" i="58"/>
  <c r="AM246" i="58"/>
  <c r="AY246" i="58"/>
  <c r="BJ246" i="58"/>
  <c r="AU246" i="58"/>
  <c r="AK246" i="58"/>
  <c r="AX246" i="58"/>
  <c r="AV246" i="58"/>
  <c r="AQ246" i="58"/>
  <c r="AJ246" i="58"/>
  <c r="AP246" i="58"/>
  <c r="AH246" i="58"/>
  <c r="AT246" i="58"/>
  <c r="AI246" i="58"/>
  <c r="AG246" i="58"/>
  <c r="AM242" i="58"/>
  <c r="AX242" i="58"/>
  <c r="AU242" i="58"/>
  <c r="AR242" i="58"/>
  <c r="AI242" i="58"/>
  <c r="AQ242" i="58"/>
  <c r="AY242" i="58"/>
  <c r="AV242" i="58"/>
  <c r="AS242" i="58"/>
  <c r="AP242" i="58"/>
  <c r="AT242" i="58"/>
  <c r="AM238" i="58"/>
  <c r="BJ238" i="58"/>
  <c r="AS238" i="58"/>
  <c r="AX238" i="58"/>
  <c r="AT238" i="58"/>
  <c r="AP238" i="58"/>
  <c r="AV238" i="58"/>
  <c r="AR238" i="58"/>
  <c r="AY234" i="58"/>
  <c r="AX234" i="58"/>
  <c r="AU234" i="58"/>
  <c r="AW234" i="58"/>
  <c r="AV234" i="58"/>
  <c r="AQ234" i="58"/>
  <c r="AM234" i="58"/>
  <c r="AP234" i="58"/>
  <c r="AT234" i="58"/>
  <c r="AM230" i="58"/>
  <c r="AY230" i="58"/>
  <c r="BJ230" i="58"/>
  <c r="AH230" i="58"/>
  <c r="AS230" i="58"/>
  <c r="AX230" i="58"/>
  <c r="AG230" i="58"/>
  <c r="AJ230" i="58"/>
  <c r="AT230" i="58"/>
  <c r="AP230" i="58"/>
  <c r="AK230" i="58"/>
  <c r="AV230" i="58"/>
  <c r="AO230" i="58"/>
  <c r="AR230" i="58"/>
  <c r="AW226" i="58"/>
  <c r="AR226" i="58"/>
  <c r="AQ226" i="58"/>
  <c r="AY226" i="58"/>
  <c r="BJ226" i="58"/>
  <c r="AT226" i="58"/>
  <c r="AS226" i="58"/>
  <c r="AX226" i="58"/>
  <c r="AV226" i="58"/>
  <c r="AY222" i="58"/>
  <c r="BJ222" i="58"/>
  <c r="AH222" i="58"/>
  <c r="AU222" i="58"/>
  <c r="AX222" i="58"/>
  <c r="AV222" i="58"/>
  <c r="AP222" i="58"/>
  <c r="AT222" i="58"/>
  <c r="AR222" i="58"/>
  <c r="AM218" i="58"/>
  <c r="AW218" i="58"/>
  <c r="AQ218" i="58"/>
  <c r="BJ218" i="58"/>
  <c r="AS218" i="58"/>
  <c r="AR218" i="58"/>
  <c r="AY218" i="58"/>
  <c r="AX218" i="58"/>
  <c r="AV218" i="58"/>
  <c r="AI218" i="58"/>
  <c r="AY214" i="58"/>
  <c r="AM214" i="58"/>
  <c r="BJ214" i="58"/>
  <c r="AU214" i="58"/>
  <c r="AT214" i="58"/>
  <c r="AG214" i="58"/>
  <c r="AK214" i="58"/>
  <c r="AX214" i="58"/>
  <c r="AV214" i="58"/>
  <c r="AQ214" i="58"/>
  <c r="AI214" i="58"/>
  <c r="AP214" i="58"/>
  <c r="AS214" i="58"/>
  <c r="AO214" i="58"/>
  <c r="AY210" i="58"/>
  <c r="BJ210" i="58"/>
  <c r="AU210" i="58"/>
  <c r="AR210" i="58"/>
  <c r="AH210" i="58"/>
  <c r="AM210" i="58"/>
  <c r="AP210" i="58"/>
  <c r="AV210" i="58"/>
  <c r="AS210" i="58"/>
  <c r="AI210" i="58"/>
  <c r="AQ210" i="58"/>
  <c r="AT210" i="58"/>
  <c r="AY206" i="58"/>
  <c r="BJ206" i="58"/>
  <c r="AQ206" i="58"/>
  <c r="AX206" i="58"/>
  <c r="AS206" i="58"/>
  <c r="AR206" i="58"/>
  <c r="AP206" i="58"/>
  <c r="AV206" i="58"/>
  <c r="AY202" i="58"/>
  <c r="AP202" i="58"/>
  <c r="AU202" i="58"/>
  <c r="AS202" i="58"/>
  <c r="AQ202" i="58"/>
  <c r="AI202" i="58"/>
  <c r="BJ202" i="58"/>
  <c r="AV202" i="58"/>
  <c r="AT202" i="58"/>
  <c r="AR202" i="58"/>
  <c r="AM202" i="58"/>
  <c r="AW202" i="58"/>
  <c r="AM198" i="58"/>
  <c r="AY198" i="58"/>
  <c r="AP198" i="58"/>
  <c r="AJ198" i="58"/>
  <c r="AG198" i="58"/>
  <c r="AQ198" i="58"/>
  <c r="AX198" i="58"/>
  <c r="AK198" i="58"/>
  <c r="AO198" i="58"/>
  <c r="AR198" i="58"/>
  <c r="BJ198" i="58"/>
  <c r="AV198" i="58"/>
  <c r="AT198" i="58"/>
  <c r="AY194" i="58"/>
  <c r="AP194" i="58"/>
  <c r="AI194" i="58"/>
  <c r="AM194" i="58"/>
  <c r="BJ194" i="58"/>
  <c r="AV194" i="58"/>
  <c r="AT194" i="58"/>
  <c r="AR194" i="58"/>
  <c r="AW194" i="58"/>
  <c r="AY190" i="58"/>
  <c r="AP190" i="58"/>
  <c r="AS190" i="58"/>
  <c r="AR190" i="58"/>
  <c r="AX190" i="58"/>
  <c r="AT190" i="58"/>
  <c r="BJ190" i="58"/>
  <c r="AV190" i="58"/>
  <c r="AQ190" i="58"/>
  <c r="AM186" i="58"/>
  <c r="AP186" i="58"/>
  <c r="AT186" i="58"/>
  <c r="BJ186" i="58"/>
  <c r="AU186" i="58"/>
  <c r="AI186" i="58"/>
  <c r="AQ186" i="58"/>
  <c r="AY186" i="58"/>
  <c r="AW186" i="58"/>
  <c r="AS186" i="58"/>
  <c r="AY182" i="58"/>
  <c r="AM182" i="58"/>
  <c r="AP182" i="58"/>
  <c r="AV182" i="58"/>
  <c r="AR182" i="58"/>
  <c r="AO182" i="58"/>
  <c r="AK182" i="58"/>
  <c r="AX182" i="58"/>
  <c r="AS182" i="58"/>
  <c r="BJ182" i="58"/>
  <c r="AU182" i="58"/>
  <c r="AQ182" i="58"/>
  <c r="AJ182" i="58"/>
  <c r="AI182" i="58"/>
  <c r="AM178" i="58"/>
  <c r="BJ178" i="58"/>
  <c r="AW178" i="58"/>
  <c r="AU178" i="58"/>
  <c r="AI178" i="58"/>
  <c r="AY178" i="58"/>
  <c r="AX178" i="58"/>
  <c r="AP178" i="58"/>
  <c r="AV178" i="58"/>
  <c r="AT178" i="58"/>
  <c r="AS178" i="58"/>
  <c r="AY174" i="58"/>
  <c r="BJ174" i="58"/>
  <c r="AT174" i="58"/>
  <c r="AR174" i="58"/>
  <c r="AX174" i="58"/>
  <c r="AU174" i="58"/>
  <c r="AP174" i="58"/>
  <c r="AS174" i="58"/>
  <c r="AQ174" i="58"/>
  <c r="AY170" i="58"/>
  <c r="AX170" i="58"/>
  <c r="AV170" i="58"/>
  <c r="AT170" i="58"/>
  <c r="AR170" i="58"/>
  <c r="AM170" i="58"/>
  <c r="AP170" i="58"/>
  <c r="AY166" i="58"/>
  <c r="AM166" i="58"/>
  <c r="BJ166" i="58"/>
  <c r="AJ166" i="58"/>
  <c r="AV166" i="58"/>
  <c r="AI166" i="58"/>
  <c r="AO166" i="58"/>
  <c r="AX166" i="58"/>
  <c r="AK166" i="58"/>
  <c r="AS166" i="58"/>
  <c r="AP166" i="58"/>
  <c r="AU166" i="58"/>
  <c r="AG166" i="58"/>
  <c r="AR166" i="58"/>
  <c r="AY162" i="58"/>
  <c r="AX162" i="58"/>
  <c r="AT162" i="58"/>
  <c r="AQ162" i="58"/>
  <c r="AM162" i="58"/>
  <c r="AW162" i="58"/>
  <c r="AU162" i="58"/>
  <c r="AR162" i="58"/>
  <c r="BJ162" i="58"/>
  <c r="AS162" i="58"/>
  <c r="AY158" i="58"/>
  <c r="BJ158" i="58"/>
  <c r="AV158" i="58"/>
  <c r="AX158" i="58"/>
  <c r="AI158" i="58"/>
  <c r="AS158" i="58"/>
  <c r="AP158" i="58"/>
  <c r="AU158" i="58"/>
  <c r="AR158" i="58"/>
  <c r="S156" i="58"/>
  <c r="R156" i="58"/>
  <c r="P156" i="58"/>
  <c r="H156" i="58"/>
  <c r="R251" i="58"/>
  <c r="F251" i="58"/>
  <c r="P251" i="58"/>
  <c r="AE251" i="58"/>
  <c r="B251" i="58"/>
  <c r="E251" i="58"/>
  <c r="T251" i="58"/>
  <c r="I251" i="58"/>
  <c r="S251" i="58"/>
  <c r="T247" i="58"/>
  <c r="S247" i="58"/>
  <c r="Q247" i="58"/>
  <c r="B247" i="58"/>
  <c r="R247" i="58"/>
  <c r="D247" i="58"/>
  <c r="H247" i="58"/>
  <c r="R243" i="58"/>
  <c r="T243" i="58"/>
  <c r="AE243" i="58"/>
  <c r="C243" i="58"/>
  <c r="O243" i="58"/>
  <c r="S243" i="58"/>
  <c r="S239" i="58"/>
  <c r="Q239" i="58"/>
  <c r="P239" i="58"/>
  <c r="R239" i="58"/>
  <c r="G239" i="58"/>
  <c r="H239" i="58"/>
  <c r="D235" i="58"/>
  <c r="K235" i="58"/>
  <c r="R235" i="58"/>
  <c r="E235" i="58"/>
  <c r="AE235" i="58"/>
  <c r="F235" i="58"/>
  <c r="B235" i="58"/>
  <c r="O235" i="58"/>
  <c r="C235" i="58"/>
  <c r="S235" i="58"/>
  <c r="S231" i="58"/>
  <c r="F231" i="58"/>
  <c r="B231" i="58"/>
  <c r="K231" i="58"/>
  <c r="R231" i="58"/>
  <c r="Q231" i="58"/>
  <c r="H231" i="58"/>
  <c r="C231" i="58"/>
  <c r="I227" i="58"/>
  <c r="R227" i="58"/>
  <c r="C227" i="58"/>
  <c r="AE227" i="58"/>
  <c r="S227" i="58"/>
  <c r="S223" i="58"/>
  <c r="D223" i="58"/>
  <c r="R223" i="58"/>
  <c r="Q223" i="58"/>
  <c r="F223" i="58"/>
  <c r="K223" i="58"/>
  <c r="H223" i="58"/>
  <c r="K219" i="58"/>
  <c r="R219" i="58"/>
  <c r="E219" i="58"/>
  <c r="AE219" i="58"/>
  <c r="S219" i="58"/>
  <c r="S215" i="58"/>
  <c r="P215" i="58"/>
  <c r="K215" i="58"/>
  <c r="R215" i="58"/>
  <c r="Q215" i="58"/>
  <c r="H215" i="58"/>
  <c r="R211" i="58"/>
  <c r="D211" i="58"/>
  <c r="AE211" i="58"/>
  <c r="S211" i="58"/>
  <c r="Q207" i="58"/>
  <c r="AE207" i="58"/>
  <c r="R207" i="58"/>
  <c r="T207" i="58"/>
  <c r="S207" i="58"/>
  <c r="T203" i="58"/>
  <c r="AE203" i="58"/>
  <c r="H203" i="58"/>
  <c r="R203" i="58"/>
  <c r="R199" i="58"/>
  <c r="F199" i="58"/>
  <c r="T199" i="58"/>
  <c r="AE199" i="58"/>
  <c r="Q199" i="58"/>
  <c r="S199" i="58"/>
  <c r="AE195" i="58"/>
  <c r="H195" i="58"/>
  <c r="B195" i="58"/>
  <c r="R195" i="58"/>
  <c r="K191" i="58"/>
  <c r="AE191" i="58"/>
  <c r="Q191" i="58"/>
  <c r="H191" i="58"/>
  <c r="R191" i="58"/>
  <c r="T191" i="58"/>
  <c r="H187" i="58"/>
  <c r="T187" i="58"/>
  <c r="S187" i="58"/>
  <c r="AE187" i="58"/>
  <c r="R187" i="58"/>
  <c r="H183" i="58"/>
  <c r="Q183" i="58"/>
  <c r="S183" i="58"/>
  <c r="R183" i="58"/>
  <c r="K183" i="58"/>
  <c r="AE183" i="58"/>
  <c r="T179" i="58"/>
  <c r="S179" i="58"/>
  <c r="H179" i="58"/>
  <c r="D179" i="58"/>
  <c r="R179" i="58"/>
  <c r="S175" i="58"/>
  <c r="Q175" i="58"/>
  <c r="T175" i="58"/>
  <c r="R175" i="58"/>
  <c r="H175" i="58"/>
  <c r="S171" i="58"/>
  <c r="C171" i="58"/>
  <c r="R171" i="58"/>
  <c r="Q171" i="58"/>
  <c r="T171" i="58"/>
  <c r="H171" i="58"/>
  <c r="T167" i="58"/>
  <c r="S167" i="58"/>
  <c r="K167" i="58"/>
  <c r="R167" i="58"/>
  <c r="H167" i="58"/>
  <c r="AE163" i="58"/>
  <c r="S163" i="58"/>
  <c r="R163" i="58"/>
  <c r="K159" i="58"/>
  <c r="S159" i="58"/>
  <c r="R159" i="58"/>
  <c r="T159" i="58"/>
  <c r="H159" i="58"/>
  <c r="Q159" i="58"/>
  <c r="CC250" i="58"/>
  <c r="BU250" i="58"/>
  <c r="CB250" i="58"/>
  <c r="BY250" i="58"/>
  <c r="BX250" i="58"/>
  <c r="BS250" i="58"/>
  <c r="BM250" i="58"/>
  <c r="BR250" i="58"/>
  <c r="BZ250" i="58"/>
  <c r="BO250" i="58"/>
  <c r="CO238" i="58"/>
  <c r="BR238" i="58"/>
  <c r="CA238" i="58"/>
  <c r="BX238" i="58"/>
  <c r="BS238" i="58"/>
  <c r="CD238" i="58"/>
  <c r="CB238" i="58"/>
  <c r="CC238" i="58"/>
  <c r="BO238" i="58"/>
  <c r="BY238" i="58"/>
  <c r="BW238" i="58"/>
  <c r="CD226" i="58"/>
  <c r="CO226" i="58"/>
  <c r="BO226" i="58"/>
  <c r="BR226" i="58"/>
  <c r="CB226" i="58"/>
  <c r="BY226" i="58"/>
  <c r="CC226" i="58"/>
  <c r="BZ226" i="58"/>
  <c r="BO218" i="58"/>
  <c r="BL218" i="58"/>
  <c r="CO218" i="58"/>
  <c r="BP218" i="58"/>
  <c r="BN218" i="58"/>
  <c r="BS218" i="58"/>
  <c r="BR218" i="58"/>
  <c r="BQ218" i="58"/>
  <c r="CD218" i="58"/>
  <c r="CC218" i="58"/>
  <c r="CA218" i="58"/>
  <c r="BO206" i="58"/>
  <c r="BM206" i="58"/>
  <c r="BU206" i="58"/>
  <c r="CD206" i="58"/>
  <c r="BR206" i="58"/>
  <c r="CO206" i="58"/>
  <c r="BZ206" i="58"/>
  <c r="BS206" i="58"/>
  <c r="BM194" i="58"/>
  <c r="CO194" i="58"/>
  <c r="BR194" i="58"/>
  <c r="BO194" i="58"/>
  <c r="BL194" i="58"/>
  <c r="CC194" i="58"/>
  <c r="CA194" i="58"/>
  <c r="BO182" i="58"/>
  <c r="CB182" i="58"/>
  <c r="CC182" i="58"/>
  <c r="BU182" i="58"/>
  <c r="CD182" i="58"/>
  <c r="BR182" i="58"/>
  <c r="BZ182" i="58"/>
  <c r="BR170" i="58"/>
  <c r="CC170" i="58"/>
  <c r="BW170" i="58"/>
  <c r="BO170" i="58"/>
  <c r="BU170" i="58"/>
  <c r="BP170" i="58"/>
  <c r="CA170" i="58"/>
  <c r="BX170" i="58"/>
  <c r="BM170" i="58"/>
  <c r="BR166" i="58"/>
  <c r="CO166" i="58"/>
  <c r="CB166" i="58"/>
  <c r="BY166" i="58"/>
  <c r="BO166" i="58"/>
  <c r="CC166" i="58"/>
  <c r="BZ166" i="58"/>
  <c r="BX166" i="58"/>
  <c r="BN198" i="58"/>
  <c r="BL158" i="58"/>
  <c r="BM198" i="58"/>
  <c r="BL174" i="58"/>
  <c r="BN238" i="58"/>
  <c r="BN166" i="58"/>
  <c r="BT158" i="58"/>
  <c r="BT174" i="58"/>
  <c r="BT190" i="58"/>
  <c r="BT214" i="58"/>
  <c r="BT238" i="58"/>
  <c r="BT254" i="58"/>
  <c r="BQ190" i="58"/>
  <c r="BQ230" i="58"/>
  <c r="BQ246" i="58"/>
  <c r="BL238" i="58"/>
  <c r="BM214" i="58"/>
  <c r="BL230" i="58"/>
  <c r="BV170" i="58"/>
  <c r="BV186" i="58"/>
  <c r="BV202" i="58"/>
  <c r="BV218" i="58"/>
  <c r="BV234" i="58"/>
  <c r="BV250" i="58"/>
  <c r="BV198" i="58"/>
  <c r="BN202" i="58"/>
  <c r="BP226" i="58"/>
  <c r="BN226" i="58"/>
  <c r="BS182" i="58"/>
  <c r="BS214" i="58"/>
  <c r="BS190" i="58"/>
  <c r="BQ202" i="58"/>
  <c r="BO222" i="58"/>
  <c r="BW202" i="58"/>
  <c r="BN250" i="58"/>
  <c r="BY246" i="58"/>
  <c r="BZ186" i="58"/>
  <c r="BS210" i="58"/>
  <c r="CA178" i="58"/>
  <c r="CA198" i="58"/>
  <c r="CA226" i="58"/>
  <c r="CA250" i="58"/>
  <c r="BP234" i="58"/>
  <c r="BL186" i="58"/>
  <c r="CO182" i="58"/>
  <c r="CB206" i="58"/>
  <c r="BU210" i="58"/>
  <c r="BU238" i="58"/>
  <c r="CD170" i="58"/>
  <c r="BL210" i="58"/>
  <c r="CC254" i="58"/>
  <c r="BM254" i="58"/>
  <c r="BU254" i="58"/>
  <c r="CD254" i="58"/>
  <c r="CO254" i="58"/>
  <c r="CA254" i="58"/>
  <c r="BP242" i="58"/>
  <c r="BQ242" i="58"/>
  <c r="CC242" i="58"/>
  <c r="BM242" i="58"/>
  <c r="BO242" i="58"/>
  <c r="CD242" i="58"/>
  <c r="BU242" i="58"/>
  <c r="BL242" i="58"/>
  <c r="BR242" i="58"/>
  <c r="CA242" i="58"/>
  <c r="CO230" i="58"/>
  <c r="BR230" i="58"/>
  <c r="CC230" i="58"/>
  <c r="CA230" i="58"/>
  <c r="BL214" i="58"/>
  <c r="BO214" i="58"/>
  <c r="BR214" i="58"/>
  <c r="CO214" i="58"/>
  <c r="CA214" i="58"/>
  <c r="BX214" i="58"/>
  <c r="CB214" i="58"/>
  <c r="CC214" i="58"/>
  <c r="BY214" i="58"/>
  <c r="CO202" i="58"/>
  <c r="CD202" i="58"/>
  <c r="BR202" i="58"/>
  <c r="BO202" i="58"/>
  <c r="CC202" i="58"/>
  <c r="BP202" i="58"/>
  <c r="CA202" i="58"/>
  <c r="CD190" i="58"/>
  <c r="BU190" i="58"/>
  <c r="BR190" i="58"/>
  <c r="CB190" i="58"/>
  <c r="BY190" i="58"/>
  <c r="BL190" i="58"/>
  <c r="CO190" i="58"/>
  <c r="BZ190" i="58"/>
  <c r="BM190" i="58"/>
  <c r="BQ178" i="58"/>
  <c r="CO178" i="58"/>
  <c r="BL178" i="58"/>
  <c r="BR178" i="58"/>
  <c r="BO178" i="58"/>
  <c r="BM178" i="58"/>
  <c r="BP178" i="58"/>
  <c r="BS178" i="58"/>
  <c r="CB178" i="58"/>
  <c r="BY178" i="58"/>
  <c r="BN178" i="58"/>
  <c r="CC178" i="58"/>
  <c r="BZ178" i="58"/>
  <c r="CO162" i="58"/>
  <c r="CD162" i="58"/>
  <c r="BM162" i="58"/>
  <c r="BR162" i="58"/>
  <c r="CC162" i="58"/>
  <c r="BO162" i="58"/>
  <c r="CA162" i="58"/>
  <c r="BN182" i="58"/>
  <c r="BM182" i="58"/>
  <c r="BM238" i="58"/>
  <c r="BP206" i="58"/>
  <c r="BV166" i="58"/>
  <c r="BV182" i="58"/>
  <c r="BV206" i="58"/>
  <c r="BV222" i="58"/>
  <c r="BV246" i="58"/>
  <c r="BS198" i="58"/>
  <c r="BQ166" i="58"/>
  <c r="BQ182" i="58"/>
  <c r="BQ206" i="58"/>
  <c r="BQ222" i="58"/>
  <c r="BN254" i="58"/>
  <c r="BP190" i="58"/>
  <c r="BP214" i="58"/>
  <c r="BP230" i="58"/>
  <c r="BP246" i="58"/>
  <c r="BN246" i="58"/>
  <c r="BN206" i="58"/>
  <c r="BL246" i="58"/>
  <c r="BT170" i="58"/>
  <c r="BT186" i="58"/>
  <c r="BT202" i="58"/>
  <c r="BT218" i="58"/>
  <c r="BT234" i="58"/>
  <c r="BT250" i="58"/>
  <c r="BL226" i="58"/>
  <c r="BN170" i="58"/>
  <c r="BS194" i="58"/>
  <c r="BN194" i="58"/>
  <c r="BW254" i="58"/>
  <c r="BS202" i="58"/>
  <c r="BO158" i="58"/>
  <c r="BQ226" i="58"/>
  <c r="BM202" i="58"/>
  <c r="BW206" i="58"/>
  <c r="BW158" i="58"/>
  <c r="BX162" i="58"/>
  <c r="BX178" i="58"/>
  <c r="BX218" i="58"/>
  <c r="BX226" i="58"/>
  <c r="BX230" i="58"/>
  <c r="BX234" i="58"/>
  <c r="BX242" i="58"/>
  <c r="BQ186" i="58"/>
  <c r="BX210" i="58"/>
  <c r="BQ250" i="58"/>
  <c r="BX246" i="58"/>
  <c r="BY162" i="58"/>
  <c r="BY186" i="58"/>
  <c r="BY202" i="58"/>
  <c r="BY230" i="58"/>
  <c r="BY254" i="58"/>
  <c r="BZ238" i="58"/>
  <c r="CB162" i="58"/>
  <c r="CB186" i="58"/>
  <c r="CB202" i="58"/>
  <c r="CB230" i="58"/>
  <c r="CB254" i="58"/>
  <c r="BP186" i="58"/>
  <c r="CC190" i="58"/>
  <c r="BU214" i="58"/>
  <c r="CO250" i="58"/>
  <c r="BU218" i="58"/>
  <c r="BM218" i="58"/>
  <c r="CD230" i="58"/>
  <c r="CD246" i="58"/>
  <c r="BO246" i="58"/>
  <c r="BR246" i="58"/>
  <c r="CB246" i="58"/>
  <c r="CC246" i="58"/>
  <c r="BU246" i="58"/>
  <c r="BZ246" i="58"/>
  <c r="CC234" i="58"/>
  <c r="BN234" i="58"/>
  <c r="BU234" i="58"/>
  <c r="CB234" i="58"/>
  <c r="BY234" i="58"/>
  <c r="BO234" i="58"/>
  <c r="BR234" i="58"/>
  <c r="BZ234" i="58"/>
  <c r="BM222" i="58"/>
  <c r="CO222" i="58"/>
  <c r="CD222" i="58"/>
  <c r="CB222" i="58"/>
  <c r="CC222" i="58"/>
  <c r="CA222" i="58"/>
  <c r="BX222" i="58"/>
  <c r="BU222" i="58"/>
  <c r="BY222" i="58"/>
  <c r="CD210" i="58"/>
  <c r="CO210" i="58"/>
  <c r="BR210" i="58"/>
  <c r="CB210" i="58"/>
  <c r="BY210" i="58"/>
  <c r="BO210" i="58"/>
  <c r="CC210" i="58"/>
  <c r="BM210" i="58"/>
  <c r="BN210" i="58"/>
  <c r="BZ210" i="58"/>
  <c r="BQ210" i="58"/>
  <c r="BL198" i="58"/>
  <c r="BU198" i="58"/>
  <c r="BR198" i="58"/>
  <c r="CB198" i="58"/>
  <c r="BY198" i="58"/>
  <c r="BW198" i="58"/>
  <c r="CD198" i="58"/>
  <c r="CO198" i="58"/>
  <c r="BZ198" i="58"/>
  <c r="BX198" i="58"/>
  <c r="BM186" i="58"/>
  <c r="CO186" i="58"/>
  <c r="CD186" i="58"/>
  <c r="BR186" i="58"/>
  <c r="BN186" i="58"/>
  <c r="BW186" i="58"/>
  <c r="CC186" i="58"/>
  <c r="CA186" i="58"/>
  <c r="BX186" i="58"/>
  <c r="CD174" i="58"/>
  <c r="CO174" i="58"/>
  <c r="BM174" i="58"/>
  <c r="CB174" i="58"/>
  <c r="CC174" i="58"/>
  <c r="CA174" i="58"/>
  <c r="BX174" i="58"/>
  <c r="BS174" i="58"/>
  <c r="BO174" i="58"/>
  <c r="BU174" i="58"/>
  <c r="BY174" i="58"/>
  <c r="BW174" i="58"/>
  <c r="CD158" i="58"/>
  <c r="BR158" i="58"/>
  <c r="CO158" i="58"/>
  <c r="CA158" i="58"/>
  <c r="BX158" i="58"/>
  <c r="CB158" i="58"/>
  <c r="CC158" i="58"/>
  <c r="BY158" i="58"/>
  <c r="BM230" i="58"/>
  <c r="BL166" i="58"/>
  <c r="BN222" i="58"/>
  <c r="BT166" i="58"/>
  <c r="BT182" i="58"/>
  <c r="BT206" i="58"/>
  <c r="BT222" i="58"/>
  <c r="BT246" i="58"/>
  <c r="BS230" i="58"/>
  <c r="BQ198" i="58"/>
  <c r="BQ238" i="58"/>
  <c r="BQ254" i="58"/>
  <c r="BL206" i="58"/>
  <c r="BN190" i="58"/>
  <c r="BV162" i="58"/>
  <c r="BV178" i="58"/>
  <c r="BV194" i="58"/>
  <c r="BV210" i="58"/>
  <c r="BV226" i="58"/>
  <c r="BV242" i="58"/>
  <c r="BV230" i="58"/>
  <c r="BL162" i="58"/>
  <c r="BS226" i="58"/>
  <c r="BW246" i="58"/>
  <c r="BW166" i="58"/>
  <c r="BS254" i="58"/>
  <c r="BQ162" i="58"/>
  <c r="BQ194" i="58"/>
  <c r="BO230" i="58"/>
  <c r="BN230" i="58"/>
  <c r="BL202" i="58"/>
  <c r="BS162" i="58"/>
  <c r="BS158" i="58"/>
  <c r="BS222" i="58"/>
  <c r="BW162" i="58"/>
  <c r="BW178" i="58"/>
  <c r="BW218" i="58"/>
  <c r="BW226" i="58"/>
  <c r="BW230" i="58"/>
  <c r="BW234" i="58"/>
  <c r="BW242" i="58"/>
  <c r="BO186" i="58"/>
  <c r="BX194" i="58"/>
  <c r="BW210" i="58"/>
  <c r="BP250" i="58"/>
  <c r="BW250" i="58"/>
  <c r="BX254" i="58"/>
  <c r="BY182" i="58"/>
  <c r="BY206" i="58"/>
  <c r="BZ170" i="58"/>
  <c r="BZ194" i="58"/>
  <c r="BZ218" i="58"/>
  <c r="BZ242" i="58"/>
  <c r="BZ174" i="58"/>
  <c r="CA206" i="58"/>
  <c r="BZ222" i="58"/>
  <c r="CA246" i="58"/>
  <c r="CA166" i="58"/>
  <c r="CA190" i="58"/>
  <c r="CA210" i="58"/>
  <c r="CA234" i="58"/>
  <c r="CO170" i="58"/>
  <c r="CC198" i="58"/>
  <c r="BR222" i="58"/>
  <c r="BU162" i="58"/>
  <c r="BU194" i="58"/>
  <c r="BU226" i="58"/>
  <c r="BR254" i="58"/>
  <c r="CD250" i="58"/>
  <c r="CD178" i="58"/>
  <c r="BL250" i="58"/>
  <c r="H252" i="58"/>
  <c r="S252" i="58"/>
  <c r="T248" i="58"/>
  <c r="AE248" i="58"/>
  <c r="Q248" i="58"/>
  <c r="K248" i="58"/>
  <c r="E248" i="58"/>
  <c r="H248" i="58"/>
  <c r="R248" i="58"/>
  <c r="H244" i="58"/>
  <c r="S244" i="58"/>
  <c r="K240" i="58"/>
  <c r="H240" i="58"/>
  <c r="T240" i="58"/>
  <c r="S240" i="58"/>
  <c r="H236" i="58"/>
  <c r="S236" i="58"/>
  <c r="K232" i="58"/>
  <c r="S232" i="58"/>
  <c r="Q232" i="58"/>
  <c r="T232" i="58"/>
  <c r="R232" i="58"/>
  <c r="S228" i="58"/>
  <c r="K224" i="58"/>
  <c r="S224" i="58"/>
  <c r="T224" i="58"/>
  <c r="R224" i="58"/>
  <c r="K220" i="58"/>
  <c r="S220" i="58"/>
  <c r="R220" i="58"/>
  <c r="S216" i="58"/>
  <c r="K216" i="58"/>
  <c r="R216" i="58"/>
  <c r="T212" i="58"/>
  <c r="S212" i="58"/>
  <c r="R212" i="58"/>
  <c r="Q208" i="58"/>
  <c r="T208" i="58"/>
  <c r="AE208" i="58"/>
  <c r="R208" i="58"/>
  <c r="T204" i="58"/>
  <c r="S204" i="58"/>
  <c r="R204" i="58"/>
  <c r="R200" i="58"/>
  <c r="T200" i="58"/>
  <c r="AE200" i="58"/>
  <c r="T196" i="58"/>
  <c r="S196" i="58"/>
  <c r="R196" i="58"/>
  <c r="AE192" i="58"/>
  <c r="T192" i="58"/>
  <c r="H192" i="58"/>
  <c r="I248" i="58"/>
  <c r="Q212" i="58"/>
  <c r="Q220" i="58"/>
  <c r="Q236" i="58"/>
  <c r="Q228" i="58"/>
  <c r="Q252" i="58"/>
  <c r="AE204" i="58"/>
  <c r="AE220" i="58"/>
  <c r="R236" i="58"/>
  <c r="H200" i="58"/>
  <c r="AE216" i="58"/>
  <c r="AE232" i="58"/>
  <c r="K192" i="58"/>
  <c r="K208" i="58"/>
  <c r="D220" i="58"/>
  <c r="T236" i="58"/>
  <c r="K252" i="58"/>
  <c r="C220" i="58"/>
  <c r="G228" i="58"/>
  <c r="G196" i="58"/>
  <c r="G200" i="58"/>
  <c r="B212" i="58"/>
  <c r="F220" i="58"/>
  <c r="P236" i="58"/>
  <c r="R192" i="58"/>
  <c r="R240" i="58"/>
  <c r="H196" i="58"/>
  <c r="H212" i="58"/>
  <c r="H228" i="58"/>
  <c r="AE244" i="58"/>
  <c r="S208" i="58"/>
  <c r="H224" i="58"/>
  <c r="AE240" i="58"/>
  <c r="K196" i="58"/>
  <c r="K212" i="58"/>
  <c r="K228" i="58"/>
  <c r="T244" i="58"/>
  <c r="R184" i="58"/>
  <c r="AE172" i="58"/>
  <c r="AE180" i="58"/>
  <c r="R188" i="58"/>
  <c r="AE164" i="58"/>
  <c r="AE168" i="58"/>
  <c r="S184" i="58"/>
  <c r="T168" i="58"/>
  <c r="T176" i="58"/>
  <c r="T184" i="58"/>
  <c r="Q184" i="58"/>
  <c r="R172" i="58"/>
  <c r="S188" i="58"/>
  <c r="R164" i="58"/>
  <c r="S176" i="58"/>
  <c r="H184" i="58"/>
  <c r="K164" i="58"/>
  <c r="T172" i="58"/>
  <c r="T180" i="58"/>
  <c r="T188" i="58"/>
  <c r="L233" i="58"/>
  <c r="K253" i="58"/>
  <c r="AE253" i="58"/>
  <c r="O253" i="58"/>
  <c r="H253" i="58"/>
  <c r="Q253" i="58"/>
  <c r="P253" i="58"/>
  <c r="T253" i="58"/>
  <c r="K237" i="58"/>
  <c r="S237" i="58"/>
  <c r="R237" i="58"/>
  <c r="T237" i="58"/>
  <c r="H237" i="58"/>
  <c r="D225" i="58"/>
  <c r="K225" i="58"/>
  <c r="R225" i="58"/>
  <c r="F225" i="58"/>
  <c r="Q225" i="58"/>
  <c r="AE225" i="58"/>
  <c r="O225" i="58"/>
  <c r="M225" i="58"/>
  <c r="S225" i="58"/>
  <c r="K213" i="58"/>
  <c r="H213" i="58"/>
  <c r="R213" i="58"/>
  <c r="T213" i="58"/>
  <c r="S213" i="58"/>
  <c r="N213" i="58"/>
  <c r="AE213" i="58"/>
  <c r="K201" i="58"/>
  <c r="T201" i="58"/>
  <c r="R201" i="58"/>
  <c r="AE201" i="58"/>
  <c r="P201" i="58"/>
  <c r="M201" i="58"/>
  <c r="S201" i="58"/>
  <c r="K185" i="58"/>
  <c r="T185" i="58"/>
  <c r="H185" i="58"/>
  <c r="Q185" i="58"/>
  <c r="S185" i="58"/>
  <c r="O185" i="58"/>
  <c r="AE185" i="58"/>
  <c r="K173" i="58"/>
  <c r="AE173" i="58"/>
  <c r="R173" i="58"/>
  <c r="H173" i="58"/>
  <c r="T173" i="58"/>
  <c r="K161" i="58"/>
  <c r="H161" i="58"/>
  <c r="Q161" i="58"/>
  <c r="S161" i="58"/>
  <c r="AE161" i="58"/>
  <c r="AM248" i="58"/>
  <c r="AX248" i="58"/>
  <c r="AT248" i="58"/>
  <c r="AU248" i="58"/>
  <c r="AY248" i="58"/>
  <c r="BJ248" i="58"/>
  <c r="AW248" i="58"/>
  <c r="AH236" i="58"/>
  <c r="AY236" i="58"/>
  <c r="AM236" i="58"/>
  <c r="AP236" i="58"/>
  <c r="AV236" i="58"/>
  <c r="BJ236" i="58"/>
  <c r="AT236" i="58"/>
  <c r="AR236" i="58"/>
  <c r="AW236" i="58"/>
  <c r="AY220" i="58"/>
  <c r="AX220" i="58"/>
  <c r="AW220" i="58"/>
  <c r="AU220" i="58"/>
  <c r="AQ220" i="58"/>
  <c r="BJ220" i="58"/>
  <c r="AG208" i="58"/>
  <c r="AY208" i="58"/>
  <c r="BJ208" i="58"/>
  <c r="AV208" i="58"/>
  <c r="AX208" i="58"/>
  <c r="AW208" i="58"/>
  <c r="AR208" i="58"/>
  <c r="AM208" i="58"/>
  <c r="AP208" i="58"/>
  <c r="AY200" i="58"/>
  <c r="AM200" i="58"/>
  <c r="AX200" i="58"/>
  <c r="AT200" i="58"/>
  <c r="AI200" i="58"/>
  <c r="AU200" i="58"/>
  <c r="AR200" i="58"/>
  <c r="BJ200" i="58"/>
  <c r="AM188" i="58"/>
  <c r="AW188" i="58"/>
  <c r="AP188" i="58"/>
  <c r="AU188" i="58"/>
  <c r="AT188" i="58"/>
  <c r="AR188" i="58"/>
  <c r="AY188" i="58"/>
  <c r="AX188" i="58"/>
  <c r="AM172" i="58"/>
  <c r="AX172" i="58"/>
  <c r="AY172" i="58"/>
  <c r="AW172" i="58"/>
  <c r="AU172" i="58"/>
  <c r="AT172" i="58"/>
  <c r="BJ172" i="58"/>
  <c r="AY160" i="58"/>
  <c r="AP160" i="58"/>
  <c r="AT160" i="58"/>
  <c r="AM160" i="58"/>
  <c r="BJ160" i="58"/>
  <c r="AU160" i="58"/>
  <c r="AN160" i="58"/>
  <c r="AL160" i="58"/>
  <c r="BU247" i="58"/>
  <c r="BX247" i="58"/>
  <c r="BZ247" i="58"/>
  <c r="BY247" i="58"/>
  <c r="BW247" i="58"/>
  <c r="CD247" i="58"/>
  <c r="CO247" i="58"/>
  <c r="BY235" i="58"/>
  <c r="CO235" i="58"/>
  <c r="CA235" i="58"/>
  <c r="BZ235" i="58"/>
  <c r="BO235" i="58"/>
  <c r="BW235" i="58"/>
  <c r="BT235" i="58"/>
  <c r="BU223" i="58"/>
  <c r="CB223" i="58"/>
  <c r="BP223" i="58"/>
  <c r="CO223" i="58"/>
  <c r="CA223" i="58"/>
  <c r="BP211" i="58"/>
  <c r="BS211" i="58"/>
  <c r="CA211" i="58"/>
  <c r="BX211" i="58"/>
  <c r="BM211" i="58"/>
  <c r="CB211" i="58"/>
  <c r="BY211" i="58"/>
  <c r="BW211" i="58"/>
  <c r="CC211" i="58"/>
  <c r="BR195" i="58"/>
  <c r="BY195" i="58"/>
  <c r="CA195" i="58"/>
  <c r="BZ195" i="58"/>
  <c r="BS195" i="58"/>
  <c r="BW195" i="58"/>
  <c r="CO195" i="58"/>
  <c r="CC183" i="58"/>
  <c r="CA183" i="58"/>
  <c r="BY183" i="58"/>
  <c r="BR183" i="58"/>
  <c r="CC171" i="58"/>
  <c r="CB171" i="58"/>
  <c r="BL171" i="58"/>
  <c r="CO171" i="58"/>
  <c r="BS171" i="58"/>
  <c r="BU171" i="58"/>
  <c r="CA171" i="58"/>
  <c r="CD163" i="58"/>
  <c r="CC163" i="58"/>
  <c r="CB163" i="58"/>
  <c r="CO163" i="58"/>
  <c r="BT163" i="58"/>
  <c r="BM163" i="58"/>
  <c r="BP163" i="58"/>
  <c r="BR163" i="58"/>
  <c r="CA163" i="58"/>
  <c r="F213" i="58"/>
  <c r="D245" i="58"/>
  <c r="B253" i="58"/>
  <c r="J189" i="58"/>
  <c r="J229" i="58"/>
  <c r="J169" i="58"/>
  <c r="J201" i="58"/>
  <c r="J217" i="58"/>
  <c r="J249" i="58"/>
  <c r="G245" i="58"/>
  <c r="F189" i="58"/>
  <c r="F221" i="58"/>
  <c r="F253" i="58"/>
  <c r="D205" i="58"/>
  <c r="B229" i="58"/>
  <c r="I181" i="58"/>
  <c r="I221" i="58"/>
  <c r="I253" i="58"/>
  <c r="J161" i="58"/>
  <c r="I177" i="58"/>
  <c r="I193" i="58"/>
  <c r="I209" i="58"/>
  <c r="I225" i="58"/>
  <c r="I241" i="58"/>
  <c r="D197" i="58"/>
  <c r="D173" i="58"/>
  <c r="B189" i="58"/>
  <c r="G173" i="58"/>
  <c r="J197" i="58"/>
  <c r="J213" i="58"/>
  <c r="C205" i="58"/>
  <c r="D157" i="58"/>
  <c r="C189" i="58"/>
  <c r="C241" i="58"/>
  <c r="B209" i="58"/>
  <c r="D185" i="58"/>
  <c r="E233" i="58"/>
  <c r="D161" i="58"/>
  <c r="B201" i="58"/>
  <c r="AK168" i="58"/>
  <c r="AJ176" i="58"/>
  <c r="AK200" i="58"/>
  <c r="AJ208" i="58"/>
  <c r="AK232" i="58"/>
  <c r="AJ240" i="58"/>
  <c r="AN220" i="58"/>
  <c r="AL164" i="58"/>
  <c r="AL196" i="58"/>
  <c r="AL228" i="58"/>
  <c r="AH188" i="58"/>
  <c r="AG204" i="58"/>
  <c r="AG188" i="58"/>
  <c r="AN216" i="58"/>
  <c r="AG212" i="58"/>
  <c r="AJ172" i="58"/>
  <c r="AJ188" i="58"/>
  <c r="AJ204" i="58"/>
  <c r="AJ220" i="58"/>
  <c r="AJ236" i="58"/>
  <c r="AJ252" i="58"/>
  <c r="G249" i="58"/>
  <c r="B249" i="58"/>
  <c r="E197" i="58"/>
  <c r="E213" i="58"/>
  <c r="F161" i="58"/>
  <c r="E169" i="58"/>
  <c r="L189" i="58"/>
  <c r="L241" i="58"/>
  <c r="L177" i="58"/>
  <c r="L237" i="58"/>
  <c r="L157" i="58"/>
  <c r="L209" i="58"/>
  <c r="AL200" i="58"/>
  <c r="AG168" i="58"/>
  <c r="AI204" i="58"/>
  <c r="AO176" i="58"/>
  <c r="AO192" i="58"/>
  <c r="AO208" i="58"/>
  <c r="AO224" i="58"/>
  <c r="AO240" i="58"/>
  <c r="AO232" i="58"/>
  <c r="AO188" i="58"/>
  <c r="AO252" i="58"/>
  <c r="AL188" i="58"/>
  <c r="AL204" i="58"/>
  <c r="AH220" i="58"/>
  <c r="AG248" i="58"/>
  <c r="AO168" i="58"/>
  <c r="AO200" i="58"/>
  <c r="AO248" i="58"/>
  <c r="BS159" i="58"/>
  <c r="BS191" i="58"/>
  <c r="BS223" i="58"/>
  <c r="BO159" i="58"/>
  <c r="BO191" i="58"/>
  <c r="BO223" i="58"/>
  <c r="BQ156" i="58"/>
  <c r="BL247" i="58"/>
  <c r="BT183" i="58"/>
  <c r="BT215" i="58"/>
  <c r="BT247" i="58"/>
  <c r="BM215" i="58"/>
  <c r="BN223" i="58"/>
  <c r="BN167" i="58"/>
  <c r="M217" i="58"/>
  <c r="F241" i="58"/>
  <c r="D217" i="58"/>
  <c r="B233" i="58"/>
  <c r="L169" i="58"/>
  <c r="AH192" i="58"/>
  <c r="AH196" i="58"/>
  <c r="AR220" i="58"/>
  <c r="AG160" i="58"/>
  <c r="AO196" i="58"/>
  <c r="AR196" i="58"/>
  <c r="BO163" i="58"/>
  <c r="BP183" i="58"/>
  <c r="BO251" i="58"/>
  <c r="BN163" i="58"/>
  <c r="BV175" i="58"/>
  <c r="BV211" i="58"/>
  <c r="BW243" i="58"/>
  <c r="BN187" i="58"/>
  <c r="BW171" i="58"/>
  <c r="BT195" i="58"/>
  <c r="AR192" i="58"/>
  <c r="AR248" i="58"/>
  <c r="M197" i="58"/>
  <c r="M209" i="58"/>
  <c r="BM235" i="58"/>
  <c r="BX239" i="58"/>
  <c r="BM243" i="58"/>
  <c r="AH208" i="58"/>
  <c r="BO179" i="58"/>
  <c r="BM171" i="58"/>
  <c r="BS179" i="58"/>
  <c r="AS168" i="58"/>
  <c r="AL176" i="58"/>
  <c r="G193" i="58"/>
  <c r="N185" i="58"/>
  <c r="AS196" i="58"/>
  <c r="BX183" i="58"/>
  <c r="BY163" i="58"/>
  <c r="BY223" i="58"/>
  <c r="AT216" i="58"/>
  <c r="O173" i="58"/>
  <c r="O193" i="58"/>
  <c r="O213" i="58"/>
  <c r="O237" i="58"/>
  <c r="BZ211" i="58"/>
  <c r="P161" i="58"/>
  <c r="P225" i="58"/>
  <c r="Q173" i="58"/>
  <c r="Q213" i="58"/>
  <c r="Q237" i="58"/>
  <c r="AW160" i="58"/>
  <c r="CB195" i="58"/>
  <c r="CB243" i="58"/>
  <c r="S169" i="58"/>
  <c r="R185" i="58"/>
  <c r="H225" i="58"/>
  <c r="AX160" i="58"/>
  <c r="AP176" i="58"/>
  <c r="AX236" i="58"/>
  <c r="CB183" i="58"/>
  <c r="BU211" i="58"/>
  <c r="AM220" i="58"/>
  <c r="K245" i="58"/>
  <c r="H245" i="58"/>
  <c r="R245" i="58"/>
  <c r="T245" i="58"/>
  <c r="S245" i="58"/>
  <c r="AE245" i="58"/>
  <c r="K233" i="58"/>
  <c r="T233" i="58"/>
  <c r="S233" i="58"/>
  <c r="R233" i="58"/>
  <c r="P233" i="58"/>
  <c r="O233" i="58"/>
  <c r="H233" i="58"/>
  <c r="K221" i="58"/>
  <c r="AE221" i="58"/>
  <c r="R221" i="58"/>
  <c r="H221" i="58"/>
  <c r="N221" i="58"/>
  <c r="T221" i="58"/>
  <c r="C209" i="58"/>
  <c r="K209" i="58"/>
  <c r="S209" i="58"/>
  <c r="O209" i="58"/>
  <c r="Q209" i="58"/>
  <c r="P209" i="58"/>
  <c r="N209" i="58"/>
  <c r="H209" i="58"/>
  <c r="K197" i="58"/>
  <c r="AE197" i="58"/>
  <c r="O197" i="58"/>
  <c r="T197" i="58"/>
  <c r="H197" i="58"/>
  <c r="Q197" i="58"/>
  <c r="P197" i="58"/>
  <c r="K189" i="58"/>
  <c r="H189" i="58"/>
  <c r="O189" i="58"/>
  <c r="S189" i="58"/>
  <c r="Q189" i="58"/>
  <c r="P189" i="58"/>
  <c r="M189" i="58"/>
  <c r="T189" i="58"/>
  <c r="AE189" i="58"/>
  <c r="K177" i="58"/>
  <c r="B177" i="58"/>
  <c r="O177" i="58"/>
  <c r="AE177" i="58"/>
  <c r="Q177" i="58"/>
  <c r="P177" i="58"/>
  <c r="S177" i="58"/>
  <c r="K165" i="58"/>
  <c r="H165" i="58"/>
  <c r="O165" i="58"/>
  <c r="T165" i="58"/>
  <c r="S165" i="58"/>
  <c r="Q165" i="58"/>
  <c r="P165" i="58"/>
  <c r="N165" i="58"/>
  <c r="AE165" i="58"/>
  <c r="AY252" i="58"/>
  <c r="AG252" i="58"/>
  <c r="AH252" i="58"/>
  <c r="BJ252" i="58"/>
  <c r="AV252" i="58"/>
  <c r="AX252" i="58"/>
  <c r="AT252" i="58"/>
  <c r="AR252" i="58"/>
  <c r="AP252" i="58"/>
  <c r="AI240" i="58"/>
  <c r="AM240" i="58"/>
  <c r="AY240" i="58"/>
  <c r="AP240" i="58"/>
  <c r="AT240" i="58"/>
  <c r="BJ240" i="58"/>
  <c r="AU240" i="58"/>
  <c r="AR240" i="58"/>
  <c r="AH240" i="58"/>
  <c r="AG240" i="58"/>
  <c r="AW240" i="58"/>
  <c r="AY228" i="58"/>
  <c r="BJ228" i="58"/>
  <c r="AV228" i="58"/>
  <c r="AM228" i="58"/>
  <c r="AX228" i="58"/>
  <c r="AW228" i="58"/>
  <c r="AS228" i="58"/>
  <c r="AO228" i="58"/>
  <c r="AH228" i="58"/>
  <c r="AP228" i="58"/>
  <c r="AN212" i="58"/>
  <c r="AI212" i="58"/>
  <c r="AM212" i="58"/>
  <c r="AH212" i="58"/>
  <c r="AY212" i="58"/>
  <c r="AP212" i="58"/>
  <c r="AT212" i="58"/>
  <c r="BJ212" i="58"/>
  <c r="AU212" i="58"/>
  <c r="AS212" i="58"/>
  <c r="AR212" i="58"/>
  <c r="AM196" i="58"/>
  <c r="AX196" i="58"/>
  <c r="AV196" i="58"/>
  <c r="AW196" i="58"/>
  <c r="AT196" i="58"/>
  <c r="AI196" i="58"/>
  <c r="BJ196" i="58"/>
  <c r="AG184" i="58"/>
  <c r="AY184" i="58"/>
  <c r="AP184" i="58"/>
  <c r="AT184" i="58"/>
  <c r="BJ184" i="58"/>
  <c r="AU184" i="58"/>
  <c r="AI176" i="58"/>
  <c r="AY176" i="58"/>
  <c r="AX176" i="58"/>
  <c r="AT176" i="58"/>
  <c r="AU176" i="58"/>
  <c r="AR176" i="58"/>
  <c r="AM176" i="58"/>
  <c r="BJ176" i="58"/>
  <c r="AM164" i="58"/>
  <c r="AN164" i="58"/>
  <c r="AW164" i="58"/>
  <c r="AP164" i="58"/>
  <c r="AU164" i="58"/>
  <c r="AT164" i="58"/>
  <c r="AR164" i="58"/>
  <c r="AG164" i="58"/>
  <c r="AH164" i="58"/>
  <c r="AX164" i="58"/>
  <c r="CB251" i="58"/>
  <c r="BX251" i="58"/>
  <c r="BU251" i="58"/>
  <c r="BZ251" i="58"/>
  <c r="BY251" i="58"/>
  <c r="BW251" i="58"/>
  <c r="BU239" i="58"/>
  <c r="CB239" i="58"/>
  <c r="BW239" i="58"/>
  <c r="CO239" i="58"/>
  <c r="CA239" i="58"/>
  <c r="BY227" i="58"/>
  <c r="CO227" i="58"/>
  <c r="CA227" i="58"/>
  <c r="BZ227" i="58"/>
  <c r="BM227" i="58"/>
  <c r="BN227" i="58"/>
  <c r="BU215" i="58"/>
  <c r="CB215" i="58"/>
  <c r="BW215" i="58"/>
  <c r="BN215" i="58"/>
  <c r="CO215" i="58"/>
  <c r="CA215" i="58"/>
  <c r="BQ203" i="58"/>
  <c r="CC203" i="58"/>
  <c r="CA203" i="58"/>
  <c r="BX203" i="58"/>
  <c r="BY203" i="58"/>
  <c r="BW203" i="58"/>
  <c r="BP203" i="58"/>
  <c r="BU203" i="58"/>
  <c r="CA191" i="58"/>
  <c r="BX191" i="58"/>
  <c r="CB191" i="58"/>
  <c r="BY191" i="58"/>
  <c r="BP191" i="58"/>
  <c r="BM191" i="58"/>
  <c r="CC191" i="58"/>
  <c r="CC179" i="58"/>
  <c r="CB179" i="58"/>
  <c r="CO179" i="58"/>
  <c r="BT179" i="58"/>
  <c r="BW179" i="58"/>
  <c r="BR179" i="58"/>
  <c r="CA179" i="58"/>
  <c r="CC159" i="58"/>
  <c r="BY159" i="58"/>
  <c r="CO159" i="58"/>
  <c r="CA159" i="58"/>
  <c r="BZ159" i="58"/>
  <c r="BM159" i="58"/>
  <c r="BW159" i="58"/>
  <c r="BP159" i="58"/>
  <c r="CD159" i="58"/>
  <c r="BU159" i="58"/>
  <c r="K249" i="58"/>
  <c r="T249" i="58"/>
  <c r="AE249" i="58"/>
  <c r="Q249" i="58"/>
  <c r="H249" i="58"/>
  <c r="O249" i="58"/>
  <c r="M249" i="58"/>
  <c r="C249" i="58"/>
  <c r="R249" i="58"/>
  <c r="K241" i="58"/>
  <c r="H241" i="58"/>
  <c r="O241" i="58"/>
  <c r="S241" i="58"/>
  <c r="Q241" i="58"/>
  <c r="P241" i="58"/>
  <c r="AE241" i="58"/>
  <c r="K229" i="58"/>
  <c r="O229" i="58"/>
  <c r="T229" i="58"/>
  <c r="AE229" i="58"/>
  <c r="Q229" i="58"/>
  <c r="P229" i="58"/>
  <c r="N229" i="58"/>
  <c r="S229" i="58"/>
  <c r="K217" i="58"/>
  <c r="T217" i="58"/>
  <c r="AE217" i="58"/>
  <c r="O217" i="58"/>
  <c r="H217" i="58"/>
  <c r="Q217" i="58"/>
  <c r="P217" i="58"/>
  <c r="B217" i="58"/>
  <c r="K205" i="58"/>
  <c r="R205" i="58"/>
  <c r="AE205" i="58"/>
  <c r="N205" i="58"/>
  <c r="T205" i="58"/>
  <c r="S205" i="58"/>
  <c r="K193" i="58"/>
  <c r="AE193" i="58"/>
  <c r="R193" i="58"/>
  <c r="C193" i="58"/>
  <c r="H193" i="58"/>
  <c r="D193" i="58"/>
  <c r="M193" i="58"/>
  <c r="F193" i="58"/>
  <c r="K181" i="58"/>
  <c r="S181" i="58"/>
  <c r="R181" i="58"/>
  <c r="T181" i="58"/>
  <c r="H181" i="58"/>
  <c r="K169" i="58"/>
  <c r="T169" i="58"/>
  <c r="AE169" i="58"/>
  <c r="Q169" i="58"/>
  <c r="H169" i="58"/>
  <c r="M169" i="58"/>
  <c r="R169" i="58"/>
  <c r="K157" i="58"/>
  <c r="H157" i="58"/>
  <c r="S157" i="58"/>
  <c r="T157" i="58"/>
  <c r="AE157" i="58"/>
  <c r="AI244" i="58"/>
  <c r="AY244" i="58"/>
  <c r="AH244" i="58"/>
  <c r="AV244" i="58"/>
  <c r="AP244" i="58"/>
  <c r="AW244" i="58"/>
  <c r="AO244" i="58"/>
  <c r="AM244" i="58"/>
  <c r="AX244" i="58"/>
  <c r="AH232" i="58"/>
  <c r="AI232" i="58"/>
  <c r="AM232" i="58"/>
  <c r="AP232" i="58"/>
  <c r="AV232" i="58"/>
  <c r="AY232" i="58"/>
  <c r="BJ232" i="58"/>
  <c r="AT232" i="58"/>
  <c r="AW232" i="58"/>
  <c r="AM224" i="58"/>
  <c r="AX224" i="58"/>
  <c r="AT224" i="58"/>
  <c r="AN224" i="58"/>
  <c r="AU224" i="58"/>
  <c r="AS224" i="58"/>
  <c r="AI224" i="58"/>
  <c r="BJ224" i="58"/>
  <c r="AM216" i="58"/>
  <c r="AV216" i="58"/>
  <c r="AP216" i="58"/>
  <c r="AW216" i="58"/>
  <c r="AY216" i="58"/>
  <c r="AX216" i="58"/>
  <c r="AM204" i="58"/>
  <c r="BJ204" i="58"/>
  <c r="AY204" i="58"/>
  <c r="AX204" i="58"/>
  <c r="AU204" i="58"/>
  <c r="AP204" i="58"/>
  <c r="AG192" i="58"/>
  <c r="AI192" i="58"/>
  <c r="AY192" i="58"/>
  <c r="AV192" i="58"/>
  <c r="AM192" i="58"/>
  <c r="AP192" i="58"/>
  <c r="AW192" i="58"/>
  <c r="AS192" i="58"/>
  <c r="AN192" i="58"/>
  <c r="AX192" i="58"/>
  <c r="AI180" i="58"/>
  <c r="AM180" i="58"/>
  <c r="AH180" i="58"/>
  <c r="AY180" i="58"/>
  <c r="BJ180" i="58"/>
  <c r="AV180" i="58"/>
  <c r="AX180" i="58"/>
  <c r="AW180" i="58"/>
  <c r="AO180" i="58"/>
  <c r="AR180" i="58"/>
  <c r="AP180" i="58"/>
  <c r="AY168" i="58"/>
  <c r="AI168" i="58"/>
  <c r="AM168" i="58"/>
  <c r="AV168" i="58"/>
  <c r="AP168" i="58"/>
  <c r="AW168" i="58"/>
  <c r="AH168" i="58"/>
  <c r="AX168" i="58"/>
  <c r="CB156" i="58"/>
  <c r="BX156" i="58"/>
  <c r="BO156" i="58"/>
  <c r="BP156" i="58"/>
  <c r="BU156" i="58"/>
  <c r="CA156" i="58"/>
  <c r="BO243" i="58"/>
  <c r="BY243" i="58"/>
  <c r="BL243" i="58"/>
  <c r="CO243" i="58"/>
  <c r="CA243" i="58"/>
  <c r="BZ243" i="58"/>
  <c r="BP243" i="58"/>
  <c r="CD231" i="58"/>
  <c r="BU231" i="58"/>
  <c r="CB231" i="58"/>
  <c r="BX231" i="58"/>
  <c r="CO231" i="58"/>
  <c r="CA231" i="58"/>
  <c r="CD219" i="58"/>
  <c r="BP219" i="58"/>
  <c r="BY219" i="58"/>
  <c r="CO219" i="58"/>
  <c r="CA219" i="58"/>
  <c r="BZ219" i="58"/>
  <c r="BN219" i="58"/>
  <c r="BW219" i="58"/>
  <c r="CO207" i="58"/>
  <c r="CA207" i="58"/>
  <c r="BX207" i="58"/>
  <c r="BU207" i="58"/>
  <c r="BY207" i="58"/>
  <c r="CA199" i="58"/>
  <c r="BX199" i="58"/>
  <c r="CO199" i="58"/>
  <c r="BY199" i="58"/>
  <c r="CD187" i="58"/>
  <c r="CO187" i="58"/>
  <c r="CA187" i="58"/>
  <c r="BX187" i="58"/>
  <c r="BR187" i="58"/>
  <c r="BY187" i="58"/>
  <c r="BW187" i="58"/>
  <c r="BT187" i="58"/>
  <c r="CD175" i="58"/>
  <c r="CC175" i="58"/>
  <c r="BY175" i="58"/>
  <c r="CO175" i="58"/>
  <c r="CA175" i="58"/>
  <c r="BZ175" i="58"/>
  <c r="BX175" i="58"/>
  <c r="BN175" i="58"/>
  <c r="BU175" i="58"/>
  <c r="CD167" i="58"/>
  <c r="CC167" i="58"/>
  <c r="BY167" i="58"/>
  <c r="CO167" i="58"/>
  <c r="CA167" i="58"/>
  <c r="BZ167" i="58"/>
  <c r="BX167" i="58"/>
  <c r="BW167" i="58"/>
  <c r="BU167" i="58"/>
  <c r="F205" i="58"/>
  <c r="F237" i="58"/>
  <c r="B197" i="58"/>
  <c r="B181" i="58"/>
  <c r="I157" i="58"/>
  <c r="I189" i="58"/>
  <c r="I229" i="58"/>
  <c r="G161" i="58"/>
  <c r="I169" i="58"/>
  <c r="I185" i="58"/>
  <c r="I201" i="58"/>
  <c r="I217" i="58"/>
  <c r="I233" i="58"/>
  <c r="I249" i="58"/>
  <c r="E173" i="58"/>
  <c r="B237" i="58"/>
  <c r="B173" i="58"/>
  <c r="F157" i="58"/>
  <c r="D237" i="58"/>
  <c r="I165" i="58"/>
  <c r="J173" i="58"/>
  <c r="J205" i="58"/>
  <c r="J237" i="58"/>
  <c r="D229" i="58"/>
  <c r="E181" i="58"/>
  <c r="E189" i="58"/>
  <c r="E221" i="58"/>
  <c r="E253" i="58"/>
  <c r="D213" i="58"/>
  <c r="C253" i="58"/>
  <c r="C177" i="58"/>
  <c r="C185" i="58"/>
  <c r="E185" i="58"/>
  <c r="F233" i="58"/>
  <c r="C161" i="58"/>
  <c r="D201" i="58"/>
  <c r="E161" i="58"/>
  <c r="AJ160" i="58"/>
  <c r="AK184" i="58"/>
  <c r="AJ192" i="58"/>
  <c r="AK216" i="58"/>
  <c r="AJ224" i="58"/>
  <c r="AK248" i="58"/>
  <c r="AN188" i="58"/>
  <c r="AN252" i="58"/>
  <c r="AL180" i="58"/>
  <c r="AL212" i="58"/>
  <c r="AL244" i="58"/>
  <c r="AN184" i="58"/>
  <c r="AN248" i="58"/>
  <c r="AG220" i="58"/>
  <c r="AJ164" i="58"/>
  <c r="AJ180" i="58"/>
  <c r="AJ196" i="58"/>
  <c r="AJ212" i="58"/>
  <c r="AJ228" i="58"/>
  <c r="AJ244" i="58"/>
  <c r="E225" i="58"/>
  <c r="D177" i="58"/>
  <c r="E205" i="58"/>
  <c r="B245" i="58"/>
  <c r="C173" i="58"/>
  <c r="F249" i="58"/>
  <c r="C169" i="58"/>
  <c r="B225" i="58"/>
  <c r="L253" i="58"/>
  <c r="L229" i="58"/>
  <c r="L165" i="58"/>
  <c r="AL168" i="58"/>
  <c r="AL232" i="58"/>
  <c r="AH200" i="58"/>
  <c r="AI236" i="58"/>
  <c r="AI172" i="58"/>
  <c r="AO160" i="58"/>
  <c r="AO220" i="58"/>
  <c r="AL172" i="58"/>
  <c r="AL220" i="58"/>
  <c r="AG200" i="58"/>
  <c r="AG216" i="58"/>
  <c r="AO184" i="58"/>
  <c r="AO216" i="58"/>
  <c r="BS175" i="58"/>
  <c r="BS207" i="58"/>
  <c r="BS239" i="58"/>
  <c r="BO175" i="58"/>
  <c r="BO207" i="58"/>
  <c r="BO239" i="58"/>
  <c r="BL191" i="58"/>
  <c r="BN207" i="58"/>
  <c r="BT167" i="58"/>
  <c r="BT199" i="58"/>
  <c r="BT231" i="58"/>
  <c r="BM199" i="58"/>
  <c r="BM239" i="58"/>
  <c r="BL199" i="58"/>
  <c r="BL167" i="58"/>
  <c r="BN191" i="58"/>
  <c r="BN247" i="58"/>
  <c r="L201" i="58"/>
  <c r="M161" i="58"/>
  <c r="L185" i="58"/>
  <c r="L225" i="58"/>
  <c r="AQ228" i="58"/>
  <c r="AI184" i="58"/>
  <c r="AQ172" i="58"/>
  <c r="AQ212" i="58"/>
  <c r="AR244" i="58"/>
  <c r="AQ252" i="58"/>
  <c r="BO187" i="58"/>
  <c r="BO227" i="58"/>
  <c r="BP247" i="58"/>
  <c r="BL227" i="58"/>
  <c r="BT219" i="58"/>
  <c r="BS251" i="58"/>
  <c r="BW207" i="58"/>
  <c r="BV159" i="58"/>
  <c r="BW227" i="58"/>
  <c r="BW183" i="58"/>
  <c r="BS163" i="58"/>
  <c r="BL163" i="58"/>
  <c r="BL159" i="58"/>
  <c r="BS187" i="58"/>
  <c r="BQ219" i="58"/>
  <c r="BV203" i="58"/>
  <c r="BW163" i="58"/>
  <c r="BW191" i="58"/>
  <c r="BW223" i="58"/>
  <c r="BV251" i="58"/>
  <c r="AS160" i="58"/>
  <c r="AS184" i="58"/>
  <c r="AR216" i="58"/>
  <c r="AN228" i="58"/>
  <c r="M221" i="58"/>
  <c r="N237" i="58"/>
  <c r="N241" i="58"/>
  <c r="N245" i="58"/>
  <c r="N253" i="58"/>
  <c r="BX215" i="58"/>
  <c r="BL219" i="58"/>
  <c r="BQ223" i="58"/>
  <c r="BT227" i="58"/>
  <c r="BQ231" i="58"/>
  <c r="BS235" i="58"/>
  <c r="BT243" i="58"/>
  <c r="AS208" i="58"/>
  <c r="E177" i="58"/>
  <c r="BX163" i="58"/>
  <c r="BO171" i="58"/>
  <c r="BL179" i="58"/>
  <c r="AS176" i="58"/>
  <c r="AS180" i="58"/>
  <c r="AN240" i="58"/>
  <c r="AN244" i="58"/>
  <c r="M165" i="58"/>
  <c r="N173" i="58"/>
  <c r="F177" i="58"/>
  <c r="N181" i="58"/>
  <c r="N193" i="58"/>
  <c r="BT211" i="58"/>
  <c r="N201" i="58"/>
  <c r="N233" i="58"/>
  <c r="O161" i="58"/>
  <c r="O169" i="58"/>
  <c r="AS172" i="58"/>
  <c r="AS204" i="58"/>
  <c r="AS220" i="58"/>
  <c r="AS236" i="58"/>
  <c r="BY171" i="58"/>
  <c r="BY215" i="58"/>
  <c r="BY231" i="58"/>
  <c r="BZ156" i="58"/>
  <c r="AT180" i="58"/>
  <c r="AT208" i="58"/>
  <c r="AT228" i="58"/>
  <c r="O157" i="58"/>
  <c r="O181" i="58"/>
  <c r="O205" i="58"/>
  <c r="O221" i="58"/>
  <c r="O245" i="58"/>
  <c r="BZ183" i="58"/>
  <c r="BZ203" i="58"/>
  <c r="AV172" i="58"/>
  <c r="AU196" i="58"/>
  <c r="AV220" i="58"/>
  <c r="AU236" i="58"/>
  <c r="P185" i="58"/>
  <c r="P249" i="58"/>
  <c r="Q157" i="58"/>
  <c r="Q181" i="58"/>
  <c r="Q205" i="58"/>
  <c r="Q221" i="58"/>
  <c r="Q245" i="58"/>
  <c r="AW176" i="58"/>
  <c r="AW200" i="58"/>
  <c r="AW224" i="58"/>
  <c r="CB167" i="58"/>
  <c r="CB227" i="58"/>
  <c r="R157" i="58"/>
  <c r="H177" i="58"/>
  <c r="S197" i="58"/>
  <c r="S217" i="58"/>
  <c r="AE233" i="58"/>
  <c r="S253" i="58"/>
  <c r="BJ168" i="58"/>
  <c r="BJ188" i="58"/>
  <c r="AW204" i="58"/>
  <c r="AP224" i="58"/>
  <c r="BJ244" i="58"/>
  <c r="BR159" i="58"/>
  <c r="BR175" i="58"/>
  <c r="BU199" i="58"/>
  <c r="BR227" i="58"/>
  <c r="CO156" i="58"/>
  <c r="BM156" i="58"/>
  <c r="T177" i="58"/>
  <c r="T241" i="58"/>
  <c r="AG176" i="58"/>
  <c r="AY196" i="58"/>
  <c r="F181" i="58"/>
  <c r="F245" i="58"/>
  <c r="J157" i="58"/>
  <c r="I161" i="58"/>
  <c r="J185" i="58"/>
  <c r="J233" i="58"/>
  <c r="G205" i="58"/>
  <c r="C181" i="58"/>
  <c r="C213" i="58"/>
  <c r="C245" i="58"/>
  <c r="F173" i="58"/>
  <c r="D165" i="58"/>
  <c r="J165" i="58"/>
  <c r="I197" i="58"/>
  <c r="I213" i="58"/>
  <c r="I245" i="58"/>
  <c r="B205" i="58"/>
  <c r="C157" i="58"/>
  <c r="E229" i="58"/>
  <c r="F185" i="58"/>
  <c r="C233" i="58"/>
  <c r="C201" i="58"/>
  <c r="G201" i="58"/>
  <c r="E201" i="58"/>
  <c r="AK176" i="58"/>
  <c r="AJ184" i="58"/>
  <c r="AK208" i="58"/>
  <c r="AJ216" i="58"/>
  <c r="AK240" i="58"/>
  <c r="AJ248" i="58"/>
  <c r="AN204" i="58"/>
  <c r="AH172" i="58"/>
  <c r="AG180" i="58"/>
  <c r="AN200" i="58"/>
  <c r="AG244" i="58"/>
  <c r="AK172" i="58"/>
  <c r="AK188" i="58"/>
  <c r="AK204" i="58"/>
  <c r="AK220" i="58"/>
  <c r="AK236" i="58"/>
  <c r="AK252" i="58"/>
  <c r="F209" i="58"/>
  <c r="G225" i="58"/>
  <c r="B169" i="58"/>
  <c r="L197" i="58"/>
  <c r="L181" i="58"/>
  <c r="L213" i="58"/>
  <c r="L221" i="58"/>
  <c r="G253" i="58"/>
  <c r="G229" i="58"/>
  <c r="E165" i="58"/>
  <c r="AL184" i="58"/>
  <c r="AL248" i="58"/>
  <c r="AH216" i="58"/>
  <c r="AI220" i="58"/>
  <c r="AQ176" i="58"/>
  <c r="AQ192" i="58"/>
  <c r="AQ208" i="58"/>
  <c r="AQ224" i="58"/>
  <c r="AQ240" i="58"/>
  <c r="AQ232" i="58"/>
  <c r="AO172" i="58"/>
  <c r="AO236" i="58"/>
  <c r="AH248" i="58"/>
  <c r="AG172" i="58"/>
  <c r="AQ168" i="58"/>
  <c r="AQ200" i="58"/>
  <c r="AQ248" i="58"/>
  <c r="BS183" i="58"/>
  <c r="BS215" i="58"/>
  <c r="BS247" i="58"/>
  <c r="BO167" i="58"/>
  <c r="BO199" i="58"/>
  <c r="BO231" i="58"/>
  <c r="BN239" i="58"/>
  <c r="BL239" i="58"/>
  <c r="BT175" i="58"/>
  <c r="BT207" i="58"/>
  <c r="BT239" i="58"/>
  <c r="BM207" i="58"/>
  <c r="BM247" i="58"/>
  <c r="BL223" i="58"/>
  <c r="BN183" i="58"/>
  <c r="BV156" i="58"/>
  <c r="E217" i="58"/>
  <c r="C217" i="58"/>
  <c r="L161" i="58"/>
  <c r="L193" i="58"/>
  <c r="M233" i="58"/>
  <c r="AL192" i="58"/>
  <c r="AH184" i="58"/>
  <c r="AH224" i="58"/>
  <c r="AG196" i="58"/>
  <c r="AH160" i="58"/>
  <c r="AI248" i="58"/>
  <c r="AI164" i="58"/>
  <c r="AQ180" i="58"/>
  <c r="AR232" i="58"/>
  <c r="AQ244" i="58"/>
  <c r="AQ188" i="58"/>
  <c r="BT171" i="58"/>
  <c r="BO195" i="58"/>
  <c r="BP215" i="58"/>
  <c r="BN195" i="58"/>
  <c r="BT251" i="58"/>
  <c r="BN251" i="58"/>
  <c r="BW175" i="58"/>
  <c r="BV207" i="58"/>
  <c r="BV239" i="58"/>
  <c r="BV227" i="58"/>
  <c r="BV183" i="58"/>
  <c r="BV247" i="58"/>
  <c r="BS227" i="58"/>
  <c r="BS219" i="58"/>
  <c r="BQ187" i="58"/>
  <c r="BV167" i="58"/>
  <c r="BW231" i="58"/>
  <c r="BV163" i="58"/>
  <c r="BV191" i="58"/>
  <c r="BV223" i="58"/>
  <c r="BV215" i="58"/>
  <c r="BX195" i="58"/>
  <c r="AR160" i="58"/>
  <c r="AR184" i="58"/>
  <c r="AR224" i="58"/>
  <c r="AS248" i="58"/>
  <c r="N197" i="58"/>
  <c r="M213" i="58"/>
  <c r="M237" i="58"/>
  <c r="M241" i="58"/>
  <c r="M245" i="58"/>
  <c r="M253" i="58"/>
  <c r="BX223" i="58"/>
  <c r="BL235" i="58"/>
  <c r="BX235" i="58"/>
  <c r="BP239" i="58"/>
  <c r="BX243" i="58"/>
  <c r="AS200" i="58"/>
  <c r="BQ175" i="58"/>
  <c r="BQ159" i="58"/>
  <c r="BQ167" i="58"/>
  <c r="BX171" i="58"/>
  <c r="BL175" i="58"/>
  <c r="BP179" i="58"/>
  <c r="AS240" i="58"/>
  <c r="AS244" i="58"/>
  <c r="M173" i="58"/>
  <c r="N177" i="58"/>
  <c r="M181" i="58"/>
  <c r="B193" i="58"/>
  <c r="N225" i="58"/>
  <c r="N161" i="58"/>
  <c r="N169" i="58"/>
  <c r="AS164" i="58"/>
  <c r="AS232" i="58"/>
  <c r="BZ163" i="58"/>
  <c r="BZ179" i="58"/>
  <c r="BZ223" i="58"/>
  <c r="BZ239" i="58"/>
  <c r="AU168" i="58"/>
  <c r="AU192" i="58"/>
  <c r="AU216" i="58"/>
  <c r="AU244" i="58"/>
  <c r="P173" i="58"/>
  <c r="P193" i="58"/>
  <c r="P213" i="58"/>
  <c r="P237" i="58"/>
  <c r="BZ199" i="58"/>
  <c r="AV164" i="58"/>
  <c r="AV204" i="58"/>
  <c r="AU232" i="58"/>
  <c r="P169" i="58"/>
  <c r="Q201" i="58"/>
  <c r="R165" i="58"/>
  <c r="R189" i="58"/>
  <c r="R209" i="58"/>
  <c r="R229" i="58"/>
  <c r="R253" i="58"/>
  <c r="AV176" i="58"/>
  <c r="AV200" i="58"/>
  <c r="AV224" i="58"/>
  <c r="CB175" i="58"/>
  <c r="CB235" i="58"/>
  <c r="R161" i="58"/>
  <c r="AE181" i="58"/>
  <c r="H201" i="58"/>
  <c r="S221" i="58"/>
  <c r="AE237" i="58"/>
  <c r="AP172" i="58"/>
  <c r="BJ192" i="58"/>
  <c r="AX212" i="58"/>
  <c r="AX232" i="58"/>
  <c r="AP248" i="58"/>
  <c r="BU163" i="58"/>
  <c r="BU179" i="58"/>
  <c r="CB203" i="58"/>
  <c r="BR235" i="58"/>
  <c r="BQ243" i="58"/>
  <c r="T193" i="58"/>
  <c r="AY224" i="58"/>
  <c r="AI160" i="58"/>
  <c r="AM184" i="58"/>
  <c r="T156" i="58"/>
  <c r="K251" i="58"/>
  <c r="G251" i="58"/>
  <c r="K247" i="58"/>
  <c r="K243" i="58"/>
  <c r="K239" i="58"/>
  <c r="T235" i="58"/>
  <c r="T231" i="58"/>
  <c r="E227" i="58"/>
  <c r="T227" i="58"/>
  <c r="T223" i="58"/>
  <c r="T219" i="58"/>
  <c r="T215" i="58"/>
  <c r="C211" i="58"/>
  <c r="K211" i="58"/>
  <c r="K207" i="58"/>
  <c r="F203" i="58"/>
  <c r="K203" i="58"/>
  <c r="K199" i="58"/>
  <c r="K195" i="58"/>
  <c r="K187" i="58"/>
  <c r="K179" i="58"/>
  <c r="K171" i="58"/>
  <c r="K163" i="58"/>
  <c r="AI226" i="58"/>
  <c r="AM226" i="58"/>
  <c r="BU157" i="58"/>
  <c r="D233" i="58"/>
  <c r="G217" i="58"/>
  <c r="AI208" i="58"/>
  <c r="CD156" i="58"/>
  <c r="BL156" i="58"/>
  <c r="BR156" i="58"/>
  <c r="CC156" i="58"/>
  <c r="BM253" i="58"/>
  <c r="BP253" i="58"/>
  <c r="BR253" i="58"/>
  <c r="CO253" i="58"/>
  <c r="CB253" i="58"/>
  <c r="CC253" i="58"/>
  <c r="BP251" i="58"/>
  <c r="BM251" i="58"/>
  <c r="CD251" i="58"/>
  <c r="CO251" i="58"/>
  <c r="BR251" i="58"/>
  <c r="BM249" i="58"/>
  <c r="CD249" i="58"/>
  <c r="BQ247" i="58"/>
  <c r="CB247" i="58"/>
  <c r="BR247" i="58"/>
  <c r="CC247" i="58"/>
  <c r="CD245" i="58"/>
  <c r="CB245" i="58"/>
  <c r="BU245" i="58"/>
  <c r="CC245" i="58"/>
  <c r="CO245" i="58"/>
  <c r="CD243" i="58"/>
  <c r="BN243" i="58"/>
  <c r="BU243" i="58"/>
  <c r="CC243" i="58"/>
  <c r="CD239" i="58"/>
  <c r="BQ239" i="58"/>
  <c r="BR239" i="58"/>
  <c r="CC239" i="58"/>
  <c r="BU237" i="58"/>
  <c r="CC237" i="58"/>
  <c r="CD237" i="58"/>
  <c r="BR237" i="58"/>
  <c r="CD235" i="58"/>
  <c r="BP235" i="58"/>
  <c r="BN235" i="58"/>
  <c r="BU235" i="58"/>
  <c r="CC235" i="58"/>
  <c r="BN231" i="58"/>
  <c r="BM231" i="58"/>
  <c r="BL231" i="58"/>
  <c r="BP231" i="58"/>
  <c r="BR231" i="58"/>
  <c r="CC231" i="58"/>
  <c r="BU229" i="58"/>
  <c r="CC229" i="58"/>
  <c r="BR229" i="58"/>
  <c r="CD227" i="58"/>
  <c r="BP227" i="58"/>
  <c r="BU227" i="58"/>
  <c r="CC227" i="58"/>
  <c r="BM225" i="58"/>
  <c r="CD225" i="58"/>
  <c r="CD223" i="58"/>
  <c r="BR223" i="58"/>
  <c r="CC223" i="58"/>
  <c r="CD221" i="58"/>
  <c r="CO221" i="58"/>
  <c r="BU221" i="58"/>
  <c r="BR221" i="58"/>
  <c r="BM219" i="58"/>
  <c r="BU219" i="58"/>
  <c r="CC219" i="58"/>
  <c r="CD215" i="58"/>
  <c r="BR215" i="58"/>
  <c r="CC215" i="58"/>
  <c r="CD213" i="58"/>
  <c r="BR213" i="58"/>
  <c r="CO213" i="58"/>
  <c r="BL213" i="58"/>
  <c r="BU213" i="58"/>
  <c r="CD211" i="58"/>
  <c r="BQ211" i="58"/>
  <c r="BL211" i="58"/>
  <c r="BO211" i="58"/>
  <c r="BN211" i="58"/>
  <c r="CO211" i="58"/>
  <c r="BR211" i="58"/>
  <c r="CD207" i="58"/>
  <c r="BQ207" i="58"/>
  <c r="BL207" i="58"/>
  <c r="BP207" i="58"/>
  <c r="CB207" i="58"/>
  <c r="BR207" i="58"/>
  <c r="CC207" i="58"/>
  <c r="CD205" i="58"/>
  <c r="BN205" i="58"/>
  <c r="CB205" i="58"/>
  <c r="BU205" i="58"/>
  <c r="CC205" i="58"/>
  <c r="BL205" i="58"/>
  <c r="BR205" i="58"/>
  <c r="BM203" i="58"/>
  <c r="BS203" i="58"/>
  <c r="BL203" i="58"/>
  <c r="CD203" i="58"/>
  <c r="BN203" i="58"/>
  <c r="BO203" i="58"/>
  <c r="CO203" i="58"/>
  <c r="BR203" i="58"/>
  <c r="BQ199" i="58"/>
  <c r="BP199" i="58"/>
  <c r="CB199" i="58"/>
  <c r="BR199" i="58"/>
  <c r="CC199" i="58"/>
  <c r="CD197" i="58"/>
  <c r="CO197" i="58"/>
  <c r="CC197" i="58"/>
  <c r="BU197" i="58"/>
  <c r="CD195" i="58"/>
  <c r="BL195" i="58"/>
  <c r="BQ195" i="58"/>
  <c r="BM195" i="58"/>
  <c r="BU195" i="58"/>
  <c r="CC195" i="58"/>
  <c r="CD191" i="58"/>
  <c r="BQ191" i="58"/>
  <c r="CO191" i="58"/>
  <c r="BU191" i="58"/>
  <c r="CD189" i="58"/>
  <c r="CO189" i="58"/>
  <c r="BR189" i="58"/>
  <c r="CB189" i="58"/>
  <c r="CC189" i="58"/>
  <c r="BL187" i="58"/>
  <c r="BP187" i="58"/>
  <c r="CB187" i="58"/>
  <c r="BU187" i="58"/>
  <c r="CC187" i="58"/>
  <c r="BL185" i="58"/>
  <c r="CD185" i="58"/>
  <c r="BM183" i="58"/>
  <c r="CD183" i="58"/>
  <c r="BQ183" i="58"/>
  <c r="CO183" i="58"/>
  <c r="BU183" i="58"/>
  <c r="CD181" i="58"/>
  <c r="BM181" i="58"/>
  <c r="CB181" i="58"/>
  <c r="BU181" i="58"/>
  <c r="CC181" i="58"/>
  <c r="BR181" i="58"/>
  <c r="CD179" i="58"/>
  <c r="BM179" i="58"/>
  <c r="BN179" i="58"/>
  <c r="BQ179" i="58"/>
  <c r="CD173" i="58"/>
  <c r="BU173" i="58"/>
  <c r="CC173" i="58"/>
  <c r="BR173" i="58"/>
  <c r="BN171" i="58"/>
  <c r="BP171" i="58"/>
  <c r="CD171" i="58"/>
  <c r="BM167" i="58"/>
  <c r="BP167" i="58"/>
  <c r="BM166" i="58"/>
  <c r="CD166" i="58"/>
  <c r="CD160" i="58"/>
  <c r="BM160" i="58"/>
  <c r="AI165" i="58"/>
  <c r="AL208" i="58"/>
</calcChain>
</file>

<file path=xl/sharedStrings.xml><?xml version="1.0" encoding="utf-8"?>
<sst xmlns="http://schemas.openxmlformats.org/spreadsheetml/2006/main" count="33" uniqueCount="24">
  <si>
    <t>Source</t>
  </si>
  <si>
    <t>Mean</t>
  </si>
  <si>
    <t xml:space="preserve"> </t>
  </si>
  <si>
    <t>Template - initial version</t>
  </si>
  <si>
    <t>Date</t>
  </si>
  <si>
    <t>Version</t>
  </si>
  <si>
    <t>Company</t>
  </si>
  <si>
    <t>Comments</t>
  </si>
  <si>
    <t>v00</t>
  </si>
  <si>
    <t>Samsung</t>
  </si>
  <si>
    <t>Coupling loss (dB)</t>
  </si>
  <si>
    <t>Wideband SINR</t>
  </si>
  <si>
    <t>10log10(1st singular value)</t>
  </si>
  <si>
    <t>Huawei</t>
    <phoneticPr fontId="4" type="noConversion"/>
  </si>
  <si>
    <t>v01</t>
    <phoneticPr fontId="4" type="noConversion"/>
  </si>
  <si>
    <t>Added calibration results</t>
    <phoneticPr fontId="4" type="noConversion"/>
  </si>
  <si>
    <t>IDCC</t>
  </si>
  <si>
    <t>v02</t>
  </si>
  <si>
    <t>v03</t>
  </si>
  <si>
    <t>ZTE</t>
    <phoneticPr fontId="4" type="noConversion"/>
  </si>
  <si>
    <t>ZTE</t>
    <phoneticPr fontId="4" type="noConversion"/>
  </si>
  <si>
    <t>v05</t>
    <phoneticPr fontId="4" type="noConversion"/>
  </si>
  <si>
    <t>NTT DOCOMO</t>
    <phoneticPr fontId="4" type="noConversion"/>
  </si>
  <si>
    <t>v06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</si>
</sst>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0_ "/>
    <numFmt numFmtId="177" formatCode="0.000_ "/>
  </numFmts>
  <fonts count="22"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60"/>
      <name val="Arial"/>
      <family val="2"/>
    </font>
    <font>
      <sz val="9"/>
      <name val="細明體"/>
      <family val="3"/>
    </font>
    <font>
      <sz val="11"/>
      <color theme="1"/>
      <name val="宋体"/>
      <family val="2"/>
      <scheme val="minor"/>
    </font>
    <font>
      <sz val="11"/>
      <color theme="0"/>
      <name val="宋体"/>
      <family val="2"/>
      <scheme val="minor"/>
    </font>
    <font>
      <b/>
      <sz val="18"/>
      <color theme="3"/>
      <name val="宋体"/>
      <family val="1"/>
      <scheme val="major"/>
    </font>
    <font>
      <b/>
      <sz val="15"/>
      <color theme="3"/>
      <name val="宋体"/>
      <family val="2"/>
      <scheme val="minor"/>
    </font>
    <font>
      <b/>
      <sz val="13"/>
      <color theme="3"/>
      <name val="宋体"/>
      <family val="2"/>
      <scheme val="minor"/>
    </font>
    <font>
      <b/>
      <sz val="11"/>
      <color theme="3"/>
      <name val="宋体"/>
      <family val="2"/>
      <scheme val="minor"/>
    </font>
    <font>
      <sz val="11"/>
      <color rgb="FF9C0006"/>
      <name val="宋体"/>
      <family val="2"/>
      <scheme val="minor"/>
    </font>
    <font>
      <sz val="11"/>
      <color rgb="FF006100"/>
      <name val="宋体"/>
      <family val="2"/>
      <scheme val="minor"/>
    </font>
    <font>
      <b/>
      <sz val="11"/>
      <color theme="1"/>
      <name val="宋体"/>
      <family val="2"/>
      <scheme val="minor"/>
    </font>
    <font>
      <b/>
      <sz val="11"/>
      <color rgb="FFFA7D00"/>
      <name val="宋体"/>
      <family val="2"/>
      <scheme val="minor"/>
    </font>
    <font>
      <b/>
      <sz val="11"/>
      <color theme="0"/>
      <name val="宋体"/>
      <family val="2"/>
      <scheme val="minor"/>
    </font>
    <font>
      <i/>
      <sz val="11"/>
      <color rgb="FF7F7F7F"/>
      <name val="宋体"/>
      <family val="2"/>
      <scheme val="minor"/>
    </font>
    <font>
      <sz val="11"/>
      <color rgb="FFFF0000"/>
      <name val="宋体"/>
      <family val="2"/>
      <scheme val="minor"/>
    </font>
    <font>
      <sz val="11"/>
      <color rgb="FFFA7D00"/>
      <name val="宋体"/>
      <family val="2"/>
      <scheme val="minor"/>
    </font>
    <font>
      <b/>
      <sz val="11"/>
      <color rgb="FF3F3F3F"/>
      <name val="宋体"/>
      <family val="2"/>
      <scheme val="minor"/>
    </font>
    <font>
      <sz val="11"/>
      <color rgb="FF3F3F76"/>
      <name val="宋体"/>
      <family val="2"/>
      <scheme val="minor"/>
    </font>
    <font>
      <sz val="12"/>
      <color theme="1"/>
      <name val="宋体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indexed="43"/>
      </patternFill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theme="6" tint="0.599963377788628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65">
    <xf numFmtId="0" fontId="0" fillId="0" borderId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5" fillId="23" borderId="4" applyNumberFormat="0" applyFont="0" applyAlignment="0" applyProtection="0"/>
    <xf numFmtId="0" fontId="5" fillId="23" borderId="4" applyNumberFormat="0" applyFont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7" fillId="0" borderId="0" applyNumberFormat="0" applyFill="0" applyBorder="0" applyAlignment="0" applyProtection="0"/>
    <xf numFmtId="0" fontId="8" fillId="0" borderId="5" applyNumberFormat="0" applyFill="0" applyAlignment="0" applyProtection="0"/>
    <xf numFmtId="0" fontId="9" fillId="0" borderId="6" applyNumberFormat="0" applyFill="0" applyAlignment="0" applyProtection="0"/>
    <xf numFmtId="0" fontId="10" fillId="0" borderId="7" applyNumberFormat="0" applyFill="0" applyAlignment="0" applyProtection="0"/>
    <xf numFmtId="0" fontId="10" fillId="0" borderId="0" applyNumberFormat="0" applyFill="0" applyBorder="0" applyAlignment="0" applyProtection="0"/>
    <xf numFmtId="0" fontId="11" fillId="24" borderId="0" applyNumberFormat="0" applyBorder="0" applyAlignment="0" applyProtection="0"/>
    <xf numFmtId="0" fontId="12" fillId="25" borderId="0" applyNumberFormat="0" applyBorder="0" applyAlignment="0" applyProtection="0"/>
    <xf numFmtId="0" fontId="13" fillId="0" borderId="8" applyNumberFormat="0" applyFill="0" applyAlignment="0" applyProtection="0"/>
    <xf numFmtId="0" fontId="14" fillId="26" borderId="9" applyNumberFormat="0" applyAlignment="0" applyProtection="0"/>
    <xf numFmtId="0" fontId="15" fillId="27" borderId="10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11" applyNumberFormat="0" applyFill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3" fillId="2" borderId="0" applyNumberFormat="0" applyBorder="0" applyAlignment="0" applyProtection="0"/>
    <xf numFmtId="0" fontId="19" fillId="26" borderId="12" applyNumberFormat="0" applyAlignment="0" applyProtection="0"/>
    <xf numFmtId="0" fontId="20" fillId="34" borderId="9" applyNumberFormat="0" applyAlignment="0" applyProtection="0"/>
    <xf numFmtId="0" fontId="21" fillId="0" borderId="0">
      <alignment vertical="center"/>
    </xf>
  </cellStyleXfs>
  <cellXfs count="28">
    <xf numFmtId="0" fontId="0" fillId="0" borderId="0" xfId="0"/>
    <xf numFmtId="0" fontId="1" fillId="0" borderId="0" xfId="0" applyFont="1"/>
    <xf numFmtId="2" fontId="0" fillId="0" borderId="0" xfId="0" applyNumberFormat="1"/>
    <xf numFmtId="176" fontId="0" fillId="3" borderId="1" xfId="0" applyNumberFormat="1" applyFill="1" applyBorder="1"/>
    <xf numFmtId="0" fontId="1" fillId="0" borderId="1" xfId="0" applyFont="1" applyBorder="1"/>
    <xf numFmtId="177" fontId="0" fillId="0" borderId="1" xfId="0" applyNumberFormat="1" applyFill="1" applyBorder="1"/>
    <xf numFmtId="2" fontId="0" fillId="0" borderId="1" xfId="0" applyNumberFormat="1" applyFill="1" applyBorder="1"/>
    <xf numFmtId="0" fontId="0" fillId="0" borderId="0" xfId="0" applyFill="1"/>
    <xf numFmtId="176" fontId="0" fillId="4" borderId="1" xfId="0" applyNumberFormat="1" applyFill="1" applyBorder="1"/>
    <xf numFmtId="0" fontId="0" fillId="4" borderId="0" xfId="0" applyFill="1"/>
    <xf numFmtId="0" fontId="0" fillId="3" borderId="0" xfId="0" applyFill="1"/>
    <xf numFmtId="0" fontId="0" fillId="3" borderId="0" xfId="0" applyFill="1" applyBorder="1"/>
    <xf numFmtId="0" fontId="0" fillId="3" borderId="0" xfId="0" applyFill="1" applyAlignment="1">
      <alignment horizontal="center"/>
    </xf>
    <xf numFmtId="177" fontId="0" fillId="0" borderId="0" xfId="0" applyNumberFormat="1"/>
    <xf numFmtId="0" fontId="0" fillId="0" borderId="1" xfId="0" applyNumberFormat="1" applyFill="1" applyBorder="1"/>
    <xf numFmtId="0" fontId="0" fillId="0" borderId="2" xfId="0" applyNumberFormat="1" applyFill="1" applyBorder="1"/>
    <xf numFmtId="0" fontId="0" fillId="0" borderId="3" xfId="0" applyNumberFormat="1" applyFill="1" applyBorder="1"/>
    <xf numFmtId="0" fontId="1" fillId="0" borderId="0" xfId="0" applyFont="1" applyFill="1"/>
    <xf numFmtId="176" fontId="0" fillId="35" borderId="1" xfId="0" applyNumberFormat="1" applyFill="1" applyBorder="1"/>
    <xf numFmtId="176" fontId="0" fillId="36" borderId="1" xfId="0" applyNumberFormat="1" applyFill="1" applyBorder="1"/>
    <xf numFmtId="14" fontId="0" fillId="0" borderId="0" xfId="0" applyNumberFormat="1"/>
    <xf numFmtId="0" fontId="0" fillId="0" borderId="0" xfId="0" applyAlignment="1">
      <alignment horizontal="center"/>
    </xf>
    <xf numFmtId="0" fontId="0" fillId="0" borderId="1" xfId="0" applyNumberFormat="1" applyFill="1" applyBorder="1" applyAlignment="1">
      <alignment horizontal="center"/>
    </xf>
    <xf numFmtId="0" fontId="1" fillId="0" borderId="0" xfId="0" applyFont="1" applyAlignment="1">
      <alignment horizontal="center"/>
    </xf>
    <xf numFmtId="176" fontId="0" fillId="3" borderId="1" xfId="0" applyNumberFormat="1" applyFill="1" applyBorder="1" applyAlignment="1">
      <alignment horizontal="center"/>
    </xf>
    <xf numFmtId="177" fontId="0" fillId="0" borderId="1" xfId="0" applyNumberFormat="1" applyFill="1" applyBorder="1" applyAlignment="1">
      <alignment horizontal="center"/>
    </xf>
    <xf numFmtId="176" fontId="0" fillId="37" borderId="1" xfId="0" applyNumberFormat="1" applyFill="1" applyBorder="1"/>
    <xf numFmtId="176" fontId="0" fillId="37" borderId="1" xfId="0" applyNumberFormat="1" applyFill="1" applyBorder="1"/>
  </cellXfs>
  <cellStyles count="65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20% - 着色 1" xfId="7" builtinId="30" customBuiltin="1"/>
    <cellStyle name="20% - 着色 2" xfId="8" builtinId="34" customBuiltin="1"/>
    <cellStyle name="20% - 着色 3" xfId="9" builtinId="38" customBuiltin="1"/>
    <cellStyle name="20% - 着色 4" xfId="10" builtinId="42" customBuiltin="1"/>
    <cellStyle name="20% - 着色 5" xfId="11" builtinId="46" customBuiltin="1"/>
    <cellStyle name="20% - 着色 6" xfId="12" builtinId="50" customBuiltin="1"/>
    <cellStyle name="40% - Accent1 2" xfId="13"/>
    <cellStyle name="40% - Accent2 2" xfId="14"/>
    <cellStyle name="40% - Accent3 2" xfId="15"/>
    <cellStyle name="40% - Accent4 2" xfId="16"/>
    <cellStyle name="40% - Accent5 2" xfId="17"/>
    <cellStyle name="40% - Accent6 2" xfId="18"/>
    <cellStyle name="40% - 着色 1" xfId="19" builtinId="31" customBuiltin="1"/>
    <cellStyle name="40% - 着色 2" xfId="20" builtinId="35" customBuiltin="1"/>
    <cellStyle name="40% - 着色 3" xfId="21" builtinId="39" customBuiltin="1"/>
    <cellStyle name="40% - 着色 4" xfId="22" builtinId="43" customBuiltin="1"/>
    <cellStyle name="40% - 着色 5" xfId="23" builtinId="47" customBuiltin="1"/>
    <cellStyle name="40% - 着色 6" xfId="24" builtinId="51" customBuiltin="1"/>
    <cellStyle name="60% - 着色 1" xfId="25" builtinId="32" customBuiltin="1"/>
    <cellStyle name="60% - 着色 2" xfId="26" builtinId="36" customBuiltin="1"/>
    <cellStyle name="60% - 着色 3" xfId="27" builtinId="40" customBuiltin="1"/>
    <cellStyle name="60% - 着色 4" xfId="28" builtinId="44" customBuiltin="1"/>
    <cellStyle name="60% - 着色 5" xfId="29" builtinId="48" customBuiltin="1"/>
    <cellStyle name="60% - 着色 6" xfId="30" builtinId="52" customBuiltin="1"/>
    <cellStyle name="Commentaire 2" xfId="31"/>
    <cellStyle name="Commentaire 2 2" xfId="32"/>
    <cellStyle name="Normal 2" xfId="33"/>
    <cellStyle name="Normal 2 2" xfId="34"/>
    <cellStyle name="Normal 2 2 2" xfId="35"/>
    <cellStyle name="Normal 2 3" xfId="36"/>
    <cellStyle name="Normal 3" xfId="37"/>
    <cellStyle name="Normal 3 2" xfId="38"/>
    <cellStyle name="Normal 3 3" xfId="39"/>
    <cellStyle name="Normal 4" xfId="40"/>
    <cellStyle name="Normal 4 2" xfId="41"/>
    <cellStyle name="标题" xfId="42" builtinId="15" customBuiltin="1"/>
    <cellStyle name="标题 1" xfId="43" builtinId="16" customBuiltin="1"/>
    <cellStyle name="标题 2" xfId="44" builtinId="17" customBuiltin="1"/>
    <cellStyle name="标题 3" xfId="45" builtinId="18" customBuiltin="1"/>
    <cellStyle name="标题 4" xfId="46" builtinId="19" customBuiltin="1"/>
    <cellStyle name="差" xfId="47" builtinId="27" customBuiltin="1"/>
    <cellStyle name="常规" xfId="0" builtinId="0"/>
    <cellStyle name="好" xfId="48" builtinId="26" customBuiltin="1"/>
    <cellStyle name="汇总" xfId="49" builtinId="25" customBuiltin="1"/>
    <cellStyle name="计算" xfId="50" builtinId="22" customBuiltin="1"/>
    <cellStyle name="检查单元格" xfId="51" builtinId="23" customBuiltin="1"/>
    <cellStyle name="解释性文本" xfId="52" builtinId="53" customBuiltin="1"/>
    <cellStyle name="警告文本" xfId="53" builtinId="11" customBuiltin="1"/>
    <cellStyle name="链接单元格" xfId="54" builtinId="24" customBuiltin="1"/>
    <cellStyle name="适中" xfId="61" builtinId="28" customBuiltin="1"/>
    <cellStyle name="输出" xfId="62" builtinId="21" customBuiltin="1"/>
    <cellStyle name="输入" xfId="63" builtinId="20" customBuiltin="1"/>
    <cellStyle name="一般 2" xfId="64"/>
    <cellStyle name="着色 1" xfId="55" builtinId="29" customBuiltin="1"/>
    <cellStyle name="着色 2" xfId="56" builtinId="33" customBuiltin="1"/>
    <cellStyle name="着色 3" xfId="57" builtinId="37" customBuiltin="1"/>
    <cellStyle name="着色 4" xfId="58" builtinId="41" customBuiltin="1"/>
    <cellStyle name="着色 5" xfId="59" builtinId="45" customBuiltin="1"/>
    <cellStyle name="着色 6" xfId="60" builtinId="49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3333350026717841E-2"/>
          <c:y val="3.9215780138873411E-2"/>
          <c:w val="0.88307736532319991"/>
          <c:h val="0.84068828672709661"/>
        </c:manualLayout>
      </c:layout>
      <c:scatterChart>
        <c:scatterStyle val="lineMarker"/>
        <c:varyColors val="0"/>
        <c:ser>
          <c:idx val="0"/>
          <c:order val="0"/>
          <c:tx>
            <c:strRef>
              <c:f>'UMi-30GHz'!$B$25</c:f>
              <c:strCache>
                <c:ptCount val="1"/>
                <c:pt idx="0">
                  <c:v>Huawei</c:v>
                </c:pt>
              </c:strCache>
            </c:strRef>
          </c:tx>
          <c:marker>
            <c:symbol val="none"/>
          </c:marker>
          <c:xVal>
            <c:numRef>
              <c:f>'UMi-30GHz'!$B$29:$B$129</c:f>
              <c:numCache>
                <c:formatCode>0.00_ </c:formatCode>
                <c:ptCount val="101"/>
                <c:pt idx="0">
                  <c:v>-188.60682199999999</c:v>
                </c:pt>
                <c:pt idx="1">
                  <c:v>-174.501307</c:v>
                </c:pt>
                <c:pt idx="2">
                  <c:v>-171.35784200000001</c:v>
                </c:pt>
                <c:pt idx="3">
                  <c:v>-169.153741</c:v>
                </c:pt>
                <c:pt idx="4">
                  <c:v>-167.687883</c:v>
                </c:pt>
                <c:pt idx="5">
                  <c:v>-166.299396</c:v>
                </c:pt>
                <c:pt idx="6">
                  <c:v>-164.93593899999999</c:v>
                </c:pt>
                <c:pt idx="7">
                  <c:v>-163.19358299999999</c:v>
                </c:pt>
                <c:pt idx="8">
                  <c:v>-162.150733</c:v>
                </c:pt>
                <c:pt idx="9">
                  <c:v>-160.861155</c:v>
                </c:pt>
                <c:pt idx="10">
                  <c:v>-159.82987800000001</c:v>
                </c:pt>
                <c:pt idx="11">
                  <c:v>-159.15455700000001</c:v>
                </c:pt>
                <c:pt idx="12">
                  <c:v>-158.45916099999999</c:v>
                </c:pt>
                <c:pt idx="13">
                  <c:v>-157.63620599999999</c:v>
                </c:pt>
                <c:pt idx="14">
                  <c:v>-156.713324</c:v>
                </c:pt>
                <c:pt idx="15">
                  <c:v>-156.00100900000001</c:v>
                </c:pt>
                <c:pt idx="16">
                  <c:v>-155.30953099999999</c:v>
                </c:pt>
                <c:pt idx="17">
                  <c:v>-154.58393100000001</c:v>
                </c:pt>
                <c:pt idx="18">
                  <c:v>-154.10883799999999</c:v>
                </c:pt>
                <c:pt idx="19">
                  <c:v>-153.11703600000001</c:v>
                </c:pt>
                <c:pt idx="20">
                  <c:v>-152.357136</c:v>
                </c:pt>
                <c:pt idx="21">
                  <c:v>-151.58634499999999</c:v>
                </c:pt>
                <c:pt idx="22">
                  <c:v>-150.78809699999999</c:v>
                </c:pt>
                <c:pt idx="23">
                  <c:v>-150.17668499999999</c:v>
                </c:pt>
                <c:pt idx="24">
                  <c:v>-149.51593700000001</c:v>
                </c:pt>
                <c:pt idx="25">
                  <c:v>-149.080986</c:v>
                </c:pt>
                <c:pt idx="26">
                  <c:v>-148.49370200000001</c:v>
                </c:pt>
                <c:pt idx="27">
                  <c:v>-147.81307899999999</c:v>
                </c:pt>
                <c:pt idx="28">
                  <c:v>-147.160315</c:v>
                </c:pt>
                <c:pt idx="29">
                  <c:v>-146.60967299999999</c:v>
                </c:pt>
                <c:pt idx="30">
                  <c:v>-146.158489</c:v>
                </c:pt>
                <c:pt idx="31">
                  <c:v>-145.771647</c:v>
                </c:pt>
                <c:pt idx="32">
                  <c:v>-145.063289</c:v>
                </c:pt>
                <c:pt idx="33">
                  <c:v>-144.53106600000001</c:v>
                </c:pt>
                <c:pt idx="34">
                  <c:v>-144.046818</c:v>
                </c:pt>
                <c:pt idx="35">
                  <c:v>-143.44003599999999</c:v>
                </c:pt>
                <c:pt idx="36">
                  <c:v>-142.92009200000001</c:v>
                </c:pt>
                <c:pt idx="37">
                  <c:v>-142.39217400000001</c:v>
                </c:pt>
                <c:pt idx="38">
                  <c:v>-141.901433</c:v>
                </c:pt>
                <c:pt idx="39">
                  <c:v>-141.31142800000001</c:v>
                </c:pt>
                <c:pt idx="40">
                  <c:v>-140.60851700000001</c:v>
                </c:pt>
                <c:pt idx="41">
                  <c:v>-140.06161599999999</c:v>
                </c:pt>
                <c:pt idx="42">
                  <c:v>-139.65567300000001</c:v>
                </c:pt>
                <c:pt idx="43">
                  <c:v>-139.113012</c:v>
                </c:pt>
                <c:pt idx="44">
                  <c:v>-138.48258899999999</c:v>
                </c:pt>
                <c:pt idx="45">
                  <c:v>-138.02075500000001</c:v>
                </c:pt>
                <c:pt idx="46">
                  <c:v>-137.58229900000001</c:v>
                </c:pt>
                <c:pt idx="47">
                  <c:v>-137.043252</c:v>
                </c:pt>
                <c:pt idx="48">
                  <c:v>-136.52144999999999</c:v>
                </c:pt>
                <c:pt idx="49">
                  <c:v>-136.036721</c:v>
                </c:pt>
                <c:pt idx="50">
                  <c:v>-135.63037399999999</c:v>
                </c:pt>
                <c:pt idx="51">
                  <c:v>-135.024227</c:v>
                </c:pt>
                <c:pt idx="52">
                  <c:v>-134.59053</c:v>
                </c:pt>
                <c:pt idx="53">
                  <c:v>-133.73586399999999</c:v>
                </c:pt>
                <c:pt idx="54">
                  <c:v>-133.16434799999999</c:v>
                </c:pt>
                <c:pt idx="55">
                  <c:v>-132.41495</c:v>
                </c:pt>
                <c:pt idx="56">
                  <c:v>-131.80412699999999</c:v>
                </c:pt>
                <c:pt idx="57">
                  <c:v>-131.374662</c:v>
                </c:pt>
                <c:pt idx="58">
                  <c:v>-130.82707400000001</c:v>
                </c:pt>
                <c:pt idx="59">
                  <c:v>-130.33723699999999</c:v>
                </c:pt>
                <c:pt idx="60">
                  <c:v>-129.426695</c:v>
                </c:pt>
                <c:pt idx="61">
                  <c:v>-128.75899000000001</c:v>
                </c:pt>
                <c:pt idx="62">
                  <c:v>-128.218176</c:v>
                </c:pt>
                <c:pt idx="63">
                  <c:v>-127.502076</c:v>
                </c:pt>
                <c:pt idx="64">
                  <c:v>-126.861349</c:v>
                </c:pt>
                <c:pt idx="65">
                  <c:v>-126.15590400000001</c:v>
                </c:pt>
                <c:pt idx="66">
                  <c:v>-125.317284</c:v>
                </c:pt>
                <c:pt idx="67">
                  <c:v>-124.713117</c:v>
                </c:pt>
                <c:pt idx="68">
                  <c:v>-124.06672399999999</c:v>
                </c:pt>
                <c:pt idx="69">
                  <c:v>-123.232874</c:v>
                </c:pt>
                <c:pt idx="70">
                  <c:v>-122.391418</c:v>
                </c:pt>
                <c:pt idx="71">
                  <c:v>-121.67404000000001</c:v>
                </c:pt>
                <c:pt idx="72">
                  <c:v>-120.67105599999999</c:v>
                </c:pt>
                <c:pt idx="73">
                  <c:v>-119.88632</c:v>
                </c:pt>
                <c:pt idx="74">
                  <c:v>-119.291039</c:v>
                </c:pt>
                <c:pt idx="75">
                  <c:v>-118.459293</c:v>
                </c:pt>
                <c:pt idx="76">
                  <c:v>-117.195891</c:v>
                </c:pt>
                <c:pt idx="77">
                  <c:v>-116.433093</c:v>
                </c:pt>
                <c:pt idx="78">
                  <c:v>-115.498617</c:v>
                </c:pt>
                <c:pt idx="79">
                  <c:v>-114.67828900000001</c:v>
                </c:pt>
                <c:pt idx="80">
                  <c:v>-113.481303</c:v>
                </c:pt>
                <c:pt idx="81">
                  <c:v>-112.740037</c:v>
                </c:pt>
                <c:pt idx="82">
                  <c:v>-111.54583100000001</c:v>
                </c:pt>
                <c:pt idx="83">
                  <c:v>-110.77213399999999</c:v>
                </c:pt>
                <c:pt idx="84">
                  <c:v>-109.819537</c:v>
                </c:pt>
                <c:pt idx="85">
                  <c:v>-108.35155899999999</c:v>
                </c:pt>
                <c:pt idx="86">
                  <c:v>-107.226296</c:v>
                </c:pt>
                <c:pt idx="87">
                  <c:v>-106.19036800000001</c:v>
                </c:pt>
                <c:pt idx="88">
                  <c:v>-104.724805</c:v>
                </c:pt>
                <c:pt idx="89">
                  <c:v>-103.575163</c:v>
                </c:pt>
                <c:pt idx="90">
                  <c:v>-102.73253099999999</c:v>
                </c:pt>
                <c:pt idx="91">
                  <c:v>-101.611272</c:v>
                </c:pt>
                <c:pt idx="92">
                  <c:v>-100.116833</c:v>
                </c:pt>
                <c:pt idx="93">
                  <c:v>-99.063665999999998</c:v>
                </c:pt>
                <c:pt idx="94">
                  <c:v>-97.156498999999997</c:v>
                </c:pt>
                <c:pt idx="95">
                  <c:v>-95.218056000000004</c:v>
                </c:pt>
                <c:pt idx="96">
                  <c:v>-93.009298999999999</c:v>
                </c:pt>
                <c:pt idx="97">
                  <c:v>-90.005182000000005</c:v>
                </c:pt>
                <c:pt idx="98">
                  <c:v>-87.099680000000006</c:v>
                </c:pt>
                <c:pt idx="99">
                  <c:v>-81.687331999999998</c:v>
                </c:pt>
                <c:pt idx="100">
                  <c:v>-66.665948</c:v>
                </c:pt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CFB-4823-9D3A-F397BA9AD834}"/>
            </c:ext>
          </c:extLst>
        </c:ser>
        <c:ser>
          <c:idx val="1"/>
          <c:order val="1"/>
          <c:tx>
            <c:strRef>
              <c:f>'UMi-30GHz'!$C$25</c:f>
              <c:strCache>
                <c:ptCount val="1"/>
                <c:pt idx="0">
                  <c:v>IDCC</c:v>
                </c:pt>
              </c:strCache>
            </c:strRef>
          </c:tx>
          <c:marker>
            <c:symbol val="none"/>
          </c:marker>
          <c:xVal>
            <c:numRef>
              <c:f>'UMi-30GHz'!$C$29:$C$129</c:f>
              <c:numCache>
                <c:formatCode>0.00_ </c:formatCode>
                <c:ptCount val="101"/>
                <c:pt idx="0">
                  <c:v>-192.29563903808599</c:v>
                </c:pt>
                <c:pt idx="1">
                  <c:v>-175.964958190918</c:v>
                </c:pt>
                <c:pt idx="2">
                  <c:v>-172.55182647705101</c:v>
                </c:pt>
                <c:pt idx="3">
                  <c:v>-168.59571075439499</c:v>
                </c:pt>
                <c:pt idx="4">
                  <c:v>-166.18218994140599</c:v>
                </c:pt>
                <c:pt idx="5">
                  <c:v>-165.02386474609401</c:v>
                </c:pt>
                <c:pt idx="6">
                  <c:v>-163.96095275878901</c:v>
                </c:pt>
                <c:pt idx="7">
                  <c:v>-162.070556640625</c:v>
                </c:pt>
                <c:pt idx="8">
                  <c:v>-160.46369934082</c:v>
                </c:pt>
                <c:pt idx="9">
                  <c:v>-159.56376647949199</c:v>
                </c:pt>
                <c:pt idx="10">
                  <c:v>-158.32385253906301</c:v>
                </c:pt>
                <c:pt idx="11">
                  <c:v>-156.86525726318399</c:v>
                </c:pt>
                <c:pt idx="12">
                  <c:v>-156.00711059570301</c:v>
                </c:pt>
                <c:pt idx="13">
                  <c:v>-154.97131347656301</c:v>
                </c:pt>
                <c:pt idx="14">
                  <c:v>-153.77309163411499</c:v>
                </c:pt>
                <c:pt idx="15">
                  <c:v>-152.85186767578099</c:v>
                </c:pt>
                <c:pt idx="16">
                  <c:v>-152.26651000976599</c:v>
                </c:pt>
                <c:pt idx="17">
                  <c:v>-151.16481018066401</c:v>
                </c:pt>
                <c:pt idx="18">
                  <c:v>-150.539789835612</c:v>
                </c:pt>
                <c:pt idx="19">
                  <c:v>-149.88760375976599</c:v>
                </c:pt>
                <c:pt idx="20">
                  <c:v>-149.31869506835901</c:v>
                </c:pt>
                <c:pt idx="21">
                  <c:v>-148.86264038085901</c:v>
                </c:pt>
                <c:pt idx="22">
                  <c:v>-148.50776672363301</c:v>
                </c:pt>
                <c:pt idx="23">
                  <c:v>-147.99952697753901</c:v>
                </c:pt>
                <c:pt idx="24">
                  <c:v>-147.25710550944001</c:v>
                </c:pt>
                <c:pt idx="25">
                  <c:v>-146.80070877075201</c:v>
                </c:pt>
                <c:pt idx="26">
                  <c:v>-146.16001892089801</c:v>
                </c:pt>
                <c:pt idx="27">
                  <c:v>-145.63479868571</c:v>
                </c:pt>
                <c:pt idx="28">
                  <c:v>-145.10388183593801</c:v>
                </c:pt>
                <c:pt idx="29">
                  <c:v>-144.42831420898401</c:v>
                </c:pt>
                <c:pt idx="30">
                  <c:v>-143.75736999511699</c:v>
                </c:pt>
                <c:pt idx="31">
                  <c:v>-143.059558868408</c:v>
                </c:pt>
                <c:pt idx="32">
                  <c:v>-142.44760131835901</c:v>
                </c:pt>
                <c:pt idx="33">
                  <c:v>-141.95779418945301</c:v>
                </c:pt>
                <c:pt idx="34">
                  <c:v>-141.43368530273401</c:v>
                </c:pt>
                <c:pt idx="35">
                  <c:v>-140.82583618164099</c:v>
                </c:pt>
                <c:pt idx="36">
                  <c:v>-140.38372039794899</c:v>
                </c:pt>
                <c:pt idx="37">
                  <c:v>-139.89125061035199</c:v>
                </c:pt>
                <c:pt idx="38">
                  <c:v>-139.28883361816401</c:v>
                </c:pt>
                <c:pt idx="39">
                  <c:v>-138.76300303141301</c:v>
                </c:pt>
                <c:pt idx="40">
                  <c:v>-138.21181488037101</c:v>
                </c:pt>
                <c:pt idx="41">
                  <c:v>-137.72994486490899</c:v>
                </c:pt>
                <c:pt idx="42">
                  <c:v>-137.39143371582</c:v>
                </c:pt>
                <c:pt idx="43">
                  <c:v>-136.77179209391301</c:v>
                </c:pt>
                <c:pt idx="44">
                  <c:v>-136.05521647135399</c:v>
                </c:pt>
                <c:pt idx="45">
                  <c:v>-135.50572204589801</c:v>
                </c:pt>
                <c:pt idx="46">
                  <c:v>-134.93841552734401</c:v>
                </c:pt>
                <c:pt idx="47">
                  <c:v>-134.38847351074199</c:v>
                </c:pt>
                <c:pt idx="48">
                  <c:v>-133.83311462402301</c:v>
                </c:pt>
                <c:pt idx="49">
                  <c:v>-133.10848236083999</c:v>
                </c:pt>
                <c:pt idx="50">
                  <c:v>-132.42800903320301</c:v>
                </c:pt>
                <c:pt idx="51">
                  <c:v>-131.783088684082</c:v>
                </c:pt>
                <c:pt idx="52">
                  <c:v>-131.06008911132801</c:v>
                </c:pt>
                <c:pt idx="53">
                  <c:v>-130.40627797444699</c:v>
                </c:pt>
                <c:pt idx="54">
                  <c:v>-129.84680175781301</c:v>
                </c:pt>
                <c:pt idx="55">
                  <c:v>-129.46313730875701</c:v>
                </c:pt>
                <c:pt idx="56">
                  <c:v>-128.480392456055</c:v>
                </c:pt>
                <c:pt idx="57">
                  <c:v>-127.710956573486</c:v>
                </c:pt>
                <c:pt idx="58">
                  <c:v>-126.930618286133</c:v>
                </c:pt>
                <c:pt idx="59">
                  <c:v>-126.07008361816401</c:v>
                </c:pt>
                <c:pt idx="60">
                  <c:v>-125.25290679931599</c:v>
                </c:pt>
                <c:pt idx="61">
                  <c:v>-124.548274993896</c:v>
                </c:pt>
                <c:pt idx="62">
                  <c:v>-123.87434387207</c:v>
                </c:pt>
                <c:pt idx="63">
                  <c:v>-123.165271759033</c:v>
                </c:pt>
                <c:pt idx="64">
                  <c:v>-122.72787475585901</c:v>
                </c:pt>
                <c:pt idx="65">
                  <c:v>-121.97998682657899</c:v>
                </c:pt>
                <c:pt idx="66">
                  <c:v>-121.490646362305</c:v>
                </c:pt>
                <c:pt idx="67">
                  <c:v>-120.75327301025401</c:v>
                </c:pt>
                <c:pt idx="68">
                  <c:v>-120.05059814453099</c:v>
                </c:pt>
                <c:pt idx="69">
                  <c:v>-119.16378402709999</c:v>
                </c:pt>
                <c:pt idx="70">
                  <c:v>-118.085090637207</c:v>
                </c:pt>
                <c:pt idx="71">
                  <c:v>-117.37316767374701</c:v>
                </c:pt>
                <c:pt idx="72">
                  <c:v>-116.469848632813</c:v>
                </c:pt>
                <c:pt idx="73">
                  <c:v>-115.924560546875</c:v>
                </c:pt>
                <c:pt idx="74">
                  <c:v>-115.063720703125</c:v>
                </c:pt>
                <c:pt idx="75">
                  <c:v>-114.52647145589199</c:v>
                </c:pt>
                <c:pt idx="76">
                  <c:v>-113.29313659668</c:v>
                </c:pt>
                <c:pt idx="77">
                  <c:v>-112.22696495056201</c:v>
                </c:pt>
                <c:pt idx="78">
                  <c:v>-110.904041290283</c:v>
                </c:pt>
                <c:pt idx="79">
                  <c:v>-110.239860534668</c:v>
                </c:pt>
                <c:pt idx="80">
                  <c:v>-109.530835469564</c:v>
                </c:pt>
                <c:pt idx="81">
                  <c:v>-108.838556925456</c:v>
                </c:pt>
                <c:pt idx="82">
                  <c:v>-107.912155151367</c:v>
                </c:pt>
                <c:pt idx="83">
                  <c:v>-107.13028526306201</c:v>
                </c:pt>
                <c:pt idx="84">
                  <c:v>-106.139114379883</c:v>
                </c:pt>
                <c:pt idx="85">
                  <c:v>-105.31014251709</c:v>
                </c:pt>
                <c:pt idx="86">
                  <c:v>-104.333045959473</c:v>
                </c:pt>
                <c:pt idx="87">
                  <c:v>-103.57168579101599</c:v>
                </c:pt>
                <c:pt idx="88">
                  <c:v>-102.96843719482401</c:v>
                </c:pt>
                <c:pt idx="89">
                  <c:v>-101.53181266784701</c:v>
                </c:pt>
                <c:pt idx="90">
                  <c:v>-100.477401733398</c:v>
                </c:pt>
                <c:pt idx="91">
                  <c:v>-99.606189727783203</c:v>
                </c:pt>
                <c:pt idx="92">
                  <c:v>-98.946296691894503</c:v>
                </c:pt>
                <c:pt idx="93">
                  <c:v>-97.150108337402301</c:v>
                </c:pt>
                <c:pt idx="94">
                  <c:v>-95.828865051269503</c:v>
                </c:pt>
                <c:pt idx="95">
                  <c:v>-94.3995170593262</c:v>
                </c:pt>
                <c:pt idx="96">
                  <c:v>-92.162887573242202</c:v>
                </c:pt>
                <c:pt idx="97">
                  <c:v>-90.191589355468807</c:v>
                </c:pt>
                <c:pt idx="98">
                  <c:v>-87.568822224934905</c:v>
                </c:pt>
                <c:pt idx="99">
                  <c:v>-82.152549743652301</c:v>
                </c:pt>
                <c:pt idx="100">
                  <c:v>-67.771743774414105</c:v>
                </c:pt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CFB-4823-9D3A-F397BA9AD834}"/>
            </c:ext>
          </c:extLst>
        </c:ser>
        <c:ser>
          <c:idx val="2"/>
          <c:order val="2"/>
          <c:tx>
            <c:strRef>
              <c:f>'UMi-30GHz'!$D$25</c:f>
              <c:strCache>
                <c:ptCount val="1"/>
                <c:pt idx="0">
                  <c:v>Samsung</c:v>
                </c:pt>
              </c:strCache>
            </c:strRef>
          </c:tx>
          <c:marker>
            <c:symbol val="none"/>
          </c:marker>
          <c:xVal>
            <c:numRef>
              <c:f>'UMi-30GHz'!$D$29:$D$129</c:f>
              <c:numCache>
                <c:formatCode>0.00_ </c:formatCode>
                <c:ptCount val="101"/>
                <c:pt idx="0">
                  <c:v>-185.54154993494373</c:v>
                </c:pt>
                <c:pt idx="1">
                  <c:v>-176.17408616180066</c:v>
                </c:pt>
                <c:pt idx="2">
                  <c:v>-173.81818604060732</c:v>
                </c:pt>
                <c:pt idx="3">
                  <c:v>-171.15314468102468</c:v>
                </c:pt>
                <c:pt idx="4">
                  <c:v>-168.69291343383236</c:v>
                </c:pt>
                <c:pt idx="5">
                  <c:v>-166.43796503001346</c:v>
                </c:pt>
                <c:pt idx="6">
                  <c:v>-165.59599192751224</c:v>
                </c:pt>
                <c:pt idx="7">
                  <c:v>-163.2381588127179</c:v>
                </c:pt>
                <c:pt idx="8">
                  <c:v>-162.31878958394907</c:v>
                </c:pt>
                <c:pt idx="9">
                  <c:v>-161.43765946684275</c:v>
                </c:pt>
                <c:pt idx="10">
                  <c:v>-161.07223025116411</c:v>
                </c:pt>
                <c:pt idx="11">
                  <c:v>-159.55767258391839</c:v>
                </c:pt>
                <c:pt idx="12">
                  <c:v>-159.01303177838994</c:v>
                </c:pt>
                <c:pt idx="13">
                  <c:v>-158.0900425937364</c:v>
                </c:pt>
                <c:pt idx="14">
                  <c:v>-156.5096546697026</c:v>
                </c:pt>
                <c:pt idx="15">
                  <c:v>-155.64811866135182</c:v>
                </c:pt>
                <c:pt idx="16">
                  <c:v>-155.27131402056082</c:v>
                </c:pt>
                <c:pt idx="17">
                  <c:v>-154.77082971562254</c:v>
                </c:pt>
                <c:pt idx="18">
                  <c:v>-154.24563272390179</c:v>
                </c:pt>
                <c:pt idx="19">
                  <c:v>-153.6134701627569</c:v>
                </c:pt>
                <c:pt idx="20">
                  <c:v>-152.98211192552264</c:v>
                </c:pt>
                <c:pt idx="21">
                  <c:v>-152.63006510356513</c:v>
                </c:pt>
                <c:pt idx="22">
                  <c:v>-151.90888093924954</c:v>
                </c:pt>
                <c:pt idx="23">
                  <c:v>-151.26247195298174</c:v>
                </c:pt>
                <c:pt idx="24">
                  <c:v>-150.57565379018678</c:v>
                </c:pt>
                <c:pt idx="25">
                  <c:v>-149.86661138255181</c:v>
                </c:pt>
                <c:pt idx="26">
                  <c:v>-149.49962726563069</c:v>
                </c:pt>
                <c:pt idx="27">
                  <c:v>-148.78910423815768</c:v>
                </c:pt>
                <c:pt idx="28">
                  <c:v>-148.31466712926922</c:v>
                </c:pt>
                <c:pt idx="29">
                  <c:v>-147.61711935587255</c:v>
                </c:pt>
                <c:pt idx="30">
                  <c:v>-146.74357287002783</c:v>
                </c:pt>
                <c:pt idx="31">
                  <c:v>-146.34767212285317</c:v>
                </c:pt>
                <c:pt idx="32">
                  <c:v>-145.66031049480631</c:v>
                </c:pt>
                <c:pt idx="33">
                  <c:v>-144.8620035746834</c:v>
                </c:pt>
                <c:pt idx="34">
                  <c:v>-144.21010599529527</c:v>
                </c:pt>
                <c:pt idx="35">
                  <c:v>-143.39289260619182</c:v>
                </c:pt>
                <c:pt idx="36">
                  <c:v>-143.00929696204571</c:v>
                </c:pt>
                <c:pt idx="37">
                  <c:v>-142.41293087386794</c:v>
                </c:pt>
                <c:pt idx="38">
                  <c:v>-142.10393025106808</c:v>
                </c:pt>
                <c:pt idx="39">
                  <c:v>-141.43422824006382</c:v>
                </c:pt>
                <c:pt idx="40">
                  <c:v>-140.73517313122522</c:v>
                </c:pt>
                <c:pt idx="41">
                  <c:v>-140.17813572329786</c:v>
                </c:pt>
                <c:pt idx="42">
                  <c:v>-139.52270436687763</c:v>
                </c:pt>
                <c:pt idx="43">
                  <c:v>-138.7513853524091</c:v>
                </c:pt>
                <c:pt idx="44">
                  <c:v>-137.83829504952112</c:v>
                </c:pt>
                <c:pt idx="45">
                  <c:v>-137.15574831092329</c:v>
                </c:pt>
                <c:pt idx="46">
                  <c:v>-136.63296328468982</c:v>
                </c:pt>
                <c:pt idx="47">
                  <c:v>-136.13950237346882</c:v>
                </c:pt>
                <c:pt idx="48">
                  <c:v>-135.63545742119342</c:v>
                </c:pt>
                <c:pt idx="49">
                  <c:v>-135.19179063459256</c:v>
                </c:pt>
                <c:pt idx="50">
                  <c:v>-134.69842269180674</c:v>
                </c:pt>
                <c:pt idx="51">
                  <c:v>-134.20913977105772</c:v>
                </c:pt>
                <c:pt idx="52">
                  <c:v>-133.62521813409657</c:v>
                </c:pt>
                <c:pt idx="53">
                  <c:v>-133.15639574522891</c:v>
                </c:pt>
                <c:pt idx="54">
                  <c:v>-132.66958064432259</c:v>
                </c:pt>
                <c:pt idx="55">
                  <c:v>-132.17619060219661</c:v>
                </c:pt>
                <c:pt idx="56">
                  <c:v>-131.40894753083438</c:v>
                </c:pt>
                <c:pt idx="57">
                  <c:v>-130.9201389197359</c:v>
                </c:pt>
                <c:pt idx="58">
                  <c:v>-130.11746014219636</c:v>
                </c:pt>
                <c:pt idx="59">
                  <c:v>-129.58135410300022</c:v>
                </c:pt>
                <c:pt idx="60">
                  <c:v>-128.81608136357676</c:v>
                </c:pt>
                <c:pt idx="61">
                  <c:v>-128.34339297692406</c:v>
                </c:pt>
                <c:pt idx="62">
                  <c:v>-127.47797836686041</c:v>
                </c:pt>
                <c:pt idx="63">
                  <c:v>-126.93370575035323</c:v>
                </c:pt>
                <c:pt idx="64">
                  <c:v>-126.0484761703067</c:v>
                </c:pt>
                <c:pt idx="65">
                  <c:v>-125.49792301835674</c:v>
                </c:pt>
                <c:pt idx="66">
                  <c:v>-124.93586705633356</c:v>
                </c:pt>
                <c:pt idx="67">
                  <c:v>-124.28915286202542</c:v>
                </c:pt>
                <c:pt idx="68">
                  <c:v>-123.1488108314351</c:v>
                </c:pt>
                <c:pt idx="69">
                  <c:v>-122.37882614669643</c:v>
                </c:pt>
                <c:pt idx="70">
                  <c:v>-121.89599407546282</c:v>
                </c:pt>
                <c:pt idx="71">
                  <c:v>-121.10427259495806</c:v>
                </c:pt>
                <c:pt idx="72">
                  <c:v>-120.2609150280262</c:v>
                </c:pt>
                <c:pt idx="73">
                  <c:v>-119.57480553794463</c:v>
                </c:pt>
                <c:pt idx="74">
                  <c:v>-118.68014945591968</c:v>
                </c:pt>
                <c:pt idx="75">
                  <c:v>-118.18597585255063</c:v>
                </c:pt>
                <c:pt idx="76">
                  <c:v>-117.12382285504798</c:v>
                </c:pt>
                <c:pt idx="77">
                  <c:v>-115.9844559856549</c:v>
                </c:pt>
                <c:pt idx="78">
                  <c:v>-115.17673147711436</c:v>
                </c:pt>
                <c:pt idx="79">
                  <c:v>-114.00996969623628</c:v>
                </c:pt>
                <c:pt idx="80">
                  <c:v>-113.01415273363608</c:v>
                </c:pt>
                <c:pt idx="81">
                  <c:v>-112.07653766228198</c:v>
                </c:pt>
                <c:pt idx="82">
                  <c:v>-111.06803416466377</c:v>
                </c:pt>
                <c:pt idx="83">
                  <c:v>-109.90575362207218</c:v>
                </c:pt>
                <c:pt idx="84">
                  <c:v>-108.44830980220081</c:v>
                </c:pt>
                <c:pt idx="85">
                  <c:v>-107.51149475032071</c:v>
                </c:pt>
                <c:pt idx="86">
                  <c:v>-106.18089402058945</c:v>
                </c:pt>
                <c:pt idx="87">
                  <c:v>-105.20513124236784</c:v>
                </c:pt>
                <c:pt idx="88">
                  <c:v>-104.84910578240033</c:v>
                </c:pt>
                <c:pt idx="89">
                  <c:v>-103.81410381023194</c:v>
                </c:pt>
                <c:pt idx="90">
                  <c:v>-102.17618352272484</c:v>
                </c:pt>
                <c:pt idx="91">
                  <c:v>-101.24345799820632</c:v>
                </c:pt>
                <c:pt idx="92">
                  <c:v>-99.93585101804878</c:v>
                </c:pt>
                <c:pt idx="93">
                  <c:v>-97.890396050157179</c:v>
                </c:pt>
                <c:pt idx="94">
                  <c:v>-96.983283860661203</c:v>
                </c:pt>
                <c:pt idx="95">
                  <c:v>-94.411940323845045</c:v>
                </c:pt>
                <c:pt idx="96">
                  <c:v>-92.923939163497067</c:v>
                </c:pt>
                <c:pt idx="97">
                  <c:v>-90.875879295256482</c:v>
                </c:pt>
                <c:pt idx="98">
                  <c:v>-86.673072799930765</c:v>
                </c:pt>
                <c:pt idx="99">
                  <c:v>-78.893925019865065</c:v>
                </c:pt>
                <c:pt idx="100">
                  <c:v>-73.131062080150329</c:v>
                </c:pt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CFB-4823-9D3A-F397BA9AD834}"/>
            </c:ext>
          </c:extLst>
        </c:ser>
        <c:ser>
          <c:idx val="3"/>
          <c:order val="3"/>
          <c:tx>
            <c:strRef>
              <c:f>'UMi-30GHz'!$E$25</c:f>
              <c:strCache>
                <c:ptCount val="1"/>
                <c:pt idx="0">
                  <c:v>ZTE</c:v>
                </c:pt>
              </c:strCache>
            </c:strRef>
          </c:tx>
          <c:marker>
            <c:symbol val="none"/>
          </c:marker>
          <c:xVal>
            <c:numRef>
              <c:f>'UMi-30GHz'!$E$29:$E$129</c:f>
              <c:numCache>
                <c:formatCode>0.00_ </c:formatCode>
                <c:ptCount val="101"/>
                <c:pt idx="0">
                  <c:v>-201.66040000000001</c:v>
                </c:pt>
                <c:pt idx="1">
                  <c:v>-172.98589999999999</c:v>
                </c:pt>
                <c:pt idx="2">
                  <c:v>-168.51079999999999</c:v>
                </c:pt>
                <c:pt idx="3">
                  <c:v>-166.47540000000001</c:v>
                </c:pt>
                <c:pt idx="4">
                  <c:v>-164.3954</c:v>
                </c:pt>
                <c:pt idx="5">
                  <c:v>-162.9545</c:v>
                </c:pt>
                <c:pt idx="6">
                  <c:v>-161.3809</c:v>
                </c:pt>
                <c:pt idx="7">
                  <c:v>-160.22370000000001</c:v>
                </c:pt>
                <c:pt idx="8">
                  <c:v>-159.00460000000001</c:v>
                </c:pt>
                <c:pt idx="9">
                  <c:v>-157.98609999999999</c:v>
                </c:pt>
                <c:pt idx="10">
                  <c:v>-156.9666</c:v>
                </c:pt>
                <c:pt idx="11">
                  <c:v>-155.93520000000001</c:v>
                </c:pt>
                <c:pt idx="12">
                  <c:v>-155.1465</c:v>
                </c:pt>
                <c:pt idx="13">
                  <c:v>-154.23050000000001</c:v>
                </c:pt>
                <c:pt idx="14">
                  <c:v>-153.10579999999999</c:v>
                </c:pt>
                <c:pt idx="15">
                  <c:v>-152.39160000000001</c:v>
                </c:pt>
                <c:pt idx="16">
                  <c:v>-151.613</c:v>
                </c:pt>
                <c:pt idx="17">
                  <c:v>-150.94309999999999</c:v>
                </c:pt>
                <c:pt idx="18">
                  <c:v>-150.15889999999999</c:v>
                </c:pt>
                <c:pt idx="19">
                  <c:v>-149.5121</c:v>
                </c:pt>
                <c:pt idx="20">
                  <c:v>-148.82929999999999</c:v>
                </c:pt>
                <c:pt idx="21">
                  <c:v>-148.0967</c:v>
                </c:pt>
                <c:pt idx="22">
                  <c:v>-147.4093</c:v>
                </c:pt>
                <c:pt idx="23">
                  <c:v>-146.75299999999999</c:v>
                </c:pt>
                <c:pt idx="24">
                  <c:v>-146.08949999999999</c:v>
                </c:pt>
                <c:pt idx="25">
                  <c:v>-145.3793</c:v>
                </c:pt>
                <c:pt idx="26">
                  <c:v>-144.7475</c:v>
                </c:pt>
                <c:pt idx="27">
                  <c:v>-144.15389999999999</c:v>
                </c:pt>
                <c:pt idx="28">
                  <c:v>-143.56209999999999</c:v>
                </c:pt>
                <c:pt idx="29">
                  <c:v>-142.97569999999999</c:v>
                </c:pt>
                <c:pt idx="30">
                  <c:v>-142.4375</c:v>
                </c:pt>
                <c:pt idx="31">
                  <c:v>-141.97569999999999</c:v>
                </c:pt>
                <c:pt idx="32">
                  <c:v>-141.39439999999999</c:v>
                </c:pt>
                <c:pt idx="33">
                  <c:v>-140.72730000000001</c:v>
                </c:pt>
                <c:pt idx="34">
                  <c:v>-140.1172</c:v>
                </c:pt>
                <c:pt idx="35">
                  <c:v>-139.5583</c:v>
                </c:pt>
                <c:pt idx="36">
                  <c:v>-139.0686</c:v>
                </c:pt>
                <c:pt idx="37">
                  <c:v>-138.40889999999999</c:v>
                </c:pt>
                <c:pt idx="38">
                  <c:v>-137.77850000000001</c:v>
                </c:pt>
                <c:pt idx="39">
                  <c:v>-137.11490000000001</c:v>
                </c:pt>
                <c:pt idx="40">
                  <c:v>-136.66550000000001</c:v>
                </c:pt>
                <c:pt idx="41">
                  <c:v>-136.16309999999999</c:v>
                </c:pt>
                <c:pt idx="42">
                  <c:v>-135.5301</c:v>
                </c:pt>
                <c:pt idx="43">
                  <c:v>-134.8938</c:v>
                </c:pt>
                <c:pt idx="44">
                  <c:v>-134.38339999999999</c:v>
                </c:pt>
                <c:pt idx="45">
                  <c:v>-133.94120000000001</c:v>
                </c:pt>
                <c:pt idx="46">
                  <c:v>-133.32669999999999</c:v>
                </c:pt>
                <c:pt idx="47">
                  <c:v>-132.76300000000001</c:v>
                </c:pt>
                <c:pt idx="48">
                  <c:v>-132.25290000000001</c:v>
                </c:pt>
                <c:pt idx="49">
                  <c:v>-131.65870000000001</c:v>
                </c:pt>
                <c:pt idx="50">
                  <c:v>-131.1105</c:v>
                </c:pt>
                <c:pt idx="51">
                  <c:v>-130.5977</c:v>
                </c:pt>
                <c:pt idx="52">
                  <c:v>-130.095</c:v>
                </c:pt>
                <c:pt idx="53">
                  <c:v>-129.54750000000001</c:v>
                </c:pt>
                <c:pt idx="54">
                  <c:v>-128.9444</c:v>
                </c:pt>
                <c:pt idx="55">
                  <c:v>-128.41919999999999</c:v>
                </c:pt>
                <c:pt idx="56">
                  <c:v>-127.82989999999999</c:v>
                </c:pt>
                <c:pt idx="57">
                  <c:v>-127.2552</c:v>
                </c:pt>
                <c:pt idx="58">
                  <c:v>-126.7033</c:v>
                </c:pt>
                <c:pt idx="59">
                  <c:v>-126.143</c:v>
                </c:pt>
                <c:pt idx="60">
                  <c:v>-125.5223</c:v>
                </c:pt>
                <c:pt idx="61">
                  <c:v>-124.7129</c:v>
                </c:pt>
                <c:pt idx="62">
                  <c:v>-123.95010000000001</c:v>
                </c:pt>
                <c:pt idx="63">
                  <c:v>-123.3061</c:v>
                </c:pt>
                <c:pt idx="64">
                  <c:v>-122.56740000000001</c:v>
                </c:pt>
                <c:pt idx="65">
                  <c:v>-121.9455</c:v>
                </c:pt>
                <c:pt idx="66">
                  <c:v>-121.26739999999999</c:v>
                </c:pt>
                <c:pt idx="67">
                  <c:v>-120.4328</c:v>
                </c:pt>
                <c:pt idx="68">
                  <c:v>-119.6643</c:v>
                </c:pt>
                <c:pt idx="69">
                  <c:v>-118.75620000000001</c:v>
                </c:pt>
                <c:pt idx="70">
                  <c:v>-117.99890000000001</c:v>
                </c:pt>
                <c:pt idx="71">
                  <c:v>-117.35039999999999</c:v>
                </c:pt>
                <c:pt idx="72">
                  <c:v>-116.6164</c:v>
                </c:pt>
                <c:pt idx="73">
                  <c:v>-115.9241</c:v>
                </c:pt>
                <c:pt idx="74">
                  <c:v>-115.1572</c:v>
                </c:pt>
                <c:pt idx="75">
                  <c:v>-114.5654</c:v>
                </c:pt>
                <c:pt idx="76">
                  <c:v>-113.8952</c:v>
                </c:pt>
                <c:pt idx="77">
                  <c:v>-113.18819999999999</c:v>
                </c:pt>
                <c:pt idx="78">
                  <c:v>-112.2479</c:v>
                </c:pt>
                <c:pt idx="79">
                  <c:v>-111.5703</c:v>
                </c:pt>
                <c:pt idx="80">
                  <c:v>-110.5664</c:v>
                </c:pt>
                <c:pt idx="81">
                  <c:v>-109.71169999999999</c:v>
                </c:pt>
                <c:pt idx="82">
                  <c:v>-108.9859</c:v>
                </c:pt>
                <c:pt idx="83">
                  <c:v>-108.0698</c:v>
                </c:pt>
                <c:pt idx="84">
                  <c:v>-107.2449</c:v>
                </c:pt>
                <c:pt idx="85">
                  <c:v>-106.3717</c:v>
                </c:pt>
                <c:pt idx="86">
                  <c:v>-105.5355</c:v>
                </c:pt>
                <c:pt idx="87">
                  <c:v>-104.80540000000001</c:v>
                </c:pt>
                <c:pt idx="88">
                  <c:v>-103.9564</c:v>
                </c:pt>
                <c:pt idx="89">
                  <c:v>-103.0111</c:v>
                </c:pt>
                <c:pt idx="90">
                  <c:v>-102.1678</c:v>
                </c:pt>
                <c:pt idx="91">
                  <c:v>-100.93380000000001</c:v>
                </c:pt>
                <c:pt idx="92">
                  <c:v>-99.752089999999995</c:v>
                </c:pt>
                <c:pt idx="93">
                  <c:v>-98.474990000000005</c:v>
                </c:pt>
                <c:pt idx="94">
                  <c:v>-97.098190000000002</c:v>
                </c:pt>
                <c:pt idx="95">
                  <c:v>-95.193780000000004</c:v>
                </c:pt>
                <c:pt idx="96">
                  <c:v>-93.240859999999998</c:v>
                </c:pt>
                <c:pt idx="97">
                  <c:v>-91.03143</c:v>
                </c:pt>
                <c:pt idx="98">
                  <c:v>-88.123429999999999</c:v>
                </c:pt>
                <c:pt idx="99">
                  <c:v>-83.198840000000004</c:v>
                </c:pt>
                <c:pt idx="100">
                  <c:v>-68.917630000000003</c:v>
                </c:pt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CFB-4823-9D3A-F397BA9AD834}"/>
            </c:ext>
          </c:extLst>
        </c:ser>
        <c:ser>
          <c:idx val="4"/>
          <c:order val="4"/>
          <c:tx>
            <c:strRef>
              <c:f>'UMi-30GHz'!$F$25</c:f>
              <c:strCache>
                <c:ptCount val="1"/>
                <c:pt idx="0">
                  <c:v>NTT DOCOMO</c:v>
                </c:pt>
              </c:strCache>
            </c:strRef>
          </c:tx>
          <c:marker>
            <c:symbol val="none"/>
          </c:marker>
          <c:xVal>
            <c:numRef>
              <c:f>'UMi-30GHz'!$F$29:$F$129</c:f>
              <c:numCache>
                <c:formatCode>0.00_ </c:formatCode>
                <c:ptCount val="101"/>
                <c:pt idx="0">
                  <c:v>-191.516257806</c:v>
                </c:pt>
                <c:pt idx="1">
                  <c:v>-171.74014961099999</c:v>
                </c:pt>
                <c:pt idx="2">
                  <c:v>-168.10696235699999</c:v>
                </c:pt>
                <c:pt idx="3">
                  <c:v>-165.97980590200001</c:v>
                </c:pt>
                <c:pt idx="4">
                  <c:v>-163.48074103499999</c:v>
                </c:pt>
                <c:pt idx="5">
                  <c:v>-162.13688353699999</c:v>
                </c:pt>
                <c:pt idx="6">
                  <c:v>-161.04683208899999</c:v>
                </c:pt>
                <c:pt idx="7">
                  <c:v>-159.60536457800001</c:v>
                </c:pt>
                <c:pt idx="8">
                  <c:v>-158.64078741899999</c:v>
                </c:pt>
                <c:pt idx="9">
                  <c:v>-157.54673089799999</c:v>
                </c:pt>
                <c:pt idx="10">
                  <c:v>-156.59095959000001</c:v>
                </c:pt>
                <c:pt idx="11">
                  <c:v>-155.58644559999999</c:v>
                </c:pt>
                <c:pt idx="12">
                  <c:v>-154.84587162599999</c:v>
                </c:pt>
                <c:pt idx="13">
                  <c:v>-154.10205318800001</c:v>
                </c:pt>
                <c:pt idx="14">
                  <c:v>-153.202653516</c:v>
                </c:pt>
                <c:pt idx="15">
                  <c:v>-152.581086091</c:v>
                </c:pt>
                <c:pt idx="16">
                  <c:v>-151.681097042</c:v>
                </c:pt>
                <c:pt idx="17">
                  <c:v>-151.011370258</c:v>
                </c:pt>
                <c:pt idx="18">
                  <c:v>-150.31154503299999</c:v>
                </c:pt>
                <c:pt idx="19">
                  <c:v>-149.56066339</c:v>
                </c:pt>
                <c:pt idx="20">
                  <c:v>-148.840471038</c:v>
                </c:pt>
                <c:pt idx="21">
                  <c:v>-148.25607118900001</c:v>
                </c:pt>
                <c:pt idx="22">
                  <c:v>-147.678790564</c:v>
                </c:pt>
                <c:pt idx="23">
                  <c:v>-146.95193353299999</c:v>
                </c:pt>
                <c:pt idx="24">
                  <c:v>-146.36713662899999</c:v>
                </c:pt>
                <c:pt idx="25">
                  <c:v>-145.707691966</c:v>
                </c:pt>
                <c:pt idx="26">
                  <c:v>-144.93184968700001</c:v>
                </c:pt>
                <c:pt idx="27">
                  <c:v>-144.211180783</c:v>
                </c:pt>
                <c:pt idx="28">
                  <c:v>-143.73498909099999</c:v>
                </c:pt>
                <c:pt idx="29">
                  <c:v>-143.13645550199999</c:v>
                </c:pt>
                <c:pt idx="30">
                  <c:v>-142.51576873100001</c:v>
                </c:pt>
                <c:pt idx="31">
                  <c:v>-141.89707668899999</c:v>
                </c:pt>
                <c:pt idx="32">
                  <c:v>-141.297478805</c:v>
                </c:pt>
                <c:pt idx="33">
                  <c:v>-140.61739815999999</c:v>
                </c:pt>
                <c:pt idx="34">
                  <c:v>-139.93972279400001</c:v>
                </c:pt>
                <c:pt idx="35">
                  <c:v>-139.37552884799999</c:v>
                </c:pt>
                <c:pt idx="36">
                  <c:v>-138.87700876299999</c:v>
                </c:pt>
                <c:pt idx="37">
                  <c:v>-138.269886851</c:v>
                </c:pt>
                <c:pt idx="38">
                  <c:v>-137.77653699999999</c:v>
                </c:pt>
                <c:pt idx="39">
                  <c:v>-137.167884786</c:v>
                </c:pt>
                <c:pt idx="40">
                  <c:v>-136.650268716</c:v>
                </c:pt>
                <c:pt idx="41">
                  <c:v>-136.084243872</c:v>
                </c:pt>
                <c:pt idx="42">
                  <c:v>-135.53904097500001</c:v>
                </c:pt>
                <c:pt idx="43">
                  <c:v>-135.086878606</c:v>
                </c:pt>
                <c:pt idx="44">
                  <c:v>-134.44932573099999</c:v>
                </c:pt>
                <c:pt idx="45">
                  <c:v>-133.942186789</c:v>
                </c:pt>
                <c:pt idx="46">
                  <c:v>-133.42270576499999</c:v>
                </c:pt>
                <c:pt idx="47">
                  <c:v>-132.92084300499999</c:v>
                </c:pt>
                <c:pt idx="48">
                  <c:v>-132.399716342</c:v>
                </c:pt>
                <c:pt idx="49">
                  <c:v>-131.76700340400001</c:v>
                </c:pt>
                <c:pt idx="50">
                  <c:v>-131.152286707</c:v>
                </c:pt>
                <c:pt idx="51">
                  <c:v>-130.56917596</c:v>
                </c:pt>
                <c:pt idx="52">
                  <c:v>-129.826204913</c:v>
                </c:pt>
                <c:pt idx="53">
                  <c:v>-129.23952744799999</c:v>
                </c:pt>
                <c:pt idx="54">
                  <c:v>-128.60039955900001</c:v>
                </c:pt>
                <c:pt idx="55">
                  <c:v>-128.09199081099999</c:v>
                </c:pt>
                <c:pt idx="56">
                  <c:v>-127.478197158</c:v>
                </c:pt>
                <c:pt idx="57">
                  <c:v>-126.78384748400001</c:v>
                </c:pt>
                <c:pt idx="58">
                  <c:v>-126.136882731</c:v>
                </c:pt>
                <c:pt idx="59">
                  <c:v>-125.49717927499999</c:v>
                </c:pt>
                <c:pt idx="60">
                  <c:v>-124.874886549</c:v>
                </c:pt>
                <c:pt idx="61">
                  <c:v>-124.229524897</c:v>
                </c:pt>
                <c:pt idx="62">
                  <c:v>-123.539008075</c:v>
                </c:pt>
                <c:pt idx="63">
                  <c:v>-122.88351019700001</c:v>
                </c:pt>
                <c:pt idx="64">
                  <c:v>-121.98646566399999</c:v>
                </c:pt>
                <c:pt idx="65">
                  <c:v>-121.278358709</c:v>
                </c:pt>
                <c:pt idx="66">
                  <c:v>-120.559413355</c:v>
                </c:pt>
                <c:pt idx="67">
                  <c:v>-119.73563110400001</c:v>
                </c:pt>
                <c:pt idx="68">
                  <c:v>-119.16246202799999</c:v>
                </c:pt>
                <c:pt idx="69">
                  <c:v>-118.39563093700001</c:v>
                </c:pt>
                <c:pt idx="70">
                  <c:v>-117.735344983</c:v>
                </c:pt>
                <c:pt idx="71">
                  <c:v>-116.969886683</c:v>
                </c:pt>
                <c:pt idx="72">
                  <c:v>-116.303556781</c:v>
                </c:pt>
                <c:pt idx="73">
                  <c:v>-115.531681631</c:v>
                </c:pt>
                <c:pt idx="74">
                  <c:v>-114.73275693399999</c:v>
                </c:pt>
                <c:pt idx="75">
                  <c:v>-113.907139341</c:v>
                </c:pt>
                <c:pt idx="76">
                  <c:v>-113.1734041</c:v>
                </c:pt>
                <c:pt idx="77">
                  <c:v>-112.48336635699999</c:v>
                </c:pt>
                <c:pt idx="78">
                  <c:v>-111.68347554499999</c:v>
                </c:pt>
                <c:pt idx="79">
                  <c:v>-110.715714835</c:v>
                </c:pt>
                <c:pt idx="80">
                  <c:v>-109.887882695</c:v>
                </c:pt>
                <c:pt idx="81">
                  <c:v>-109.179352827</c:v>
                </c:pt>
                <c:pt idx="82">
                  <c:v>-108.454079462</c:v>
                </c:pt>
                <c:pt idx="83">
                  <c:v>-107.578799641</c:v>
                </c:pt>
                <c:pt idx="84">
                  <c:v>-106.910237904</c:v>
                </c:pt>
                <c:pt idx="85">
                  <c:v>-106.0572643</c:v>
                </c:pt>
                <c:pt idx="86">
                  <c:v>-105.161332628</c:v>
                </c:pt>
                <c:pt idx="87">
                  <c:v>-104.217733662</c:v>
                </c:pt>
                <c:pt idx="88">
                  <c:v>-102.957668545</c:v>
                </c:pt>
                <c:pt idx="89">
                  <c:v>-102.06334156600001</c:v>
                </c:pt>
                <c:pt idx="90">
                  <c:v>-101.113401653</c:v>
                </c:pt>
                <c:pt idx="91">
                  <c:v>-99.995449257000004</c:v>
                </c:pt>
                <c:pt idx="92">
                  <c:v>-98.839637087</c:v>
                </c:pt>
                <c:pt idx="93">
                  <c:v>-97.506719219999994</c:v>
                </c:pt>
                <c:pt idx="94">
                  <c:v>-96.178905919000002</c:v>
                </c:pt>
                <c:pt idx="95">
                  <c:v>-94.895803637999904</c:v>
                </c:pt>
                <c:pt idx="96">
                  <c:v>-92.923182190000006</c:v>
                </c:pt>
                <c:pt idx="97">
                  <c:v>-90.275874514999998</c:v>
                </c:pt>
                <c:pt idx="98">
                  <c:v>-87.571227096999905</c:v>
                </c:pt>
                <c:pt idx="99">
                  <c:v>-82.776021974999907</c:v>
                </c:pt>
                <c:pt idx="100">
                  <c:v>-64.650891943000005</c:v>
                </c:pt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CFB-4823-9D3A-F397BA9AD834}"/>
            </c:ext>
          </c:extLst>
        </c:ser>
        <c:ser>
          <c:idx val="5"/>
          <c:order val="5"/>
          <c:tx>
            <c:strRef>
              <c:f>'UMi-30GHz'!$G$25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'UMi-30GHz'!$G$29:$G$129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CFB-4823-9D3A-F397BA9AD834}"/>
            </c:ext>
          </c:extLst>
        </c:ser>
        <c:ser>
          <c:idx val="6"/>
          <c:order val="6"/>
          <c:tx>
            <c:strRef>
              <c:f>'UMi-30GHz'!$H$25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'UMi-30GHz'!$H$29:$H$129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CFB-4823-9D3A-F397BA9AD834}"/>
            </c:ext>
          </c:extLst>
        </c:ser>
        <c:ser>
          <c:idx val="7"/>
          <c:order val="7"/>
          <c:tx>
            <c:strRef>
              <c:f>'UMi-30GHz'!$I$25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'UMi-30GHz'!$I$29:$I$129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CFB-4823-9D3A-F397BA9AD834}"/>
            </c:ext>
          </c:extLst>
        </c:ser>
        <c:ser>
          <c:idx val="11"/>
          <c:order val="8"/>
          <c:tx>
            <c:strRef>
              <c:f>'UMi-30GHz'!$J$25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'UMi-30GHz'!$J$28:$J$128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9CFB-4823-9D3A-F397BA9AD834}"/>
            </c:ext>
          </c:extLst>
        </c:ser>
        <c:ser>
          <c:idx val="9"/>
          <c:order val="9"/>
          <c:tx>
            <c:strRef>
              <c:f>'UMi-30GHz'!$K$25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'UMi-30GHz'!$K$29:$K$129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9CFB-4823-9D3A-F397BA9AD834}"/>
            </c:ext>
          </c:extLst>
        </c:ser>
        <c:ser>
          <c:idx val="8"/>
          <c:order val="10"/>
          <c:tx>
            <c:strRef>
              <c:f>'UMi-30GHz'!$L$25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'UMi-30GHz'!$L$29:$L$129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9CFB-4823-9D3A-F397BA9AD834}"/>
            </c:ext>
          </c:extLst>
        </c:ser>
        <c:ser>
          <c:idx val="12"/>
          <c:order val="11"/>
          <c:tx>
            <c:strRef>
              <c:f>'UMi-30GHz'!$M$25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'UMi-30GHz'!$M$29:$M$129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9CFB-4823-9D3A-F397BA9AD834}"/>
            </c:ext>
          </c:extLst>
        </c:ser>
        <c:ser>
          <c:idx val="10"/>
          <c:order val="12"/>
          <c:tx>
            <c:strRef>
              <c:f>'UMi-30GHz'!$N$25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'UMi-30GHz'!$N$29:$N$129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9CFB-4823-9D3A-F397BA9AD834}"/>
            </c:ext>
          </c:extLst>
        </c:ser>
        <c:ser>
          <c:idx val="13"/>
          <c:order val="13"/>
          <c:tx>
            <c:strRef>
              <c:f>'UMi-30GHz'!$O$25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'UMi-30GHz'!$O$29:$O$129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9CFB-4823-9D3A-F397BA9AD834}"/>
            </c:ext>
          </c:extLst>
        </c:ser>
        <c:ser>
          <c:idx val="14"/>
          <c:order val="14"/>
          <c:tx>
            <c:strRef>
              <c:f>'UMi-30GHz'!$P$25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'UMi-30GHz'!$P$29:$P$129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9CFB-4823-9D3A-F397BA9AD834}"/>
            </c:ext>
          </c:extLst>
        </c:ser>
        <c:ser>
          <c:idx val="15"/>
          <c:order val="15"/>
          <c:tx>
            <c:strRef>
              <c:f>'UMi-30GHz'!$Q$25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'UMi-30GHz'!$Q$29:$Q$129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9CFB-4823-9D3A-F397BA9AD834}"/>
            </c:ext>
          </c:extLst>
        </c:ser>
        <c:ser>
          <c:idx val="16"/>
          <c:order val="16"/>
          <c:tx>
            <c:strRef>
              <c:f>'UMi-30GHz'!$R$25</c:f>
              <c:strCache>
                <c:ptCount val="1"/>
              </c:strCache>
            </c:strRef>
          </c:tx>
          <c:xVal>
            <c:numRef>
              <c:f>'UMi-30GHz'!$R$29:$R$129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0-9CFB-4823-9D3A-F397BA9AD834}"/>
            </c:ext>
          </c:extLst>
        </c:ser>
        <c:ser>
          <c:idx val="17"/>
          <c:order val="17"/>
          <c:tx>
            <c:strRef>
              <c:f>'UMi-30GHz'!$S$25</c:f>
              <c:strCache>
                <c:ptCount val="1"/>
              </c:strCache>
            </c:strRef>
          </c:tx>
          <c:xVal>
            <c:numRef>
              <c:f>'UMi-30GHz'!$S$29:$S$129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1-9CFB-4823-9D3A-F397BA9AD834}"/>
            </c:ext>
          </c:extLst>
        </c:ser>
        <c:ser>
          <c:idx val="18"/>
          <c:order val="18"/>
          <c:tx>
            <c:strRef>
              <c:f>'UMi-30GHz'!$T$25</c:f>
              <c:strCache>
                <c:ptCount val="1"/>
              </c:strCache>
            </c:strRef>
          </c:tx>
          <c:xVal>
            <c:numRef>
              <c:f>'UMi-30GHz'!$T$29:$T$129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2-9CFB-4823-9D3A-F397BA9AD834}"/>
            </c:ext>
          </c:extLst>
        </c:ser>
        <c:ser>
          <c:idx val="19"/>
          <c:order val="19"/>
          <c:tx>
            <c:strRef>
              <c:f>'UMi-30GHz'!$U$25</c:f>
              <c:strCache>
                <c:ptCount val="1"/>
              </c:strCache>
            </c:strRef>
          </c:tx>
          <c:xVal>
            <c:numRef>
              <c:f>'UMi-30GHz'!$U$29:$U$129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3-9CFB-4823-9D3A-F397BA9AD834}"/>
            </c:ext>
          </c:extLst>
        </c:ser>
        <c:ser>
          <c:idx val="20"/>
          <c:order val="20"/>
          <c:tx>
            <c:strRef>
              <c:f>'UMi-30GHz'!$V$25</c:f>
              <c:strCache>
                <c:ptCount val="1"/>
              </c:strCache>
            </c:strRef>
          </c:tx>
          <c:xVal>
            <c:numRef>
              <c:f>'UMi-30GHz'!$V$29:$V$129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4-9CFB-4823-9D3A-F397BA9AD834}"/>
            </c:ext>
          </c:extLst>
        </c:ser>
        <c:ser>
          <c:idx val="21"/>
          <c:order val="21"/>
          <c:tx>
            <c:strRef>
              <c:f>'UMi-30GHz'!$W$25</c:f>
              <c:strCache>
                <c:ptCount val="1"/>
              </c:strCache>
            </c:strRef>
          </c:tx>
          <c:xVal>
            <c:numRef>
              <c:f>'UMi-30GHz'!$W$29:$W$129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5-9CFB-4823-9D3A-F397BA9AD834}"/>
            </c:ext>
          </c:extLst>
        </c:ser>
        <c:ser>
          <c:idx val="22"/>
          <c:order val="22"/>
          <c:tx>
            <c:strRef>
              <c:f>'UMi-30GHz'!$X$25</c:f>
              <c:strCache>
                <c:ptCount val="1"/>
              </c:strCache>
            </c:strRef>
          </c:tx>
          <c:xVal>
            <c:numRef>
              <c:f>'UMi-30GHz'!$X$29:$X$129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6-9CFB-4823-9D3A-F397BA9AD834}"/>
            </c:ext>
          </c:extLst>
        </c:ser>
        <c:ser>
          <c:idx val="23"/>
          <c:order val="23"/>
          <c:tx>
            <c:strRef>
              <c:f>'UMi-30GHz'!$Y$25</c:f>
              <c:strCache>
                <c:ptCount val="1"/>
              </c:strCache>
            </c:strRef>
          </c:tx>
          <c:xVal>
            <c:numRef>
              <c:f>'UMi-30GHz'!$Y$29:$Y$129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7-9CFB-4823-9D3A-F397BA9AD834}"/>
            </c:ext>
          </c:extLst>
        </c:ser>
        <c:ser>
          <c:idx val="24"/>
          <c:order val="24"/>
          <c:tx>
            <c:strRef>
              <c:f>'UMi-30GHz'!$Z$25</c:f>
              <c:strCache>
                <c:ptCount val="1"/>
              </c:strCache>
            </c:strRef>
          </c:tx>
          <c:xVal>
            <c:numRef>
              <c:f>'UMi-30GHz'!$Z$29:$Z$129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8-9CFB-4823-9D3A-F397BA9AD834}"/>
            </c:ext>
          </c:extLst>
        </c:ser>
        <c:ser>
          <c:idx val="25"/>
          <c:order val="25"/>
          <c:tx>
            <c:strRef>
              <c:f>'UMi-30GHz'!$AA$25</c:f>
              <c:strCache>
                <c:ptCount val="1"/>
              </c:strCache>
            </c:strRef>
          </c:tx>
          <c:xVal>
            <c:numRef>
              <c:f>'UMi-30GHz'!$AA$29:$AA$129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9-9CFB-4823-9D3A-F397BA9AD834}"/>
            </c:ext>
          </c:extLst>
        </c:ser>
        <c:ser>
          <c:idx val="26"/>
          <c:order val="26"/>
          <c:tx>
            <c:strRef>
              <c:f>'UMi-30GHz'!$AB$25</c:f>
              <c:strCache>
                <c:ptCount val="1"/>
              </c:strCache>
            </c:strRef>
          </c:tx>
          <c:xVal>
            <c:numRef>
              <c:f>'UMi-30GHz'!$AB$29:$AB$129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A-9CFB-4823-9D3A-F397BA9AD834}"/>
            </c:ext>
          </c:extLst>
        </c:ser>
        <c:ser>
          <c:idx val="27"/>
          <c:order val="27"/>
          <c:tx>
            <c:strRef>
              <c:f>'UMi-30GHz'!$AC$25</c:f>
              <c:strCache>
                <c:ptCount val="1"/>
              </c:strCache>
            </c:strRef>
          </c:tx>
          <c:xVal>
            <c:numRef>
              <c:f>'UMi-30GHz'!$AC$29:$AC$129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B-9CFB-4823-9D3A-F397BA9AD834}"/>
            </c:ext>
          </c:extLst>
        </c:ser>
        <c:ser>
          <c:idx val="28"/>
          <c:order val="28"/>
          <c:tx>
            <c:strRef>
              <c:f>'UMi-30GHz'!$AD$25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'UMi-30GHz'!$AD$29:$AD$129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C-9CFB-4823-9D3A-F397BA9AD8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3085696"/>
        <c:axId val="163104640"/>
      </c:scatterChart>
      <c:valAx>
        <c:axId val="163085696"/>
        <c:scaling>
          <c:orientation val="minMax"/>
          <c:max val="-40"/>
          <c:min val="-18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lang="en-US"/>
                </a:pPr>
                <a:r>
                  <a:rPr lang="en-US"/>
                  <a:t>coupling</a:t>
                </a:r>
                <a:r>
                  <a:rPr lang="en-US" baseline="0"/>
                  <a:t> loss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39089937770092847"/>
              <c:y val="0.91117029488960943"/>
            </c:manualLayout>
          </c:layout>
          <c:overlay val="0"/>
        </c:title>
        <c:numFmt formatCode="0.00" sourceLinked="0"/>
        <c:majorTickMark val="cross"/>
        <c:minorTickMark val="none"/>
        <c:tickLblPos val="nextTo"/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宋体"/>
                <a:ea typeface="宋体"/>
                <a:cs typeface="宋体"/>
              </a:defRPr>
            </a:pPr>
            <a:endParaRPr lang="zh-CN"/>
          </a:p>
        </c:txPr>
        <c:crossAx val="163104640"/>
        <c:crosses val="autoZero"/>
        <c:crossBetween val="midCat"/>
      </c:valAx>
      <c:valAx>
        <c:axId val="163104640"/>
        <c:scaling>
          <c:orientation val="minMax"/>
          <c:max val="10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lang="en-US"/>
                </a:pPr>
                <a:r>
                  <a:rPr lang="en-US"/>
                  <a:t>C.D.F. [%]</a:t>
                </a:r>
              </a:p>
            </c:rich>
          </c:tx>
          <c:layout>
            <c:manualLayout>
              <c:xMode val="edge"/>
              <c:yMode val="edge"/>
              <c:x val="6.3211903540277064E-3"/>
              <c:y val="0.35294091914981379"/>
            </c:manualLayout>
          </c:layout>
          <c:overlay val="0"/>
        </c:title>
        <c:numFmt formatCode="0" sourceLinked="0"/>
        <c:majorTickMark val="cross"/>
        <c:minorTickMark val="none"/>
        <c:tickLblPos val="low"/>
        <c:txPr>
          <a:bodyPr rot="0" vert="horz"/>
          <a:lstStyle/>
          <a:p>
            <a:pPr>
              <a:defRPr lang="en-US"/>
            </a:pPr>
            <a:endParaRPr lang="zh-CN"/>
          </a:p>
        </c:txPr>
        <c:crossAx val="163085696"/>
        <c:crosses val="autoZero"/>
        <c:crossBetween val="midCat"/>
        <c:majorUnit val="10"/>
        <c:minorUnit val="4"/>
      </c:valAx>
    </c:plotArea>
    <c:legend>
      <c:legendPos val="r"/>
      <c:layout>
        <c:manualLayout>
          <c:xMode val="edge"/>
          <c:yMode val="edge"/>
          <c:x val="0.90153890076208243"/>
          <c:y val="1.2254901960784314E-2"/>
          <c:w val="9.5897458687341008E-2"/>
          <c:h val="0.9803944727497298"/>
        </c:manualLayout>
      </c:layout>
      <c:overlay val="0"/>
      <c:txPr>
        <a:bodyPr/>
        <a:lstStyle/>
        <a:p>
          <a:pPr>
            <a:defRPr lang="en-US"/>
          </a:pPr>
          <a:endParaRPr lang="zh-CN"/>
        </a:p>
      </c:txPr>
    </c:legend>
    <c:plotVisOnly val="1"/>
    <c:dispBlanksAs val="gap"/>
    <c:showDLblsOverMax val="0"/>
  </c:chart>
  <c:printSettings>
    <c:headerFooter alignWithMargins="0"/>
    <c:pageMargins b="1" l="0.7500000000000111" r="0.7500000000000111" t="1" header="0.5" footer="0.5"/>
    <c:pageSetup paperSize="9"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2307708487435242E-2"/>
          <c:y val="3.9215780138873411E-2"/>
          <c:w val="0.884103006862483"/>
          <c:h val="0.82598236917501056"/>
        </c:manualLayout>
      </c:layout>
      <c:scatterChart>
        <c:scatterStyle val="lineMarker"/>
        <c:varyColors val="0"/>
        <c:ser>
          <c:idx val="0"/>
          <c:order val="0"/>
          <c:tx>
            <c:strRef>
              <c:f>'UMi-30GHz'!$AG$25</c:f>
              <c:strCache>
                <c:ptCount val="1"/>
                <c:pt idx="0">
                  <c:v>Huawei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'UMi-30GHz'!$AG$29:$AG$129</c:f>
              <c:numCache>
                <c:formatCode>0.00_ </c:formatCode>
                <c:ptCount val="101"/>
                <c:pt idx="0">
                  <c:v>-81.617121979474376</c:v>
                </c:pt>
                <c:pt idx="1">
                  <c:v>-67.511607816520836</c:v>
                </c:pt>
                <c:pt idx="2">
                  <c:v>-64.368144295505047</c:v>
                </c:pt>
                <c:pt idx="3">
                  <c:v>-62.16404522327786</c:v>
                </c:pt>
                <c:pt idx="4">
                  <c:v>-60.698185138974253</c:v>
                </c:pt>
                <c:pt idx="5">
                  <c:v>-59.309698703600084</c:v>
                </c:pt>
                <c:pt idx="6">
                  <c:v>-57.946248452664612</c:v>
                </c:pt>
                <c:pt idx="7">
                  <c:v>-56.20388777880045</c:v>
                </c:pt>
                <c:pt idx="8">
                  <c:v>-55.161040188655413</c:v>
                </c:pt>
                <c:pt idx="9">
                  <c:v>-53.871472492801409</c:v>
                </c:pt>
                <c:pt idx="10">
                  <c:v>-52.840189956437271</c:v>
                </c:pt>
                <c:pt idx="11">
                  <c:v>-52.164917271163148</c:v>
                </c:pt>
                <c:pt idx="12">
                  <c:v>-51.469462833609768</c:v>
                </c:pt>
                <c:pt idx="13">
                  <c:v>-50.64651459636211</c:v>
                </c:pt>
                <c:pt idx="14">
                  <c:v>-49.723644388616961</c:v>
                </c:pt>
                <c:pt idx="15">
                  <c:v>-49.011333945478093</c:v>
                </c:pt>
                <c:pt idx="16">
                  <c:v>-48.319929441141404</c:v>
                </c:pt>
                <c:pt idx="17">
                  <c:v>-47.594312466873852</c:v>
                </c:pt>
                <c:pt idx="18">
                  <c:v>-47.119142905267346</c:v>
                </c:pt>
                <c:pt idx="19">
                  <c:v>-46.127522219514987</c:v>
                </c:pt>
                <c:pt idx="20">
                  <c:v>-45.367448664700511</c:v>
                </c:pt>
                <c:pt idx="21">
                  <c:v>-44.596789382344191</c:v>
                </c:pt>
                <c:pt idx="22">
                  <c:v>-43.79842491905098</c:v>
                </c:pt>
                <c:pt idx="23">
                  <c:v>-43.187006906134073</c:v>
                </c:pt>
                <c:pt idx="24">
                  <c:v>-42.52624501486153</c:v>
                </c:pt>
                <c:pt idx="25">
                  <c:v>-42.091636326142748</c:v>
                </c:pt>
                <c:pt idx="26">
                  <c:v>-41.5040044753082</c:v>
                </c:pt>
                <c:pt idx="27">
                  <c:v>-40.823837208886431</c:v>
                </c:pt>
                <c:pt idx="28">
                  <c:v>-40.170902938025101</c:v>
                </c:pt>
                <c:pt idx="29">
                  <c:v>-39.620000842093923</c:v>
                </c:pt>
                <c:pt idx="30">
                  <c:v>-39.169821714185417</c:v>
                </c:pt>
                <c:pt idx="31">
                  <c:v>-38.782184662249179</c:v>
                </c:pt>
                <c:pt idx="32">
                  <c:v>-38.073679801460784</c:v>
                </c:pt>
                <c:pt idx="33">
                  <c:v>-37.545045608406646</c:v>
                </c:pt>
                <c:pt idx="34">
                  <c:v>-37.057118768637103</c:v>
                </c:pt>
                <c:pt idx="35">
                  <c:v>-36.450417042039412</c:v>
                </c:pt>
                <c:pt idx="36">
                  <c:v>-35.93082034039773</c:v>
                </c:pt>
                <c:pt idx="37">
                  <c:v>-35.404062357059708</c:v>
                </c:pt>
                <c:pt idx="38">
                  <c:v>-34.91207548646193</c:v>
                </c:pt>
                <c:pt idx="39">
                  <c:v>-34.321745435771</c:v>
                </c:pt>
                <c:pt idx="40">
                  <c:v>-33.62209262278629</c:v>
                </c:pt>
                <c:pt idx="41">
                  <c:v>-33.078003380033124</c:v>
                </c:pt>
                <c:pt idx="42">
                  <c:v>-32.666602582665547</c:v>
                </c:pt>
                <c:pt idx="43">
                  <c:v>-32.123967036520469</c:v>
                </c:pt>
                <c:pt idx="44">
                  <c:v>-31.493871140527677</c:v>
                </c:pt>
                <c:pt idx="45">
                  <c:v>-31.031074563214833</c:v>
                </c:pt>
                <c:pt idx="46">
                  <c:v>-30.594225219335463</c:v>
                </c:pt>
                <c:pt idx="47">
                  <c:v>-30.054999676151471</c:v>
                </c:pt>
                <c:pt idx="48">
                  <c:v>-29.539327725813198</c:v>
                </c:pt>
                <c:pt idx="49">
                  <c:v>-29.049100203953799</c:v>
                </c:pt>
                <c:pt idx="50">
                  <c:v>-28.641155389404727</c:v>
                </c:pt>
                <c:pt idx="51">
                  <c:v>-28.041727751292026</c:v>
                </c:pt>
                <c:pt idx="52">
                  <c:v>-27.601428388894934</c:v>
                </c:pt>
                <c:pt idx="53">
                  <c:v>-26.746268259423786</c:v>
                </c:pt>
                <c:pt idx="54">
                  <c:v>-26.183138926474115</c:v>
                </c:pt>
                <c:pt idx="55">
                  <c:v>-25.425740241520955</c:v>
                </c:pt>
                <c:pt idx="56">
                  <c:v>-24.817619831790239</c:v>
                </c:pt>
                <c:pt idx="57">
                  <c:v>-24.396382071836911</c:v>
                </c:pt>
                <c:pt idx="58">
                  <c:v>-23.851031304437882</c:v>
                </c:pt>
                <c:pt idx="59">
                  <c:v>-23.349091284376321</c:v>
                </c:pt>
                <c:pt idx="60">
                  <c:v>-22.451446294293518</c:v>
                </c:pt>
                <c:pt idx="61">
                  <c:v>-21.77942916095212</c:v>
                </c:pt>
                <c:pt idx="62">
                  <c:v>-21.249054772748867</c:v>
                </c:pt>
                <c:pt idx="63">
                  <c:v>-20.516400343319646</c:v>
                </c:pt>
                <c:pt idx="64">
                  <c:v>-19.899251288184995</c:v>
                </c:pt>
                <c:pt idx="65">
                  <c:v>-19.1748329608258</c:v>
                </c:pt>
                <c:pt idx="66">
                  <c:v>-18.333026842698686</c:v>
                </c:pt>
                <c:pt idx="67">
                  <c:v>-17.766171643261394</c:v>
                </c:pt>
                <c:pt idx="68">
                  <c:v>-17.092231508849896</c:v>
                </c:pt>
                <c:pt idx="69">
                  <c:v>-16.29735778630744</c:v>
                </c:pt>
                <c:pt idx="70">
                  <c:v>-15.454264884713226</c:v>
                </c:pt>
                <c:pt idx="71">
                  <c:v>-14.733576357368094</c:v>
                </c:pt>
                <c:pt idx="72">
                  <c:v>-13.773294954559194</c:v>
                </c:pt>
                <c:pt idx="73">
                  <c:v>-13.055453564458482</c:v>
                </c:pt>
                <c:pt idx="74">
                  <c:v>-12.371463352796559</c:v>
                </c:pt>
                <c:pt idx="75">
                  <c:v>-11.651326087502568</c:v>
                </c:pt>
                <c:pt idx="76">
                  <c:v>-10.365545130340159</c:v>
                </c:pt>
                <c:pt idx="77">
                  <c:v>-9.7194552362137614</c:v>
                </c:pt>
                <c:pt idx="78">
                  <c:v>-8.9157804590566965</c:v>
                </c:pt>
                <c:pt idx="79">
                  <c:v>-7.8638210955842949</c:v>
                </c:pt>
                <c:pt idx="80">
                  <c:v>-7.0687616396167199</c:v>
                </c:pt>
                <c:pt idx="81">
                  <c:v>-6.1658611387380269</c:v>
                </c:pt>
                <c:pt idx="82">
                  <c:v>-5.4900535765673251</c:v>
                </c:pt>
                <c:pt idx="83">
                  <c:v>-4.7047646304377473</c:v>
                </c:pt>
                <c:pt idx="84">
                  <c:v>-3.8680554518036727</c:v>
                </c:pt>
                <c:pt idx="85">
                  <c:v>-2.9751724505315789</c:v>
                </c:pt>
                <c:pt idx="86">
                  <c:v>-1.9402528224494151</c:v>
                </c:pt>
                <c:pt idx="87">
                  <c:v>-1.142427715716037</c:v>
                </c:pt>
                <c:pt idx="88">
                  <c:v>-0.38319231423643874</c:v>
                </c:pt>
                <c:pt idx="89">
                  <c:v>0.49298541061398071</c:v>
                </c:pt>
                <c:pt idx="90">
                  <c:v>1.3130674445787625</c:v>
                </c:pt>
                <c:pt idx="91">
                  <c:v>2.3034700418561158</c:v>
                </c:pt>
                <c:pt idx="92">
                  <c:v>3.4542820149902349</c:v>
                </c:pt>
                <c:pt idx="93">
                  <c:v>4.1741957714238485</c:v>
                </c:pt>
                <c:pt idx="94">
                  <c:v>5.9793655407662456</c:v>
                </c:pt>
                <c:pt idx="95">
                  <c:v>8.3058742256798972</c:v>
                </c:pt>
                <c:pt idx="96">
                  <c:v>9.9964572634316866</c:v>
                </c:pt>
                <c:pt idx="97">
                  <c:v>12.472590460549862</c:v>
                </c:pt>
                <c:pt idx="98">
                  <c:v>15.492302730755501</c:v>
                </c:pt>
                <c:pt idx="99">
                  <c:v>22.168576092914201</c:v>
                </c:pt>
                <c:pt idx="100">
                  <c:v>37.037511518957736</c:v>
                </c:pt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A36-493F-A751-04988A365961}"/>
            </c:ext>
          </c:extLst>
        </c:ser>
        <c:ser>
          <c:idx val="1"/>
          <c:order val="1"/>
          <c:tx>
            <c:strRef>
              <c:f>'UMi-30GHz'!$AH$25</c:f>
              <c:strCache>
                <c:ptCount val="1"/>
                <c:pt idx="0">
                  <c:v>IDCC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'UMi-30GHz'!$AH$29:$AH$129</c:f>
              <c:numCache>
                <c:formatCode>0.00_ </c:formatCode>
                <c:ptCount val="101"/>
                <c:pt idx="0">
                  <c:v>-85.330764770507798</c:v>
                </c:pt>
                <c:pt idx="1">
                  <c:v>-69.000083923339801</c:v>
                </c:pt>
                <c:pt idx="2">
                  <c:v>-65.586952209472699</c:v>
                </c:pt>
                <c:pt idx="3">
                  <c:v>-61.630836486816399</c:v>
                </c:pt>
                <c:pt idx="4">
                  <c:v>-59.217315673828097</c:v>
                </c:pt>
                <c:pt idx="5">
                  <c:v>-58.058990478515597</c:v>
                </c:pt>
                <c:pt idx="6">
                  <c:v>-56.996078491210902</c:v>
                </c:pt>
                <c:pt idx="7">
                  <c:v>-55.105682373046903</c:v>
                </c:pt>
                <c:pt idx="8">
                  <c:v>-53.498855590820298</c:v>
                </c:pt>
                <c:pt idx="9">
                  <c:v>-52.598915100097699</c:v>
                </c:pt>
                <c:pt idx="10">
                  <c:v>-51.358978271484403</c:v>
                </c:pt>
                <c:pt idx="11">
                  <c:v>-49.900405883789098</c:v>
                </c:pt>
                <c:pt idx="12">
                  <c:v>-49.0422973632813</c:v>
                </c:pt>
                <c:pt idx="13">
                  <c:v>-48.006515502929702</c:v>
                </c:pt>
                <c:pt idx="14">
                  <c:v>-46.808232625325502</c:v>
                </c:pt>
                <c:pt idx="15">
                  <c:v>-45.887199401855497</c:v>
                </c:pt>
                <c:pt idx="16">
                  <c:v>-45.301666259765597</c:v>
                </c:pt>
                <c:pt idx="17">
                  <c:v>-44.199951171875</c:v>
                </c:pt>
                <c:pt idx="18">
                  <c:v>-43.575027465820298</c:v>
                </c:pt>
                <c:pt idx="19">
                  <c:v>-42.9227905273438</c:v>
                </c:pt>
                <c:pt idx="20">
                  <c:v>-42.354019165039098</c:v>
                </c:pt>
                <c:pt idx="21">
                  <c:v>-41.897964477539098</c:v>
                </c:pt>
                <c:pt idx="22">
                  <c:v>-41.543106079101598</c:v>
                </c:pt>
                <c:pt idx="23">
                  <c:v>-41.034721374511697</c:v>
                </c:pt>
                <c:pt idx="24">
                  <c:v>-40.292444864908902</c:v>
                </c:pt>
                <c:pt idx="25">
                  <c:v>-39.835895538330099</c:v>
                </c:pt>
                <c:pt idx="26">
                  <c:v>-39.1952514648438</c:v>
                </c:pt>
                <c:pt idx="27">
                  <c:v>-38.670300801595097</c:v>
                </c:pt>
                <c:pt idx="28">
                  <c:v>-38.139068603515597</c:v>
                </c:pt>
                <c:pt idx="29">
                  <c:v>-37.463798522949197</c:v>
                </c:pt>
                <c:pt idx="30">
                  <c:v>-36.794143676757798</c:v>
                </c:pt>
                <c:pt idx="31">
                  <c:v>-36.094882965087898</c:v>
                </c:pt>
                <c:pt idx="32">
                  <c:v>-35.483179728190102</c:v>
                </c:pt>
                <c:pt idx="33">
                  <c:v>-34.993232727050803</c:v>
                </c:pt>
                <c:pt idx="34">
                  <c:v>-34.473953247070298</c:v>
                </c:pt>
                <c:pt idx="35">
                  <c:v>-33.861569722493499</c:v>
                </c:pt>
                <c:pt idx="36">
                  <c:v>-33.420089721679702</c:v>
                </c:pt>
                <c:pt idx="37">
                  <c:v>-32.926841735839801</c:v>
                </c:pt>
                <c:pt idx="38">
                  <c:v>-32.324752807617202</c:v>
                </c:pt>
                <c:pt idx="39">
                  <c:v>-31.798230489095101</c:v>
                </c:pt>
                <c:pt idx="40">
                  <c:v>-31.247917175293001</c:v>
                </c:pt>
                <c:pt idx="41">
                  <c:v>-30.7672729492188</c:v>
                </c:pt>
                <c:pt idx="42">
                  <c:v>-30.436080932617202</c:v>
                </c:pt>
                <c:pt idx="43">
                  <c:v>-29.807970682779999</c:v>
                </c:pt>
                <c:pt idx="44">
                  <c:v>-29.0953369140625</c:v>
                </c:pt>
                <c:pt idx="45">
                  <c:v>-28.541175842285199</c:v>
                </c:pt>
                <c:pt idx="46">
                  <c:v>-27.979171752929702</c:v>
                </c:pt>
                <c:pt idx="47">
                  <c:v>-27.4252014160156</c:v>
                </c:pt>
                <c:pt idx="48">
                  <c:v>-26.8685913085938</c:v>
                </c:pt>
                <c:pt idx="49">
                  <c:v>-26.155166625976602</c:v>
                </c:pt>
                <c:pt idx="50">
                  <c:v>-25.464187622070298</c:v>
                </c:pt>
                <c:pt idx="51">
                  <c:v>-24.833541870117202</c:v>
                </c:pt>
                <c:pt idx="52">
                  <c:v>-24.0953674316406</c:v>
                </c:pt>
                <c:pt idx="53">
                  <c:v>-23.444628397623699</c:v>
                </c:pt>
                <c:pt idx="54">
                  <c:v>-22.8819274902344</c:v>
                </c:pt>
                <c:pt idx="55">
                  <c:v>-22.502113342285199</c:v>
                </c:pt>
                <c:pt idx="56">
                  <c:v>-21.516433715820298</c:v>
                </c:pt>
                <c:pt idx="57">
                  <c:v>-20.737098693847699</c:v>
                </c:pt>
                <c:pt idx="58">
                  <c:v>-19.967788696289102</c:v>
                </c:pt>
                <c:pt idx="59">
                  <c:v>-19.164230346679702</c:v>
                </c:pt>
                <c:pt idx="60">
                  <c:v>-18.291969299316399</c:v>
                </c:pt>
                <c:pt idx="61">
                  <c:v>-17.614140828450498</c:v>
                </c:pt>
                <c:pt idx="62">
                  <c:v>-16.913253784179702</c:v>
                </c:pt>
                <c:pt idx="63">
                  <c:v>-16.239192962646499</c:v>
                </c:pt>
                <c:pt idx="64">
                  <c:v>-15.8199310302734</c:v>
                </c:pt>
                <c:pt idx="65">
                  <c:v>-15.0975074768066</c:v>
                </c:pt>
                <c:pt idx="66">
                  <c:v>-14.6263275146484</c:v>
                </c:pt>
                <c:pt idx="67">
                  <c:v>-13.907062530517599</c:v>
                </c:pt>
                <c:pt idx="68">
                  <c:v>-13.087407430013</c:v>
                </c:pt>
                <c:pt idx="69">
                  <c:v>-12.243827819824199</c:v>
                </c:pt>
                <c:pt idx="70">
                  <c:v>-11.4096221923828</c:v>
                </c:pt>
                <c:pt idx="71">
                  <c:v>-10.5428733825684</c:v>
                </c:pt>
                <c:pt idx="72">
                  <c:v>-9.7056350708007795</c:v>
                </c:pt>
                <c:pt idx="73">
                  <c:v>-9.1294364929199201</c:v>
                </c:pt>
                <c:pt idx="74">
                  <c:v>-8.4871826171875</c:v>
                </c:pt>
                <c:pt idx="75">
                  <c:v>-8.0634918212890607</c:v>
                </c:pt>
                <c:pt idx="76">
                  <c:v>-6.8563232421875</c:v>
                </c:pt>
                <c:pt idx="77">
                  <c:v>-5.7502326965331996</c:v>
                </c:pt>
                <c:pt idx="78">
                  <c:v>-4.8723882039388</c:v>
                </c:pt>
                <c:pt idx="79">
                  <c:v>-4.00465138753255</c:v>
                </c:pt>
                <c:pt idx="80">
                  <c:v>-3.4843444824218799</c:v>
                </c:pt>
                <c:pt idx="81">
                  <c:v>-2.78324890136718</c:v>
                </c:pt>
                <c:pt idx="82">
                  <c:v>-2.3098449707031299</c:v>
                </c:pt>
                <c:pt idx="83">
                  <c:v>-1.8839187622070299</c:v>
                </c:pt>
                <c:pt idx="84">
                  <c:v>-1.2357101440429701</c:v>
                </c:pt>
                <c:pt idx="85">
                  <c:v>-0.54106903076172097</c:v>
                </c:pt>
                <c:pt idx="86">
                  <c:v>7.85064697265625E-2</c:v>
                </c:pt>
                <c:pt idx="87">
                  <c:v>0.83248519897460904</c:v>
                </c:pt>
                <c:pt idx="88">
                  <c:v>1.7493591308593801</c:v>
                </c:pt>
                <c:pt idx="89">
                  <c:v>2.42423439025879</c:v>
                </c:pt>
                <c:pt idx="90">
                  <c:v>3.6201477050781299</c:v>
                </c:pt>
                <c:pt idx="91">
                  <c:v>4.44057273864746</c:v>
                </c:pt>
                <c:pt idx="92">
                  <c:v>5.1668624877929696</c:v>
                </c:pt>
                <c:pt idx="93">
                  <c:v>5.8363151550293004</c:v>
                </c:pt>
                <c:pt idx="94">
                  <c:v>6.9301376342773402</c:v>
                </c:pt>
                <c:pt idx="95">
                  <c:v>8.5993843078613299</c:v>
                </c:pt>
                <c:pt idx="96">
                  <c:v>10.4534454345703</c:v>
                </c:pt>
                <c:pt idx="97">
                  <c:v>13.220359802246101</c:v>
                </c:pt>
                <c:pt idx="98">
                  <c:v>15.3575897216797</c:v>
                </c:pt>
                <c:pt idx="99">
                  <c:v>18.942642211914102</c:v>
                </c:pt>
                <c:pt idx="100">
                  <c:v>32.607185363769503</c:v>
                </c:pt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A36-493F-A751-04988A365961}"/>
            </c:ext>
          </c:extLst>
        </c:ser>
        <c:ser>
          <c:idx val="2"/>
          <c:order val="2"/>
          <c:tx>
            <c:strRef>
              <c:f>'UMi-30GHz'!$AI$25</c:f>
              <c:strCache>
                <c:ptCount val="1"/>
                <c:pt idx="0">
                  <c:v>Samsung</c:v>
                </c:pt>
              </c:strCache>
            </c:strRef>
          </c:tx>
          <c:spPr>
            <a:ln w="25400">
              <a:solidFill>
                <a:srgbClr val="00FFFF"/>
              </a:solidFill>
              <a:prstDash val="solid"/>
            </a:ln>
          </c:spPr>
          <c:marker>
            <c:symbol val="none"/>
          </c:marker>
          <c:xVal>
            <c:numRef>
              <c:f>'UMi-30GHz'!$AI$29:$AI$129</c:f>
              <c:numCache>
                <c:formatCode>0.00_ </c:formatCode>
                <c:ptCount val="101"/>
                <c:pt idx="0">
                  <c:v>-78.117045993313639</c:v>
                </c:pt>
                <c:pt idx="1">
                  <c:v>-68.749583451775351</c:v>
                </c:pt>
                <c:pt idx="2">
                  <c:v>-66.393684801024463</c:v>
                </c:pt>
                <c:pt idx="3">
                  <c:v>-63.72864347363101</c:v>
                </c:pt>
                <c:pt idx="4">
                  <c:v>-61.268413347554365</c:v>
                </c:pt>
                <c:pt idx="5">
                  <c:v>-59.013464064917784</c:v>
                </c:pt>
                <c:pt idx="6">
                  <c:v>-58.171488983022144</c:v>
                </c:pt>
                <c:pt idx="7">
                  <c:v>-55.81366762422082</c:v>
                </c:pt>
                <c:pt idx="8">
                  <c:v>-54.89429054640334</c:v>
                </c:pt>
                <c:pt idx="9">
                  <c:v>-54.013157892485047</c:v>
                </c:pt>
                <c:pt idx="10">
                  <c:v>-53.647740036734419</c:v>
                </c:pt>
                <c:pt idx="11">
                  <c:v>-52.133198747435408</c:v>
                </c:pt>
                <c:pt idx="12">
                  <c:v>-51.588541281984647</c:v>
                </c:pt>
                <c:pt idx="13">
                  <c:v>-50.665556587356399</c:v>
                </c:pt>
                <c:pt idx="14">
                  <c:v>-49.085216939022857</c:v>
                </c:pt>
                <c:pt idx="15">
                  <c:v>-48.223755205096097</c:v>
                </c:pt>
                <c:pt idx="16">
                  <c:v>-47.846885928769751</c:v>
                </c:pt>
                <c:pt idx="17">
                  <c:v>-47.346402420955755</c:v>
                </c:pt>
                <c:pt idx="18">
                  <c:v>-46.821190816964119</c:v>
                </c:pt>
                <c:pt idx="19">
                  <c:v>-46.189188084531601</c:v>
                </c:pt>
                <c:pt idx="20">
                  <c:v>-45.557699109225346</c:v>
                </c:pt>
                <c:pt idx="21">
                  <c:v>-45.205724305617849</c:v>
                </c:pt>
                <c:pt idx="22">
                  <c:v>-44.484449063942535</c:v>
                </c:pt>
                <c:pt idx="23">
                  <c:v>-43.838176416644153</c:v>
                </c:pt>
                <c:pt idx="24">
                  <c:v>-43.151323569406046</c:v>
                </c:pt>
                <c:pt idx="25">
                  <c:v>-42.442229234032055</c:v>
                </c:pt>
                <c:pt idx="26">
                  <c:v>-42.075195111428101</c:v>
                </c:pt>
                <c:pt idx="27">
                  <c:v>-41.364637917732914</c:v>
                </c:pt>
                <c:pt idx="28">
                  <c:v>-40.890352540118698</c:v>
                </c:pt>
                <c:pt idx="29">
                  <c:v>-40.192968508268791</c:v>
                </c:pt>
                <c:pt idx="30">
                  <c:v>-39.319453459248201</c:v>
                </c:pt>
                <c:pt idx="31">
                  <c:v>-38.923625655997967</c:v>
                </c:pt>
                <c:pt idx="32">
                  <c:v>-38.236315782884589</c:v>
                </c:pt>
                <c:pt idx="33">
                  <c:v>-37.438041945676922</c:v>
                </c:pt>
                <c:pt idx="34">
                  <c:v>-36.787236624737332</c:v>
                </c:pt>
                <c:pt idx="35">
                  <c:v>-35.969958679773974</c:v>
                </c:pt>
                <c:pt idx="36">
                  <c:v>-35.584990413348407</c:v>
                </c:pt>
                <c:pt idx="37">
                  <c:v>-34.989302553629102</c:v>
                </c:pt>
                <c:pt idx="38">
                  <c:v>-34.680370288001875</c:v>
                </c:pt>
                <c:pt idx="39">
                  <c:v>-34.010570644848009</c:v>
                </c:pt>
                <c:pt idx="40">
                  <c:v>-33.314221698231975</c:v>
                </c:pt>
                <c:pt idx="41">
                  <c:v>-32.753865421832188</c:v>
                </c:pt>
                <c:pt idx="42">
                  <c:v>-32.098211897853538</c:v>
                </c:pt>
                <c:pt idx="43">
                  <c:v>-31.3272393482189</c:v>
                </c:pt>
                <c:pt idx="44">
                  <c:v>-30.415368919655258</c:v>
                </c:pt>
                <c:pt idx="45">
                  <c:v>-29.733829735723241</c:v>
                </c:pt>
                <c:pt idx="46">
                  <c:v>-29.20941632721183</c:v>
                </c:pt>
                <c:pt idx="47">
                  <c:v>-28.71756552944775</c:v>
                </c:pt>
                <c:pt idx="48">
                  <c:v>-28.216319216478155</c:v>
                </c:pt>
                <c:pt idx="49">
                  <c:v>-27.770117756134283</c:v>
                </c:pt>
                <c:pt idx="50">
                  <c:v>-27.277841420408659</c:v>
                </c:pt>
                <c:pt idx="51">
                  <c:v>-26.794511390996</c:v>
                </c:pt>
                <c:pt idx="52">
                  <c:v>-26.203967542631936</c:v>
                </c:pt>
                <c:pt idx="53">
                  <c:v>-25.734667531439133</c:v>
                </c:pt>
                <c:pt idx="54">
                  <c:v>-25.257097580199911</c:v>
                </c:pt>
                <c:pt idx="55">
                  <c:v>-24.756948454441094</c:v>
                </c:pt>
                <c:pt idx="56">
                  <c:v>-23.990630729414406</c:v>
                </c:pt>
                <c:pt idx="57">
                  <c:v>-23.50604223585999</c:v>
                </c:pt>
                <c:pt idx="58">
                  <c:v>-22.702586082875914</c:v>
                </c:pt>
                <c:pt idx="59">
                  <c:v>-22.16215942879866</c:v>
                </c:pt>
                <c:pt idx="60">
                  <c:v>-21.401294880694728</c:v>
                </c:pt>
                <c:pt idx="61">
                  <c:v>-20.923426916444924</c:v>
                </c:pt>
                <c:pt idx="62">
                  <c:v>-20.056220373020238</c:v>
                </c:pt>
                <c:pt idx="63">
                  <c:v>-19.559168684535003</c:v>
                </c:pt>
                <c:pt idx="64">
                  <c:v>-18.73856074076113</c:v>
                </c:pt>
                <c:pt idx="65">
                  <c:v>-18.086114927525273</c:v>
                </c:pt>
                <c:pt idx="66">
                  <c:v>-17.512531383076421</c:v>
                </c:pt>
                <c:pt idx="67">
                  <c:v>-16.885599285845569</c:v>
                </c:pt>
                <c:pt idx="68">
                  <c:v>-15.728244606232479</c:v>
                </c:pt>
                <c:pt idx="69">
                  <c:v>-15.004196991153933</c:v>
                </c:pt>
                <c:pt idx="70">
                  <c:v>-14.515759379641473</c:v>
                </c:pt>
                <c:pt idx="71">
                  <c:v>-13.83456553567312</c:v>
                </c:pt>
                <c:pt idx="72">
                  <c:v>-12.929292606384301</c:v>
                </c:pt>
                <c:pt idx="73">
                  <c:v>-12.210992583992446</c:v>
                </c:pt>
                <c:pt idx="74">
                  <c:v>-11.676005101054422</c:v>
                </c:pt>
                <c:pt idx="75">
                  <c:v>-10.889147025445673</c:v>
                </c:pt>
                <c:pt idx="76">
                  <c:v>-9.8998958534192933</c:v>
                </c:pt>
                <c:pt idx="77">
                  <c:v>-8.9358552297639626</c:v>
                </c:pt>
                <c:pt idx="78">
                  <c:v>-8.0975745279839302</c:v>
                </c:pt>
                <c:pt idx="79">
                  <c:v>-7.2761510009564629</c:v>
                </c:pt>
                <c:pt idx="80">
                  <c:v>-6.1679049595600404</c:v>
                </c:pt>
                <c:pt idx="81">
                  <c:v>-5.4638527685391409</c:v>
                </c:pt>
                <c:pt idx="82">
                  <c:v>-4.9765392930029124</c:v>
                </c:pt>
                <c:pt idx="83">
                  <c:v>-3.9082768320739856</c:v>
                </c:pt>
                <c:pt idx="84">
                  <c:v>-3.2582484535138234</c:v>
                </c:pt>
                <c:pt idx="85">
                  <c:v>-2.2934485638846152</c:v>
                </c:pt>
                <c:pt idx="86">
                  <c:v>-1.0503510470611865</c:v>
                </c:pt>
                <c:pt idx="87">
                  <c:v>-0.29548196214963302</c:v>
                </c:pt>
                <c:pt idx="88">
                  <c:v>0.45010824075829148</c:v>
                </c:pt>
                <c:pt idx="89">
                  <c:v>1.0030288856793899</c:v>
                </c:pt>
                <c:pt idx="90">
                  <c:v>2.0005098446313521</c:v>
                </c:pt>
                <c:pt idx="91">
                  <c:v>3.2359154101990715</c:v>
                </c:pt>
                <c:pt idx="92">
                  <c:v>4.4989116483288809</c:v>
                </c:pt>
                <c:pt idx="93">
                  <c:v>5.8984694582715562</c:v>
                </c:pt>
                <c:pt idx="94">
                  <c:v>7.3832959691175617</c:v>
                </c:pt>
                <c:pt idx="95">
                  <c:v>9.0436382997198166</c:v>
                </c:pt>
                <c:pt idx="96">
                  <c:v>11.73165693917101</c:v>
                </c:pt>
                <c:pt idx="97">
                  <c:v>12.984757163205586</c:v>
                </c:pt>
                <c:pt idx="98">
                  <c:v>15.617376165877863</c:v>
                </c:pt>
                <c:pt idx="99">
                  <c:v>24.187759981291126</c:v>
                </c:pt>
                <c:pt idx="100">
                  <c:v>33.281401157223371</c:v>
                </c:pt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A36-493F-A751-04988A365961}"/>
            </c:ext>
          </c:extLst>
        </c:ser>
        <c:ser>
          <c:idx val="3"/>
          <c:order val="3"/>
          <c:tx>
            <c:strRef>
              <c:f>'UMi-30GHz'!$AJ$25</c:f>
              <c:strCache>
                <c:ptCount val="1"/>
                <c:pt idx="0">
                  <c:v>ZTE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'UMi-30GHz'!$AJ$29:$AJ$129</c:f>
              <c:numCache>
                <c:formatCode>0.00_ </c:formatCode>
                <c:ptCount val="101"/>
                <c:pt idx="0">
                  <c:v>-94.213120000000004</c:v>
                </c:pt>
                <c:pt idx="1">
                  <c:v>-65.538589999999999</c:v>
                </c:pt>
                <c:pt idx="2">
                  <c:v>-61.063499999999998</c:v>
                </c:pt>
                <c:pt idx="3">
                  <c:v>-59.028149999999997</c:v>
                </c:pt>
                <c:pt idx="4">
                  <c:v>-56.948129999999999</c:v>
                </c:pt>
                <c:pt idx="5">
                  <c:v>-55.50723</c:v>
                </c:pt>
                <c:pt idx="6">
                  <c:v>-53.933570000000003</c:v>
                </c:pt>
                <c:pt idx="7">
                  <c:v>-52.776429999999998</c:v>
                </c:pt>
                <c:pt idx="8">
                  <c:v>-51.557319999999997</c:v>
                </c:pt>
                <c:pt idx="9">
                  <c:v>-50.538800000000002</c:v>
                </c:pt>
                <c:pt idx="10">
                  <c:v>-49.519390000000001</c:v>
                </c:pt>
                <c:pt idx="11">
                  <c:v>-48.487969999999997</c:v>
                </c:pt>
                <c:pt idx="12">
                  <c:v>-47.699300000000001</c:v>
                </c:pt>
                <c:pt idx="13">
                  <c:v>-46.783360000000002</c:v>
                </c:pt>
                <c:pt idx="14">
                  <c:v>-45.658560000000001</c:v>
                </c:pt>
                <c:pt idx="15">
                  <c:v>-44.944699999999997</c:v>
                </c:pt>
                <c:pt idx="16">
                  <c:v>-44.165779999999998</c:v>
                </c:pt>
                <c:pt idx="17">
                  <c:v>-43.495959999999997</c:v>
                </c:pt>
                <c:pt idx="18">
                  <c:v>-42.711779999999997</c:v>
                </c:pt>
                <c:pt idx="19">
                  <c:v>-42.065089999999998</c:v>
                </c:pt>
                <c:pt idx="20">
                  <c:v>-41.382510000000003</c:v>
                </c:pt>
                <c:pt idx="21">
                  <c:v>-40.649450000000002</c:v>
                </c:pt>
                <c:pt idx="22">
                  <c:v>-39.962269999999997</c:v>
                </c:pt>
                <c:pt idx="23">
                  <c:v>-39.306069999999998</c:v>
                </c:pt>
                <c:pt idx="24">
                  <c:v>-38.642380000000003</c:v>
                </c:pt>
                <c:pt idx="25">
                  <c:v>-37.932879999999997</c:v>
                </c:pt>
                <c:pt idx="26">
                  <c:v>-37.300289999999997</c:v>
                </c:pt>
                <c:pt idx="27">
                  <c:v>-36.706829999999997</c:v>
                </c:pt>
                <c:pt idx="28">
                  <c:v>-36.115229999999997</c:v>
                </c:pt>
                <c:pt idx="29">
                  <c:v>-35.529820000000001</c:v>
                </c:pt>
                <c:pt idx="30">
                  <c:v>-34.990749999999998</c:v>
                </c:pt>
                <c:pt idx="31">
                  <c:v>-34.529420000000002</c:v>
                </c:pt>
                <c:pt idx="32">
                  <c:v>-33.948529999999998</c:v>
                </c:pt>
                <c:pt idx="33">
                  <c:v>-33.281199999999998</c:v>
                </c:pt>
                <c:pt idx="34">
                  <c:v>-32.672289999999997</c:v>
                </c:pt>
                <c:pt idx="35">
                  <c:v>-32.111849999999997</c:v>
                </c:pt>
                <c:pt idx="36">
                  <c:v>-31.624369999999999</c:v>
                </c:pt>
                <c:pt idx="37">
                  <c:v>-30.965769999999999</c:v>
                </c:pt>
                <c:pt idx="38">
                  <c:v>-30.333649999999999</c:v>
                </c:pt>
                <c:pt idx="39">
                  <c:v>-29.668790000000001</c:v>
                </c:pt>
                <c:pt idx="40">
                  <c:v>-29.221060000000001</c:v>
                </c:pt>
                <c:pt idx="41">
                  <c:v>-28.717490000000002</c:v>
                </c:pt>
                <c:pt idx="42">
                  <c:v>-28.08614</c:v>
                </c:pt>
                <c:pt idx="43">
                  <c:v>-27.448599999999999</c:v>
                </c:pt>
                <c:pt idx="44">
                  <c:v>-26.938179999999999</c:v>
                </c:pt>
                <c:pt idx="45">
                  <c:v>-26.499020000000002</c:v>
                </c:pt>
                <c:pt idx="46">
                  <c:v>-25.887599999999999</c:v>
                </c:pt>
                <c:pt idx="47">
                  <c:v>-25.32349</c:v>
                </c:pt>
                <c:pt idx="48">
                  <c:v>-24.81026</c:v>
                </c:pt>
                <c:pt idx="49">
                  <c:v>-24.22026</c:v>
                </c:pt>
                <c:pt idx="50">
                  <c:v>-23.6812</c:v>
                </c:pt>
                <c:pt idx="51">
                  <c:v>-23.15606</c:v>
                </c:pt>
                <c:pt idx="52">
                  <c:v>-22.66395</c:v>
                </c:pt>
                <c:pt idx="53">
                  <c:v>-22.120539999999998</c:v>
                </c:pt>
                <c:pt idx="54">
                  <c:v>-21.508179999999999</c:v>
                </c:pt>
                <c:pt idx="55">
                  <c:v>-20.986979999999999</c:v>
                </c:pt>
                <c:pt idx="56">
                  <c:v>-20.39706</c:v>
                </c:pt>
                <c:pt idx="57">
                  <c:v>-19.833310000000001</c:v>
                </c:pt>
                <c:pt idx="58">
                  <c:v>-19.271799999999999</c:v>
                </c:pt>
                <c:pt idx="59">
                  <c:v>-18.70251</c:v>
                </c:pt>
                <c:pt idx="60">
                  <c:v>-18.076070000000001</c:v>
                </c:pt>
                <c:pt idx="61">
                  <c:v>-17.29523</c:v>
                </c:pt>
                <c:pt idx="62">
                  <c:v>-16.568020000000001</c:v>
                </c:pt>
                <c:pt idx="63">
                  <c:v>-15.87772</c:v>
                </c:pt>
                <c:pt idx="64">
                  <c:v>-15.1669</c:v>
                </c:pt>
                <c:pt idx="65">
                  <c:v>-14.54989</c:v>
                </c:pt>
                <c:pt idx="66">
                  <c:v>-13.91961</c:v>
                </c:pt>
                <c:pt idx="67">
                  <c:v>-13.11581</c:v>
                </c:pt>
                <c:pt idx="68">
                  <c:v>-12.31935</c:v>
                </c:pt>
                <c:pt idx="69">
                  <c:v>-11.465730000000001</c:v>
                </c:pt>
                <c:pt idx="70">
                  <c:v>-10.81446</c:v>
                </c:pt>
                <c:pt idx="71">
                  <c:v>-10.11242</c:v>
                </c:pt>
                <c:pt idx="72">
                  <c:v>-9.4854819999999993</c:v>
                </c:pt>
                <c:pt idx="73">
                  <c:v>-8.8069489999999995</c:v>
                </c:pt>
                <c:pt idx="74">
                  <c:v>-8.1729760000000002</c:v>
                </c:pt>
                <c:pt idx="75">
                  <c:v>-7.5694929999999996</c:v>
                </c:pt>
                <c:pt idx="76">
                  <c:v>-6.9509489999999996</c:v>
                </c:pt>
                <c:pt idx="77">
                  <c:v>-6.3534220000000001</c:v>
                </c:pt>
                <c:pt idx="78">
                  <c:v>-5.6457670000000002</c:v>
                </c:pt>
                <c:pt idx="79">
                  <c:v>-4.8706310000000004</c:v>
                </c:pt>
                <c:pt idx="80">
                  <c:v>-4.2293560000000001</c:v>
                </c:pt>
                <c:pt idx="81">
                  <c:v>-3.505728</c:v>
                </c:pt>
                <c:pt idx="82">
                  <c:v>-2.7536170000000002</c:v>
                </c:pt>
                <c:pt idx="83">
                  <c:v>-2.19428</c:v>
                </c:pt>
                <c:pt idx="84">
                  <c:v>-1.613245</c:v>
                </c:pt>
                <c:pt idx="85">
                  <c:v>-0.94189639999999997</c:v>
                </c:pt>
                <c:pt idx="86">
                  <c:v>-0.30340129999999998</c:v>
                </c:pt>
                <c:pt idx="87">
                  <c:v>0.43132320000000002</c:v>
                </c:pt>
                <c:pt idx="88">
                  <c:v>1.036786</c:v>
                </c:pt>
                <c:pt idx="89">
                  <c:v>1.729587</c:v>
                </c:pt>
                <c:pt idx="90">
                  <c:v>2.358012</c:v>
                </c:pt>
                <c:pt idx="91">
                  <c:v>3.1967140000000001</c:v>
                </c:pt>
                <c:pt idx="92">
                  <c:v>4.1149480000000001</c:v>
                </c:pt>
                <c:pt idx="93">
                  <c:v>5.0540849999999997</c:v>
                </c:pt>
                <c:pt idx="94">
                  <c:v>6.6724569999999996</c:v>
                </c:pt>
                <c:pt idx="95">
                  <c:v>8.0883330000000004</c:v>
                </c:pt>
                <c:pt idx="96">
                  <c:v>9.7608910000000009</c:v>
                </c:pt>
                <c:pt idx="97">
                  <c:v>12.306749999999999</c:v>
                </c:pt>
                <c:pt idx="98">
                  <c:v>15.656219999999999</c:v>
                </c:pt>
                <c:pt idx="99">
                  <c:v>20.934370000000001</c:v>
                </c:pt>
                <c:pt idx="100">
                  <c:v>37.792920000000002</c:v>
                </c:pt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A36-493F-A751-04988A365961}"/>
            </c:ext>
          </c:extLst>
        </c:ser>
        <c:ser>
          <c:idx val="4"/>
          <c:order val="4"/>
          <c:tx>
            <c:strRef>
              <c:f>'UMi-30GHz'!$AK$25</c:f>
              <c:strCache>
                <c:ptCount val="1"/>
                <c:pt idx="0">
                  <c:v>NTT DOCOMO</c:v>
                </c:pt>
              </c:strCache>
            </c:strRef>
          </c:tx>
          <c:spPr>
            <a:ln w="25400">
              <a:solidFill>
                <a:srgbClr val="FF9900"/>
              </a:solidFill>
              <a:prstDash val="solid"/>
            </a:ln>
          </c:spPr>
          <c:marker>
            <c:symbol val="none"/>
          </c:marker>
          <c:xVal>
            <c:numRef>
              <c:f>'UMi-30GHz'!$AK$29:$AK$129</c:f>
              <c:numCache>
                <c:formatCode>0.00_ </c:formatCode>
                <c:ptCount val="101"/>
                <c:pt idx="0">
                  <c:v>-84.068982917</c:v>
                </c:pt>
                <c:pt idx="1">
                  <c:v>-64.292879936999995</c:v>
                </c:pt>
                <c:pt idx="2">
                  <c:v>-60.659691074999998</c:v>
                </c:pt>
                <c:pt idx="3">
                  <c:v>-58.532551245999997</c:v>
                </c:pt>
                <c:pt idx="4">
                  <c:v>-56.033473530999999</c:v>
                </c:pt>
                <c:pt idx="5">
                  <c:v>-54.68961178</c:v>
                </c:pt>
                <c:pt idx="6">
                  <c:v>-53.599602816000001</c:v>
                </c:pt>
                <c:pt idx="7">
                  <c:v>-52.158089781000001</c:v>
                </c:pt>
                <c:pt idx="8">
                  <c:v>-51.193518292</c:v>
                </c:pt>
                <c:pt idx="9">
                  <c:v>-50.099490852000002</c:v>
                </c:pt>
                <c:pt idx="10">
                  <c:v>-49.143748975999998</c:v>
                </c:pt>
                <c:pt idx="11">
                  <c:v>-48.139220792000003</c:v>
                </c:pt>
                <c:pt idx="12">
                  <c:v>-47.398605031999999</c:v>
                </c:pt>
                <c:pt idx="13">
                  <c:v>-46.654784026999998</c:v>
                </c:pt>
                <c:pt idx="14">
                  <c:v>-45.755557904</c:v>
                </c:pt>
                <c:pt idx="15">
                  <c:v>-45.134039975999997</c:v>
                </c:pt>
                <c:pt idx="16">
                  <c:v>-44.233936114999999</c:v>
                </c:pt>
                <c:pt idx="17">
                  <c:v>-43.564396991999999</c:v>
                </c:pt>
                <c:pt idx="18">
                  <c:v>-42.864595926</c:v>
                </c:pt>
                <c:pt idx="19">
                  <c:v>-42.113416270000002</c:v>
                </c:pt>
                <c:pt idx="20">
                  <c:v>-41.393204148999999</c:v>
                </c:pt>
                <c:pt idx="21">
                  <c:v>-40.809373499000003</c:v>
                </c:pt>
                <c:pt idx="22">
                  <c:v>-40.231985854999998</c:v>
                </c:pt>
                <c:pt idx="23">
                  <c:v>-39.505100032999998</c:v>
                </c:pt>
                <c:pt idx="24">
                  <c:v>-38.920440784999997</c:v>
                </c:pt>
                <c:pt idx="25">
                  <c:v>-38.261044953000003</c:v>
                </c:pt>
                <c:pt idx="26">
                  <c:v>-37.485223564000002</c:v>
                </c:pt>
                <c:pt idx="27">
                  <c:v>-36.764182466000001</c:v>
                </c:pt>
                <c:pt idx="28">
                  <c:v>-36.287850464999998</c:v>
                </c:pt>
                <c:pt idx="29">
                  <c:v>-35.691463591999998</c:v>
                </c:pt>
                <c:pt idx="30">
                  <c:v>-35.068841139</c:v>
                </c:pt>
                <c:pt idx="31">
                  <c:v>-34.451110272000001</c:v>
                </c:pt>
                <c:pt idx="32">
                  <c:v>-33.852131126000003</c:v>
                </c:pt>
                <c:pt idx="33">
                  <c:v>-33.172671198000003</c:v>
                </c:pt>
                <c:pt idx="34">
                  <c:v>-32.493754056999997</c:v>
                </c:pt>
                <c:pt idx="35">
                  <c:v>-31.929784986000001</c:v>
                </c:pt>
                <c:pt idx="36">
                  <c:v>-31.433252570000001</c:v>
                </c:pt>
                <c:pt idx="37">
                  <c:v>-30.822641674</c:v>
                </c:pt>
                <c:pt idx="38">
                  <c:v>-30.332807351</c:v>
                </c:pt>
                <c:pt idx="39">
                  <c:v>-29.721465169999998</c:v>
                </c:pt>
                <c:pt idx="40">
                  <c:v>-29.204681103999999</c:v>
                </c:pt>
                <c:pt idx="41">
                  <c:v>-28.644631266000001</c:v>
                </c:pt>
                <c:pt idx="42">
                  <c:v>-28.092224967</c:v>
                </c:pt>
                <c:pt idx="43">
                  <c:v>-27.640177048000002</c:v>
                </c:pt>
                <c:pt idx="44">
                  <c:v>-27.006878651000001</c:v>
                </c:pt>
                <c:pt idx="45">
                  <c:v>-26.497245615000001</c:v>
                </c:pt>
                <c:pt idx="46">
                  <c:v>-25.978080307999999</c:v>
                </c:pt>
                <c:pt idx="47">
                  <c:v>-25.474386548999998</c:v>
                </c:pt>
                <c:pt idx="48">
                  <c:v>-24.956095956999999</c:v>
                </c:pt>
                <c:pt idx="49">
                  <c:v>-24.328765913000002</c:v>
                </c:pt>
                <c:pt idx="50">
                  <c:v>-23.711472749999999</c:v>
                </c:pt>
                <c:pt idx="51">
                  <c:v>-23.156498471999999</c:v>
                </c:pt>
                <c:pt idx="52">
                  <c:v>-22.387178704</c:v>
                </c:pt>
                <c:pt idx="53">
                  <c:v>-21.821681716000001</c:v>
                </c:pt>
                <c:pt idx="54">
                  <c:v>-21.165910297</c:v>
                </c:pt>
                <c:pt idx="55">
                  <c:v>-20.65922741</c:v>
                </c:pt>
                <c:pt idx="56">
                  <c:v>-20.040132769</c:v>
                </c:pt>
                <c:pt idx="57">
                  <c:v>-19.361809267000002</c:v>
                </c:pt>
                <c:pt idx="58">
                  <c:v>-18.740769071999999</c:v>
                </c:pt>
                <c:pt idx="59">
                  <c:v>-18.060160961000001</c:v>
                </c:pt>
                <c:pt idx="60">
                  <c:v>-17.434315215000002</c:v>
                </c:pt>
                <c:pt idx="61">
                  <c:v>-16.823471444999999</c:v>
                </c:pt>
                <c:pt idx="62">
                  <c:v>-16.181730588000001</c:v>
                </c:pt>
                <c:pt idx="63">
                  <c:v>-15.473568589999999</c:v>
                </c:pt>
                <c:pt idx="64">
                  <c:v>-14.574809042</c:v>
                </c:pt>
                <c:pt idx="65">
                  <c:v>-13.939071392000001</c:v>
                </c:pt>
                <c:pt idx="66">
                  <c:v>-13.208619259000001</c:v>
                </c:pt>
                <c:pt idx="67">
                  <c:v>-12.457951776</c:v>
                </c:pt>
                <c:pt idx="68">
                  <c:v>-11.798664807</c:v>
                </c:pt>
                <c:pt idx="69">
                  <c:v>-11.095693612</c:v>
                </c:pt>
                <c:pt idx="70">
                  <c:v>-10.514608840999999</c:v>
                </c:pt>
                <c:pt idx="71">
                  <c:v>-9.780579242</c:v>
                </c:pt>
                <c:pt idx="72">
                  <c:v>-9.0768873750000001</c:v>
                </c:pt>
                <c:pt idx="73">
                  <c:v>-8.4360417410000004</c:v>
                </c:pt>
                <c:pt idx="74">
                  <c:v>-7.8127948939999996</c:v>
                </c:pt>
                <c:pt idx="75">
                  <c:v>-6.9983391790000002</c:v>
                </c:pt>
                <c:pt idx="76">
                  <c:v>-6.4454434379999999</c:v>
                </c:pt>
                <c:pt idx="77">
                  <c:v>-5.7475141040000004</c:v>
                </c:pt>
                <c:pt idx="78">
                  <c:v>-5.027887131</c:v>
                </c:pt>
                <c:pt idx="79">
                  <c:v>-4.3690496640000003</c:v>
                </c:pt>
                <c:pt idx="80">
                  <c:v>-3.7537946440000001</c:v>
                </c:pt>
                <c:pt idx="81">
                  <c:v>-3.1118022829999998</c:v>
                </c:pt>
                <c:pt idx="82">
                  <c:v>-2.6176590119999998</c:v>
                </c:pt>
                <c:pt idx="83">
                  <c:v>-1.9235469190000001</c:v>
                </c:pt>
                <c:pt idx="84">
                  <c:v>-1.345693333</c:v>
                </c:pt>
                <c:pt idx="85">
                  <c:v>-0.86244891400000001</c:v>
                </c:pt>
                <c:pt idx="86">
                  <c:v>-0.31244540599999998</c:v>
                </c:pt>
                <c:pt idx="87">
                  <c:v>0.35312535699999997</c:v>
                </c:pt>
                <c:pt idx="88">
                  <c:v>1.116180025</c:v>
                </c:pt>
                <c:pt idx="89">
                  <c:v>2.0380713180000001</c:v>
                </c:pt>
                <c:pt idx="90">
                  <c:v>2.8625611499999999</c:v>
                </c:pt>
                <c:pt idx="91">
                  <c:v>3.8239487840000002</c:v>
                </c:pt>
                <c:pt idx="92">
                  <c:v>4.6967381479999997</c:v>
                </c:pt>
                <c:pt idx="93">
                  <c:v>5.8387514649999996</c:v>
                </c:pt>
                <c:pt idx="94">
                  <c:v>7.3627566299999998</c:v>
                </c:pt>
                <c:pt idx="95">
                  <c:v>9.1373961090000009</c:v>
                </c:pt>
                <c:pt idx="96">
                  <c:v>10.497245766000001</c:v>
                </c:pt>
                <c:pt idx="97">
                  <c:v>12.823945154</c:v>
                </c:pt>
                <c:pt idx="98">
                  <c:v>15.954682642</c:v>
                </c:pt>
                <c:pt idx="99">
                  <c:v>20.857175841</c:v>
                </c:pt>
                <c:pt idx="100">
                  <c:v>37.552549931999998</c:v>
                </c:pt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A36-493F-A751-04988A365961}"/>
            </c:ext>
          </c:extLst>
        </c:ser>
        <c:ser>
          <c:idx val="5"/>
          <c:order val="5"/>
          <c:tx>
            <c:strRef>
              <c:f>'UMi-30GHz'!$AL$25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'UMi-30GHz'!$AL$29:$AL$129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A36-493F-A751-04988A365961}"/>
            </c:ext>
          </c:extLst>
        </c:ser>
        <c:ser>
          <c:idx val="6"/>
          <c:order val="6"/>
          <c:tx>
            <c:strRef>
              <c:f>'UMi-30GHz'!$AM$25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none"/>
          </c:marker>
          <c:xVal>
            <c:numRef>
              <c:f>'UMi-30GHz'!$AM$29:$AM$129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A36-493F-A751-04988A365961}"/>
            </c:ext>
          </c:extLst>
        </c:ser>
        <c:ser>
          <c:idx val="10"/>
          <c:order val="7"/>
          <c:tx>
            <c:strRef>
              <c:f>'UMi-30GHz'!$AN$25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'UMi-30GHz'!$AN$29:$AN$129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A36-493F-A751-04988A365961}"/>
            </c:ext>
          </c:extLst>
        </c:ser>
        <c:ser>
          <c:idx val="7"/>
          <c:order val="8"/>
          <c:tx>
            <c:strRef>
              <c:f>'UMi-30GHz'!$AO$25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8000"/>
              </a:solidFill>
              <a:prstDash val="lgDash"/>
            </a:ln>
          </c:spPr>
          <c:marker>
            <c:symbol val="none"/>
          </c:marker>
          <c:xVal>
            <c:numRef>
              <c:f>'UMi-30GHz'!$AO$29:$AO$129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7A36-493F-A751-04988A365961}"/>
            </c:ext>
          </c:extLst>
        </c:ser>
        <c:ser>
          <c:idx val="8"/>
          <c:order val="9"/>
          <c:tx>
            <c:strRef>
              <c:f>'UMi-30GHz'!$AP$25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FF00"/>
              </a:solidFill>
              <a:prstDash val="solid"/>
            </a:ln>
          </c:spPr>
          <c:marker>
            <c:symbol val="none"/>
          </c:marker>
          <c:xVal>
            <c:numRef>
              <c:f>'UMi-30GHz'!$AP$29:$AP$129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7A36-493F-A751-04988A365961}"/>
            </c:ext>
          </c:extLst>
        </c:ser>
        <c:ser>
          <c:idx val="11"/>
          <c:order val="10"/>
          <c:tx>
            <c:strRef>
              <c:f>'UMi-30GHz'!$AQ$25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'UMi-30GHz'!$AQ$29:$AQ$129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7A36-493F-A751-04988A365961}"/>
            </c:ext>
          </c:extLst>
        </c:ser>
        <c:ser>
          <c:idx val="9"/>
          <c:order val="11"/>
          <c:tx>
            <c:strRef>
              <c:f>'UMi-30GHz'!$AR$25</c:f>
              <c:strCache>
                <c:ptCount val="1"/>
                <c:pt idx="0">
                  <c:v>0</c:v>
                </c:pt>
              </c:strCache>
            </c:strRef>
          </c:tx>
          <c:spPr>
            <a:ln w="31750">
              <a:solidFill>
                <a:srgbClr val="C00000"/>
              </a:solidFill>
              <a:prstDash val="solid"/>
            </a:ln>
          </c:spPr>
          <c:marker>
            <c:symbol val="none"/>
          </c:marker>
          <c:xVal>
            <c:numRef>
              <c:f>'UMi-30GHz'!$AR$29:$AR$129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7A36-493F-A751-04988A365961}"/>
            </c:ext>
          </c:extLst>
        </c:ser>
        <c:ser>
          <c:idx val="12"/>
          <c:order val="12"/>
          <c:tx>
            <c:strRef>
              <c:f>'UMi-30GHz'!$AS$25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'UMi-30GHz'!$AS$29:$AS$129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7A36-493F-A751-04988A365961}"/>
            </c:ext>
          </c:extLst>
        </c:ser>
        <c:ser>
          <c:idx val="13"/>
          <c:order val="13"/>
          <c:tx>
            <c:strRef>
              <c:f>'UMi-30GHz'!$AT$25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xVal>
            <c:numRef>
              <c:f>'UMi-30GHz'!$AT$29:$AT$129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7A36-493F-A751-04988A365961}"/>
            </c:ext>
          </c:extLst>
        </c:ser>
        <c:ser>
          <c:idx val="14"/>
          <c:order val="14"/>
          <c:tx>
            <c:strRef>
              <c:f>'UMi-30GHz'!$AU$25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800000"/>
              </a:solidFill>
              <a:prstDash val="solid"/>
            </a:ln>
          </c:spPr>
          <c:marker>
            <c:symbol val="none"/>
          </c:marker>
          <c:xVal>
            <c:numRef>
              <c:f>'UMi-30GHz'!$AU$29:$AU$129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7A36-493F-A751-04988A365961}"/>
            </c:ext>
          </c:extLst>
        </c:ser>
        <c:ser>
          <c:idx val="15"/>
          <c:order val="15"/>
          <c:tx>
            <c:strRef>
              <c:f>'UMi-30GHz'!$AV$25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CC99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FFCC99"/>
                </a:solidFill>
                <a:prstDash val="solid"/>
              </a:ln>
            </c:spPr>
          </c:marker>
          <c:xVal>
            <c:numRef>
              <c:f>'UMi-30GHz'!$AV$29:$AV$129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7A36-493F-A751-04988A365961}"/>
            </c:ext>
          </c:extLst>
        </c:ser>
        <c:ser>
          <c:idx val="16"/>
          <c:order val="16"/>
          <c:tx>
            <c:strRef>
              <c:f>'UMi-30GHz'!$AW$25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66FF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3366FF"/>
                </a:solidFill>
                <a:prstDash val="solid"/>
              </a:ln>
            </c:spPr>
          </c:marker>
          <c:xVal>
            <c:numRef>
              <c:f>'UMi-30GHz'!$AW$29:$AW$129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0-7A36-493F-A751-04988A365961}"/>
            </c:ext>
          </c:extLst>
        </c:ser>
        <c:ser>
          <c:idx val="17"/>
          <c:order val="17"/>
          <c:tx>
            <c:strRef>
              <c:f>'UMi-30GHz'!$AX$25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CCCC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33CCCC"/>
                </a:solidFill>
                <a:prstDash val="solid"/>
              </a:ln>
            </c:spPr>
          </c:marker>
          <c:xVal>
            <c:numRef>
              <c:f>'UMi-30GHz'!$AX$29:$AX$129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1-7A36-493F-A751-04988A365961}"/>
            </c:ext>
          </c:extLst>
        </c:ser>
        <c:ser>
          <c:idx val="18"/>
          <c:order val="18"/>
          <c:tx>
            <c:strRef>
              <c:f>'UMi-30GHz'!$AY$25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99CC00"/>
              </a:solidFill>
              <a:ln>
                <a:solidFill>
                  <a:srgbClr val="99CC00"/>
                </a:solidFill>
                <a:prstDash val="solid"/>
              </a:ln>
            </c:spPr>
          </c:marker>
          <c:xVal>
            <c:numRef>
              <c:f>'UMi-30GHz'!$AY$29:$AY$129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2-7A36-493F-A751-04988A365961}"/>
            </c:ext>
          </c:extLst>
        </c:ser>
        <c:ser>
          <c:idx val="19"/>
          <c:order val="19"/>
          <c:tx>
            <c:strRef>
              <c:f>'UMi-30GHz'!$AZ$25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CC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CC00"/>
              </a:solidFill>
              <a:ln>
                <a:solidFill>
                  <a:srgbClr val="FFCC00"/>
                </a:solidFill>
                <a:prstDash val="solid"/>
              </a:ln>
            </c:spPr>
          </c:marker>
          <c:xVal>
            <c:numRef>
              <c:f>'UMi-30GHz'!$AZ$29:$AZ$129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3-7A36-493F-A751-04988A365961}"/>
            </c:ext>
          </c:extLst>
        </c:ser>
        <c:ser>
          <c:idx val="20"/>
          <c:order val="20"/>
          <c:tx>
            <c:strRef>
              <c:f>'UMi-30GHz'!$BA$25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xVal>
            <c:numRef>
              <c:f>'UMi-30GHz'!$BA$29:$BA$129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4-7A36-493F-A751-04988A365961}"/>
            </c:ext>
          </c:extLst>
        </c:ser>
        <c:ser>
          <c:idx val="21"/>
          <c:order val="21"/>
          <c:tx>
            <c:strRef>
              <c:f>'UMi-30GHz'!$BB$25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'UMi-30GHz'!$BB$29:$BB$129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5-7A36-493F-A751-04988A365961}"/>
            </c:ext>
          </c:extLst>
        </c:ser>
        <c:ser>
          <c:idx val="22"/>
          <c:order val="22"/>
          <c:tx>
            <c:strRef>
              <c:f>'UMi-30GHz'!$BC$25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666699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666699"/>
                </a:solidFill>
                <a:prstDash val="solid"/>
              </a:ln>
            </c:spPr>
          </c:marker>
          <c:xVal>
            <c:numRef>
              <c:f>'UMi-30GHz'!$BC$29:$BC$129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6-7A36-493F-A751-04988A365961}"/>
            </c:ext>
          </c:extLst>
        </c:ser>
        <c:ser>
          <c:idx val="23"/>
          <c:order val="23"/>
          <c:tx>
            <c:strRef>
              <c:f>'UMi-30GHz'!$BD$25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969696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969696"/>
              </a:solidFill>
              <a:ln>
                <a:solidFill>
                  <a:srgbClr val="969696"/>
                </a:solidFill>
                <a:prstDash val="solid"/>
              </a:ln>
            </c:spPr>
          </c:marker>
          <c:xVal>
            <c:numRef>
              <c:f>'UMi-30GHz'!$BD$29:$BD$129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7-7A36-493F-A751-04988A365961}"/>
            </c:ext>
          </c:extLst>
        </c:ser>
        <c:ser>
          <c:idx val="24"/>
          <c:order val="24"/>
          <c:tx>
            <c:strRef>
              <c:f>'UMi-30GHz'!$BE$25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003366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003366"/>
                </a:solidFill>
                <a:prstDash val="solid"/>
              </a:ln>
            </c:spPr>
          </c:marker>
          <c:xVal>
            <c:numRef>
              <c:f>'UMi-30GHz'!$BE$29:$BE$129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8-7A36-493F-A751-04988A365961}"/>
            </c:ext>
          </c:extLst>
        </c:ser>
        <c:ser>
          <c:idx val="25"/>
          <c:order val="25"/>
          <c:tx>
            <c:strRef>
              <c:f>'UMi-30GHz'!$BF$25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339966"/>
                </a:solidFill>
                <a:prstDash val="solid"/>
              </a:ln>
            </c:spPr>
          </c:marker>
          <c:xVal>
            <c:numRef>
              <c:f>'UMi-30GHz'!$BF$29:$BF$129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9-7A36-493F-A751-04988A365961}"/>
            </c:ext>
          </c:extLst>
        </c:ser>
        <c:ser>
          <c:idx val="26"/>
          <c:order val="26"/>
          <c:tx>
            <c:strRef>
              <c:f>'UMi-30GHz'!$BG$25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003300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003300"/>
                </a:solidFill>
                <a:prstDash val="solid"/>
              </a:ln>
            </c:spPr>
          </c:marker>
          <c:xVal>
            <c:numRef>
              <c:f>'UMi-30GHz'!$BG$29:$BG$129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A-7A36-493F-A751-04988A365961}"/>
            </c:ext>
          </c:extLst>
        </c:ser>
        <c:ser>
          <c:idx val="27"/>
          <c:order val="27"/>
          <c:tx>
            <c:strRef>
              <c:f>'UMi-30GHz'!$BH$25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33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333300"/>
              </a:solidFill>
              <a:ln>
                <a:solidFill>
                  <a:srgbClr val="333300"/>
                </a:solidFill>
                <a:prstDash val="solid"/>
              </a:ln>
            </c:spPr>
          </c:marker>
          <c:xVal>
            <c:numRef>
              <c:f>'UMi-30GHz'!$BH$29:$BH$129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B-7A36-493F-A751-04988A365961}"/>
            </c:ext>
          </c:extLst>
        </c:ser>
        <c:ser>
          <c:idx val="28"/>
          <c:order val="28"/>
          <c:tx>
            <c:strRef>
              <c:f>'UMi-30GHz'!$BI$25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'UMi-30GHz'!$BI$29:$BI$129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C-7A36-493F-A751-04988A3659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7596416"/>
        <c:axId val="167598336"/>
      </c:scatterChart>
      <c:valAx>
        <c:axId val="167596416"/>
        <c:scaling>
          <c:orientation val="minMax"/>
          <c:max val="30"/>
          <c:min val="-85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US"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Wideband SINR (dB)</a:t>
                </a:r>
              </a:p>
            </c:rich>
          </c:tx>
          <c:layout>
            <c:manualLayout>
              <c:xMode val="edge"/>
              <c:yMode val="edge"/>
              <c:x val="0.36958917827579341"/>
              <c:y val="0.91140342751273729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zh-CN"/>
          </a:p>
        </c:txPr>
        <c:crossAx val="167598336"/>
        <c:crossesAt val="-120"/>
        <c:crossBetween val="midCat"/>
      </c:valAx>
      <c:valAx>
        <c:axId val="167598336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US"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C.D.F. [%]</a:t>
                </a:r>
              </a:p>
            </c:rich>
          </c:tx>
          <c:layout>
            <c:manualLayout>
              <c:xMode val="edge"/>
              <c:yMode val="edge"/>
              <c:x val="7.7883033851538185E-3"/>
              <c:y val="0.3647959446245689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zh-CN"/>
          </a:p>
        </c:txPr>
        <c:crossAx val="167596416"/>
        <c:crosses val="autoZero"/>
        <c:crossBetween val="midCat"/>
        <c:majorUnit val="10"/>
        <c:minorUnit val="4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90205171276667362"/>
          <c:y val="1.2254901960784314E-2"/>
          <c:w val="9.5897489736860214E-2"/>
          <c:h val="0.980394472749729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n-US"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zh-CN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zh-CN"/>
    </a:p>
  </c:txPr>
  <c:printSettings>
    <c:headerFooter alignWithMargins="0"/>
    <c:pageMargins b="1" l="0.7500000000000111" r="0.7500000000000111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0596481424069972E-2"/>
          <c:y val="5.6235393754317957E-2"/>
          <c:w val="0.88512864840176697"/>
          <c:h val="0.79166856155350562"/>
        </c:manualLayout>
      </c:layout>
      <c:scatterChart>
        <c:scatterStyle val="lineMarker"/>
        <c:varyColors val="0"/>
        <c:ser>
          <c:idx val="0"/>
          <c:order val="0"/>
          <c:tx>
            <c:strRef>
              <c:f>'UMi-30GHz'!$BL$25</c:f>
              <c:strCache>
                <c:ptCount val="1"/>
                <c:pt idx="0">
                  <c:v>Huawei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'UMi-30GHz'!$BL$29:$BL$129</c:f>
              <c:numCache>
                <c:formatCode>0.00_ </c:formatCode>
                <c:ptCount val="101"/>
                <c:pt idx="0">
                  <c:v>-47.977907000000002</c:v>
                </c:pt>
                <c:pt idx="1">
                  <c:v>-28.352789000000001</c:v>
                </c:pt>
                <c:pt idx="2">
                  <c:v>-25.741845999999999</c:v>
                </c:pt>
                <c:pt idx="3">
                  <c:v>-24.461438999999999</c:v>
                </c:pt>
                <c:pt idx="4">
                  <c:v>-23.503796000000001</c:v>
                </c:pt>
                <c:pt idx="5">
                  <c:v>-22.757767000000001</c:v>
                </c:pt>
                <c:pt idx="6">
                  <c:v>-22.116205000000001</c:v>
                </c:pt>
                <c:pt idx="7">
                  <c:v>-21.547122000000002</c:v>
                </c:pt>
                <c:pt idx="8">
                  <c:v>-20.983139999999999</c:v>
                </c:pt>
                <c:pt idx="9">
                  <c:v>-20.441655000000001</c:v>
                </c:pt>
                <c:pt idx="10">
                  <c:v>-19.983218999999998</c:v>
                </c:pt>
                <c:pt idx="11">
                  <c:v>-19.553318000000001</c:v>
                </c:pt>
                <c:pt idx="12">
                  <c:v>-19.152187999999999</c:v>
                </c:pt>
                <c:pt idx="13">
                  <c:v>-18.819983000000001</c:v>
                </c:pt>
                <c:pt idx="14">
                  <c:v>-18.505870999999999</c:v>
                </c:pt>
                <c:pt idx="15">
                  <c:v>-18.205266000000002</c:v>
                </c:pt>
                <c:pt idx="16">
                  <c:v>-17.909738999999998</c:v>
                </c:pt>
                <c:pt idx="17">
                  <c:v>-17.625547000000001</c:v>
                </c:pt>
                <c:pt idx="18">
                  <c:v>-17.342862</c:v>
                </c:pt>
                <c:pt idx="19">
                  <c:v>-17.078229</c:v>
                </c:pt>
                <c:pt idx="20">
                  <c:v>-16.834942000000002</c:v>
                </c:pt>
                <c:pt idx="21">
                  <c:v>-16.586272999999998</c:v>
                </c:pt>
                <c:pt idx="22">
                  <c:v>-16.340748999999999</c:v>
                </c:pt>
                <c:pt idx="23">
                  <c:v>-16.091595999999999</c:v>
                </c:pt>
                <c:pt idx="24">
                  <c:v>-15.846992</c:v>
                </c:pt>
                <c:pt idx="25">
                  <c:v>-15.622213</c:v>
                </c:pt>
                <c:pt idx="26">
                  <c:v>-15.391563</c:v>
                </c:pt>
                <c:pt idx="27">
                  <c:v>-15.168412999999999</c:v>
                </c:pt>
                <c:pt idx="28">
                  <c:v>-14.963282</c:v>
                </c:pt>
                <c:pt idx="29">
                  <c:v>-14.755483</c:v>
                </c:pt>
                <c:pt idx="30">
                  <c:v>-14.541594999999999</c:v>
                </c:pt>
                <c:pt idx="31">
                  <c:v>-14.328379999999999</c:v>
                </c:pt>
                <c:pt idx="32">
                  <c:v>-14.116231000000001</c:v>
                </c:pt>
                <c:pt idx="33">
                  <c:v>-13.913614000000001</c:v>
                </c:pt>
                <c:pt idx="34">
                  <c:v>-13.724940999999999</c:v>
                </c:pt>
                <c:pt idx="35">
                  <c:v>-13.543865</c:v>
                </c:pt>
                <c:pt idx="36">
                  <c:v>-13.346954</c:v>
                </c:pt>
                <c:pt idx="37">
                  <c:v>-13.158419</c:v>
                </c:pt>
                <c:pt idx="38">
                  <c:v>-12.964148</c:v>
                </c:pt>
                <c:pt idx="39">
                  <c:v>-12.767891000000001</c:v>
                </c:pt>
                <c:pt idx="40">
                  <c:v>-12.577315</c:v>
                </c:pt>
                <c:pt idx="41">
                  <c:v>-12.388589</c:v>
                </c:pt>
                <c:pt idx="42">
                  <c:v>-12.191015</c:v>
                </c:pt>
                <c:pt idx="43">
                  <c:v>-12.008437000000001</c:v>
                </c:pt>
                <c:pt idx="44">
                  <c:v>-11.824434</c:v>
                </c:pt>
                <c:pt idx="45">
                  <c:v>-11.651821999999999</c:v>
                </c:pt>
                <c:pt idx="46">
                  <c:v>-11.461062</c:v>
                </c:pt>
                <c:pt idx="47">
                  <c:v>-11.274872</c:v>
                </c:pt>
                <c:pt idx="48">
                  <c:v>-11.09008</c:v>
                </c:pt>
                <c:pt idx="49">
                  <c:v>-10.894124</c:v>
                </c:pt>
                <c:pt idx="50">
                  <c:v>-10.711299</c:v>
                </c:pt>
                <c:pt idx="51">
                  <c:v>-10.544904000000001</c:v>
                </c:pt>
                <c:pt idx="52">
                  <c:v>-10.371062</c:v>
                </c:pt>
                <c:pt idx="53">
                  <c:v>-10.188488</c:v>
                </c:pt>
                <c:pt idx="54">
                  <c:v>-10.004944</c:v>
                </c:pt>
                <c:pt idx="55">
                  <c:v>-9.8171160000000004</c:v>
                </c:pt>
                <c:pt idx="56">
                  <c:v>-9.6404080000000008</c:v>
                </c:pt>
                <c:pt idx="57">
                  <c:v>-9.4709339999999997</c:v>
                </c:pt>
                <c:pt idx="58">
                  <c:v>-9.280481</c:v>
                </c:pt>
                <c:pt idx="59">
                  <c:v>-9.0716959999999993</c:v>
                </c:pt>
                <c:pt idx="60">
                  <c:v>-8.8802179999999993</c:v>
                </c:pt>
                <c:pt idx="61">
                  <c:v>-8.6855580000000003</c:v>
                </c:pt>
                <c:pt idx="62">
                  <c:v>-8.4992760000000001</c:v>
                </c:pt>
                <c:pt idx="63">
                  <c:v>-8.3028549999999992</c:v>
                </c:pt>
                <c:pt idx="64">
                  <c:v>-8.1026969999999992</c:v>
                </c:pt>
                <c:pt idx="65">
                  <c:v>-7.882396</c:v>
                </c:pt>
                <c:pt idx="66">
                  <c:v>-7.6568120000000004</c:v>
                </c:pt>
                <c:pt idx="67">
                  <c:v>-7.4370459999999996</c:v>
                </c:pt>
                <c:pt idx="68">
                  <c:v>-7.2047299999999996</c:v>
                </c:pt>
                <c:pt idx="69">
                  <c:v>-6.9686539999999999</c:v>
                </c:pt>
                <c:pt idx="70">
                  <c:v>-6.7233679999999998</c:v>
                </c:pt>
                <c:pt idx="71">
                  <c:v>-6.4875389999999999</c:v>
                </c:pt>
                <c:pt idx="72">
                  <c:v>-6.2616620000000003</c:v>
                </c:pt>
                <c:pt idx="73">
                  <c:v>-6.0270510000000002</c:v>
                </c:pt>
                <c:pt idx="74">
                  <c:v>-5.7876810000000001</c:v>
                </c:pt>
                <c:pt idx="75">
                  <c:v>-5.5398389999999997</c:v>
                </c:pt>
                <c:pt idx="76">
                  <c:v>-5.279223</c:v>
                </c:pt>
                <c:pt idx="77">
                  <c:v>-4.9956100000000001</c:v>
                </c:pt>
                <c:pt idx="78">
                  <c:v>-4.6916820000000001</c:v>
                </c:pt>
                <c:pt idx="79">
                  <c:v>-4.3749779999999996</c:v>
                </c:pt>
                <c:pt idx="80">
                  <c:v>-4.0591549999999996</c:v>
                </c:pt>
                <c:pt idx="81">
                  <c:v>-3.75021</c:v>
                </c:pt>
                <c:pt idx="82">
                  <c:v>-3.38293</c:v>
                </c:pt>
                <c:pt idx="83">
                  <c:v>-2.9980349999999998</c:v>
                </c:pt>
                <c:pt idx="84">
                  <c:v>-2.6246879999999999</c:v>
                </c:pt>
                <c:pt idx="85">
                  <c:v>-2.2830889999999999</c:v>
                </c:pt>
                <c:pt idx="86">
                  <c:v>-1.9523680000000001</c:v>
                </c:pt>
                <c:pt idx="87">
                  <c:v>-1.561423</c:v>
                </c:pt>
                <c:pt idx="88">
                  <c:v>-1.1044909999999999</c:v>
                </c:pt>
                <c:pt idx="89">
                  <c:v>-0.53034300000000001</c:v>
                </c:pt>
                <c:pt idx="90">
                  <c:v>3.422E-2</c:v>
                </c:pt>
                <c:pt idx="91">
                  <c:v>0.58431699999999998</c:v>
                </c:pt>
                <c:pt idx="92">
                  <c:v>1.247136</c:v>
                </c:pt>
                <c:pt idx="93">
                  <c:v>1.893356</c:v>
                </c:pt>
                <c:pt idx="94">
                  <c:v>2.8528449999999999</c:v>
                </c:pt>
                <c:pt idx="95">
                  <c:v>4.1730150000000004</c:v>
                </c:pt>
                <c:pt idx="96">
                  <c:v>5.3064549999999997</c:v>
                </c:pt>
                <c:pt idx="97">
                  <c:v>7.0511629999999998</c:v>
                </c:pt>
                <c:pt idx="98">
                  <c:v>9.2300690000000003</c:v>
                </c:pt>
                <c:pt idx="99">
                  <c:v>12.136124000000001</c:v>
                </c:pt>
                <c:pt idx="100">
                  <c:v>27.868794000000001</c:v>
                </c:pt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5E2-4D3F-84B3-84B680BD284B}"/>
            </c:ext>
          </c:extLst>
        </c:ser>
        <c:ser>
          <c:idx val="1"/>
          <c:order val="1"/>
          <c:tx>
            <c:strRef>
              <c:f>'UMi-30GHz'!$BM$25</c:f>
              <c:strCache>
                <c:ptCount val="1"/>
                <c:pt idx="0">
                  <c:v>IDCC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'UMi-30GHz'!$BM$29:$BM$129</c:f>
              <c:numCache>
                <c:formatCode>0.00_ </c:formatCode>
                <c:ptCount val="101"/>
                <c:pt idx="0">
                  <c:v>-28.107016013783699</c:v>
                </c:pt>
                <c:pt idx="1">
                  <c:v>-8.3691972527566492</c:v>
                </c:pt>
                <c:pt idx="2">
                  <c:v>-5.7066199456126396</c:v>
                </c:pt>
                <c:pt idx="3">
                  <c:v>-4.1185502717668596</c:v>
                </c:pt>
                <c:pt idx="4">
                  <c:v>-2.9032694716319001</c:v>
                </c:pt>
                <c:pt idx="5">
                  <c:v>-1.8900567308129099</c:v>
                </c:pt>
                <c:pt idx="6">
                  <c:v>-1.02477883206048</c:v>
                </c:pt>
                <c:pt idx="7">
                  <c:v>-0.31809118208075898</c:v>
                </c:pt>
                <c:pt idx="8">
                  <c:v>0.28085600293688401</c:v>
                </c:pt>
                <c:pt idx="9">
                  <c:v>0.81408883946515598</c:v>
                </c:pt>
                <c:pt idx="10">
                  <c:v>1.3322891868472899</c:v>
                </c:pt>
                <c:pt idx="11">
                  <c:v>1.8404612870218899</c:v>
                </c:pt>
                <c:pt idx="12">
                  <c:v>2.3326357392355002</c:v>
                </c:pt>
                <c:pt idx="13">
                  <c:v>2.8204052422688499</c:v>
                </c:pt>
                <c:pt idx="14">
                  <c:v>3.3006733680265099</c:v>
                </c:pt>
                <c:pt idx="15">
                  <c:v>3.7730847309176001</c:v>
                </c:pt>
                <c:pt idx="16">
                  <c:v>4.2292238012326999</c:v>
                </c:pt>
                <c:pt idx="17">
                  <c:v>4.6555850978894799</c:v>
                </c:pt>
                <c:pt idx="18">
                  <c:v>5.0560186461813599</c:v>
                </c:pt>
                <c:pt idx="19">
                  <c:v>5.4321144702893998</c:v>
                </c:pt>
                <c:pt idx="20">
                  <c:v>5.7857246765792398</c:v>
                </c:pt>
                <c:pt idx="21">
                  <c:v>6.1225687494296999</c:v>
                </c:pt>
                <c:pt idx="22">
                  <c:v>6.4442256518816503</c:v>
                </c:pt>
                <c:pt idx="23">
                  <c:v>6.7394613526191902</c:v>
                </c:pt>
                <c:pt idx="24">
                  <c:v>7.0257955126295499</c:v>
                </c:pt>
                <c:pt idx="25">
                  <c:v>7.3124932736882098</c:v>
                </c:pt>
                <c:pt idx="26">
                  <c:v>7.5909714212145198</c:v>
                </c:pt>
                <c:pt idx="27">
                  <c:v>7.8586241524718403</c:v>
                </c:pt>
                <c:pt idx="28">
                  <c:v>8.1144094386538708</c:v>
                </c:pt>
                <c:pt idx="29">
                  <c:v>8.3584334205013899</c:v>
                </c:pt>
                <c:pt idx="30">
                  <c:v>8.5945391964080908</c:v>
                </c:pt>
                <c:pt idx="31">
                  <c:v>8.8205685857461305</c:v>
                </c:pt>
                <c:pt idx="32">
                  <c:v>9.0423548686875108</c:v>
                </c:pt>
                <c:pt idx="33">
                  <c:v>9.2683048225860194</c:v>
                </c:pt>
                <c:pt idx="34">
                  <c:v>9.4931653682304393</c:v>
                </c:pt>
                <c:pt idx="35">
                  <c:v>9.71554943331879</c:v>
                </c:pt>
                <c:pt idx="36">
                  <c:v>9.9335423540232206</c:v>
                </c:pt>
                <c:pt idx="37">
                  <c:v>10.150520259892</c:v>
                </c:pt>
                <c:pt idx="38">
                  <c:v>10.364573377463801</c:v>
                </c:pt>
                <c:pt idx="39">
                  <c:v>10.5766048965842</c:v>
                </c:pt>
                <c:pt idx="40">
                  <c:v>10.787236449596801</c:v>
                </c:pt>
                <c:pt idx="41">
                  <c:v>10.9974418103179</c:v>
                </c:pt>
                <c:pt idx="42">
                  <c:v>11.2071641618155</c:v>
                </c:pt>
                <c:pt idx="43">
                  <c:v>11.4176490230171</c:v>
                </c:pt>
                <c:pt idx="44">
                  <c:v>11.6292438408476</c:v>
                </c:pt>
                <c:pt idx="45">
                  <c:v>11.843690754794601</c:v>
                </c:pt>
                <c:pt idx="46">
                  <c:v>12.063392936123099</c:v>
                </c:pt>
                <c:pt idx="47">
                  <c:v>12.28208137535</c:v>
                </c:pt>
                <c:pt idx="48">
                  <c:v>12.4985711214908</c:v>
                </c:pt>
                <c:pt idx="49">
                  <c:v>12.7140845832445</c:v>
                </c:pt>
                <c:pt idx="50">
                  <c:v>12.92839841624</c:v>
                </c:pt>
                <c:pt idx="51">
                  <c:v>13.1415908238348</c:v>
                </c:pt>
                <c:pt idx="52">
                  <c:v>13.352005417996899</c:v>
                </c:pt>
                <c:pt idx="53">
                  <c:v>13.5597058454644</c:v>
                </c:pt>
                <c:pt idx="54">
                  <c:v>13.7721417329559</c:v>
                </c:pt>
                <c:pt idx="55">
                  <c:v>13.9813904254835</c:v>
                </c:pt>
                <c:pt idx="56">
                  <c:v>14.187493566801599</c:v>
                </c:pt>
                <c:pt idx="57">
                  <c:v>14.390364259315801</c:v>
                </c:pt>
                <c:pt idx="58">
                  <c:v>14.590462861819001</c:v>
                </c:pt>
                <c:pt idx="59">
                  <c:v>14.7886879557668</c:v>
                </c:pt>
                <c:pt idx="60">
                  <c:v>14.987467349499701</c:v>
                </c:pt>
                <c:pt idx="61">
                  <c:v>15.188213264011299</c:v>
                </c:pt>
                <c:pt idx="62">
                  <c:v>15.388646982560299</c:v>
                </c:pt>
                <c:pt idx="63">
                  <c:v>15.5886348476224</c:v>
                </c:pt>
                <c:pt idx="64">
                  <c:v>15.7861992076785</c:v>
                </c:pt>
                <c:pt idx="65">
                  <c:v>15.9842998767775</c:v>
                </c:pt>
                <c:pt idx="66">
                  <c:v>16.181224530410802</c:v>
                </c:pt>
                <c:pt idx="67">
                  <c:v>16.375094270336799</c:v>
                </c:pt>
                <c:pt idx="68">
                  <c:v>16.573726395745901</c:v>
                </c:pt>
                <c:pt idx="69">
                  <c:v>16.7767020808806</c:v>
                </c:pt>
                <c:pt idx="70">
                  <c:v>16.980664503865199</c:v>
                </c:pt>
                <c:pt idx="71">
                  <c:v>17.189663643727801</c:v>
                </c:pt>
                <c:pt idx="72">
                  <c:v>17.401389853068501</c:v>
                </c:pt>
                <c:pt idx="73">
                  <c:v>17.621223259878001</c:v>
                </c:pt>
                <c:pt idx="74">
                  <c:v>17.846515660901101</c:v>
                </c:pt>
                <c:pt idx="75">
                  <c:v>18.077796584146601</c:v>
                </c:pt>
                <c:pt idx="76">
                  <c:v>18.307976526379701</c:v>
                </c:pt>
                <c:pt idx="77">
                  <c:v>18.544908555344001</c:v>
                </c:pt>
                <c:pt idx="78">
                  <c:v>18.786075044791101</c:v>
                </c:pt>
                <c:pt idx="79">
                  <c:v>19.035604268332499</c:v>
                </c:pt>
                <c:pt idx="80">
                  <c:v>19.293528837175099</c:v>
                </c:pt>
                <c:pt idx="81">
                  <c:v>19.553638558281101</c:v>
                </c:pt>
                <c:pt idx="82">
                  <c:v>19.811124470917999</c:v>
                </c:pt>
                <c:pt idx="83">
                  <c:v>20.070704898175901</c:v>
                </c:pt>
                <c:pt idx="84">
                  <c:v>20.330443636449701</c:v>
                </c:pt>
                <c:pt idx="85">
                  <c:v>20.596595666098999</c:v>
                </c:pt>
                <c:pt idx="86">
                  <c:v>20.868800746375101</c:v>
                </c:pt>
                <c:pt idx="87">
                  <c:v>21.1454789536633</c:v>
                </c:pt>
                <c:pt idx="88">
                  <c:v>21.428235021507799</c:v>
                </c:pt>
                <c:pt idx="89">
                  <c:v>21.739610955820499</c:v>
                </c:pt>
                <c:pt idx="90">
                  <c:v>22.0766870569473</c:v>
                </c:pt>
                <c:pt idx="91">
                  <c:v>22.431856648874501</c:v>
                </c:pt>
                <c:pt idx="92">
                  <c:v>22.7506154201829</c:v>
                </c:pt>
                <c:pt idx="93">
                  <c:v>23.115271540676101</c:v>
                </c:pt>
                <c:pt idx="94">
                  <c:v>23.5562756538699</c:v>
                </c:pt>
                <c:pt idx="95">
                  <c:v>24.112300645558399</c:v>
                </c:pt>
                <c:pt idx="96">
                  <c:v>24.815421329111199</c:v>
                </c:pt>
                <c:pt idx="97">
                  <c:v>25.580794791215101</c:v>
                </c:pt>
                <c:pt idx="98">
                  <c:v>26.691557153399899</c:v>
                </c:pt>
                <c:pt idx="99">
                  <c:v>28.326982816923099</c:v>
                </c:pt>
                <c:pt idx="100">
                  <c:v>35.194370045294498</c:v>
                </c:pt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5E2-4D3F-84B3-84B680BD284B}"/>
            </c:ext>
          </c:extLst>
        </c:ser>
        <c:ser>
          <c:idx val="2"/>
          <c:order val="2"/>
          <c:tx>
            <c:strRef>
              <c:f>'UMi-30GHz'!$BN$25</c:f>
              <c:strCache>
                <c:ptCount val="1"/>
                <c:pt idx="0">
                  <c:v>Samsung</c:v>
                </c:pt>
              </c:strCache>
            </c:strRef>
          </c:tx>
          <c:spPr>
            <a:ln w="25400">
              <a:solidFill>
                <a:srgbClr val="00FFFF"/>
              </a:solidFill>
              <a:prstDash val="solid"/>
            </a:ln>
          </c:spPr>
          <c:marker>
            <c:symbol val="none"/>
          </c:marker>
          <c:xVal>
            <c:numRef>
              <c:f>'UMi-30GHz'!$BN$29:$BN$129</c:f>
              <c:numCache>
                <c:formatCode>0.00_ </c:formatCode>
                <c:ptCount val="101"/>
                <c:pt idx="0">
                  <c:v>-13.319337015575607</c:v>
                </c:pt>
                <c:pt idx="1">
                  <c:v>-7.8461546108058622</c:v>
                </c:pt>
                <c:pt idx="2">
                  <c:v>-6.5016545719221437</c:v>
                </c:pt>
                <c:pt idx="3">
                  <c:v>-5.4327506069491127</c:v>
                </c:pt>
                <c:pt idx="4">
                  <c:v>-4.1892471758175649</c:v>
                </c:pt>
                <c:pt idx="5">
                  <c:v>-3.1642492581324357</c:v>
                </c:pt>
                <c:pt idx="6">
                  <c:v>-2.4019434313109338</c:v>
                </c:pt>
                <c:pt idx="7">
                  <c:v>-1.793233255798701</c:v>
                </c:pt>
                <c:pt idx="8">
                  <c:v>-1.0874549088299281</c:v>
                </c:pt>
                <c:pt idx="9">
                  <c:v>-0.39498996712458034</c:v>
                </c:pt>
                <c:pt idx="10">
                  <c:v>0.23374152261668646</c:v>
                </c:pt>
                <c:pt idx="11">
                  <c:v>0.77504338857424138</c:v>
                </c:pt>
                <c:pt idx="12">
                  <c:v>1.2649544066909586</c:v>
                </c:pt>
                <c:pt idx="13">
                  <c:v>1.7741687207099854</c:v>
                </c:pt>
                <c:pt idx="14">
                  <c:v>2.2167265964233351</c:v>
                </c:pt>
                <c:pt idx="15">
                  <c:v>2.5870070115763797</c:v>
                </c:pt>
                <c:pt idx="16">
                  <c:v>2.9250395719637066</c:v>
                </c:pt>
                <c:pt idx="17">
                  <c:v>3.2058870692077241</c:v>
                </c:pt>
                <c:pt idx="18">
                  <c:v>3.5161088877406375</c:v>
                </c:pt>
                <c:pt idx="19">
                  <c:v>3.8694231571579003</c:v>
                </c:pt>
                <c:pt idx="20">
                  <c:v>4.2101446216760081</c:v>
                </c:pt>
                <c:pt idx="21">
                  <c:v>4.5418487751956187</c:v>
                </c:pt>
                <c:pt idx="22">
                  <c:v>4.8269453505942561</c:v>
                </c:pt>
                <c:pt idx="23">
                  <c:v>5.0722743559550576</c:v>
                </c:pt>
                <c:pt idx="24">
                  <c:v>5.3440097301110345</c:v>
                </c:pt>
                <c:pt idx="25">
                  <c:v>5.6180445514280439</c:v>
                </c:pt>
                <c:pt idx="26">
                  <c:v>5.8840481834291616</c:v>
                </c:pt>
                <c:pt idx="27">
                  <c:v>6.1390804907015539</c:v>
                </c:pt>
                <c:pt idx="28">
                  <c:v>6.392679899828341</c:v>
                </c:pt>
                <c:pt idx="29">
                  <c:v>6.6561417293353919</c:v>
                </c:pt>
                <c:pt idx="30">
                  <c:v>6.887524667467666</c:v>
                </c:pt>
                <c:pt idx="31">
                  <c:v>7.1072514080972784</c:v>
                </c:pt>
                <c:pt idx="32">
                  <c:v>7.3081476400738445</c:v>
                </c:pt>
                <c:pt idx="33">
                  <c:v>7.5046025221549186</c:v>
                </c:pt>
                <c:pt idx="34">
                  <c:v>7.6876906286661422</c:v>
                </c:pt>
                <c:pt idx="35">
                  <c:v>7.8633814417357266</c:v>
                </c:pt>
                <c:pt idx="36">
                  <c:v>8.0238851239876556</c:v>
                </c:pt>
                <c:pt idx="37">
                  <c:v>8.1841475197135196</c:v>
                </c:pt>
                <c:pt idx="38">
                  <c:v>8.3319599454532156</c:v>
                </c:pt>
                <c:pt idx="39">
                  <c:v>8.4779358969845333</c:v>
                </c:pt>
                <c:pt idx="40">
                  <c:v>8.6246950005974625</c:v>
                </c:pt>
                <c:pt idx="41">
                  <c:v>8.7587998997473431</c:v>
                </c:pt>
                <c:pt idx="42">
                  <c:v>8.8999304474722685</c:v>
                </c:pt>
                <c:pt idx="43">
                  <c:v>9.0319304742731834</c:v>
                </c:pt>
                <c:pt idx="44">
                  <c:v>9.155035066308141</c:v>
                </c:pt>
                <c:pt idx="45">
                  <c:v>9.2801385853149192</c:v>
                </c:pt>
                <c:pt idx="46">
                  <c:v>9.4033251511392297</c:v>
                </c:pt>
                <c:pt idx="47">
                  <c:v>9.5315411256780536</c:v>
                </c:pt>
                <c:pt idx="48">
                  <c:v>9.6572722734178456</c:v>
                </c:pt>
                <c:pt idx="49">
                  <c:v>9.7895590521907216</c:v>
                </c:pt>
                <c:pt idx="50">
                  <c:v>9.9183625973964258</c:v>
                </c:pt>
                <c:pt idx="51">
                  <c:v>10.042452037018663</c:v>
                </c:pt>
                <c:pt idx="52">
                  <c:v>10.177395144953966</c:v>
                </c:pt>
                <c:pt idx="53">
                  <c:v>10.305756796544241</c:v>
                </c:pt>
                <c:pt idx="54">
                  <c:v>10.436500477724366</c:v>
                </c:pt>
                <c:pt idx="55">
                  <c:v>10.571231227744127</c:v>
                </c:pt>
                <c:pt idx="56">
                  <c:v>10.713340045693556</c:v>
                </c:pt>
                <c:pt idx="57">
                  <c:v>10.850117371128377</c:v>
                </c:pt>
                <c:pt idx="58">
                  <c:v>11.001535113676871</c:v>
                </c:pt>
                <c:pt idx="59">
                  <c:v>11.139556483974387</c:v>
                </c:pt>
                <c:pt idx="60">
                  <c:v>11.291954616501645</c:v>
                </c:pt>
                <c:pt idx="61">
                  <c:v>11.446563199345055</c:v>
                </c:pt>
                <c:pt idx="62">
                  <c:v>11.607256673127004</c:v>
                </c:pt>
                <c:pt idx="63">
                  <c:v>11.768665635348166</c:v>
                </c:pt>
                <c:pt idx="64">
                  <c:v>11.930268259023311</c:v>
                </c:pt>
                <c:pt idx="65">
                  <c:v>12.100101231134015</c:v>
                </c:pt>
                <c:pt idx="66">
                  <c:v>12.260796823152218</c:v>
                </c:pt>
                <c:pt idx="67">
                  <c:v>12.434382611139592</c:v>
                </c:pt>
                <c:pt idx="68">
                  <c:v>12.604118505052121</c:v>
                </c:pt>
                <c:pt idx="69">
                  <c:v>12.775689280767088</c:v>
                </c:pt>
                <c:pt idx="70">
                  <c:v>12.944007719075664</c:v>
                </c:pt>
                <c:pt idx="71">
                  <c:v>13.101972928717514</c:v>
                </c:pt>
                <c:pt idx="72">
                  <c:v>13.268977780404466</c:v>
                </c:pt>
                <c:pt idx="73">
                  <c:v>13.429932218055642</c:v>
                </c:pt>
                <c:pt idx="74">
                  <c:v>13.589787796496987</c:v>
                </c:pt>
                <c:pt idx="75">
                  <c:v>13.760697175153059</c:v>
                </c:pt>
                <c:pt idx="76">
                  <c:v>13.946233287737602</c:v>
                </c:pt>
                <c:pt idx="77">
                  <c:v>14.123792829522255</c:v>
                </c:pt>
                <c:pt idx="78">
                  <c:v>14.321055695194536</c:v>
                </c:pt>
                <c:pt idx="79">
                  <c:v>14.529611836514976</c:v>
                </c:pt>
                <c:pt idx="80">
                  <c:v>14.75355851154311</c:v>
                </c:pt>
                <c:pt idx="81">
                  <c:v>14.987898494901135</c:v>
                </c:pt>
                <c:pt idx="82">
                  <c:v>15.227162922710047</c:v>
                </c:pt>
                <c:pt idx="83">
                  <c:v>15.466585220062735</c:v>
                </c:pt>
                <c:pt idx="84">
                  <c:v>15.751623399418408</c:v>
                </c:pt>
                <c:pt idx="85">
                  <c:v>16.12648892340723</c:v>
                </c:pt>
                <c:pt idx="86">
                  <c:v>16.575449776445314</c:v>
                </c:pt>
                <c:pt idx="87">
                  <c:v>16.991904189631967</c:v>
                </c:pt>
                <c:pt idx="88">
                  <c:v>17.416824997291968</c:v>
                </c:pt>
                <c:pt idx="89">
                  <c:v>17.878631586318747</c:v>
                </c:pt>
                <c:pt idx="90">
                  <c:v>18.379576658487998</c:v>
                </c:pt>
                <c:pt idx="91">
                  <c:v>18.97059050124836</c:v>
                </c:pt>
                <c:pt idx="92">
                  <c:v>19.548983851389593</c:v>
                </c:pt>
                <c:pt idx="93">
                  <c:v>20.199633120093395</c:v>
                </c:pt>
                <c:pt idx="94">
                  <c:v>20.766373953166166</c:v>
                </c:pt>
                <c:pt idx="95">
                  <c:v>21.501750355664456</c:v>
                </c:pt>
                <c:pt idx="96">
                  <c:v>22.253491103537687</c:v>
                </c:pt>
                <c:pt idx="97">
                  <c:v>22.994880288775907</c:v>
                </c:pt>
                <c:pt idx="98">
                  <c:v>24.968520518625816</c:v>
                </c:pt>
                <c:pt idx="99">
                  <c:v>27.815331236372977</c:v>
                </c:pt>
                <c:pt idx="100">
                  <c:v>32.809257818752855</c:v>
                </c:pt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5E2-4D3F-84B3-84B680BD284B}"/>
            </c:ext>
          </c:extLst>
        </c:ser>
        <c:ser>
          <c:idx val="3"/>
          <c:order val="3"/>
          <c:tx>
            <c:strRef>
              <c:f>'UMi-30GHz'!$BO$25</c:f>
              <c:strCache>
                <c:ptCount val="1"/>
                <c:pt idx="0">
                  <c:v>ZTE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'UMi-30GHz'!$BO$29:$BO$129</c:f>
              <c:numCache>
                <c:formatCode>0.00_ </c:formatCode>
                <c:ptCount val="101"/>
                <c:pt idx="0">
                  <c:v>-25.2531433105469</c:v>
                </c:pt>
                <c:pt idx="1">
                  <c:v>-9.2223567962646502</c:v>
                </c:pt>
                <c:pt idx="2">
                  <c:v>-6.2298026084899902</c:v>
                </c:pt>
                <c:pt idx="3">
                  <c:v>-4.3879802227020299</c:v>
                </c:pt>
                <c:pt idx="4">
                  <c:v>-2.9598920345306401</c:v>
                </c:pt>
                <c:pt idx="5">
                  <c:v>-1.8702545762062099</c:v>
                </c:pt>
                <c:pt idx="6">
                  <c:v>-0.91847839951515198</c:v>
                </c:pt>
                <c:pt idx="7">
                  <c:v>-0.12451142445206501</c:v>
                </c:pt>
                <c:pt idx="8">
                  <c:v>0.56417620182037398</c:v>
                </c:pt>
                <c:pt idx="9">
                  <c:v>1.1573486924171399</c:v>
                </c:pt>
                <c:pt idx="10">
                  <c:v>1.70431977510452</c:v>
                </c:pt>
                <c:pt idx="11">
                  <c:v>2.2139446735382098</c:v>
                </c:pt>
                <c:pt idx="12">
                  <c:v>2.7123757600784302</c:v>
                </c:pt>
                <c:pt idx="13">
                  <c:v>3.1811288595199598</c:v>
                </c:pt>
                <c:pt idx="14">
                  <c:v>3.6350034475326498</c:v>
                </c:pt>
                <c:pt idx="15">
                  <c:v>4.0846099853515598</c:v>
                </c:pt>
                <c:pt idx="16">
                  <c:v>4.5062501430511501</c:v>
                </c:pt>
                <c:pt idx="17">
                  <c:v>4.8796155452728298</c:v>
                </c:pt>
                <c:pt idx="18">
                  <c:v>5.2187247276306197</c:v>
                </c:pt>
                <c:pt idx="19">
                  <c:v>5.5499382019043004</c:v>
                </c:pt>
                <c:pt idx="20">
                  <c:v>5.87052655220032</c:v>
                </c:pt>
                <c:pt idx="21">
                  <c:v>6.1766149997711199</c:v>
                </c:pt>
                <c:pt idx="22">
                  <c:v>6.4807200431823704</c:v>
                </c:pt>
                <c:pt idx="23">
                  <c:v>6.7782499790191704</c:v>
                </c:pt>
                <c:pt idx="24">
                  <c:v>7.06502509117127</c:v>
                </c:pt>
                <c:pt idx="25">
                  <c:v>7.35058641433716</c:v>
                </c:pt>
                <c:pt idx="26">
                  <c:v>7.6290729045867902</c:v>
                </c:pt>
                <c:pt idx="27">
                  <c:v>7.8966803550720197</c:v>
                </c:pt>
                <c:pt idx="28">
                  <c:v>8.1615414619445801</c:v>
                </c:pt>
                <c:pt idx="29">
                  <c:v>8.4283175468444806</c:v>
                </c:pt>
                <c:pt idx="30">
                  <c:v>8.6880292892456108</c:v>
                </c:pt>
                <c:pt idx="31">
                  <c:v>8.9379067420959508</c:v>
                </c:pt>
                <c:pt idx="32">
                  <c:v>9.1743636131286603</c:v>
                </c:pt>
                <c:pt idx="33">
                  <c:v>9.4109869003295898</c:v>
                </c:pt>
                <c:pt idx="34">
                  <c:v>9.6466808319091797</c:v>
                </c:pt>
                <c:pt idx="35">
                  <c:v>9.8812031745910591</c:v>
                </c:pt>
                <c:pt idx="36">
                  <c:v>10.106785297393801</c:v>
                </c:pt>
                <c:pt idx="37">
                  <c:v>10.3214812278748</c:v>
                </c:pt>
                <c:pt idx="38">
                  <c:v>10.534569740295399</c:v>
                </c:pt>
                <c:pt idx="39">
                  <c:v>10.748838424682599</c:v>
                </c:pt>
                <c:pt idx="40">
                  <c:v>10.9563913345337</c:v>
                </c:pt>
                <c:pt idx="41">
                  <c:v>11.158656597137499</c:v>
                </c:pt>
                <c:pt idx="42">
                  <c:v>11.3557777404785</c:v>
                </c:pt>
                <c:pt idx="43">
                  <c:v>11.550458908081101</c:v>
                </c:pt>
                <c:pt idx="44">
                  <c:v>11.746347904205299</c:v>
                </c:pt>
                <c:pt idx="45">
                  <c:v>11.935794830322299</c:v>
                </c:pt>
                <c:pt idx="46">
                  <c:v>12.1212482452393</c:v>
                </c:pt>
                <c:pt idx="47">
                  <c:v>12.307617664337201</c:v>
                </c:pt>
                <c:pt idx="48">
                  <c:v>12.4957790374756</c:v>
                </c:pt>
                <c:pt idx="49">
                  <c:v>12.6814641952515</c:v>
                </c:pt>
                <c:pt idx="50">
                  <c:v>12.870805740356399</c:v>
                </c:pt>
                <c:pt idx="51">
                  <c:v>13.0639753341675</c:v>
                </c:pt>
                <c:pt idx="52">
                  <c:v>13.256503105163601</c:v>
                </c:pt>
                <c:pt idx="53">
                  <c:v>13.4503479003906</c:v>
                </c:pt>
                <c:pt idx="54">
                  <c:v>13.649477958679199</c:v>
                </c:pt>
                <c:pt idx="55">
                  <c:v>13.851723670959499</c:v>
                </c:pt>
                <c:pt idx="56">
                  <c:v>14.052836894988999</c:v>
                </c:pt>
                <c:pt idx="57">
                  <c:v>14.2550930976868</c:v>
                </c:pt>
                <c:pt idx="58">
                  <c:v>14.4575538635254</c:v>
                </c:pt>
                <c:pt idx="59">
                  <c:v>14.6612892150879</c:v>
                </c:pt>
                <c:pt idx="60">
                  <c:v>14.8618726730347</c:v>
                </c:pt>
                <c:pt idx="61">
                  <c:v>15.0589814186096</c:v>
                </c:pt>
                <c:pt idx="62">
                  <c:v>15.2543754577637</c:v>
                </c:pt>
                <c:pt idx="63">
                  <c:v>15.4501762390137</c:v>
                </c:pt>
                <c:pt idx="64">
                  <c:v>15.6403131484985</c:v>
                </c:pt>
                <c:pt idx="65">
                  <c:v>15.840100288391101</c:v>
                </c:pt>
                <c:pt idx="66">
                  <c:v>16.033164024352999</c:v>
                </c:pt>
                <c:pt idx="67">
                  <c:v>16.234332084655801</c:v>
                </c:pt>
                <c:pt idx="68">
                  <c:v>16.438485145568801</c:v>
                </c:pt>
                <c:pt idx="69">
                  <c:v>16.642131805419901</c:v>
                </c:pt>
                <c:pt idx="70">
                  <c:v>16.850511550903299</c:v>
                </c:pt>
                <c:pt idx="71">
                  <c:v>17.057991981506301</c:v>
                </c:pt>
                <c:pt idx="72">
                  <c:v>17.279143333435101</c:v>
                </c:pt>
                <c:pt idx="73">
                  <c:v>17.5053758621216</c:v>
                </c:pt>
                <c:pt idx="74">
                  <c:v>17.736144065856902</c:v>
                </c:pt>
                <c:pt idx="75">
                  <c:v>17.968314170837399</c:v>
                </c:pt>
                <c:pt idx="76">
                  <c:v>18.212536811828599</c:v>
                </c:pt>
                <c:pt idx="77">
                  <c:v>18.4598274230957</c:v>
                </c:pt>
                <c:pt idx="78">
                  <c:v>18.707486152648901</c:v>
                </c:pt>
                <c:pt idx="79">
                  <c:v>18.961368560791001</c:v>
                </c:pt>
                <c:pt idx="80">
                  <c:v>19.217338562011701</c:v>
                </c:pt>
                <c:pt idx="81">
                  <c:v>19.478569984436</c:v>
                </c:pt>
                <c:pt idx="82">
                  <c:v>19.745979309081999</c:v>
                </c:pt>
                <c:pt idx="83">
                  <c:v>20.015626907348601</c:v>
                </c:pt>
                <c:pt idx="84">
                  <c:v>20.2793321609497</c:v>
                </c:pt>
                <c:pt idx="85">
                  <c:v>20.555489540100101</c:v>
                </c:pt>
                <c:pt idx="86">
                  <c:v>20.8404216766357</c:v>
                </c:pt>
                <c:pt idx="87">
                  <c:v>21.133966445922901</c:v>
                </c:pt>
                <c:pt idx="88">
                  <c:v>21.4611253738403</c:v>
                </c:pt>
                <c:pt idx="89">
                  <c:v>21.785770416259801</c:v>
                </c:pt>
                <c:pt idx="90">
                  <c:v>22.139457702636701</c:v>
                </c:pt>
                <c:pt idx="91">
                  <c:v>22.506528854370099</c:v>
                </c:pt>
                <c:pt idx="92">
                  <c:v>22.884175300598098</c:v>
                </c:pt>
                <c:pt idx="93">
                  <c:v>23.2959547042847</c:v>
                </c:pt>
                <c:pt idx="94">
                  <c:v>23.770595550537099</c:v>
                </c:pt>
                <c:pt idx="95">
                  <c:v>24.3383951187134</c:v>
                </c:pt>
                <c:pt idx="96">
                  <c:v>25.0078897476196</c:v>
                </c:pt>
                <c:pt idx="97">
                  <c:v>25.810641288757299</c:v>
                </c:pt>
                <c:pt idx="98">
                  <c:v>26.845988273620598</c:v>
                </c:pt>
                <c:pt idx="99">
                  <c:v>28.1879062652588</c:v>
                </c:pt>
                <c:pt idx="100">
                  <c:v>35.423849105911501</c:v>
                </c:pt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5E2-4D3F-84B3-84B680BD284B}"/>
            </c:ext>
          </c:extLst>
        </c:ser>
        <c:ser>
          <c:idx val="4"/>
          <c:order val="4"/>
          <c:tx>
            <c:strRef>
              <c:f>'UMi-30GHz'!$BP$25</c:f>
              <c:strCache>
                <c:ptCount val="1"/>
                <c:pt idx="0">
                  <c:v>NTT DOCOMO</c:v>
                </c:pt>
              </c:strCache>
            </c:strRef>
          </c:tx>
          <c:spPr>
            <a:ln w="25400">
              <a:solidFill>
                <a:srgbClr val="FF9900"/>
              </a:solidFill>
              <a:prstDash val="solid"/>
            </a:ln>
          </c:spPr>
          <c:marker>
            <c:symbol val="none"/>
          </c:marker>
          <c:xVal>
            <c:numRef>
              <c:f>'UMi-30GHz'!$BP$29:$BP$129</c:f>
              <c:numCache>
                <c:formatCode>0.00_ </c:formatCode>
                <c:ptCount val="101"/>
                <c:pt idx="0">
                  <c:v>-16.591100000000001</c:v>
                </c:pt>
                <c:pt idx="1">
                  <c:v>-5.8289</c:v>
                </c:pt>
                <c:pt idx="2">
                  <c:v>-3.7002999999999999</c:v>
                </c:pt>
                <c:pt idx="3">
                  <c:v>-2.02999999999999</c:v>
                </c:pt>
                <c:pt idx="4">
                  <c:v>-0.934499999999999</c:v>
                </c:pt>
                <c:pt idx="5">
                  <c:v>-0.1394</c:v>
                </c:pt>
                <c:pt idx="6">
                  <c:v>0.54749999999999999</c:v>
                </c:pt>
                <c:pt idx="7">
                  <c:v>1.3621000000000001</c:v>
                </c:pt>
                <c:pt idx="8">
                  <c:v>1.9393</c:v>
                </c:pt>
                <c:pt idx="9">
                  <c:v>2.4232</c:v>
                </c:pt>
                <c:pt idx="10">
                  <c:v>2.9365000000000001</c:v>
                </c:pt>
                <c:pt idx="11">
                  <c:v>3.3418000000000001</c:v>
                </c:pt>
                <c:pt idx="12">
                  <c:v>3.8411</c:v>
                </c:pt>
                <c:pt idx="13">
                  <c:v>4.2016</c:v>
                </c:pt>
                <c:pt idx="14">
                  <c:v>4.5739000000000001</c:v>
                </c:pt>
                <c:pt idx="15">
                  <c:v>4.9207000000000001</c:v>
                </c:pt>
                <c:pt idx="16">
                  <c:v>5.3430999999999997</c:v>
                </c:pt>
                <c:pt idx="17">
                  <c:v>5.6929999999999996</c:v>
                </c:pt>
                <c:pt idx="18">
                  <c:v>6.0201000000000002</c:v>
                </c:pt>
                <c:pt idx="19">
                  <c:v>6.3238000000000003</c:v>
                </c:pt>
                <c:pt idx="20">
                  <c:v>6.6303000000000001</c:v>
                </c:pt>
                <c:pt idx="21">
                  <c:v>6.9412000000000003</c:v>
                </c:pt>
                <c:pt idx="22">
                  <c:v>7.2130000000000001</c:v>
                </c:pt>
                <c:pt idx="23">
                  <c:v>7.4713000000000003</c:v>
                </c:pt>
                <c:pt idx="24">
                  <c:v>7.7712000000000003</c:v>
                </c:pt>
                <c:pt idx="25">
                  <c:v>8.0241000000000007</c:v>
                </c:pt>
                <c:pt idx="26">
                  <c:v>8.3091000000000008</c:v>
                </c:pt>
                <c:pt idx="27">
                  <c:v>8.5521999999999903</c:v>
                </c:pt>
                <c:pt idx="28">
                  <c:v>8.7507999999999999</c:v>
                </c:pt>
                <c:pt idx="29">
                  <c:v>8.9365000000000006</c:v>
                </c:pt>
                <c:pt idx="30">
                  <c:v>9.2136999999999905</c:v>
                </c:pt>
                <c:pt idx="31">
                  <c:v>9.4620999999999995</c:v>
                </c:pt>
                <c:pt idx="32">
                  <c:v>9.6397999999999904</c:v>
                </c:pt>
                <c:pt idx="33">
                  <c:v>9.8057999999999996</c:v>
                </c:pt>
                <c:pt idx="34">
                  <c:v>10.057499999999999</c:v>
                </c:pt>
                <c:pt idx="35">
                  <c:v>10.2697</c:v>
                </c:pt>
                <c:pt idx="36">
                  <c:v>10.431100000000001</c:v>
                </c:pt>
                <c:pt idx="37">
                  <c:v>10.658200000000001</c:v>
                </c:pt>
                <c:pt idx="38">
                  <c:v>10.8208</c:v>
                </c:pt>
                <c:pt idx="39">
                  <c:v>11.0473</c:v>
                </c:pt>
                <c:pt idx="40">
                  <c:v>11.275600000000001</c:v>
                </c:pt>
                <c:pt idx="41">
                  <c:v>11.499700000000001</c:v>
                </c:pt>
                <c:pt idx="42">
                  <c:v>11.7044</c:v>
                </c:pt>
                <c:pt idx="43">
                  <c:v>11.8979</c:v>
                </c:pt>
                <c:pt idx="44">
                  <c:v>12.133699999999999</c:v>
                </c:pt>
                <c:pt idx="45">
                  <c:v>12.3195</c:v>
                </c:pt>
                <c:pt idx="46">
                  <c:v>12.492000000000001</c:v>
                </c:pt>
                <c:pt idx="47">
                  <c:v>12.699400000000001</c:v>
                </c:pt>
                <c:pt idx="48">
                  <c:v>12.85</c:v>
                </c:pt>
                <c:pt idx="49">
                  <c:v>13.0661</c:v>
                </c:pt>
                <c:pt idx="50">
                  <c:v>13.2515</c:v>
                </c:pt>
                <c:pt idx="51">
                  <c:v>13.444800000000001</c:v>
                </c:pt>
                <c:pt idx="52">
                  <c:v>13.622400000000001</c:v>
                </c:pt>
                <c:pt idx="53">
                  <c:v>13.8367</c:v>
                </c:pt>
                <c:pt idx="54">
                  <c:v>14.0349</c:v>
                </c:pt>
                <c:pt idx="55">
                  <c:v>14.2354</c:v>
                </c:pt>
                <c:pt idx="56">
                  <c:v>14.4977</c:v>
                </c:pt>
                <c:pt idx="57">
                  <c:v>14.701599999999999</c:v>
                </c:pt>
                <c:pt idx="58">
                  <c:v>14.927300000000001</c:v>
                </c:pt>
                <c:pt idx="59">
                  <c:v>15.113099999999999</c:v>
                </c:pt>
                <c:pt idx="60">
                  <c:v>15.2837</c:v>
                </c:pt>
                <c:pt idx="61">
                  <c:v>15.461</c:v>
                </c:pt>
                <c:pt idx="62">
                  <c:v>15.632400000000001</c:v>
                </c:pt>
                <c:pt idx="63">
                  <c:v>15.871499999999999</c:v>
                </c:pt>
                <c:pt idx="64">
                  <c:v>16.081600000000002</c:v>
                </c:pt>
                <c:pt idx="65">
                  <c:v>16.267900000000001</c:v>
                </c:pt>
                <c:pt idx="66">
                  <c:v>16.467300000000002</c:v>
                </c:pt>
                <c:pt idx="67">
                  <c:v>16.6767</c:v>
                </c:pt>
                <c:pt idx="68">
                  <c:v>16.9343</c:v>
                </c:pt>
                <c:pt idx="69">
                  <c:v>17.154599999999999</c:v>
                </c:pt>
                <c:pt idx="70">
                  <c:v>17.386099999999999</c:v>
                </c:pt>
                <c:pt idx="71">
                  <c:v>17.602599999999999</c:v>
                </c:pt>
                <c:pt idx="72">
                  <c:v>17.790800000000001</c:v>
                </c:pt>
                <c:pt idx="73">
                  <c:v>17.991199999999999</c:v>
                </c:pt>
                <c:pt idx="74">
                  <c:v>18.259</c:v>
                </c:pt>
                <c:pt idx="75">
                  <c:v>18.492000000000001</c:v>
                </c:pt>
                <c:pt idx="76">
                  <c:v>18.7681</c:v>
                </c:pt>
                <c:pt idx="77">
                  <c:v>18.9693</c:v>
                </c:pt>
                <c:pt idx="78">
                  <c:v>19.177299999999999</c:v>
                </c:pt>
                <c:pt idx="79">
                  <c:v>19.4145</c:v>
                </c:pt>
                <c:pt idx="80">
                  <c:v>19.593299999999999</c:v>
                </c:pt>
                <c:pt idx="81">
                  <c:v>19.834499999999998</c:v>
                </c:pt>
                <c:pt idx="82">
                  <c:v>20.012599999999999</c:v>
                </c:pt>
                <c:pt idx="83">
                  <c:v>20.286999999999999</c:v>
                </c:pt>
                <c:pt idx="84">
                  <c:v>20.508900000000001</c:v>
                </c:pt>
                <c:pt idx="85">
                  <c:v>20.764199999999999</c:v>
                </c:pt>
                <c:pt idx="86">
                  <c:v>21.026900000000001</c:v>
                </c:pt>
                <c:pt idx="87">
                  <c:v>21.3079</c:v>
                </c:pt>
                <c:pt idx="88">
                  <c:v>21.5594</c:v>
                </c:pt>
                <c:pt idx="89">
                  <c:v>21.8368</c:v>
                </c:pt>
                <c:pt idx="90">
                  <c:v>22.1129</c:v>
                </c:pt>
                <c:pt idx="91">
                  <c:v>22.5152</c:v>
                </c:pt>
                <c:pt idx="92">
                  <c:v>22.843800000000002</c:v>
                </c:pt>
                <c:pt idx="93">
                  <c:v>23.2408</c:v>
                </c:pt>
                <c:pt idx="94">
                  <c:v>23.700399999999998</c:v>
                </c:pt>
                <c:pt idx="95">
                  <c:v>24.2928</c:v>
                </c:pt>
                <c:pt idx="96">
                  <c:v>24.956099999999999</c:v>
                </c:pt>
                <c:pt idx="97">
                  <c:v>25.797000000000001</c:v>
                </c:pt>
                <c:pt idx="98">
                  <c:v>26.693000000000001</c:v>
                </c:pt>
                <c:pt idx="99">
                  <c:v>28.071300000000001</c:v>
                </c:pt>
                <c:pt idx="100">
                  <c:v>31.9573</c:v>
                </c:pt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5E2-4D3F-84B3-84B680BD284B}"/>
            </c:ext>
          </c:extLst>
        </c:ser>
        <c:ser>
          <c:idx val="5"/>
          <c:order val="5"/>
          <c:tx>
            <c:strRef>
              <c:f>'UMi-30GHz'!$BQ$25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'UMi-30GHz'!$BQ$29:$BQ$129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5E2-4D3F-84B3-84B680BD284B}"/>
            </c:ext>
          </c:extLst>
        </c:ser>
        <c:ser>
          <c:idx val="6"/>
          <c:order val="6"/>
          <c:tx>
            <c:strRef>
              <c:f>'UMi-30GHz'!$BR$25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none"/>
          </c:marker>
          <c:xVal>
            <c:numRef>
              <c:f>'UMi-30GHz'!$BR$29:$BR$129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85E2-4D3F-84B3-84B680BD284B}"/>
            </c:ext>
          </c:extLst>
        </c:ser>
        <c:ser>
          <c:idx val="10"/>
          <c:order val="7"/>
          <c:tx>
            <c:strRef>
              <c:f>'UMi-30GHz'!$BS$25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'UMi-30GHz'!$BS$29:$BS$129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85E2-4D3F-84B3-84B680BD284B}"/>
            </c:ext>
          </c:extLst>
        </c:ser>
        <c:ser>
          <c:idx val="7"/>
          <c:order val="8"/>
          <c:tx>
            <c:strRef>
              <c:f>'UMi-30GHz'!$BT$25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8000"/>
              </a:solidFill>
              <a:prstDash val="lgDash"/>
            </a:ln>
          </c:spPr>
          <c:marker>
            <c:symbol val="none"/>
          </c:marker>
          <c:xVal>
            <c:numRef>
              <c:f>'UMi-30GHz'!$BT$29:$BT$128</c:f>
              <c:numCache>
                <c:formatCode>0.00_ </c:formatCode>
                <c:ptCount val="100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85E2-4D3F-84B3-84B680BD284B}"/>
            </c:ext>
          </c:extLst>
        </c:ser>
        <c:ser>
          <c:idx val="8"/>
          <c:order val="9"/>
          <c:tx>
            <c:strRef>
              <c:f>'UMi-30GHz'!$BU$25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FF00"/>
              </a:solidFill>
              <a:prstDash val="solid"/>
            </a:ln>
          </c:spPr>
          <c:marker>
            <c:symbol val="none"/>
          </c:marker>
          <c:xVal>
            <c:numRef>
              <c:f>'UMi-30GHz'!$BU$29:$BU$129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85E2-4D3F-84B3-84B680BD284B}"/>
            </c:ext>
          </c:extLst>
        </c:ser>
        <c:ser>
          <c:idx val="11"/>
          <c:order val="10"/>
          <c:tx>
            <c:strRef>
              <c:f>'UMi-30GHz'!$BV$25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'UMi-30GHz'!$BV$29:$BV$129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85E2-4D3F-84B3-84B680BD284B}"/>
            </c:ext>
          </c:extLst>
        </c:ser>
        <c:ser>
          <c:idx val="9"/>
          <c:order val="11"/>
          <c:tx>
            <c:strRef>
              <c:f>'UMi-30GHz'!$BW$25</c:f>
              <c:strCache>
                <c:ptCount val="1"/>
                <c:pt idx="0">
                  <c:v>0</c:v>
                </c:pt>
              </c:strCache>
            </c:strRef>
          </c:tx>
          <c:spPr>
            <a:ln w="31750">
              <a:solidFill>
                <a:srgbClr val="C00000"/>
              </a:solidFill>
              <a:prstDash val="solid"/>
            </a:ln>
          </c:spPr>
          <c:marker>
            <c:symbol val="none"/>
          </c:marker>
          <c:xVal>
            <c:numRef>
              <c:f>'UMi-30GHz'!$BW$29:$BW$129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85E2-4D3F-84B3-84B680BD284B}"/>
            </c:ext>
          </c:extLst>
        </c:ser>
        <c:ser>
          <c:idx val="12"/>
          <c:order val="12"/>
          <c:tx>
            <c:strRef>
              <c:f>'UMi-30GHz'!$BX$25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'UMi-30GHz'!$BX$29:$BX$129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85E2-4D3F-84B3-84B680BD284B}"/>
            </c:ext>
          </c:extLst>
        </c:ser>
        <c:ser>
          <c:idx val="13"/>
          <c:order val="13"/>
          <c:tx>
            <c:strRef>
              <c:f>'UMi-30GHz'!$BY$25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xVal>
            <c:numRef>
              <c:f>'UMi-30GHz'!$BY$29:$BY$129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85E2-4D3F-84B3-84B680BD284B}"/>
            </c:ext>
          </c:extLst>
        </c:ser>
        <c:ser>
          <c:idx val="14"/>
          <c:order val="14"/>
          <c:tx>
            <c:strRef>
              <c:f>'UMi-30GHz'!$BZ$25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800000"/>
              </a:solidFill>
              <a:prstDash val="solid"/>
            </a:ln>
          </c:spPr>
          <c:marker>
            <c:symbol val="none"/>
          </c:marker>
          <c:xVal>
            <c:numRef>
              <c:f>'UMi-30GHz'!$BZ$29:$BZ$129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85E2-4D3F-84B3-84B680BD284B}"/>
            </c:ext>
          </c:extLst>
        </c:ser>
        <c:ser>
          <c:idx val="15"/>
          <c:order val="15"/>
          <c:tx>
            <c:strRef>
              <c:f>'UMi-30GHz'!$CA$25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CC99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FFCC99"/>
                </a:solidFill>
                <a:prstDash val="solid"/>
              </a:ln>
            </c:spPr>
          </c:marker>
          <c:xVal>
            <c:numRef>
              <c:f>'UMi-30GHz'!$CA$29:$CA$129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85E2-4D3F-84B3-84B680BD284B}"/>
            </c:ext>
          </c:extLst>
        </c:ser>
        <c:ser>
          <c:idx val="28"/>
          <c:order val="16"/>
          <c:tx>
            <c:strRef>
              <c:f>'UMi-30GHz'!$CB$25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'UMi-30GHz'!$CB$29:$CB$129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0-85E2-4D3F-84B3-84B680BD284B}"/>
            </c:ext>
          </c:extLst>
        </c:ser>
        <c:ser>
          <c:idx val="19"/>
          <c:order val="17"/>
          <c:tx>
            <c:strRef>
              <c:f>'UMi-30GHz'!$CC$25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'UMi-30GHz'!$CC$29:$CC$129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1-85E2-4D3F-84B3-84B680BD284B}"/>
            </c:ext>
          </c:extLst>
        </c:ser>
        <c:ser>
          <c:idx val="16"/>
          <c:order val="18"/>
          <c:tx>
            <c:strRef>
              <c:f>'UMi-30GHz'!$CD$25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66FF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3366FF"/>
                </a:solidFill>
                <a:prstDash val="solid"/>
              </a:ln>
            </c:spPr>
          </c:marker>
          <c:xVal>
            <c:numRef>
              <c:f>'UMi-30GHz'!$CD$29:$CD$129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2-85E2-4D3F-84B3-84B680BD284B}"/>
            </c:ext>
          </c:extLst>
        </c:ser>
        <c:ser>
          <c:idx val="20"/>
          <c:order val="19"/>
          <c:tx>
            <c:strRef>
              <c:f>'UMi-30GHz'!$CE$25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xVal>
            <c:numRef>
              <c:f>'UMi-30GHz'!$CE$29:$CE$129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3-85E2-4D3F-84B3-84B680BD284B}"/>
            </c:ext>
          </c:extLst>
        </c:ser>
        <c:ser>
          <c:idx val="17"/>
          <c:order val="20"/>
          <c:tx>
            <c:strRef>
              <c:f>'UMi-30GHz'!$CF$25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CCCC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33CCCC"/>
                </a:solidFill>
                <a:prstDash val="solid"/>
              </a:ln>
            </c:spPr>
          </c:marker>
          <c:xVal>
            <c:numRef>
              <c:f>'UMi-30GHz'!$CF$29:$CF$129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4-85E2-4D3F-84B3-84B680BD284B}"/>
            </c:ext>
          </c:extLst>
        </c:ser>
        <c:ser>
          <c:idx val="18"/>
          <c:order val="21"/>
          <c:tx>
            <c:strRef>
              <c:f>'UMi-30GHz'!$CG$25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99CC00"/>
              </a:solidFill>
              <a:ln>
                <a:solidFill>
                  <a:srgbClr val="99CC00"/>
                </a:solidFill>
                <a:prstDash val="solid"/>
              </a:ln>
            </c:spPr>
          </c:marker>
          <c:xVal>
            <c:numRef>
              <c:f>'UMi-30GHz'!$CG$29:$CG$129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5-85E2-4D3F-84B3-84B680BD284B}"/>
            </c:ext>
          </c:extLst>
        </c:ser>
        <c:ser>
          <c:idx val="21"/>
          <c:order val="22"/>
          <c:tx>
            <c:strRef>
              <c:f>'UMi-30GHz'!$CH$25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'UMi-30GHz'!$CH$29:$CH$129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6-85E2-4D3F-84B3-84B680BD284B}"/>
            </c:ext>
          </c:extLst>
        </c:ser>
        <c:ser>
          <c:idx val="22"/>
          <c:order val="23"/>
          <c:tx>
            <c:strRef>
              <c:f>'UMi-30GHz'!$CI$25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666699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666699"/>
                </a:solidFill>
                <a:prstDash val="solid"/>
              </a:ln>
            </c:spPr>
          </c:marker>
          <c:xVal>
            <c:numRef>
              <c:f>'UMi-30GHz'!$CI$29:$CI$129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7-85E2-4D3F-84B3-84B680BD284B}"/>
            </c:ext>
          </c:extLst>
        </c:ser>
        <c:ser>
          <c:idx val="23"/>
          <c:order val="24"/>
          <c:tx>
            <c:strRef>
              <c:f>'UMi-30GHz'!$CJ$25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969696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969696"/>
              </a:solidFill>
              <a:ln>
                <a:solidFill>
                  <a:srgbClr val="969696"/>
                </a:solidFill>
                <a:prstDash val="solid"/>
              </a:ln>
            </c:spPr>
          </c:marker>
          <c:xVal>
            <c:numRef>
              <c:f>'UMi-30GHz'!$CJ$29:$CJ$129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8-85E2-4D3F-84B3-84B680BD284B}"/>
            </c:ext>
          </c:extLst>
        </c:ser>
        <c:ser>
          <c:idx val="24"/>
          <c:order val="25"/>
          <c:tx>
            <c:strRef>
              <c:f>'UMi-30GHz'!$CK$25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003366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003366"/>
                </a:solidFill>
                <a:prstDash val="solid"/>
              </a:ln>
            </c:spPr>
          </c:marker>
          <c:xVal>
            <c:numRef>
              <c:f>'UMi-30GHz'!$CK$29:$CK$129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9-85E2-4D3F-84B3-84B680BD284B}"/>
            </c:ext>
          </c:extLst>
        </c:ser>
        <c:ser>
          <c:idx val="25"/>
          <c:order val="26"/>
          <c:tx>
            <c:strRef>
              <c:f>'UMi-30GHz'!$CL$25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339966"/>
                </a:solidFill>
                <a:prstDash val="solid"/>
              </a:ln>
            </c:spPr>
          </c:marker>
          <c:xVal>
            <c:numRef>
              <c:f>'UMi-30GHz'!$CL$29:$CL$129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A-85E2-4D3F-84B3-84B680BD284B}"/>
            </c:ext>
          </c:extLst>
        </c:ser>
        <c:ser>
          <c:idx val="26"/>
          <c:order val="27"/>
          <c:tx>
            <c:strRef>
              <c:f>'UMi-30GHz'!$CM$25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003300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003300"/>
                </a:solidFill>
                <a:prstDash val="solid"/>
              </a:ln>
            </c:spPr>
          </c:marker>
          <c:xVal>
            <c:numRef>
              <c:f>'UMi-30GHz'!$CM$29:$CM$129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B-85E2-4D3F-84B3-84B680BD284B}"/>
            </c:ext>
          </c:extLst>
        </c:ser>
        <c:ser>
          <c:idx val="27"/>
          <c:order val="28"/>
          <c:tx>
            <c:strRef>
              <c:f>'UMi-30GHz'!$CN$25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'UMi-30GHz'!$CN$29:$CN$129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C-85E2-4D3F-84B3-84B680BD28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8866176"/>
        <c:axId val="168868096"/>
      </c:scatterChart>
      <c:valAx>
        <c:axId val="16886617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US"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10log10(1st</a:t>
                </a:r>
                <a:r>
                  <a:rPr lang="en-US" baseline="0"/>
                  <a:t> singular value)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3939370886331518"/>
              <c:y val="0.89195924038906904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zh-CN"/>
          </a:p>
        </c:txPr>
        <c:crossAx val="168868096"/>
        <c:crossesAt val="-120"/>
        <c:crossBetween val="midCat"/>
      </c:valAx>
      <c:valAx>
        <c:axId val="168868096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US"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C.D.F. [%]</a:t>
                </a:r>
              </a:p>
            </c:rich>
          </c:tx>
          <c:layout>
            <c:manualLayout>
              <c:xMode val="edge"/>
              <c:yMode val="edge"/>
              <c:x val="7.7883033851538185E-3"/>
              <c:y val="0.3647956873037929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zh-CN"/>
          </a:p>
        </c:txPr>
        <c:crossAx val="168866176"/>
        <c:crosses val="autoZero"/>
        <c:crossBetween val="midCat"/>
        <c:majorUnit val="10"/>
        <c:minorUnit val="4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8437854498956858"/>
          <c:y val="1.2254901960784314E-2"/>
          <c:w val="8.1666976243354228E-2"/>
          <c:h val="0.8787597138592994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n-US"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zh-CN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zh-CN"/>
    </a:p>
  </c:txPr>
  <c:printSettings>
    <c:headerFooter alignWithMargins="0"/>
    <c:pageMargins b="1" l="0.7500000000000121" r="0.7500000000000121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7179500791016206E-2"/>
          <c:y val="3.9215780138873411E-2"/>
          <c:w val="0.88717993148033403"/>
          <c:h val="0.84559025924445563"/>
        </c:manualLayout>
      </c:layout>
      <c:scatterChart>
        <c:scatterStyle val="lineMarker"/>
        <c:varyColors val="0"/>
        <c:ser>
          <c:idx val="0"/>
          <c:order val="0"/>
          <c:tx>
            <c:strRef>
              <c:f>'UMi-30GHz'!$B$155</c:f>
              <c:strCache>
                <c:ptCount val="1"/>
                <c:pt idx="0">
                  <c:v>Huawei</c:v>
                </c:pt>
              </c:strCache>
            </c:strRef>
          </c:tx>
          <c:marker>
            <c:symbol val="none"/>
          </c:marker>
          <c:xVal>
            <c:numRef>
              <c:f>'UMi-30GHz'!$AE$156:$AE$254</c:f>
              <c:numCache>
                <c:formatCode>0.00</c:formatCode>
                <c:ptCount val="99"/>
                <c:pt idx="0">
                  <c:v>-191.92413375580594</c:v>
                </c:pt>
                <c:pt idx="1">
                  <c:v>-174.27328019274373</c:v>
                </c:pt>
                <c:pt idx="2">
                  <c:v>-170.86912337493169</c:v>
                </c:pt>
                <c:pt idx="3">
                  <c:v>-168.27156046748391</c:v>
                </c:pt>
                <c:pt idx="4">
                  <c:v>-166.08782548204766</c:v>
                </c:pt>
                <c:pt idx="5">
                  <c:v>-164.57052186262149</c:v>
                </c:pt>
                <c:pt idx="6">
                  <c:v>-163.38412315506025</c:v>
                </c:pt>
                <c:pt idx="7">
                  <c:v>-161.66627260626859</c:v>
                </c:pt>
                <c:pt idx="8">
                  <c:v>-160.51572186875381</c:v>
                </c:pt>
                <c:pt idx="9">
                  <c:v>-159.47908236886695</c:v>
                </c:pt>
                <c:pt idx="10">
                  <c:v>-158.55670407604543</c:v>
                </c:pt>
                <c:pt idx="11">
                  <c:v>-157.41982648942047</c:v>
                </c:pt>
                <c:pt idx="12">
                  <c:v>-156.69433500001861</c:v>
                </c:pt>
                <c:pt idx="13">
                  <c:v>-155.80602305165988</c:v>
                </c:pt>
                <c:pt idx="14">
                  <c:v>-154.66090476396352</c:v>
                </c:pt>
                <c:pt idx="15">
                  <c:v>-153.89473628562655</c:v>
                </c:pt>
                <c:pt idx="16">
                  <c:v>-153.22829041446536</c:v>
                </c:pt>
                <c:pt idx="17">
                  <c:v>-152.49480823085733</c:v>
                </c:pt>
                <c:pt idx="18">
                  <c:v>-151.87294111850275</c:v>
                </c:pt>
                <c:pt idx="19">
                  <c:v>-151.13817466250458</c:v>
                </c:pt>
                <c:pt idx="20">
                  <c:v>-150.46554280637633</c:v>
                </c:pt>
                <c:pt idx="21">
                  <c:v>-149.88636433468483</c:v>
                </c:pt>
                <c:pt idx="22">
                  <c:v>-149.25856704537654</c:v>
                </c:pt>
                <c:pt idx="23">
                  <c:v>-148.62872349270413</c:v>
                </c:pt>
                <c:pt idx="24">
                  <c:v>-147.96106658572535</c:v>
                </c:pt>
                <c:pt idx="25">
                  <c:v>-147.36705962386074</c:v>
                </c:pt>
                <c:pt idx="26">
                  <c:v>-146.76653957470575</c:v>
                </c:pt>
                <c:pt idx="27">
                  <c:v>-146.12041254137353</c:v>
                </c:pt>
                <c:pt idx="28">
                  <c:v>-145.57519061124145</c:v>
                </c:pt>
                <c:pt idx="29">
                  <c:v>-144.95345241337128</c:v>
                </c:pt>
                <c:pt idx="30">
                  <c:v>-144.32254011922896</c:v>
                </c:pt>
                <c:pt idx="31">
                  <c:v>-143.81033093605222</c:v>
                </c:pt>
                <c:pt idx="32">
                  <c:v>-143.17261592363303</c:v>
                </c:pt>
                <c:pt idx="33">
                  <c:v>-142.53911238482729</c:v>
                </c:pt>
                <c:pt idx="34">
                  <c:v>-141.94950641840586</c:v>
                </c:pt>
                <c:pt idx="35">
                  <c:v>-141.31851872716658</c:v>
                </c:pt>
                <c:pt idx="36">
                  <c:v>-140.85174362459892</c:v>
                </c:pt>
                <c:pt idx="37">
                  <c:v>-140.275028467044</c:v>
                </c:pt>
                <c:pt idx="38">
                  <c:v>-139.76984677384641</c:v>
                </c:pt>
                <c:pt idx="39">
                  <c:v>-139.15828881149537</c:v>
                </c:pt>
                <c:pt idx="40">
                  <c:v>-138.57425474551923</c:v>
                </c:pt>
                <c:pt idx="41">
                  <c:v>-138.04340809204137</c:v>
                </c:pt>
                <c:pt idx="42">
                  <c:v>-137.52779041153954</c:v>
                </c:pt>
                <c:pt idx="43">
                  <c:v>-136.92337361046444</c:v>
                </c:pt>
                <c:pt idx="44">
                  <c:v>-136.24176525037501</c:v>
                </c:pt>
                <c:pt idx="45">
                  <c:v>-135.71312242916423</c:v>
                </c:pt>
                <c:pt idx="46">
                  <c:v>-135.18061671540676</c:v>
                </c:pt>
                <c:pt idx="47">
                  <c:v>-134.65101417784217</c:v>
                </c:pt>
                <c:pt idx="48">
                  <c:v>-134.12852767744329</c:v>
                </c:pt>
                <c:pt idx="49">
                  <c:v>-133.55253947988652</c:v>
                </c:pt>
                <c:pt idx="50">
                  <c:v>-133.00391848640194</c:v>
                </c:pt>
                <c:pt idx="51">
                  <c:v>-132.43666628302793</c:v>
                </c:pt>
                <c:pt idx="52">
                  <c:v>-131.83940843168492</c:v>
                </c:pt>
                <c:pt idx="53">
                  <c:v>-131.21711303353518</c:v>
                </c:pt>
                <c:pt idx="54">
                  <c:v>-130.64510599222712</c:v>
                </c:pt>
                <c:pt idx="55">
                  <c:v>-130.11309374439071</c:v>
                </c:pt>
                <c:pt idx="56">
                  <c:v>-129.40031282897789</c:v>
                </c:pt>
                <c:pt idx="57">
                  <c:v>-128.80896099544438</c:v>
                </c:pt>
                <c:pt idx="58">
                  <c:v>-128.14306703186588</c:v>
                </c:pt>
                <c:pt idx="59">
                  <c:v>-127.52577079923284</c:v>
                </c:pt>
                <c:pt idx="60">
                  <c:v>-126.77857394237853</c:v>
                </c:pt>
                <c:pt idx="61">
                  <c:v>-126.11861657356401</c:v>
                </c:pt>
                <c:pt idx="62">
                  <c:v>-125.41192126278608</c:v>
                </c:pt>
                <c:pt idx="63">
                  <c:v>-124.75813274127725</c:v>
                </c:pt>
                <c:pt idx="64">
                  <c:v>-124.03831311803314</c:v>
                </c:pt>
                <c:pt idx="65">
                  <c:v>-123.37153451078714</c:v>
                </c:pt>
                <c:pt idx="66">
                  <c:v>-122.71412215472772</c:v>
                </c:pt>
                <c:pt idx="67">
                  <c:v>-121.98479479525588</c:v>
                </c:pt>
                <c:pt idx="68">
                  <c:v>-121.21857900079321</c:v>
                </c:pt>
                <c:pt idx="69">
                  <c:v>-120.38546302215927</c:v>
                </c:pt>
                <c:pt idx="70">
                  <c:v>-119.62134953913396</c:v>
                </c:pt>
                <c:pt idx="71">
                  <c:v>-118.89435339034101</c:v>
                </c:pt>
                <c:pt idx="72">
                  <c:v>-118.06435528836782</c:v>
                </c:pt>
                <c:pt idx="73">
                  <c:v>-117.36829354316394</c:v>
                </c:pt>
                <c:pt idx="74">
                  <c:v>-116.58497321860894</c:v>
                </c:pt>
                <c:pt idx="75">
                  <c:v>-115.92885592988853</c:v>
                </c:pt>
                <c:pt idx="76">
                  <c:v>-114.93629091034559</c:v>
                </c:pt>
                <c:pt idx="77">
                  <c:v>-114.06321605864339</c:v>
                </c:pt>
                <c:pt idx="78">
                  <c:v>-113.10215306247946</c:v>
                </c:pt>
                <c:pt idx="79">
                  <c:v>-112.24282681318084</c:v>
                </c:pt>
                <c:pt idx="80">
                  <c:v>-111.29611477964002</c:v>
                </c:pt>
                <c:pt idx="81">
                  <c:v>-110.5092368829476</c:v>
                </c:pt>
                <c:pt idx="82">
                  <c:v>-109.59319995560615</c:v>
                </c:pt>
                <c:pt idx="83">
                  <c:v>-108.69135450522683</c:v>
                </c:pt>
                <c:pt idx="84">
                  <c:v>-107.71241981721678</c:v>
                </c:pt>
                <c:pt idx="85">
                  <c:v>-106.72043211348216</c:v>
                </c:pt>
                <c:pt idx="86">
                  <c:v>-105.68741372161249</c:v>
                </c:pt>
                <c:pt idx="87">
                  <c:v>-104.79806373907677</c:v>
                </c:pt>
                <c:pt idx="88">
                  <c:v>-103.89128330444487</c:v>
                </c:pt>
                <c:pt idx="89">
                  <c:v>-102.79910420881579</c:v>
                </c:pt>
                <c:pt idx="90">
                  <c:v>-101.73346358182457</c:v>
                </c:pt>
                <c:pt idx="91">
                  <c:v>-100.67803379659792</c:v>
                </c:pt>
                <c:pt idx="92">
                  <c:v>-99.518141559388667</c:v>
                </c:pt>
                <c:pt idx="93">
                  <c:v>-98.017175921511893</c:v>
                </c:pt>
                <c:pt idx="94">
                  <c:v>-96.64914876618613</c:v>
                </c:pt>
                <c:pt idx="95">
                  <c:v>-94.823819404234229</c:v>
                </c:pt>
                <c:pt idx="96">
                  <c:v>-92.852033585347868</c:v>
                </c:pt>
                <c:pt idx="97">
                  <c:v>-90.47599103314505</c:v>
                </c:pt>
                <c:pt idx="98">
                  <c:v>-87.407246424373113</c:v>
                </c:pt>
              </c:numCache>
            </c:numRef>
          </c:xVal>
          <c:yVal>
            <c:numRef>
              <c:f>'UMi-30GHz'!$B$156:$B$254</c:f>
              <c:numCache>
                <c:formatCode>0.000_ </c:formatCode>
                <c:ptCount val="99"/>
                <c:pt idx="0">
                  <c:v>3.3173117558059459</c:v>
                </c:pt>
                <c:pt idx="1">
                  <c:v>-0.22802680725627056</c:v>
                </c:pt>
                <c:pt idx="2">
                  <c:v>-0.48871862506831576</c:v>
                </c:pt>
                <c:pt idx="3">
                  <c:v>-0.88218053251608808</c:v>
                </c:pt>
                <c:pt idx="4">
                  <c:v>-1.6000575179523366</c:v>
                </c:pt>
                <c:pt idx="5">
                  <c:v>-1.7288741373785115</c:v>
                </c:pt>
                <c:pt idx="6">
                  <c:v>-1.551815844939739</c:v>
                </c:pt>
                <c:pt idx="7">
                  <c:v>-1.5273103937313977</c:v>
                </c:pt>
                <c:pt idx="8">
                  <c:v>-1.6350111312461877</c:v>
                </c:pt>
                <c:pt idx="9">
                  <c:v>-1.3820726311330418</c:v>
                </c:pt>
                <c:pt idx="10">
                  <c:v>-1.2731739239545732</c:v>
                </c:pt>
                <c:pt idx="11">
                  <c:v>-1.7347305105795385</c:v>
                </c:pt>
                <c:pt idx="12">
                  <c:v>-1.7648259999813831</c:v>
                </c:pt>
                <c:pt idx="13">
                  <c:v>-1.8301829483401093</c:v>
                </c:pt>
                <c:pt idx="14">
                  <c:v>-2.052419236036485</c:v>
                </c:pt>
                <c:pt idx="15">
                  <c:v>-2.1062727143734605</c:v>
                </c:pt>
                <c:pt idx="16">
                  <c:v>-2.0812405855346299</c:v>
                </c:pt>
                <c:pt idx="17">
                  <c:v>-2.0891227691426764</c:v>
                </c:pt>
                <c:pt idx="18">
                  <c:v>-2.23589688149724</c:v>
                </c:pt>
                <c:pt idx="19">
                  <c:v>-1.9788613374954309</c:v>
                </c:pt>
                <c:pt idx="20">
                  <c:v>-1.8915931936236632</c:v>
                </c:pt>
                <c:pt idx="21">
                  <c:v>-1.6999806653151666</c:v>
                </c:pt>
                <c:pt idx="22">
                  <c:v>-1.529529954623456</c:v>
                </c:pt>
                <c:pt idx="23">
                  <c:v>-1.5479615072958666</c:v>
                </c:pt>
                <c:pt idx="24">
                  <c:v>-1.5548704142746601</c:v>
                </c:pt>
                <c:pt idx="25">
                  <c:v>-1.7139263761392556</c:v>
                </c:pt>
                <c:pt idx="26">
                  <c:v>-1.7271624252942672</c:v>
                </c:pt>
                <c:pt idx="27">
                  <c:v>-1.6926664586264621</c:v>
                </c:pt>
                <c:pt idx="28">
                  <c:v>-1.585124388758544</c:v>
                </c:pt>
                <c:pt idx="29">
                  <c:v>-1.6562205866287059</c:v>
                </c:pt>
                <c:pt idx="30">
                  <c:v>-1.835948880771042</c:v>
                </c:pt>
                <c:pt idx="31">
                  <c:v>-1.9613160639477769</c:v>
                </c:pt>
                <c:pt idx="32">
                  <c:v>-1.8906730763669657</c:v>
                </c:pt>
                <c:pt idx="33">
                  <c:v>-1.9919536151727186</c:v>
                </c:pt>
                <c:pt idx="34">
                  <c:v>-2.0973115815941412</c:v>
                </c:pt>
                <c:pt idx="35">
                  <c:v>-2.1215172728334153</c:v>
                </c:pt>
                <c:pt idx="36">
                  <c:v>-2.0683483754010865</c:v>
                </c:pt>
                <c:pt idx="37">
                  <c:v>-2.117145532956016</c:v>
                </c:pt>
                <c:pt idx="38">
                  <c:v>-2.1315862261535869</c:v>
                </c:pt>
                <c:pt idx="39">
                  <c:v>-2.1531391885046389</c:v>
                </c:pt>
                <c:pt idx="40">
                  <c:v>-2.0342622544807796</c:v>
                </c:pt>
                <c:pt idx="41">
                  <c:v>-2.0182079079586117</c:v>
                </c:pt>
                <c:pt idx="42">
                  <c:v>-2.1278825884604657</c:v>
                </c:pt>
                <c:pt idx="43">
                  <c:v>-2.1896383895355598</c:v>
                </c:pt>
                <c:pt idx="44">
                  <c:v>-2.2408237496249797</c:v>
                </c:pt>
                <c:pt idx="45">
                  <c:v>-2.3076325708357786</c:v>
                </c:pt>
                <c:pt idx="46">
                  <c:v>-2.4016822845932495</c:v>
                </c:pt>
                <c:pt idx="47">
                  <c:v>-2.3922378221578242</c:v>
                </c:pt>
                <c:pt idx="48">
                  <c:v>-2.3929223225567</c:v>
                </c:pt>
                <c:pt idx="49">
                  <c:v>-2.4841815201134807</c:v>
                </c:pt>
                <c:pt idx="50">
                  <c:v>-2.6264555135980459</c:v>
                </c:pt>
                <c:pt idx="51">
                  <c:v>-2.5875607169720638</c:v>
                </c:pt>
                <c:pt idx="52">
                  <c:v>-2.7511215683150851</c:v>
                </c:pt>
                <c:pt idx="53">
                  <c:v>-2.5187509664648076</c:v>
                </c:pt>
                <c:pt idx="54">
                  <c:v>-2.5192420077728741</c:v>
                </c:pt>
                <c:pt idx="55">
                  <c:v>-2.3018562556092945</c:v>
                </c:pt>
                <c:pt idx="56">
                  <c:v>-2.4038141710221055</c:v>
                </c:pt>
                <c:pt idx="57">
                  <c:v>-2.5657010045556206</c:v>
                </c:pt>
                <c:pt idx="58">
                  <c:v>-2.6840069681341276</c:v>
                </c:pt>
                <c:pt idx="59">
                  <c:v>-2.8114662007671427</c:v>
                </c:pt>
                <c:pt idx="60">
                  <c:v>-2.6481210576214664</c:v>
                </c:pt>
                <c:pt idx="61">
                  <c:v>-2.6403734264359997</c:v>
                </c:pt>
                <c:pt idx="62">
                  <c:v>-2.8062547372139193</c:v>
                </c:pt>
                <c:pt idx="63">
                  <c:v>-2.7439432587227515</c:v>
                </c:pt>
                <c:pt idx="64">
                  <c:v>-2.8230358819668595</c:v>
                </c:pt>
                <c:pt idx="65">
                  <c:v>-2.7843694892128639</c:v>
                </c:pt>
                <c:pt idx="66">
                  <c:v>-2.6031618452722824</c:v>
                </c:pt>
                <c:pt idx="67">
                  <c:v>-2.7283222047441171</c:v>
                </c:pt>
                <c:pt idx="68">
                  <c:v>-2.8481449992067809</c:v>
                </c:pt>
                <c:pt idx="69">
                  <c:v>-2.8474109778407239</c:v>
                </c:pt>
                <c:pt idx="70">
                  <c:v>-2.7700684608660424</c:v>
                </c:pt>
                <c:pt idx="71">
                  <c:v>-2.7796866096589952</c:v>
                </c:pt>
                <c:pt idx="72">
                  <c:v>-2.6067007116321719</c:v>
                </c:pt>
                <c:pt idx="73">
                  <c:v>-2.5180264568360542</c:v>
                </c:pt>
                <c:pt idx="74">
                  <c:v>-2.7060657813910609</c:v>
                </c:pt>
                <c:pt idx="75">
                  <c:v>-2.5304370701114749</c:v>
                </c:pt>
                <c:pt idx="76">
                  <c:v>-2.2596000896544126</c:v>
                </c:pt>
                <c:pt idx="77">
                  <c:v>-2.3698769413566083</c:v>
                </c:pt>
                <c:pt idx="78">
                  <c:v>-2.3964639375205365</c:v>
                </c:pt>
                <c:pt idx="79">
                  <c:v>-2.4354621868191657</c:v>
                </c:pt>
                <c:pt idx="80">
                  <c:v>-2.1851882203599757</c:v>
                </c:pt>
                <c:pt idx="81">
                  <c:v>-2.2308001170523966</c:v>
                </c:pt>
                <c:pt idx="82">
                  <c:v>-1.9526310443938542</c:v>
                </c:pt>
                <c:pt idx="83">
                  <c:v>-2.0807794947731679</c:v>
                </c:pt>
                <c:pt idx="84">
                  <c:v>-2.1071171827832131</c:v>
                </c:pt>
                <c:pt idx="85">
                  <c:v>-1.6311268865178334</c:v>
                </c:pt>
                <c:pt idx="86">
                  <c:v>-1.5388822783875185</c:v>
                </c:pt>
                <c:pt idx="87">
                  <c:v>-1.3923042609232397</c:v>
                </c:pt>
                <c:pt idx="88">
                  <c:v>-0.83352169555513456</c:v>
                </c:pt>
                <c:pt idx="89">
                  <c:v>-0.77605879118421228</c:v>
                </c:pt>
                <c:pt idx="90">
                  <c:v>-0.99906741817542866</c:v>
                </c:pt>
                <c:pt idx="91">
                  <c:v>-0.93323820340208385</c:v>
                </c:pt>
                <c:pt idx="92">
                  <c:v>-0.59869144061133284</c:v>
                </c:pt>
                <c:pt idx="93">
                  <c:v>-1.0464900784881053</c:v>
                </c:pt>
                <c:pt idx="94">
                  <c:v>-0.50735023381386668</c:v>
                </c:pt>
                <c:pt idx="95">
                  <c:v>-0.39423659576577563</c:v>
                </c:pt>
                <c:pt idx="96">
                  <c:v>-0.15726541465213018</c:v>
                </c:pt>
                <c:pt idx="97">
                  <c:v>0.47080903314504496</c:v>
                </c:pt>
                <c:pt idx="98">
                  <c:v>0.30756642437310688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305-4E79-8C3F-5F03786ED63D}"/>
            </c:ext>
          </c:extLst>
        </c:ser>
        <c:ser>
          <c:idx val="1"/>
          <c:order val="1"/>
          <c:tx>
            <c:strRef>
              <c:f>'UMi-30GHz'!$C$155</c:f>
              <c:strCache>
                <c:ptCount val="1"/>
                <c:pt idx="0">
                  <c:v>IDCC</c:v>
                </c:pt>
              </c:strCache>
            </c:strRef>
          </c:tx>
          <c:marker>
            <c:symbol val="none"/>
          </c:marker>
          <c:xVal>
            <c:numRef>
              <c:f>'UMi-30GHz'!$AE$156:$AE$254</c:f>
              <c:numCache>
                <c:formatCode>0.00</c:formatCode>
                <c:ptCount val="99"/>
                <c:pt idx="0">
                  <c:v>-191.92413375580594</c:v>
                </c:pt>
                <c:pt idx="1">
                  <c:v>-174.27328019274373</c:v>
                </c:pt>
                <c:pt idx="2">
                  <c:v>-170.86912337493169</c:v>
                </c:pt>
                <c:pt idx="3">
                  <c:v>-168.27156046748391</c:v>
                </c:pt>
                <c:pt idx="4">
                  <c:v>-166.08782548204766</c:v>
                </c:pt>
                <c:pt idx="5">
                  <c:v>-164.57052186262149</c:v>
                </c:pt>
                <c:pt idx="6">
                  <c:v>-163.38412315506025</c:v>
                </c:pt>
                <c:pt idx="7">
                  <c:v>-161.66627260626859</c:v>
                </c:pt>
                <c:pt idx="8">
                  <c:v>-160.51572186875381</c:v>
                </c:pt>
                <c:pt idx="9">
                  <c:v>-159.47908236886695</c:v>
                </c:pt>
                <c:pt idx="10">
                  <c:v>-158.55670407604543</c:v>
                </c:pt>
                <c:pt idx="11">
                  <c:v>-157.41982648942047</c:v>
                </c:pt>
                <c:pt idx="12">
                  <c:v>-156.69433500001861</c:v>
                </c:pt>
                <c:pt idx="13">
                  <c:v>-155.80602305165988</c:v>
                </c:pt>
                <c:pt idx="14">
                  <c:v>-154.66090476396352</c:v>
                </c:pt>
                <c:pt idx="15">
                  <c:v>-153.89473628562655</c:v>
                </c:pt>
                <c:pt idx="16">
                  <c:v>-153.22829041446536</c:v>
                </c:pt>
                <c:pt idx="17">
                  <c:v>-152.49480823085733</c:v>
                </c:pt>
                <c:pt idx="18">
                  <c:v>-151.87294111850275</c:v>
                </c:pt>
                <c:pt idx="19">
                  <c:v>-151.13817466250458</c:v>
                </c:pt>
                <c:pt idx="20">
                  <c:v>-150.46554280637633</c:v>
                </c:pt>
                <c:pt idx="21">
                  <c:v>-149.88636433468483</c:v>
                </c:pt>
                <c:pt idx="22">
                  <c:v>-149.25856704537654</c:v>
                </c:pt>
                <c:pt idx="23">
                  <c:v>-148.62872349270413</c:v>
                </c:pt>
                <c:pt idx="24">
                  <c:v>-147.96106658572535</c:v>
                </c:pt>
                <c:pt idx="25">
                  <c:v>-147.36705962386074</c:v>
                </c:pt>
                <c:pt idx="26">
                  <c:v>-146.76653957470575</c:v>
                </c:pt>
                <c:pt idx="27">
                  <c:v>-146.12041254137353</c:v>
                </c:pt>
                <c:pt idx="28">
                  <c:v>-145.57519061124145</c:v>
                </c:pt>
                <c:pt idx="29">
                  <c:v>-144.95345241337128</c:v>
                </c:pt>
                <c:pt idx="30">
                  <c:v>-144.32254011922896</c:v>
                </c:pt>
                <c:pt idx="31">
                  <c:v>-143.81033093605222</c:v>
                </c:pt>
                <c:pt idx="32">
                  <c:v>-143.17261592363303</c:v>
                </c:pt>
                <c:pt idx="33">
                  <c:v>-142.53911238482729</c:v>
                </c:pt>
                <c:pt idx="34">
                  <c:v>-141.94950641840586</c:v>
                </c:pt>
                <c:pt idx="35">
                  <c:v>-141.31851872716658</c:v>
                </c:pt>
                <c:pt idx="36">
                  <c:v>-140.85174362459892</c:v>
                </c:pt>
                <c:pt idx="37">
                  <c:v>-140.275028467044</c:v>
                </c:pt>
                <c:pt idx="38">
                  <c:v>-139.76984677384641</c:v>
                </c:pt>
                <c:pt idx="39">
                  <c:v>-139.15828881149537</c:v>
                </c:pt>
                <c:pt idx="40">
                  <c:v>-138.57425474551923</c:v>
                </c:pt>
                <c:pt idx="41">
                  <c:v>-138.04340809204137</c:v>
                </c:pt>
                <c:pt idx="42">
                  <c:v>-137.52779041153954</c:v>
                </c:pt>
                <c:pt idx="43">
                  <c:v>-136.92337361046444</c:v>
                </c:pt>
                <c:pt idx="44">
                  <c:v>-136.24176525037501</c:v>
                </c:pt>
                <c:pt idx="45">
                  <c:v>-135.71312242916423</c:v>
                </c:pt>
                <c:pt idx="46">
                  <c:v>-135.18061671540676</c:v>
                </c:pt>
                <c:pt idx="47">
                  <c:v>-134.65101417784217</c:v>
                </c:pt>
                <c:pt idx="48">
                  <c:v>-134.12852767744329</c:v>
                </c:pt>
                <c:pt idx="49">
                  <c:v>-133.55253947988652</c:v>
                </c:pt>
                <c:pt idx="50">
                  <c:v>-133.00391848640194</c:v>
                </c:pt>
                <c:pt idx="51">
                  <c:v>-132.43666628302793</c:v>
                </c:pt>
                <c:pt idx="52">
                  <c:v>-131.83940843168492</c:v>
                </c:pt>
                <c:pt idx="53">
                  <c:v>-131.21711303353518</c:v>
                </c:pt>
                <c:pt idx="54">
                  <c:v>-130.64510599222712</c:v>
                </c:pt>
                <c:pt idx="55">
                  <c:v>-130.11309374439071</c:v>
                </c:pt>
                <c:pt idx="56">
                  <c:v>-129.40031282897789</c:v>
                </c:pt>
                <c:pt idx="57">
                  <c:v>-128.80896099544438</c:v>
                </c:pt>
                <c:pt idx="58">
                  <c:v>-128.14306703186588</c:v>
                </c:pt>
                <c:pt idx="59">
                  <c:v>-127.52577079923284</c:v>
                </c:pt>
                <c:pt idx="60">
                  <c:v>-126.77857394237853</c:v>
                </c:pt>
                <c:pt idx="61">
                  <c:v>-126.11861657356401</c:v>
                </c:pt>
                <c:pt idx="62">
                  <c:v>-125.41192126278608</c:v>
                </c:pt>
                <c:pt idx="63">
                  <c:v>-124.75813274127725</c:v>
                </c:pt>
                <c:pt idx="64">
                  <c:v>-124.03831311803314</c:v>
                </c:pt>
                <c:pt idx="65">
                  <c:v>-123.37153451078714</c:v>
                </c:pt>
                <c:pt idx="66">
                  <c:v>-122.71412215472772</c:v>
                </c:pt>
                <c:pt idx="67">
                  <c:v>-121.98479479525588</c:v>
                </c:pt>
                <c:pt idx="68">
                  <c:v>-121.21857900079321</c:v>
                </c:pt>
                <c:pt idx="69">
                  <c:v>-120.38546302215927</c:v>
                </c:pt>
                <c:pt idx="70">
                  <c:v>-119.62134953913396</c:v>
                </c:pt>
                <c:pt idx="71">
                  <c:v>-118.89435339034101</c:v>
                </c:pt>
                <c:pt idx="72">
                  <c:v>-118.06435528836782</c:v>
                </c:pt>
                <c:pt idx="73">
                  <c:v>-117.36829354316394</c:v>
                </c:pt>
                <c:pt idx="74">
                  <c:v>-116.58497321860894</c:v>
                </c:pt>
                <c:pt idx="75">
                  <c:v>-115.92885592988853</c:v>
                </c:pt>
                <c:pt idx="76">
                  <c:v>-114.93629091034559</c:v>
                </c:pt>
                <c:pt idx="77">
                  <c:v>-114.06321605864339</c:v>
                </c:pt>
                <c:pt idx="78">
                  <c:v>-113.10215306247946</c:v>
                </c:pt>
                <c:pt idx="79">
                  <c:v>-112.24282681318084</c:v>
                </c:pt>
                <c:pt idx="80">
                  <c:v>-111.29611477964002</c:v>
                </c:pt>
                <c:pt idx="81">
                  <c:v>-110.5092368829476</c:v>
                </c:pt>
                <c:pt idx="82">
                  <c:v>-109.59319995560615</c:v>
                </c:pt>
                <c:pt idx="83">
                  <c:v>-108.69135450522683</c:v>
                </c:pt>
                <c:pt idx="84">
                  <c:v>-107.71241981721678</c:v>
                </c:pt>
                <c:pt idx="85">
                  <c:v>-106.72043211348216</c:v>
                </c:pt>
                <c:pt idx="86">
                  <c:v>-105.68741372161249</c:v>
                </c:pt>
                <c:pt idx="87">
                  <c:v>-104.79806373907677</c:v>
                </c:pt>
                <c:pt idx="88">
                  <c:v>-103.89128330444487</c:v>
                </c:pt>
                <c:pt idx="89">
                  <c:v>-102.79910420881579</c:v>
                </c:pt>
                <c:pt idx="90">
                  <c:v>-101.73346358182457</c:v>
                </c:pt>
                <c:pt idx="91">
                  <c:v>-100.67803379659792</c:v>
                </c:pt>
                <c:pt idx="92">
                  <c:v>-99.518141559388667</c:v>
                </c:pt>
                <c:pt idx="93">
                  <c:v>-98.017175921511893</c:v>
                </c:pt>
                <c:pt idx="94">
                  <c:v>-96.64914876618613</c:v>
                </c:pt>
                <c:pt idx="95">
                  <c:v>-94.823819404234229</c:v>
                </c:pt>
                <c:pt idx="96">
                  <c:v>-92.852033585347868</c:v>
                </c:pt>
                <c:pt idx="97">
                  <c:v>-90.47599103314505</c:v>
                </c:pt>
                <c:pt idx="98">
                  <c:v>-87.407246424373113</c:v>
                </c:pt>
              </c:numCache>
            </c:numRef>
          </c:xVal>
          <c:yVal>
            <c:numRef>
              <c:f>'UMi-30GHz'!$C$156:$C$254</c:f>
              <c:numCache>
                <c:formatCode>0.000_ </c:formatCode>
                <c:ptCount val="99"/>
                <c:pt idx="0">
                  <c:v>-0.37150528228005442</c:v>
                </c:pt>
                <c:pt idx="1">
                  <c:v>-1.6916779981742707</c:v>
                </c:pt>
                <c:pt idx="2">
                  <c:v>-1.6827031021193193</c:v>
                </c:pt>
                <c:pt idx="3">
                  <c:v>-0.3241502869110775</c:v>
                </c:pt>
                <c:pt idx="4">
                  <c:v>-9.4364459358331487E-2</c:v>
                </c:pt>
                <c:pt idx="5">
                  <c:v>-0.45334288347251572</c:v>
                </c:pt>
                <c:pt idx="6">
                  <c:v>-0.57682960372875414</c:v>
                </c:pt>
                <c:pt idx="7">
                  <c:v>-0.40428403435640803</c:v>
                </c:pt>
                <c:pt idx="8">
                  <c:v>5.2022527933814899E-2</c:v>
                </c:pt>
                <c:pt idx="9">
                  <c:v>-8.4684110625033782E-2</c:v>
                </c:pt>
                <c:pt idx="10">
                  <c:v>0.23285153698242311</c:v>
                </c:pt>
                <c:pt idx="11">
                  <c:v>0.55456922623648097</c:v>
                </c:pt>
                <c:pt idx="12">
                  <c:v>0.68722440431560017</c:v>
                </c:pt>
                <c:pt idx="13">
                  <c:v>0.83470957509686627</c:v>
                </c:pt>
                <c:pt idx="14">
                  <c:v>0.88781312984852434</c:v>
                </c:pt>
                <c:pt idx="15">
                  <c:v>1.0428686098455557</c:v>
                </c:pt>
                <c:pt idx="16">
                  <c:v>0.96178040469936832</c:v>
                </c:pt>
                <c:pt idx="17">
                  <c:v>1.3299980501933248</c:v>
                </c:pt>
                <c:pt idx="18">
                  <c:v>1.3331512828907535</c:v>
                </c:pt>
                <c:pt idx="19">
                  <c:v>1.2505709027385876</c:v>
                </c:pt>
                <c:pt idx="20">
                  <c:v>1.1468477380173283</c:v>
                </c:pt>
                <c:pt idx="21">
                  <c:v>1.0237239538258223</c:v>
                </c:pt>
                <c:pt idx="22">
                  <c:v>0.75080032174352596</c:v>
                </c:pt>
                <c:pt idx="23">
                  <c:v>0.62919651516511976</c:v>
                </c:pt>
                <c:pt idx="24">
                  <c:v>0.70396107628533855</c:v>
                </c:pt>
                <c:pt idx="25">
                  <c:v>0.56635085310873023</c:v>
                </c:pt>
                <c:pt idx="26">
                  <c:v>0.60652065380773479</c:v>
                </c:pt>
                <c:pt idx="27">
                  <c:v>0.4856138556635301</c:v>
                </c:pt>
                <c:pt idx="28">
                  <c:v>0.47130877530344151</c:v>
                </c:pt>
                <c:pt idx="29">
                  <c:v>0.52513820438727521</c:v>
                </c:pt>
                <c:pt idx="30">
                  <c:v>0.56517012411197243</c:v>
                </c:pt>
                <c:pt idx="31">
                  <c:v>0.75077206764422044</c:v>
                </c:pt>
                <c:pt idx="32">
                  <c:v>0.72501460527402628</c:v>
                </c:pt>
                <c:pt idx="33">
                  <c:v>0.58131819537427987</c:v>
                </c:pt>
                <c:pt idx="34">
                  <c:v>0.51582111567185507</c:v>
                </c:pt>
                <c:pt idx="35">
                  <c:v>0.49268254552558233</c:v>
                </c:pt>
                <c:pt idx="36">
                  <c:v>0.46802322664993312</c:v>
                </c:pt>
                <c:pt idx="37">
                  <c:v>0.38377785669200648</c:v>
                </c:pt>
                <c:pt idx="38">
                  <c:v>0.48101315568240466</c:v>
                </c:pt>
                <c:pt idx="39">
                  <c:v>0.39528578008236082</c:v>
                </c:pt>
                <c:pt idx="40">
                  <c:v>0.36243986514821813</c:v>
                </c:pt>
                <c:pt idx="41">
                  <c:v>0.31346322713238806</c:v>
                </c:pt>
                <c:pt idx="42">
                  <c:v>0.13635669571954168</c:v>
                </c:pt>
                <c:pt idx="43">
                  <c:v>0.15158151655143115</c:v>
                </c:pt>
                <c:pt idx="44">
                  <c:v>0.18654877902102385</c:v>
                </c:pt>
                <c:pt idx="45">
                  <c:v>0.20740038326621857</c:v>
                </c:pt>
                <c:pt idx="46">
                  <c:v>0.24220118806275082</c:v>
                </c:pt>
                <c:pt idx="47">
                  <c:v>0.26254066710018265</c:v>
                </c:pt>
                <c:pt idx="48">
                  <c:v>0.29541305342027613</c:v>
                </c:pt>
                <c:pt idx="49">
                  <c:v>0.44405711904653344</c:v>
                </c:pt>
                <c:pt idx="50">
                  <c:v>0.57590945319893194</c:v>
                </c:pt>
                <c:pt idx="51">
                  <c:v>0.65357759894592959</c:v>
                </c:pt>
                <c:pt idx="52">
                  <c:v>0.77931932035690465</c:v>
                </c:pt>
                <c:pt idx="53">
                  <c:v>0.8108350590881912</c:v>
                </c:pt>
                <c:pt idx="54">
                  <c:v>0.79830423441410403</c:v>
                </c:pt>
                <c:pt idx="55">
                  <c:v>0.64995643563369754</c:v>
                </c:pt>
                <c:pt idx="56">
                  <c:v>0.91992037292288842</c:v>
                </c:pt>
                <c:pt idx="57">
                  <c:v>1.0980044219583789</c:v>
                </c:pt>
                <c:pt idx="58">
                  <c:v>1.2124487457328854</c:v>
                </c:pt>
                <c:pt idx="59">
                  <c:v>1.4556871810688392</c:v>
                </c:pt>
                <c:pt idx="60">
                  <c:v>1.5256671430625346</c:v>
                </c:pt>
                <c:pt idx="61">
                  <c:v>1.5703415796680105</c:v>
                </c:pt>
                <c:pt idx="62">
                  <c:v>1.5375773907160806</c:v>
                </c:pt>
                <c:pt idx="63">
                  <c:v>1.5928609822442468</c:v>
                </c:pt>
                <c:pt idx="64">
                  <c:v>1.3104383621741391</c:v>
                </c:pt>
                <c:pt idx="65">
                  <c:v>1.3915476842081489</c:v>
                </c:pt>
                <c:pt idx="66">
                  <c:v>1.2234757924227182</c:v>
                </c:pt>
                <c:pt idx="67">
                  <c:v>1.231521785001874</c:v>
                </c:pt>
                <c:pt idx="68">
                  <c:v>1.1679808562622185</c:v>
                </c:pt>
                <c:pt idx="69">
                  <c:v>1.2216789950592783</c:v>
                </c:pt>
                <c:pt idx="70">
                  <c:v>1.5362589019269564</c:v>
                </c:pt>
                <c:pt idx="71">
                  <c:v>1.5211857165940046</c:v>
                </c:pt>
                <c:pt idx="72">
                  <c:v>1.5945066555548237</c:v>
                </c:pt>
                <c:pt idx="73">
                  <c:v>1.4437329962889436</c:v>
                </c:pt>
                <c:pt idx="74">
                  <c:v>1.5212525154839369</c:v>
                </c:pt>
                <c:pt idx="75">
                  <c:v>1.4023844739965341</c:v>
                </c:pt>
                <c:pt idx="76">
                  <c:v>1.6431543136655904</c:v>
                </c:pt>
                <c:pt idx="77">
                  <c:v>1.8362511080813846</c:v>
                </c:pt>
                <c:pt idx="78">
                  <c:v>2.1981117721964551</c:v>
                </c:pt>
                <c:pt idx="79">
                  <c:v>2.0029662785128437</c:v>
                </c:pt>
                <c:pt idx="80">
                  <c:v>1.7652793100760249</c:v>
                </c:pt>
                <c:pt idx="81">
                  <c:v>1.6706799574916005</c:v>
                </c:pt>
                <c:pt idx="82">
                  <c:v>1.6810448042391499</c:v>
                </c:pt>
                <c:pt idx="83">
                  <c:v>1.5610692421648196</c:v>
                </c:pt>
                <c:pt idx="84">
                  <c:v>1.5733054373337865</c:v>
                </c:pt>
                <c:pt idx="85">
                  <c:v>1.4102895963921611</c:v>
                </c:pt>
                <c:pt idx="86">
                  <c:v>1.3543677621394892</c:v>
                </c:pt>
                <c:pt idx="87">
                  <c:v>1.2263779480607724</c:v>
                </c:pt>
                <c:pt idx="88">
                  <c:v>0.92284610962086333</c:v>
                </c:pt>
                <c:pt idx="89">
                  <c:v>1.2672915409687846</c:v>
                </c:pt>
                <c:pt idx="90">
                  <c:v>1.2560618484265689</c:v>
                </c:pt>
                <c:pt idx="91">
                  <c:v>1.0718440688147126</c:v>
                </c:pt>
                <c:pt idx="92">
                  <c:v>0.57184486749416408</c:v>
                </c:pt>
                <c:pt idx="93">
                  <c:v>0.86706758410959139</c:v>
                </c:pt>
                <c:pt idx="94">
                  <c:v>0.8202837149166271</c:v>
                </c:pt>
                <c:pt idx="95">
                  <c:v>0.42430234490802832</c:v>
                </c:pt>
                <c:pt idx="96">
                  <c:v>0.68914601210566673</c:v>
                </c:pt>
                <c:pt idx="97">
                  <c:v>0.28440167767624303</c:v>
                </c:pt>
                <c:pt idx="98">
                  <c:v>-0.16157580056179199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305-4E79-8C3F-5F03786ED63D}"/>
            </c:ext>
          </c:extLst>
        </c:ser>
        <c:ser>
          <c:idx val="2"/>
          <c:order val="2"/>
          <c:tx>
            <c:strRef>
              <c:f>'UMi-30GHz'!$D$155</c:f>
              <c:strCache>
                <c:ptCount val="1"/>
                <c:pt idx="0">
                  <c:v>Samsung</c:v>
                </c:pt>
              </c:strCache>
            </c:strRef>
          </c:tx>
          <c:marker>
            <c:symbol val="none"/>
          </c:marker>
          <c:xVal>
            <c:numRef>
              <c:f>'UMi-30GHz'!$AE$156:$AE$254</c:f>
              <c:numCache>
                <c:formatCode>0.00</c:formatCode>
                <c:ptCount val="99"/>
                <c:pt idx="0">
                  <c:v>-191.92413375580594</c:v>
                </c:pt>
                <c:pt idx="1">
                  <c:v>-174.27328019274373</c:v>
                </c:pt>
                <c:pt idx="2">
                  <c:v>-170.86912337493169</c:v>
                </c:pt>
                <c:pt idx="3">
                  <c:v>-168.27156046748391</c:v>
                </c:pt>
                <c:pt idx="4">
                  <c:v>-166.08782548204766</c:v>
                </c:pt>
                <c:pt idx="5">
                  <c:v>-164.57052186262149</c:v>
                </c:pt>
                <c:pt idx="6">
                  <c:v>-163.38412315506025</c:v>
                </c:pt>
                <c:pt idx="7">
                  <c:v>-161.66627260626859</c:v>
                </c:pt>
                <c:pt idx="8">
                  <c:v>-160.51572186875381</c:v>
                </c:pt>
                <c:pt idx="9">
                  <c:v>-159.47908236886695</c:v>
                </c:pt>
                <c:pt idx="10">
                  <c:v>-158.55670407604543</c:v>
                </c:pt>
                <c:pt idx="11">
                  <c:v>-157.41982648942047</c:v>
                </c:pt>
                <c:pt idx="12">
                  <c:v>-156.69433500001861</c:v>
                </c:pt>
                <c:pt idx="13">
                  <c:v>-155.80602305165988</c:v>
                </c:pt>
                <c:pt idx="14">
                  <c:v>-154.66090476396352</c:v>
                </c:pt>
                <c:pt idx="15">
                  <c:v>-153.89473628562655</c:v>
                </c:pt>
                <c:pt idx="16">
                  <c:v>-153.22829041446536</c:v>
                </c:pt>
                <c:pt idx="17">
                  <c:v>-152.49480823085733</c:v>
                </c:pt>
                <c:pt idx="18">
                  <c:v>-151.87294111850275</c:v>
                </c:pt>
                <c:pt idx="19">
                  <c:v>-151.13817466250458</c:v>
                </c:pt>
                <c:pt idx="20">
                  <c:v>-150.46554280637633</c:v>
                </c:pt>
                <c:pt idx="21">
                  <c:v>-149.88636433468483</c:v>
                </c:pt>
                <c:pt idx="22">
                  <c:v>-149.25856704537654</c:v>
                </c:pt>
                <c:pt idx="23">
                  <c:v>-148.62872349270413</c:v>
                </c:pt>
                <c:pt idx="24">
                  <c:v>-147.96106658572535</c:v>
                </c:pt>
                <c:pt idx="25">
                  <c:v>-147.36705962386074</c:v>
                </c:pt>
                <c:pt idx="26">
                  <c:v>-146.76653957470575</c:v>
                </c:pt>
                <c:pt idx="27">
                  <c:v>-146.12041254137353</c:v>
                </c:pt>
                <c:pt idx="28">
                  <c:v>-145.57519061124145</c:v>
                </c:pt>
                <c:pt idx="29">
                  <c:v>-144.95345241337128</c:v>
                </c:pt>
                <c:pt idx="30">
                  <c:v>-144.32254011922896</c:v>
                </c:pt>
                <c:pt idx="31">
                  <c:v>-143.81033093605222</c:v>
                </c:pt>
                <c:pt idx="32">
                  <c:v>-143.17261592363303</c:v>
                </c:pt>
                <c:pt idx="33">
                  <c:v>-142.53911238482729</c:v>
                </c:pt>
                <c:pt idx="34">
                  <c:v>-141.94950641840586</c:v>
                </c:pt>
                <c:pt idx="35">
                  <c:v>-141.31851872716658</c:v>
                </c:pt>
                <c:pt idx="36">
                  <c:v>-140.85174362459892</c:v>
                </c:pt>
                <c:pt idx="37">
                  <c:v>-140.275028467044</c:v>
                </c:pt>
                <c:pt idx="38">
                  <c:v>-139.76984677384641</c:v>
                </c:pt>
                <c:pt idx="39">
                  <c:v>-139.15828881149537</c:v>
                </c:pt>
                <c:pt idx="40">
                  <c:v>-138.57425474551923</c:v>
                </c:pt>
                <c:pt idx="41">
                  <c:v>-138.04340809204137</c:v>
                </c:pt>
                <c:pt idx="42">
                  <c:v>-137.52779041153954</c:v>
                </c:pt>
                <c:pt idx="43">
                  <c:v>-136.92337361046444</c:v>
                </c:pt>
                <c:pt idx="44">
                  <c:v>-136.24176525037501</c:v>
                </c:pt>
                <c:pt idx="45">
                  <c:v>-135.71312242916423</c:v>
                </c:pt>
                <c:pt idx="46">
                  <c:v>-135.18061671540676</c:v>
                </c:pt>
                <c:pt idx="47">
                  <c:v>-134.65101417784217</c:v>
                </c:pt>
                <c:pt idx="48">
                  <c:v>-134.12852767744329</c:v>
                </c:pt>
                <c:pt idx="49">
                  <c:v>-133.55253947988652</c:v>
                </c:pt>
                <c:pt idx="50">
                  <c:v>-133.00391848640194</c:v>
                </c:pt>
                <c:pt idx="51">
                  <c:v>-132.43666628302793</c:v>
                </c:pt>
                <c:pt idx="52">
                  <c:v>-131.83940843168492</c:v>
                </c:pt>
                <c:pt idx="53">
                  <c:v>-131.21711303353518</c:v>
                </c:pt>
                <c:pt idx="54">
                  <c:v>-130.64510599222712</c:v>
                </c:pt>
                <c:pt idx="55">
                  <c:v>-130.11309374439071</c:v>
                </c:pt>
                <c:pt idx="56">
                  <c:v>-129.40031282897789</c:v>
                </c:pt>
                <c:pt idx="57">
                  <c:v>-128.80896099544438</c:v>
                </c:pt>
                <c:pt idx="58">
                  <c:v>-128.14306703186588</c:v>
                </c:pt>
                <c:pt idx="59">
                  <c:v>-127.52577079923284</c:v>
                </c:pt>
                <c:pt idx="60">
                  <c:v>-126.77857394237853</c:v>
                </c:pt>
                <c:pt idx="61">
                  <c:v>-126.11861657356401</c:v>
                </c:pt>
                <c:pt idx="62">
                  <c:v>-125.41192126278608</c:v>
                </c:pt>
                <c:pt idx="63">
                  <c:v>-124.75813274127725</c:v>
                </c:pt>
                <c:pt idx="64">
                  <c:v>-124.03831311803314</c:v>
                </c:pt>
                <c:pt idx="65">
                  <c:v>-123.37153451078714</c:v>
                </c:pt>
                <c:pt idx="66">
                  <c:v>-122.71412215472772</c:v>
                </c:pt>
                <c:pt idx="67">
                  <c:v>-121.98479479525588</c:v>
                </c:pt>
                <c:pt idx="68">
                  <c:v>-121.21857900079321</c:v>
                </c:pt>
                <c:pt idx="69">
                  <c:v>-120.38546302215927</c:v>
                </c:pt>
                <c:pt idx="70">
                  <c:v>-119.62134953913396</c:v>
                </c:pt>
                <c:pt idx="71">
                  <c:v>-118.89435339034101</c:v>
                </c:pt>
                <c:pt idx="72">
                  <c:v>-118.06435528836782</c:v>
                </c:pt>
                <c:pt idx="73">
                  <c:v>-117.36829354316394</c:v>
                </c:pt>
                <c:pt idx="74">
                  <c:v>-116.58497321860894</c:v>
                </c:pt>
                <c:pt idx="75">
                  <c:v>-115.92885592988853</c:v>
                </c:pt>
                <c:pt idx="76">
                  <c:v>-114.93629091034559</c:v>
                </c:pt>
                <c:pt idx="77">
                  <c:v>-114.06321605864339</c:v>
                </c:pt>
                <c:pt idx="78">
                  <c:v>-113.10215306247946</c:v>
                </c:pt>
                <c:pt idx="79">
                  <c:v>-112.24282681318084</c:v>
                </c:pt>
                <c:pt idx="80">
                  <c:v>-111.29611477964002</c:v>
                </c:pt>
                <c:pt idx="81">
                  <c:v>-110.5092368829476</c:v>
                </c:pt>
                <c:pt idx="82">
                  <c:v>-109.59319995560615</c:v>
                </c:pt>
                <c:pt idx="83">
                  <c:v>-108.69135450522683</c:v>
                </c:pt>
                <c:pt idx="84">
                  <c:v>-107.71241981721678</c:v>
                </c:pt>
                <c:pt idx="85">
                  <c:v>-106.72043211348216</c:v>
                </c:pt>
                <c:pt idx="86">
                  <c:v>-105.68741372161249</c:v>
                </c:pt>
                <c:pt idx="87">
                  <c:v>-104.79806373907677</c:v>
                </c:pt>
                <c:pt idx="88">
                  <c:v>-103.89128330444487</c:v>
                </c:pt>
                <c:pt idx="89">
                  <c:v>-102.79910420881579</c:v>
                </c:pt>
                <c:pt idx="90">
                  <c:v>-101.73346358182457</c:v>
                </c:pt>
                <c:pt idx="91">
                  <c:v>-100.67803379659792</c:v>
                </c:pt>
                <c:pt idx="92">
                  <c:v>-99.518141559388667</c:v>
                </c:pt>
                <c:pt idx="93">
                  <c:v>-98.017175921511893</c:v>
                </c:pt>
                <c:pt idx="94">
                  <c:v>-96.64914876618613</c:v>
                </c:pt>
                <c:pt idx="95">
                  <c:v>-94.823819404234229</c:v>
                </c:pt>
                <c:pt idx="96">
                  <c:v>-92.852033585347868</c:v>
                </c:pt>
                <c:pt idx="97">
                  <c:v>-90.47599103314505</c:v>
                </c:pt>
                <c:pt idx="98">
                  <c:v>-87.407246424373113</c:v>
                </c:pt>
              </c:numCache>
            </c:numRef>
          </c:xVal>
          <c:yVal>
            <c:numRef>
              <c:f>'UMi-30GHz'!$D$156:$D$254</c:f>
              <c:numCache>
                <c:formatCode>0.000_ </c:formatCode>
                <c:ptCount val="99"/>
                <c:pt idx="0">
                  <c:v>6.3825838208622088</c:v>
                </c:pt>
                <c:pt idx="1">
                  <c:v>-1.9008059690569326</c:v>
                </c:pt>
                <c:pt idx="2">
                  <c:v>-2.9490626656756262</c:v>
                </c:pt>
                <c:pt idx="3">
                  <c:v>-2.8815842135407763</c:v>
                </c:pt>
                <c:pt idx="4">
                  <c:v>-2.6050879517846965</c:v>
                </c:pt>
                <c:pt idx="5">
                  <c:v>-1.8674431673919685</c:v>
                </c:pt>
                <c:pt idx="6">
                  <c:v>-2.211868772451993</c:v>
                </c:pt>
                <c:pt idx="7">
                  <c:v>-1.5718862064493067</c:v>
                </c:pt>
                <c:pt idx="8">
                  <c:v>-1.8030677151952546</c:v>
                </c:pt>
                <c:pt idx="9">
                  <c:v>-1.958577097975791</c:v>
                </c:pt>
                <c:pt idx="10">
                  <c:v>-2.5155261751186799</c:v>
                </c:pt>
                <c:pt idx="11">
                  <c:v>-2.1378460944979167</c:v>
                </c:pt>
                <c:pt idx="12">
                  <c:v>-2.3186967783713328</c:v>
                </c:pt>
                <c:pt idx="13">
                  <c:v>-2.2840195420765212</c:v>
                </c:pt>
                <c:pt idx="14">
                  <c:v>-1.8487499057390835</c:v>
                </c:pt>
                <c:pt idx="15">
                  <c:v>-1.7533823757252662</c:v>
                </c:pt>
                <c:pt idx="16">
                  <c:v>-2.0430236060954599</c:v>
                </c:pt>
                <c:pt idx="17">
                  <c:v>-2.2760214847652094</c:v>
                </c:pt>
                <c:pt idx="18">
                  <c:v>-2.3726916053990408</c:v>
                </c:pt>
                <c:pt idx="19">
                  <c:v>-2.4752955002523152</c:v>
                </c:pt>
                <c:pt idx="20">
                  <c:v>-2.5165691191463111</c:v>
                </c:pt>
                <c:pt idx="21">
                  <c:v>-2.7437007688803021</c:v>
                </c:pt>
                <c:pt idx="22">
                  <c:v>-2.6503138938730046</c:v>
                </c:pt>
                <c:pt idx="23">
                  <c:v>-2.6337484602776158</c:v>
                </c:pt>
                <c:pt idx="24">
                  <c:v>-2.6145872044614293</c:v>
                </c:pt>
                <c:pt idx="25">
                  <c:v>-2.4995517586910694</c:v>
                </c:pt>
                <c:pt idx="26">
                  <c:v>-2.7330876909249469</c:v>
                </c:pt>
                <c:pt idx="27">
                  <c:v>-2.6686916967841512</c:v>
                </c:pt>
                <c:pt idx="28">
                  <c:v>-2.7394765180277716</c:v>
                </c:pt>
                <c:pt idx="29">
                  <c:v>-2.6636669425012656</c:v>
                </c:pt>
                <c:pt idx="30">
                  <c:v>-2.4210327507988723</c:v>
                </c:pt>
                <c:pt idx="31">
                  <c:v>-2.5373411868009441</c:v>
                </c:pt>
                <c:pt idx="32">
                  <c:v>-2.4876945711732787</c:v>
                </c:pt>
                <c:pt idx="33">
                  <c:v>-2.322891189856108</c:v>
                </c:pt>
                <c:pt idx="34">
                  <c:v>-2.2605995768894047</c:v>
                </c:pt>
                <c:pt idx="35">
                  <c:v>-2.0743738790252451</c:v>
                </c:pt>
                <c:pt idx="36">
                  <c:v>-2.1575533374467852</c:v>
                </c:pt>
                <c:pt idx="37">
                  <c:v>-2.1379024068239403</c:v>
                </c:pt>
                <c:pt idx="38">
                  <c:v>-2.3340834772216681</c:v>
                </c:pt>
                <c:pt idx="39">
                  <c:v>-2.2759394285684493</c:v>
                </c:pt>
                <c:pt idx="40">
                  <c:v>-2.1609183857059975</c:v>
                </c:pt>
                <c:pt idx="41">
                  <c:v>-2.1347276312564816</c:v>
                </c:pt>
                <c:pt idx="42">
                  <c:v>-1.9949139553380917</c:v>
                </c:pt>
                <c:pt idx="43">
                  <c:v>-1.828011741944664</c:v>
                </c:pt>
                <c:pt idx="44">
                  <c:v>-1.5965297991461114</c:v>
                </c:pt>
                <c:pt idx="45">
                  <c:v>-1.4426258817590565</c:v>
                </c:pt>
                <c:pt idx="46">
                  <c:v>-1.4523465692830655</c:v>
                </c:pt>
                <c:pt idx="47">
                  <c:v>-1.488488195626644</c:v>
                </c:pt>
                <c:pt idx="48">
                  <c:v>-1.5069297437501348</c:v>
                </c:pt>
                <c:pt idx="49">
                  <c:v>-1.6392511547060451</c:v>
                </c:pt>
                <c:pt idx="50">
                  <c:v>-1.6945042054047974</c:v>
                </c:pt>
                <c:pt idx="51">
                  <c:v>-1.7724734880297888</c:v>
                </c:pt>
                <c:pt idx="52">
                  <c:v>-1.7858097024116546</c:v>
                </c:pt>
                <c:pt idx="53">
                  <c:v>-1.9392827116937212</c:v>
                </c:pt>
                <c:pt idx="54">
                  <c:v>-2.0244746520954777</c:v>
                </c:pt>
                <c:pt idx="55">
                  <c:v>-2.0630968578059026</c:v>
                </c:pt>
                <c:pt idx="56">
                  <c:v>-2.0086347018564936</c:v>
                </c:pt>
                <c:pt idx="57">
                  <c:v>-2.1111779242915247</c:v>
                </c:pt>
                <c:pt idx="58">
                  <c:v>-1.9743931103304817</c:v>
                </c:pt>
                <c:pt idx="59">
                  <c:v>-2.0555833037673779</c:v>
                </c:pt>
                <c:pt idx="60">
                  <c:v>-2.037507421198228</c:v>
                </c:pt>
                <c:pt idx="61">
                  <c:v>-2.2247764033600532</c:v>
                </c:pt>
                <c:pt idx="62">
                  <c:v>-2.0660571040743321</c:v>
                </c:pt>
                <c:pt idx="63">
                  <c:v>-2.1755730090759755</c:v>
                </c:pt>
                <c:pt idx="64">
                  <c:v>-2.0101630522735547</c:v>
                </c:pt>
                <c:pt idx="65">
                  <c:v>-2.126388507569601</c:v>
                </c:pt>
                <c:pt idx="66">
                  <c:v>-2.2217449016058453</c:v>
                </c:pt>
                <c:pt idx="67">
                  <c:v>-2.304358066769538</c:v>
                </c:pt>
                <c:pt idx="68">
                  <c:v>-1.9302318306418869</c:v>
                </c:pt>
                <c:pt idx="69">
                  <c:v>-1.9933631245371544</c:v>
                </c:pt>
                <c:pt idx="70">
                  <c:v>-2.2746445363288643</c:v>
                </c:pt>
                <c:pt idx="71">
                  <c:v>-2.2099192046170515</c:v>
                </c:pt>
                <c:pt idx="72">
                  <c:v>-2.1965597396583831</c:v>
                </c:pt>
                <c:pt idx="73">
                  <c:v>-2.2065119947806835</c:v>
                </c:pt>
                <c:pt idx="74">
                  <c:v>-2.0951762373107385</c:v>
                </c:pt>
                <c:pt idx="75">
                  <c:v>-2.257119922662099</c:v>
                </c:pt>
                <c:pt idx="76">
                  <c:v>-2.1875319447023855</c:v>
                </c:pt>
                <c:pt idx="77">
                  <c:v>-1.9212399270115128</c:v>
                </c:pt>
                <c:pt idx="78">
                  <c:v>-2.0745784146348996</c:v>
                </c:pt>
                <c:pt idx="79">
                  <c:v>-1.7671428830554419</c:v>
                </c:pt>
                <c:pt idx="80">
                  <c:v>-1.7180379539960597</c:v>
                </c:pt>
                <c:pt idx="81">
                  <c:v>-1.5673007793343743</c:v>
                </c:pt>
                <c:pt idx="82">
                  <c:v>-1.4748342090576188</c:v>
                </c:pt>
                <c:pt idx="83">
                  <c:v>-1.2143991168453567</c:v>
                </c:pt>
                <c:pt idx="84">
                  <c:v>-0.73588998498402702</c:v>
                </c:pt>
                <c:pt idx="85">
                  <c:v>-0.7910626368385465</c:v>
                </c:pt>
                <c:pt idx="86">
                  <c:v>-0.49348029897696222</c:v>
                </c:pt>
                <c:pt idx="87">
                  <c:v>-0.40706750329107422</c:v>
                </c:pt>
                <c:pt idx="88">
                  <c:v>-0.95782247795546027</c:v>
                </c:pt>
                <c:pt idx="89">
                  <c:v>-1.0149996014161502</c:v>
                </c:pt>
                <c:pt idx="90">
                  <c:v>-0.44271994090027533</c:v>
                </c:pt>
                <c:pt idx="91">
                  <c:v>-0.56542420160840834</c:v>
                </c:pt>
                <c:pt idx="92">
                  <c:v>-0.41770945866011289</c:v>
                </c:pt>
                <c:pt idx="93">
                  <c:v>0.12677987135471369</c:v>
                </c:pt>
                <c:pt idx="94">
                  <c:v>-0.33413509447507295</c:v>
                </c:pt>
                <c:pt idx="95">
                  <c:v>0.41187908038918408</c:v>
                </c:pt>
                <c:pt idx="96">
                  <c:v>-7.1905578149198845E-2</c:v>
                </c:pt>
                <c:pt idx="97">
                  <c:v>-0.39988826211143191</c:v>
                </c:pt>
                <c:pt idx="98">
                  <c:v>0.73417362444234868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305-4E79-8C3F-5F03786ED63D}"/>
            </c:ext>
          </c:extLst>
        </c:ser>
        <c:ser>
          <c:idx val="3"/>
          <c:order val="3"/>
          <c:tx>
            <c:strRef>
              <c:f>'UMi-30GHz'!$E$155</c:f>
              <c:strCache>
                <c:ptCount val="1"/>
                <c:pt idx="0">
                  <c:v>ZTE</c:v>
                </c:pt>
              </c:strCache>
            </c:strRef>
          </c:tx>
          <c:marker>
            <c:symbol val="none"/>
          </c:marker>
          <c:xVal>
            <c:numRef>
              <c:f>'UMi-30GHz'!$AE$156:$AE$254</c:f>
              <c:numCache>
                <c:formatCode>0.00</c:formatCode>
                <c:ptCount val="99"/>
                <c:pt idx="0">
                  <c:v>-191.92413375580594</c:v>
                </c:pt>
                <c:pt idx="1">
                  <c:v>-174.27328019274373</c:v>
                </c:pt>
                <c:pt idx="2">
                  <c:v>-170.86912337493169</c:v>
                </c:pt>
                <c:pt idx="3">
                  <c:v>-168.27156046748391</c:v>
                </c:pt>
                <c:pt idx="4">
                  <c:v>-166.08782548204766</c:v>
                </c:pt>
                <c:pt idx="5">
                  <c:v>-164.57052186262149</c:v>
                </c:pt>
                <c:pt idx="6">
                  <c:v>-163.38412315506025</c:v>
                </c:pt>
                <c:pt idx="7">
                  <c:v>-161.66627260626859</c:v>
                </c:pt>
                <c:pt idx="8">
                  <c:v>-160.51572186875381</c:v>
                </c:pt>
                <c:pt idx="9">
                  <c:v>-159.47908236886695</c:v>
                </c:pt>
                <c:pt idx="10">
                  <c:v>-158.55670407604543</c:v>
                </c:pt>
                <c:pt idx="11">
                  <c:v>-157.41982648942047</c:v>
                </c:pt>
                <c:pt idx="12">
                  <c:v>-156.69433500001861</c:v>
                </c:pt>
                <c:pt idx="13">
                  <c:v>-155.80602305165988</c:v>
                </c:pt>
                <c:pt idx="14">
                  <c:v>-154.66090476396352</c:v>
                </c:pt>
                <c:pt idx="15">
                  <c:v>-153.89473628562655</c:v>
                </c:pt>
                <c:pt idx="16">
                  <c:v>-153.22829041446536</c:v>
                </c:pt>
                <c:pt idx="17">
                  <c:v>-152.49480823085733</c:v>
                </c:pt>
                <c:pt idx="18">
                  <c:v>-151.87294111850275</c:v>
                </c:pt>
                <c:pt idx="19">
                  <c:v>-151.13817466250458</c:v>
                </c:pt>
                <c:pt idx="20">
                  <c:v>-150.46554280637633</c:v>
                </c:pt>
                <c:pt idx="21">
                  <c:v>-149.88636433468483</c:v>
                </c:pt>
                <c:pt idx="22">
                  <c:v>-149.25856704537654</c:v>
                </c:pt>
                <c:pt idx="23">
                  <c:v>-148.62872349270413</c:v>
                </c:pt>
                <c:pt idx="24">
                  <c:v>-147.96106658572535</c:v>
                </c:pt>
                <c:pt idx="25">
                  <c:v>-147.36705962386074</c:v>
                </c:pt>
                <c:pt idx="26">
                  <c:v>-146.76653957470575</c:v>
                </c:pt>
                <c:pt idx="27">
                  <c:v>-146.12041254137353</c:v>
                </c:pt>
                <c:pt idx="28">
                  <c:v>-145.57519061124145</c:v>
                </c:pt>
                <c:pt idx="29">
                  <c:v>-144.95345241337128</c:v>
                </c:pt>
                <c:pt idx="30">
                  <c:v>-144.32254011922896</c:v>
                </c:pt>
                <c:pt idx="31">
                  <c:v>-143.81033093605222</c:v>
                </c:pt>
                <c:pt idx="32">
                  <c:v>-143.17261592363303</c:v>
                </c:pt>
                <c:pt idx="33">
                  <c:v>-142.53911238482729</c:v>
                </c:pt>
                <c:pt idx="34">
                  <c:v>-141.94950641840586</c:v>
                </c:pt>
                <c:pt idx="35">
                  <c:v>-141.31851872716658</c:v>
                </c:pt>
                <c:pt idx="36">
                  <c:v>-140.85174362459892</c:v>
                </c:pt>
                <c:pt idx="37">
                  <c:v>-140.275028467044</c:v>
                </c:pt>
                <c:pt idx="38">
                  <c:v>-139.76984677384641</c:v>
                </c:pt>
                <c:pt idx="39">
                  <c:v>-139.15828881149537</c:v>
                </c:pt>
                <c:pt idx="40">
                  <c:v>-138.57425474551923</c:v>
                </c:pt>
                <c:pt idx="41">
                  <c:v>-138.04340809204137</c:v>
                </c:pt>
                <c:pt idx="42">
                  <c:v>-137.52779041153954</c:v>
                </c:pt>
                <c:pt idx="43">
                  <c:v>-136.92337361046444</c:v>
                </c:pt>
                <c:pt idx="44">
                  <c:v>-136.24176525037501</c:v>
                </c:pt>
                <c:pt idx="45">
                  <c:v>-135.71312242916423</c:v>
                </c:pt>
                <c:pt idx="46">
                  <c:v>-135.18061671540676</c:v>
                </c:pt>
                <c:pt idx="47">
                  <c:v>-134.65101417784217</c:v>
                </c:pt>
                <c:pt idx="48">
                  <c:v>-134.12852767744329</c:v>
                </c:pt>
                <c:pt idx="49">
                  <c:v>-133.55253947988652</c:v>
                </c:pt>
                <c:pt idx="50">
                  <c:v>-133.00391848640194</c:v>
                </c:pt>
                <c:pt idx="51">
                  <c:v>-132.43666628302793</c:v>
                </c:pt>
                <c:pt idx="52">
                  <c:v>-131.83940843168492</c:v>
                </c:pt>
                <c:pt idx="53">
                  <c:v>-131.21711303353518</c:v>
                </c:pt>
                <c:pt idx="54">
                  <c:v>-130.64510599222712</c:v>
                </c:pt>
                <c:pt idx="55">
                  <c:v>-130.11309374439071</c:v>
                </c:pt>
                <c:pt idx="56">
                  <c:v>-129.40031282897789</c:v>
                </c:pt>
                <c:pt idx="57">
                  <c:v>-128.80896099544438</c:v>
                </c:pt>
                <c:pt idx="58">
                  <c:v>-128.14306703186588</c:v>
                </c:pt>
                <c:pt idx="59">
                  <c:v>-127.52577079923284</c:v>
                </c:pt>
                <c:pt idx="60">
                  <c:v>-126.77857394237853</c:v>
                </c:pt>
                <c:pt idx="61">
                  <c:v>-126.11861657356401</c:v>
                </c:pt>
                <c:pt idx="62">
                  <c:v>-125.41192126278608</c:v>
                </c:pt>
                <c:pt idx="63">
                  <c:v>-124.75813274127725</c:v>
                </c:pt>
                <c:pt idx="64">
                  <c:v>-124.03831311803314</c:v>
                </c:pt>
                <c:pt idx="65">
                  <c:v>-123.37153451078714</c:v>
                </c:pt>
                <c:pt idx="66">
                  <c:v>-122.71412215472772</c:v>
                </c:pt>
                <c:pt idx="67">
                  <c:v>-121.98479479525588</c:v>
                </c:pt>
                <c:pt idx="68">
                  <c:v>-121.21857900079321</c:v>
                </c:pt>
                <c:pt idx="69">
                  <c:v>-120.38546302215927</c:v>
                </c:pt>
                <c:pt idx="70">
                  <c:v>-119.62134953913396</c:v>
                </c:pt>
                <c:pt idx="71">
                  <c:v>-118.89435339034101</c:v>
                </c:pt>
                <c:pt idx="72">
                  <c:v>-118.06435528836782</c:v>
                </c:pt>
                <c:pt idx="73">
                  <c:v>-117.36829354316394</c:v>
                </c:pt>
                <c:pt idx="74">
                  <c:v>-116.58497321860894</c:v>
                </c:pt>
                <c:pt idx="75">
                  <c:v>-115.92885592988853</c:v>
                </c:pt>
                <c:pt idx="76">
                  <c:v>-114.93629091034559</c:v>
                </c:pt>
                <c:pt idx="77">
                  <c:v>-114.06321605864339</c:v>
                </c:pt>
                <c:pt idx="78">
                  <c:v>-113.10215306247946</c:v>
                </c:pt>
                <c:pt idx="79">
                  <c:v>-112.24282681318084</c:v>
                </c:pt>
                <c:pt idx="80">
                  <c:v>-111.29611477964002</c:v>
                </c:pt>
                <c:pt idx="81">
                  <c:v>-110.5092368829476</c:v>
                </c:pt>
                <c:pt idx="82">
                  <c:v>-109.59319995560615</c:v>
                </c:pt>
                <c:pt idx="83">
                  <c:v>-108.69135450522683</c:v>
                </c:pt>
                <c:pt idx="84">
                  <c:v>-107.71241981721678</c:v>
                </c:pt>
                <c:pt idx="85">
                  <c:v>-106.72043211348216</c:v>
                </c:pt>
                <c:pt idx="86">
                  <c:v>-105.68741372161249</c:v>
                </c:pt>
                <c:pt idx="87">
                  <c:v>-104.79806373907677</c:v>
                </c:pt>
                <c:pt idx="88">
                  <c:v>-103.89128330444487</c:v>
                </c:pt>
                <c:pt idx="89">
                  <c:v>-102.79910420881579</c:v>
                </c:pt>
                <c:pt idx="90">
                  <c:v>-101.73346358182457</c:v>
                </c:pt>
                <c:pt idx="91">
                  <c:v>-100.67803379659792</c:v>
                </c:pt>
                <c:pt idx="92">
                  <c:v>-99.518141559388667</c:v>
                </c:pt>
                <c:pt idx="93">
                  <c:v>-98.017175921511893</c:v>
                </c:pt>
                <c:pt idx="94">
                  <c:v>-96.64914876618613</c:v>
                </c:pt>
                <c:pt idx="95">
                  <c:v>-94.823819404234229</c:v>
                </c:pt>
                <c:pt idx="96">
                  <c:v>-92.852033585347868</c:v>
                </c:pt>
                <c:pt idx="97">
                  <c:v>-90.47599103314505</c:v>
                </c:pt>
                <c:pt idx="98">
                  <c:v>-87.407246424373113</c:v>
                </c:pt>
              </c:numCache>
            </c:numRef>
          </c:xVal>
          <c:yVal>
            <c:numRef>
              <c:f>'UMi-30GHz'!$E$156:$E$254</c:f>
              <c:numCache>
                <c:formatCode>0.000_ </c:formatCode>
                <c:ptCount val="99"/>
                <c:pt idx="0">
                  <c:v>-9.7362662441940699</c:v>
                </c:pt>
                <c:pt idx="1">
                  <c:v>1.2873801927437398</c:v>
                </c:pt>
                <c:pt idx="2">
                  <c:v>2.3583233749317003</c:v>
                </c:pt>
                <c:pt idx="3">
                  <c:v>1.7961604674839009</c:v>
                </c:pt>
                <c:pt idx="4">
                  <c:v>1.6924254820476676</c:v>
                </c:pt>
                <c:pt idx="5">
                  <c:v>1.6160218626214942</c:v>
                </c:pt>
                <c:pt idx="6">
                  <c:v>2.0032231550602546</c:v>
                </c:pt>
                <c:pt idx="7">
                  <c:v>1.442572606268584</c:v>
                </c:pt>
                <c:pt idx="8">
                  <c:v>1.5111218687538042</c:v>
                </c:pt>
                <c:pt idx="9">
                  <c:v>1.4929823688669615</c:v>
                </c:pt>
                <c:pt idx="10">
                  <c:v>1.590104076045435</c:v>
                </c:pt>
                <c:pt idx="11">
                  <c:v>1.4846264894204637</c:v>
                </c:pt>
                <c:pt idx="12">
                  <c:v>1.5478350000186083</c:v>
                </c:pt>
                <c:pt idx="13">
                  <c:v>1.5755230516598715</c:v>
                </c:pt>
                <c:pt idx="14">
                  <c:v>1.5551047639635271</c:v>
                </c:pt>
                <c:pt idx="15">
                  <c:v>1.5031362856265389</c:v>
                </c:pt>
                <c:pt idx="16">
                  <c:v>1.6152904144653633</c:v>
                </c:pt>
                <c:pt idx="17">
                  <c:v>1.5517082308573436</c:v>
                </c:pt>
                <c:pt idx="18">
                  <c:v>1.7140411185027631</c:v>
                </c:pt>
                <c:pt idx="19">
                  <c:v>1.6260746625045783</c:v>
                </c:pt>
                <c:pt idx="20">
                  <c:v>1.6362428063763446</c:v>
                </c:pt>
                <c:pt idx="21">
                  <c:v>1.7896643346848293</c:v>
                </c:pt>
                <c:pt idx="22">
                  <c:v>1.8492670453765356</c:v>
                </c:pt>
                <c:pt idx="23">
                  <c:v>1.8757234927041395</c:v>
                </c:pt>
                <c:pt idx="24">
                  <c:v>1.8715665857253612</c:v>
                </c:pt>
                <c:pt idx="25">
                  <c:v>1.9877596238607396</c:v>
                </c:pt>
                <c:pt idx="26">
                  <c:v>2.0190395747057437</c:v>
                </c:pt>
                <c:pt idx="27">
                  <c:v>1.9665125413735325</c:v>
                </c:pt>
                <c:pt idx="28">
                  <c:v>2.0130906112414664</c:v>
                </c:pt>
                <c:pt idx="29">
                  <c:v>1.9777524133712916</c:v>
                </c:pt>
                <c:pt idx="30">
                  <c:v>1.885040119228961</c:v>
                </c:pt>
                <c:pt idx="31">
                  <c:v>1.8346309360522355</c:v>
                </c:pt>
                <c:pt idx="32">
                  <c:v>1.7782159236330415</c:v>
                </c:pt>
                <c:pt idx="33">
                  <c:v>1.8118123848272774</c:v>
                </c:pt>
                <c:pt idx="34">
                  <c:v>1.8323064184058637</c:v>
                </c:pt>
                <c:pt idx="35">
                  <c:v>1.7602187271665741</c:v>
                </c:pt>
                <c:pt idx="36">
                  <c:v>1.783143624598921</c:v>
                </c:pt>
                <c:pt idx="37">
                  <c:v>1.8661284670440068</c:v>
                </c:pt>
                <c:pt idx="38">
                  <c:v>1.9913467738464021</c:v>
                </c:pt>
                <c:pt idx="39">
                  <c:v>2.0433888114953618</c:v>
                </c:pt>
                <c:pt idx="40">
                  <c:v>1.908754745519218</c:v>
                </c:pt>
                <c:pt idx="41">
                  <c:v>1.880308092041389</c:v>
                </c:pt>
                <c:pt idx="42">
                  <c:v>1.9976904115395371</c:v>
                </c:pt>
                <c:pt idx="43">
                  <c:v>2.0295736104644391</c:v>
                </c:pt>
                <c:pt idx="44">
                  <c:v>1.8583652503750159</c:v>
                </c:pt>
                <c:pt idx="45">
                  <c:v>1.7719224291642206</c:v>
                </c:pt>
                <c:pt idx="46">
                  <c:v>1.8539167154067684</c:v>
                </c:pt>
                <c:pt idx="47">
                  <c:v>1.888014177842166</c:v>
                </c:pt>
                <c:pt idx="48">
                  <c:v>1.8756276774432763</c:v>
                </c:pt>
                <c:pt idx="49">
                  <c:v>1.893839479886509</c:v>
                </c:pt>
                <c:pt idx="50">
                  <c:v>1.8934184864019414</c:v>
                </c:pt>
                <c:pt idx="51">
                  <c:v>1.8389662830279292</c:v>
                </c:pt>
                <c:pt idx="52">
                  <c:v>1.7444084316849171</c:v>
                </c:pt>
                <c:pt idx="53">
                  <c:v>1.6696130335351711</c:v>
                </c:pt>
                <c:pt idx="54">
                  <c:v>1.7007059922271139</c:v>
                </c:pt>
                <c:pt idx="55">
                  <c:v>1.6938937443907207</c:v>
                </c:pt>
                <c:pt idx="56">
                  <c:v>1.5704128289778936</c:v>
                </c:pt>
                <c:pt idx="57">
                  <c:v>1.5537609954443781</c:v>
                </c:pt>
                <c:pt idx="58">
                  <c:v>1.439767031865884</c:v>
                </c:pt>
                <c:pt idx="59">
                  <c:v>1.3827707992328442</c:v>
                </c:pt>
                <c:pt idx="60">
                  <c:v>1.2562739423785274</c:v>
                </c:pt>
                <c:pt idx="61">
                  <c:v>1.4057165735640069</c:v>
                </c:pt>
                <c:pt idx="62">
                  <c:v>1.4618212627860743</c:v>
                </c:pt>
                <c:pt idx="63">
                  <c:v>1.4520327412772502</c:v>
                </c:pt>
                <c:pt idx="64">
                  <c:v>1.4709131180331383</c:v>
                </c:pt>
                <c:pt idx="65">
                  <c:v>1.4260345107871473</c:v>
                </c:pt>
                <c:pt idx="66">
                  <c:v>1.4467221547277234</c:v>
                </c:pt>
                <c:pt idx="67">
                  <c:v>1.5519947952558795</c:v>
                </c:pt>
                <c:pt idx="68">
                  <c:v>1.5542790007932155</c:v>
                </c:pt>
                <c:pt idx="69">
                  <c:v>1.6292630221592646</c:v>
                </c:pt>
                <c:pt idx="70">
                  <c:v>1.6224495391339531</c:v>
                </c:pt>
                <c:pt idx="71">
                  <c:v>1.5439533903410165</c:v>
                </c:pt>
                <c:pt idx="72">
                  <c:v>1.4479552883678224</c:v>
                </c:pt>
                <c:pt idx="73">
                  <c:v>1.4441935431639479</c:v>
                </c:pt>
                <c:pt idx="74">
                  <c:v>1.4277732186089338</c:v>
                </c:pt>
                <c:pt idx="75">
                  <c:v>1.3634559298885307</c:v>
                </c:pt>
                <c:pt idx="76">
                  <c:v>1.0410909103455879</c:v>
                </c:pt>
                <c:pt idx="77">
                  <c:v>0.87501605864339638</c:v>
                </c:pt>
                <c:pt idx="78">
                  <c:v>0.85425306247945798</c:v>
                </c:pt>
                <c:pt idx="79">
                  <c:v>0.67252681318083773</c:v>
                </c:pt>
                <c:pt idx="80">
                  <c:v>0.72971477964001963</c:v>
                </c:pt>
                <c:pt idx="81">
                  <c:v>0.79753688294761105</c:v>
                </c:pt>
                <c:pt idx="82">
                  <c:v>0.6072999556061518</c:v>
                </c:pt>
                <c:pt idx="83">
                  <c:v>0.62155450522682543</c:v>
                </c:pt>
                <c:pt idx="84">
                  <c:v>0.46751981721678249</c:v>
                </c:pt>
                <c:pt idx="85">
                  <c:v>0.34873211348215705</c:v>
                </c:pt>
                <c:pt idx="86">
                  <c:v>0.15191372161248751</c:v>
                </c:pt>
                <c:pt idx="87">
                  <c:v>-7.3362609232390241E-3</c:v>
                </c:pt>
                <c:pt idx="88">
                  <c:v>-6.5116695555133219E-2</c:v>
                </c:pt>
                <c:pt idx="89">
                  <c:v>-0.21199579118420786</c:v>
                </c:pt>
                <c:pt idx="90">
                  <c:v>-0.43433641817543389</c:v>
                </c:pt>
                <c:pt idx="91">
                  <c:v>-0.25576620340208933</c:v>
                </c:pt>
                <c:pt idx="92">
                  <c:v>-0.23394844061132858</c:v>
                </c:pt>
                <c:pt idx="93">
                  <c:v>-0.45781407848811284</c:v>
                </c:pt>
                <c:pt idx="94">
                  <c:v>-0.44904123381387251</c:v>
                </c:pt>
                <c:pt idx="95">
                  <c:v>-0.36996059576577522</c:v>
                </c:pt>
                <c:pt idx="96">
                  <c:v>-0.38882641465212942</c:v>
                </c:pt>
                <c:pt idx="97">
                  <c:v>-0.55543896685495042</c:v>
                </c:pt>
                <c:pt idx="98">
                  <c:v>-0.71618357562688573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305-4E79-8C3F-5F03786ED63D}"/>
            </c:ext>
          </c:extLst>
        </c:ser>
        <c:ser>
          <c:idx val="4"/>
          <c:order val="4"/>
          <c:tx>
            <c:strRef>
              <c:f>'UMi-30GHz'!$F$155</c:f>
              <c:strCache>
                <c:ptCount val="1"/>
                <c:pt idx="0">
                  <c:v>NTT DOCOMO</c:v>
                </c:pt>
              </c:strCache>
            </c:strRef>
          </c:tx>
          <c:marker>
            <c:symbol val="none"/>
          </c:marker>
          <c:xVal>
            <c:numRef>
              <c:f>'UMi-30GHz'!$AE$156:$AE$254</c:f>
              <c:numCache>
                <c:formatCode>0.00</c:formatCode>
                <c:ptCount val="99"/>
                <c:pt idx="0">
                  <c:v>-191.92413375580594</c:v>
                </c:pt>
                <c:pt idx="1">
                  <c:v>-174.27328019274373</c:v>
                </c:pt>
                <c:pt idx="2">
                  <c:v>-170.86912337493169</c:v>
                </c:pt>
                <c:pt idx="3">
                  <c:v>-168.27156046748391</c:v>
                </c:pt>
                <c:pt idx="4">
                  <c:v>-166.08782548204766</c:v>
                </c:pt>
                <c:pt idx="5">
                  <c:v>-164.57052186262149</c:v>
                </c:pt>
                <c:pt idx="6">
                  <c:v>-163.38412315506025</c:v>
                </c:pt>
                <c:pt idx="7">
                  <c:v>-161.66627260626859</c:v>
                </c:pt>
                <c:pt idx="8">
                  <c:v>-160.51572186875381</c:v>
                </c:pt>
                <c:pt idx="9">
                  <c:v>-159.47908236886695</c:v>
                </c:pt>
                <c:pt idx="10">
                  <c:v>-158.55670407604543</c:v>
                </c:pt>
                <c:pt idx="11">
                  <c:v>-157.41982648942047</c:v>
                </c:pt>
                <c:pt idx="12">
                  <c:v>-156.69433500001861</c:v>
                </c:pt>
                <c:pt idx="13">
                  <c:v>-155.80602305165988</c:v>
                </c:pt>
                <c:pt idx="14">
                  <c:v>-154.66090476396352</c:v>
                </c:pt>
                <c:pt idx="15">
                  <c:v>-153.89473628562655</c:v>
                </c:pt>
                <c:pt idx="16">
                  <c:v>-153.22829041446536</c:v>
                </c:pt>
                <c:pt idx="17">
                  <c:v>-152.49480823085733</c:v>
                </c:pt>
                <c:pt idx="18">
                  <c:v>-151.87294111850275</c:v>
                </c:pt>
                <c:pt idx="19">
                  <c:v>-151.13817466250458</c:v>
                </c:pt>
                <c:pt idx="20">
                  <c:v>-150.46554280637633</c:v>
                </c:pt>
                <c:pt idx="21">
                  <c:v>-149.88636433468483</c:v>
                </c:pt>
                <c:pt idx="22">
                  <c:v>-149.25856704537654</c:v>
                </c:pt>
                <c:pt idx="23">
                  <c:v>-148.62872349270413</c:v>
                </c:pt>
                <c:pt idx="24">
                  <c:v>-147.96106658572535</c:v>
                </c:pt>
                <c:pt idx="25">
                  <c:v>-147.36705962386074</c:v>
                </c:pt>
                <c:pt idx="26">
                  <c:v>-146.76653957470575</c:v>
                </c:pt>
                <c:pt idx="27">
                  <c:v>-146.12041254137353</c:v>
                </c:pt>
                <c:pt idx="28">
                  <c:v>-145.57519061124145</c:v>
                </c:pt>
                <c:pt idx="29">
                  <c:v>-144.95345241337128</c:v>
                </c:pt>
                <c:pt idx="30">
                  <c:v>-144.32254011922896</c:v>
                </c:pt>
                <c:pt idx="31">
                  <c:v>-143.81033093605222</c:v>
                </c:pt>
                <c:pt idx="32">
                  <c:v>-143.17261592363303</c:v>
                </c:pt>
                <c:pt idx="33">
                  <c:v>-142.53911238482729</c:v>
                </c:pt>
                <c:pt idx="34">
                  <c:v>-141.94950641840586</c:v>
                </c:pt>
                <c:pt idx="35">
                  <c:v>-141.31851872716658</c:v>
                </c:pt>
                <c:pt idx="36">
                  <c:v>-140.85174362459892</c:v>
                </c:pt>
                <c:pt idx="37">
                  <c:v>-140.275028467044</c:v>
                </c:pt>
                <c:pt idx="38">
                  <c:v>-139.76984677384641</c:v>
                </c:pt>
                <c:pt idx="39">
                  <c:v>-139.15828881149537</c:v>
                </c:pt>
                <c:pt idx="40">
                  <c:v>-138.57425474551923</c:v>
                </c:pt>
                <c:pt idx="41">
                  <c:v>-138.04340809204137</c:v>
                </c:pt>
                <c:pt idx="42">
                  <c:v>-137.52779041153954</c:v>
                </c:pt>
                <c:pt idx="43">
                  <c:v>-136.92337361046444</c:v>
                </c:pt>
                <c:pt idx="44">
                  <c:v>-136.24176525037501</c:v>
                </c:pt>
                <c:pt idx="45">
                  <c:v>-135.71312242916423</c:v>
                </c:pt>
                <c:pt idx="46">
                  <c:v>-135.18061671540676</c:v>
                </c:pt>
                <c:pt idx="47">
                  <c:v>-134.65101417784217</c:v>
                </c:pt>
                <c:pt idx="48">
                  <c:v>-134.12852767744329</c:v>
                </c:pt>
                <c:pt idx="49">
                  <c:v>-133.55253947988652</c:v>
                </c:pt>
                <c:pt idx="50">
                  <c:v>-133.00391848640194</c:v>
                </c:pt>
                <c:pt idx="51">
                  <c:v>-132.43666628302793</c:v>
                </c:pt>
                <c:pt idx="52">
                  <c:v>-131.83940843168492</c:v>
                </c:pt>
                <c:pt idx="53">
                  <c:v>-131.21711303353518</c:v>
                </c:pt>
                <c:pt idx="54">
                  <c:v>-130.64510599222712</c:v>
                </c:pt>
                <c:pt idx="55">
                  <c:v>-130.11309374439071</c:v>
                </c:pt>
                <c:pt idx="56">
                  <c:v>-129.40031282897789</c:v>
                </c:pt>
                <c:pt idx="57">
                  <c:v>-128.80896099544438</c:v>
                </c:pt>
                <c:pt idx="58">
                  <c:v>-128.14306703186588</c:v>
                </c:pt>
                <c:pt idx="59">
                  <c:v>-127.52577079923284</c:v>
                </c:pt>
                <c:pt idx="60">
                  <c:v>-126.77857394237853</c:v>
                </c:pt>
                <c:pt idx="61">
                  <c:v>-126.11861657356401</c:v>
                </c:pt>
                <c:pt idx="62">
                  <c:v>-125.41192126278608</c:v>
                </c:pt>
                <c:pt idx="63">
                  <c:v>-124.75813274127725</c:v>
                </c:pt>
                <c:pt idx="64">
                  <c:v>-124.03831311803314</c:v>
                </c:pt>
                <c:pt idx="65">
                  <c:v>-123.37153451078714</c:v>
                </c:pt>
                <c:pt idx="66">
                  <c:v>-122.71412215472772</c:v>
                </c:pt>
                <c:pt idx="67">
                  <c:v>-121.98479479525588</c:v>
                </c:pt>
                <c:pt idx="68">
                  <c:v>-121.21857900079321</c:v>
                </c:pt>
                <c:pt idx="69">
                  <c:v>-120.38546302215927</c:v>
                </c:pt>
                <c:pt idx="70">
                  <c:v>-119.62134953913396</c:v>
                </c:pt>
                <c:pt idx="71">
                  <c:v>-118.89435339034101</c:v>
                </c:pt>
                <c:pt idx="72">
                  <c:v>-118.06435528836782</c:v>
                </c:pt>
                <c:pt idx="73">
                  <c:v>-117.36829354316394</c:v>
                </c:pt>
                <c:pt idx="74">
                  <c:v>-116.58497321860894</c:v>
                </c:pt>
                <c:pt idx="75">
                  <c:v>-115.92885592988853</c:v>
                </c:pt>
                <c:pt idx="76">
                  <c:v>-114.93629091034559</c:v>
                </c:pt>
                <c:pt idx="77">
                  <c:v>-114.06321605864339</c:v>
                </c:pt>
                <c:pt idx="78">
                  <c:v>-113.10215306247946</c:v>
                </c:pt>
                <c:pt idx="79">
                  <c:v>-112.24282681318084</c:v>
                </c:pt>
                <c:pt idx="80">
                  <c:v>-111.29611477964002</c:v>
                </c:pt>
                <c:pt idx="81">
                  <c:v>-110.5092368829476</c:v>
                </c:pt>
                <c:pt idx="82">
                  <c:v>-109.59319995560615</c:v>
                </c:pt>
                <c:pt idx="83">
                  <c:v>-108.69135450522683</c:v>
                </c:pt>
                <c:pt idx="84">
                  <c:v>-107.71241981721678</c:v>
                </c:pt>
                <c:pt idx="85">
                  <c:v>-106.72043211348216</c:v>
                </c:pt>
                <c:pt idx="86">
                  <c:v>-105.68741372161249</c:v>
                </c:pt>
                <c:pt idx="87">
                  <c:v>-104.79806373907677</c:v>
                </c:pt>
                <c:pt idx="88">
                  <c:v>-103.89128330444487</c:v>
                </c:pt>
                <c:pt idx="89">
                  <c:v>-102.79910420881579</c:v>
                </c:pt>
                <c:pt idx="90">
                  <c:v>-101.73346358182457</c:v>
                </c:pt>
                <c:pt idx="91">
                  <c:v>-100.67803379659792</c:v>
                </c:pt>
                <c:pt idx="92">
                  <c:v>-99.518141559388667</c:v>
                </c:pt>
                <c:pt idx="93">
                  <c:v>-98.017175921511893</c:v>
                </c:pt>
                <c:pt idx="94">
                  <c:v>-96.64914876618613</c:v>
                </c:pt>
                <c:pt idx="95">
                  <c:v>-94.823819404234229</c:v>
                </c:pt>
                <c:pt idx="96">
                  <c:v>-92.852033585347868</c:v>
                </c:pt>
                <c:pt idx="97">
                  <c:v>-90.47599103314505</c:v>
                </c:pt>
                <c:pt idx="98">
                  <c:v>-87.407246424373113</c:v>
                </c:pt>
              </c:numCache>
            </c:numRef>
          </c:xVal>
          <c:yVal>
            <c:numRef>
              <c:f>'UMi-30GHz'!$F$156:$F$254</c:f>
              <c:numCache>
                <c:formatCode>0.000_ </c:formatCode>
                <c:ptCount val="99"/>
                <c:pt idx="0">
                  <c:v>0.40787594980594122</c:v>
                </c:pt>
                <c:pt idx="1">
                  <c:v>2.533130581743734</c:v>
                </c:pt>
                <c:pt idx="2">
                  <c:v>2.7621610179317031</c:v>
                </c:pt>
                <c:pt idx="3">
                  <c:v>2.2917545654838989</c:v>
                </c:pt>
                <c:pt idx="4">
                  <c:v>2.6070844470476686</c:v>
                </c:pt>
                <c:pt idx="5">
                  <c:v>2.4336383256215015</c:v>
                </c:pt>
                <c:pt idx="6">
                  <c:v>2.3372910660602599</c:v>
                </c:pt>
                <c:pt idx="7">
                  <c:v>2.0609080282685852</c:v>
                </c:pt>
                <c:pt idx="8">
                  <c:v>1.8749344497538232</c:v>
                </c:pt>
                <c:pt idx="9">
                  <c:v>1.932351470866962</c:v>
                </c:pt>
                <c:pt idx="10">
                  <c:v>1.9657444860454234</c:v>
                </c:pt>
                <c:pt idx="11">
                  <c:v>1.8333808894204822</c:v>
                </c:pt>
                <c:pt idx="12">
                  <c:v>1.8484633740186212</c:v>
                </c:pt>
                <c:pt idx="13">
                  <c:v>1.7039698636598644</c:v>
                </c:pt>
                <c:pt idx="14">
                  <c:v>1.458251247963517</c:v>
                </c:pt>
                <c:pt idx="15">
                  <c:v>1.3136501946265469</c:v>
                </c:pt>
                <c:pt idx="16">
                  <c:v>1.5471933724653582</c:v>
                </c:pt>
                <c:pt idx="17">
                  <c:v>1.483437972857331</c:v>
                </c:pt>
                <c:pt idx="18">
                  <c:v>1.5613960855027642</c:v>
                </c:pt>
                <c:pt idx="19">
                  <c:v>1.5775112725045801</c:v>
                </c:pt>
                <c:pt idx="20">
                  <c:v>1.6250717683763298</c:v>
                </c:pt>
                <c:pt idx="21">
                  <c:v>1.6302931456848171</c:v>
                </c:pt>
                <c:pt idx="22">
                  <c:v>1.5797764813765411</c:v>
                </c:pt>
                <c:pt idx="23">
                  <c:v>1.6767899597041378</c:v>
                </c:pt>
                <c:pt idx="24">
                  <c:v>1.5939299567253613</c:v>
                </c:pt>
                <c:pt idx="25">
                  <c:v>1.6593676578607415</c:v>
                </c:pt>
                <c:pt idx="26">
                  <c:v>1.8346898877057356</c:v>
                </c:pt>
                <c:pt idx="27">
                  <c:v>1.9092317583735223</c:v>
                </c:pt>
                <c:pt idx="28">
                  <c:v>1.8402015202414646</c:v>
                </c:pt>
                <c:pt idx="29">
                  <c:v>1.8169969113712909</c:v>
                </c:pt>
                <c:pt idx="30">
                  <c:v>1.8067713882289524</c:v>
                </c:pt>
                <c:pt idx="31">
                  <c:v>1.9132542470522367</c:v>
                </c:pt>
                <c:pt idx="32">
                  <c:v>1.8751371186330346</c:v>
                </c:pt>
                <c:pt idx="33">
                  <c:v>1.9217142248272978</c:v>
                </c:pt>
                <c:pt idx="34">
                  <c:v>2.0097836244058556</c:v>
                </c:pt>
                <c:pt idx="35">
                  <c:v>1.9429898791665892</c:v>
                </c:pt>
                <c:pt idx="36">
                  <c:v>1.9747348615989324</c:v>
                </c:pt>
                <c:pt idx="37">
                  <c:v>2.0051416160439999</c:v>
                </c:pt>
                <c:pt idx="38">
                  <c:v>1.9933097738464198</c:v>
                </c:pt>
                <c:pt idx="39">
                  <c:v>1.9904040254953657</c:v>
                </c:pt>
                <c:pt idx="40">
                  <c:v>1.9239860295192273</c:v>
                </c:pt>
                <c:pt idx="41">
                  <c:v>1.959164220041373</c:v>
                </c:pt>
                <c:pt idx="42">
                  <c:v>1.9887494365395355</c:v>
                </c:pt>
                <c:pt idx="43">
                  <c:v>1.8364950044644388</c:v>
                </c:pt>
                <c:pt idx="44">
                  <c:v>1.7924395193750229</c:v>
                </c:pt>
                <c:pt idx="45">
                  <c:v>1.7709356401642253</c:v>
                </c:pt>
                <c:pt idx="46">
                  <c:v>1.7579109504067674</c:v>
                </c:pt>
                <c:pt idx="47">
                  <c:v>1.7301711728421765</c:v>
                </c:pt>
                <c:pt idx="48">
                  <c:v>1.7288113354432824</c:v>
                </c:pt>
                <c:pt idx="49">
                  <c:v>1.7855360758865118</c:v>
                </c:pt>
                <c:pt idx="50">
                  <c:v>1.8516317794019415</c:v>
                </c:pt>
                <c:pt idx="51">
                  <c:v>1.8674903230279369</c:v>
                </c:pt>
                <c:pt idx="52">
                  <c:v>2.013203518684918</c:v>
                </c:pt>
                <c:pt idx="53">
                  <c:v>1.9775855855351949</c:v>
                </c:pt>
                <c:pt idx="54">
                  <c:v>2.0447064332271054</c:v>
                </c:pt>
                <c:pt idx="55">
                  <c:v>2.021102933390722</c:v>
                </c:pt>
                <c:pt idx="56">
                  <c:v>1.9221156709778882</c:v>
                </c:pt>
                <c:pt idx="57">
                  <c:v>2.0251135114443741</c:v>
                </c:pt>
                <c:pt idx="58">
                  <c:v>2.0061843008658826</c:v>
                </c:pt>
                <c:pt idx="59">
                  <c:v>2.0285915242328514</c:v>
                </c:pt>
                <c:pt idx="60">
                  <c:v>1.903687393378533</c:v>
                </c:pt>
                <c:pt idx="61">
                  <c:v>1.8890916765640071</c:v>
                </c:pt>
                <c:pt idx="62">
                  <c:v>1.8729131877860823</c:v>
                </c:pt>
                <c:pt idx="63">
                  <c:v>1.8746225442772442</c:v>
                </c:pt>
                <c:pt idx="64">
                  <c:v>2.0518474540331511</c:v>
                </c:pt>
                <c:pt idx="65">
                  <c:v>2.0931758017871402</c:v>
                </c:pt>
                <c:pt idx="66">
                  <c:v>2.1547087997277146</c:v>
                </c:pt>
                <c:pt idx="67">
                  <c:v>2.2491636912558732</c:v>
                </c:pt>
                <c:pt idx="68">
                  <c:v>2.0561169727932196</c:v>
                </c:pt>
                <c:pt idx="69">
                  <c:v>1.9898320851592644</c:v>
                </c:pt>
                <c:pt idx="70">
                  <c:v>1.8860045561339547</c:v>
                </c:pt>
                <c:pt idx="71">
                  <c:v>1.9244667073410113</c:v>
                </c:pt>
                <c:pt idx="72">
                  <c:v>1.7607985073678236</c:v>
                </c:pt>
                <c:pt idx="73">
                  <c:v>1.8366119121639457</c:v>
                </c:pt>
                <c:pt idx="74">
                  <c:v>1.8522162846089429</c:v>
                </c:pt>
                <c:pt idx="75">
                  <c:v>2.0217165888885233</c:v>
                </c:pt>
                <c:pt idx="76">
                  <c:v>1.7628868103455915</c:v>
                </c:pt>
                <c:pt idx="77">
                  <c:v>1.579849701643397</c:v>
                </c:pt>
                <c:pt idx="78">
                  <c:v>1.4186775174794661</c:v>
                </c:pt>
                <c:pt idx="79">
                  <c:v>1.5271119781808409</c:v>
                </c:pt>
                <c:pt idx="80">
                  <c:v>1.4082320846400194</c:v>
                </c:pt>
                <c:pt idx="81">
                  <c:v>1.329884055947602</c:v>
                </c:pt>
                <c:pt idx="82">
                  <c:v>1.139120493606157</c:v>
                </c:pt>
                <c:pt idx="83">
                  <c:v>1.1125548642268228</c:v>
                </c:pt>
                <c:pt idx="84">
                  <c:v>0.80218191321678489</c:v>
                </c:pt>
                <c:pt idx="85">
                  <c:v>0.66316781348216125</c:v>
                </c:pt>
                <c:pt idx="86">
                  <c:v>0.52608109361248978</c:v>
                </c:pt>
                <c:pt idx="87">
                  <c:v>0.58033007707676632</c:v>
                </c:pt>
                <c:pt idx="88">
                  <c:v>0.93361475944486472</c:v>
                </c:pt>
                <c:pt idx="89">
                  <c:v>0.73576264281578574</c:v>
                </c:pt>
                <c:pt idx="90">
                  <c:v>0.62006192882456901</c:v>
                </c:pt>
                <c:pt idx="91">
                  <c:v>0.68258453959791154</c:v>
                </c:pt>
                <c:pt idx="92">
                  <c:v>0.67850447238866707</c:v>
                </c:pt>
                <c:pt idx="93">
                  <c:v>0.51045670151189881</c:v>
                </c:pt>
                <c:pt idx="94">
                  <c:v>0.47024284718612819</c:v>
                </c:pt>
                <c:pt idx="95">
                  <c:v>-7.1984233765675754E-2</c:v>
                </c:pt>
                <c:pt idx="96">
                  <c:v>-7.1148604652137237E-2</c:v>
                </c:pt>
                <c:pt idx="97">
                  <c:v>0.20011651814505171</c:v>
                </c:pt>
                <c:pt idx="98">
                  <c:v>-0.16398067262679206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305-4E79-8C3F-5F03786ED63D}"/>
            </c:ext>
          </c:extLst>
        </c:ser>
        <c:ser>
          <c:idx val="5"/>
          <c:order val="5"/>
          <c:tx>
            <c:strRef>
              <c:f>'UMi-30GHz'!$G$155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'UMi-30GHz'!$AE$156:$AE$254</c:f>
              <c:numCache>
                <c:formatCode>0.00</c:formatCode>
                <c:ptCount val="99"/>
                <c:pt idx="0">
                  <c:v>-191.92413375580594</c:v>
                </c:pt>
                <c:pt idx="1">
                  <c:v>-174.27328019274373</c:v>
                </c:pt>
                <c:pt idx="2">
                  <c:v>-170.86912337493169</c:v>
                </c:pt>
                <c:pt idx="3">
                  <c:v>-168.27156046748391</c:v>
                </c:pt>
                <c:pt idx="4">
                  <c:v>-166.08782548204766</c:v>
                </c:pt>
                <c:pt idx="5">
                  <c:v>-164.57052186262149</c:v>
                </c:pt>
                <c:pt idx="6">
                  <c:v>-163.38412315506025</c:v>
                </c:pt>
                <c:pt idx="7">
                  <c:v>-161.66627260626859</c:v>
                </c:pt>
                <c:pt idx="8">
                  <c:v>-160.51572186875381</c:v>
                </c:pt>
                <c:pt idx="9">
                  <c:v>-159.47908236886695</c:v>
                </c:pt>
                <c:pt idx="10">
                  <c:v>-158.55670407604543</c:v>
                </c:pt>
                <c:pt idx="11">
                  <c:v>-157.41982648942047</c:v>
                </c:pt>
                <c:pt idx="12">
                  <c:v>-156.69433500001861</c:v>
                </c:pt>
                <c:pt idx="13">
                  <c:v>-155.80602305165988</c:v>
                </c:pt>
                <c:pt idx="14">
                  <c:v>-154.66090476396352</c:v>
                </c:pt>
                <c:pt idx="15">
                  <c:v>-153.89473628562655</c:v>
                </c:pt>
                <c:pt idx="16">
                  <c:v>-153.22829041446536</c:v>
                </c:pt>
                <c:pt idx="17">
                  <c:v>-152.49480823085733</c:v>
                </c:pt>
                <c:pt idx="18">
                  <c:v>-151.87294111850275</c:v>
                </c:pt>
                <c:pt idx="19">
                  <c:v>-151.13817466250458</c:v>
                </c:pt>
                <c:pt idx="20">
                  <c:v>-150.46554280637633</c:v>
                </c:pt>
                <c:pt idx="21">
                  <c:v>-149.88636433468483</c:v>
                </c:pt>
                <c:pt idx="22">
                  <c:v>-149.25856704537654</c:v>
                </c:pt>
                <c:pt idx="23">
                  <c:v>-148.62872349270413</c:v>
                </c:pt>
                <c:pt idx="24">
                  <c:v>-147.96106658572535</c:v>
                </c:pt>
                <c:pt idx="25">
                  <c:v>-147.36705962386074</c:v>
                </c:pt>
                <c:pt idx="26">
                  <c:v>-146.76653957470575</c:v>
                </c:pt>
                <c:pt idx="27">
                  <c:v>-146.12041254137353</c:v>
                </c:pt>
                <c:pt idx="28">
                  <c:v>-145.57519061124145</c:v>
                </c:pt>
                <c:pt idx="29">
                  <c:v>-144.95345241337128</c:v>
                </c:pt>
                <c:pt idx="30">
                  <c:v>-144.32254011922896</c:v>
                </c:pt>
                <c:pt idx="31">
                  <c:v>-143.81033093605222</c:v>
                </c:pt>
                <c:pt idx="32">
                  <c:v>-143.17261592363303</c:v>
                </c:pt>
                <c:pt idx="33">
                  <c:v>-142.53911238482729</c:v>
                </c:pt>
                <c:pt idx="34">
                  <c:v>-141.94950641840586</c:v>
                </c:pt>
                <c:pt idx="35">
                  <c:v>-141.31851872716658</c:v>
                </c:pt>
                <c:pt idx="36">
                  <c:v>-140.85174362459892</c:v>
                </c:pt>
                <c:pt idx="37">
                  <c:v>-140.275028467044</c:v>
                </c:pt>
                <c:pt idx="38">
                  <c:v>-139.76984677384641</c:v>
                </c:pt>
                <c:pt idx="39">
                  <c:v>-139.15828881149537</c:v>
                </c:pt>
                <c:pt idx="40">
                  <c:v>-138.57425474551923</c:v>
                </c:pt>
                <c:pt idx="41">
                  <c:v>-138.04340809204137</c:v>
                </c:pt>
                <c:pt idx="42">
                  <c:v>-137.52779041153954</c:v>
                </c:pt>
                <c:pt idx="43">
                  <c:v>-136.92337361046444</c:v>
                </c:pt>
                <c:pt idx="44">
                  <c:v>-136.24176525037501</c:v>
                </c:pt>
                <c:pt idx="45">
                  <c:v>-135.71312242916423</c:v>
                </c:pt>
                <c:pt idx="46">
                  <c:v>-135.18061671540676</c:v>
                </c:pt>
                <c:pt idx="47">
                  <c:v>-134.65101417784217</c:v>
                </c:pt>
                <c:pt idx="48">
                  <c:v>-134.12852767744329</c:v>
                </c:pt>
                <c:pt idx="49">
                  <c:v>-133.55253947988652</c:v>
                </c:pt>
                <c:pt idx="50">
                  <c:v>-133.00391848640194</c:v>
                </c:pt>
                <c:pt idx="51">
                  <c:v>-132.43666628302793</c:v>
                </c:pt>
                <c:pt idx="52">
                  <c:v>-131.83940843168492</c:v>
                </c:pt>
                <c:pt idx="53">
                  <c:v>-131.21711303353518</c:v>
                </c:pt>
                <c:pt idx="54">
                  <c:v>-130.64510599222712</c:v>
                </c:pt>
                <c:pt idx="55">
                  <c:v>-130.11309374439071</c:v>
                </c:pt>
                <c:pt idx="56">
                  <c:v>-129.40031282897789</c:v>
                </c:pt>
                <c:pt idx="57">
                  <c:v>-128.80896099544438</c:v>
                </c:pt>
                <c:pt idx="58">
                  <c:v>-128.14306703186588</c:v>
                </c:pt>
                <c:pt idx="59">
                  <c:v>-127.52577079923284</c:v>
                </c:pt>
                <c:pt idx="60">
                  <c:v>-126.77857394237853</c:v>
                </c:pt>
                <c:pt idx="61">
                  <c:v>-126.11861657356401</c:v>
                </c:pt>
                <c:pt idx="62">
                  <c:v>-125.41192126278608</c:v>
                </c:pt>
                <c:pt idx="63">
                  <c:v>-124.75813274127725</c:v>
                </c:pt>
                <c:pt idx="64">
                  <c:v>-124.03831311803314</c:v>
                </c:pt>
                <c:pt idx="65">
                  <c:v>-123.37153451078714</c:v>
                </c:pt>
                <c:pt idx="66">
                  <c:v>-122.71412215472772</c:v>
                </c:pt>
                <c:pt idx="67">
                  <c:v>-121.98479479525588</c:v>
                </c:pt>
                <c:pt idx="68">
                  <c:v>-121.21857900079321</c:v>
                </c:pt>
                <c:pt idx="69">
                  <c:v>-120.38546302215927</c:v>
                </c:pt>
                <c:pt idx="70">
                  <c:v>-119.62134953913396</c:v>
                </c:pt>
                <c:pt idx="71">
                  <c:v>-118.89435339034101</c:v>
                </c:pt>
                <c:pt idx="72">
                  <c:v>-118.06435528836782</c:v>
                </c:pt>
                <c:pt idx="73">
                  <c:v>-117.36829354316394</c:v>
                </c:pt>
                <c:pt idx="74">
                  <c:v>-116.58497321860894</c:v>
                </c:pt>
                <c:pt idx="75">
                  <c:v>-115.92885592988853</c:v>
                </c:pt>
                <c:pt idx="76">
                  <c:v>-114.93629091034559</c:v>
                </c:pt>
                <c:pt idx="77">
                  <c:v>-114.06321605864339</c:v>
                </c:pt>
                <c:pt idx="78">
                  <c:v>-113.10215306247946</c:v>
                </c:pt>
                <c:pt idx="79">
                  <c:v>-112.24282681318084</c:v>
                </c:pt>
                <c:pt idx="80">
                  <c:v>-111.29611477964002</c:v>
                </c:pt>
                <c:pt idx="81">
                  <c:v>-110.5092368829476</c:v>
                </c:pt>
                <c:pt idx="82">
                  <c:v>-109.59319995560615</c:v>
                </c:pt>
                <c:pt idx="83">
                  <c:v>-108.69135450522683</c:v>
                </c:pt>
                <c:pt idx="84">
                  <c:v>-107.71241981721678</c:v>
                </c:pt>
                <c:pt idx="85">
                  <c:v>-106.72043211348216</c:v>
                </c:pt>
                <c:pt idx="86">
                  <c:v>-105.68741372161249</c:v>
                </c:pt>
                <c:pt idx="87">
                  <c:v>-104.79806373907677</c:v>
                </c:pt>
                <c:pt idx="88">
                  <c:v>-103.89128330444487</c:v>
                </c:pt>
                <c:pt idx="89">
                  <c:v>-102.79910420881579</c:v>
                </c:pt>
                <c:pt idx="90">
                  <c:v>-101.73346358182457</c:v>
                </c:pt>
                <c:pt idx="91">
                  <c:v>-100.67803379659792</c:v>
                </c:pt>
                <c:pt idx="92">
                  <c:v>-99.518141559388667</c:v>
                </c:pt>
                <c:pt idx="93">
                  <c:v>-98.017175921511893</c:v>
                </c:pt>
                <c:pt idx="94">
                  <c:v>-96.64914876618613</c:v>
                </c:pt>
                <c:pt idx="95">
                  <c:v>-94.823819404234229</c:v>
                </c:pt>
                <c:pt idx="96">
                  <c:v>-92.852033585347868</c:v>
                </c:pt>
                <c:pt idx="97">
                  <c:v>-90.47599103314505</c:v>
                </c:pt>
                <c:pt idx="98">
                  <c:v>-87.407246424373113</c:v>
                </c:pt>
              </c:numCache>
            </c:numRef>
          </c:xVal>
          <c:yVal>
            <c:numRef>
              <c:f>'UMi-30GHz'!$G$156:$G$254</c:f>
              <c:numCache>
                <c:formatCode>0.000_ </c:formatCode>
                <c:ptCount val="99"/>
                <c:pt idx="0">
                  <c:v>191.92413375580594</c:v>
                </c:pt>
                <c:pt idx="1">
                  <c:v>174.27328019274373</c:v>
                </c:pt>
                <c:pt idx="2">
                  <c:v>170.86912337493169</c:v>
                </c:pt>
                <c:pt idx="3">
                  <c:v>168.27156046748391</c:v>
                </c:pt>
                <c:pt idx="4">
                  <c:v>166.08782548204766</c:v>
                </c:pt>
                <c:pt idx="5">
                  <c:v>164.57052186262149</c:v>
                </c:pt>
                <c:pt idx="6">
                  <c:v>163.38412315506025</c:v>
                </c:pt>
                <c:pt idx="7">
                  <c:v>161.66627260626859</c:v>
                </c:pt>
                <c:pt idx="8">
                  <c:v>160.51572186875381</c:v>
                </c:pt>
                <c:pt idx="9">
                  <c:v>159.47908236886695</c:v>
                </c:pt>
                <c:pt idx="10">
                  <c:v>158.55670407604543</c:v>
                </c:pt>
                <c:pt idx="11">
                  <c:v>157.41982648942047</c:v>
                </c:pt>
                <c:pt idx="12">
                  <c:v>156.69433500001861</c:v>
                </c:pt>
                <c:pt idx="13">
                  <c:v>155.80602305165988</c:v>
                </c:pt>
                <c:pt idx="14">
                  <c:v>154.66090476396352</c:v>
                </c:pt>
                <c:pt idx="15">
                  <c:v>153.89473628562655</c:v>
                </c:pt>
                <c:pt idx="16">
                  <c:v>153.22829041446536</c:v>
                </c:pt>
                <c:pt idx="17">
                  <c:v>152.49480823085733</c:v>
                </c:pt>
                <c:pt idx="18">
                  <c:v>151.87294111850275</c:v>
                </c:pt>
                <c:pt idx="19">
                  <c:v>151.13817466250458</c:v>
                </c:pt>
                <c:pt idx="20">
                  <c:v>150.46554280637633</c:v>
                </c:pt>
                <c:pt idx="21">
                  <c:v>149.88636433468483</c:v>
                </c:pt>
                <c:pt idx="22">
                  <c:v>149.25856704537654</c:v>
                </c:pt>
                <c:pt idx="23">
                  <c:v>148.62872349270413</c:v>
                </c:pt>
                <c:pt idx="24">
                  <c:v>147.96106658572535</c:v>
                </c:pt>
                <c:pt idx="25">
                  <c:v>147.36705962386074</c:v>
                </c:pt>
                <c:pt idx="26">
                  <c:v>146.76653957470575</c:v>
                </c:pt>
                <c:pt idx="27">
                  <c:v>146.12041254137353</c:v>
                </c:pt>
                <c:pt idx="28">
                  <c:v>145.57519061124145</c:v>
                </c:pt>
                <c:pt idx="29">
                  <c:v>144.95345241337128</c:v>
                </c:pt>
                <c:pt idx="30">
                  <c:v>144.32254011922896</c:v>
                </c:pt>
                <c:pt idx="31">
                  <c:v>143.81033093605222</c:v>
                </c:pt>
                <c:pt idx="32">
                  <c:v>143.17261592363303</c:v>
                </c:pt>
                <c:pt idx="33">
                  <c:v>142.53911238482729</c:v>
                </c:pt>
                <c:pt idx="34">
                  <c:v>141.94950641840586</c:v>
                </c:pt>
                <c:pt idx="35">
                  <c:v>141.31851872716658</c:v>
                </c:pt>
                <c:pt idx="36">
                  <c:v>140.85174362459892</c:v>
                </c:pt>
                <c:pt idx="37">
                  <c:v>140.275028467044</c:v>
                </c:pt>
                <c:pt idx="38">
                  <c:v>139.76984677384641</c:v>
                </c:pt>
                <c:pt idx="39">
                  <c:v>139.15828881149537</c:v>
                </c:pt>
                <c:pt idx="40">
                  <c:v>138.57425474551923</c:v>
                </c:pt>
                <c:pt idx="41">
                  <c:v>138.04340809204137</c:v>
                </c:pt>
                <c:pt idx="42">
                  <c:v>137.52779041153954</c:v>
                </c:pt>
                <c:pt idx="43">
                  <c:v>136.92337361046444</c:v>
                </c:pt>
                <c:pt idx="44">
                  <c:v>136.24176525037501</c:v>
                </c:pt>
                <c:pt idx="45">
                  <c:v>135.71312242916423</c:v>
                </c:pt>
                <c:pt idx="46">
                  <c:v>135.18061671540676</c:v>
                </c:pt>
                <c:pt idx="47">
                  <c:v>134.65101417784217</c:v>
                </c:pt>
                <c:pt idx="48">
                  <c:v>134.12852767744329</c:v>
                </c:pt>
                <c:pt idx="49">
                  <c:v>133.55253947988652</c:v>
                </c:pt>
                <c:pt idx="50">
                  <c:v>133.00391848640194</c:v>
                </c:pt>
                <c:pt idx="51">
                  <c:v>132.43666628302793</c:v>
                </c:pt>
                <c:pt idx="52">
                  <c:v>131.83940843168492</c:v>
                </c:pt>
                <c:pt idx="53">
                  <c:v>131.21711303353518</c:v>
                </c:pt>
                <c:pt idx="54">
                  <c:v>130.64510599222712</c:v>
                </c:pt>
                <c:pt idx="55">
                  <c:v>130.11309374439071</c:v>
                </c:pt>
                <c:pt idx="56">
                  <c:v>129.40031282897789</c:v>
                </c:pt>
                <c:pt idx="57">
                  <c:v>128.80896099544438</c:v>
                </c:pt>
                <c:pt idx="58">
                  <c:v>128.14306703186588</c:v>
                </c:pt>
                <c:pt idx="59">
                  <c:v>127.52577079923284</c:v>
                </c:pt>
                <c:pt idx="60">
                  <c:v>126.77857394237853</c:v>
                </c:pt>
                <c:pt idx="61">
                  <c:v>126.11861657356401</c:v>
                </c:pt>
                <c:pt idx="62">
                  <c:v>125.41192126278608</c:v>
                </c:pt>
                <c:pt idx="63">
                  <c:v>124.75813274127725</c:v>
                </c:pt>
                <c:pt idx="64">
                  <c:v>124.03831311803314</c:v>
                </c:pt>
                <c:pt idx="65">
                  <c:v>123.37153451078714</c:v>
                </c:pt>
                <c:pt idx="66">
                  <c:v>122.71412215472772</c:v>
                </c:pt>
                <c:pt idx="67">
                  <c:v>121.98479479525588</c:v>
                </c:pt>
                <c:pt idx="68">
                  <c:v>121.21857900079321</c:v>
                </c:pt>
                <c:pt idx="69">
                  <c:v>120.38546302215927</c:v>
                </c:pt>
                <c:pt idx="70">
                  <c:v>119.62134953913396</c:v>
                </c:pt>
                <c:pt idx="71">
                  <c:v>118.89435339034101</c:v>
                </c:pt>
                <c:pt idx="72">
                  <c:v>118.06435528836782</c:v>
                </c:pt>
                <c:pt idx="73">
                  <c:v>117.36829354316394</c:v>
                </c:pt>
                <c:pt idx="74">
                  <c:v>116.58497321860894</c:v>
                </c:pt>
                <c:pt idx="75">
                  <c:v>115.92885592988853</c:v>
                </c:pt>
                <c:pt idx="76">
                  <c:v>114.93629091034559</c:v>
                </c:pt>
                <c:pt idx="77">
                  <c:v>114.06321605864339</c:v>
                </c:pt>
                <c:pt idx="78">
                  <c:v>113.10215306247946</c:v>
                </c:pt>
                <c:pt idx="79">
                  <c:v>112.24282681318084</c:v>
                </c:pt>
                <c:pt idx="80">
                  <c:v>111.29611477964002</c:v>
                </c:pt>
                <c:pt idx="81">
                  <c:v>110.5092368829476</c:v>
                </c:pt>
                <c:pt idx="82">
                  <c:v>109.59319995560615</c:v>
                </c:pt>
                <c:pt idx="83">
                  <c:v>108.69135450522683</c:v>
                </c:pt>
                <c:pt idx="84">
                  <c:v>107.71241981721678</c:v>
                </c:pt>
                <c:pt idx="85">
                  <c:v>106.72043211348216</c:v>
                </c:pt>
                <c:pt idx="86">
                  <c:v>105.68741372161249</c:v>
                </c:pt>
                <c:pt idx="87">
                  <c:v>104.79806373907677</c:v>
                </c:pt>
                <c:pt idx="88">
                  <c:v>103.89128330444487</c:v>
                </c:pt>
                <c:pt idx="89">
                  <c:v>102.79910420881579</c:v>
                </c:pt>
                <c:pt idx="90">
                  <c:v>101.73346358182457</c:v>
                </c:pt>
                <c:pt idx="91">
                  <c:v>100.67803379659792</c:v>
                </c:pt>
                <c:pt idx="92">
                  <c:v>99.518141559388667</c:v>
                </c:pt>
                <c:pt idx="93">
                  <c:v>98.017175921511893</c:v>
                </c:pt>
                <c:pt idx="94">
                  <c:v>96.64914876618613</c:v>
                </c:pt>
                <c:pt idx="95">
                  <c:v>94.823819404234229</c:v>
                </c:pt>
                <c:pt idx="96">
                  <c:v>92.852033585347868</c:v>
                </c:pt>
                <c:pt idx="97">
                  <c:v>90.47599103314505</c:v>
                </c:pt>
                <c:pt idx="98">
                  <c:v>87.407246424373113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305-4E79-8C3F-5F03786ED63D}"/>
            </c:ext>
          </c:extLst>
        </c:ser>
        <c:ser>
          <c:idx val="6"/>
          <c:order val="6"/>
          <c:tx>
            <c:strRef>
              <c:f>'UMi-30GHz'!$H$155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'UMi-30GHz'!$AE$156:$AE$254</c:f>
              <c:numCache>
                <c:formatCode>0.00</c:formatCode>
                <c:ptCount val="99"/>
                <c:pt idx="0">
                  <c:v>-191.92413375580594</c:v>
                </c:pt>
                <c:pt idx="1">
                  <c:v>-174.27328019274373</c:v>
                </c:pt>
                <c:pt idx="2">
                  <c:v>-170.86912337493169</c:v>
                </c:pt>
                <c:pt idx="3">
                  <c:v>-168.27156046748391</c:v>
                </c:pt>
                <c:pt idx="4">
                  <c:v>-166.08782548204766</c:v>
                </c:pt>
                <c:pt idx="5">
                  <c:v>-164.57052186262149</c:v>
                </c:pt>
                <c:pt idx="6">
                  <c:v>-163.38412315506025</c:v>
                </c:pt>
                <c:pt idx="7">
                  <c:v>-161.66627260626859</c:v>
                </c:pt>
                <c:pt idx="8">
                  <c:v>-160.51572186875381</c:v>
                </c:pt>
                <c:pt idx="9">
                  <c:v>-159.47908236886695</c:v>
                </c:pt>
                <c:pt idx="10">
                  <c:v>-158.55670407604543</c:v>
                </c:pt>
                <c:pt idx="11">
                  <c:v>-157.41982648942047</c:v>
                </c:pt>
                <c:pt idx="12">
                  <c:v>-156.69433500001861</c:v>
                </c:pt>
                <c:pt idx="13">
                  <c:v>-155.80602305165988</c:v>
                </c:pt>
                <c:pt idx="14">
                  <c:v>-154.66090476396352</c:v>
                </c:pt>
                <c:pt idx="15">
                  <c:v>-153.89473628562655</c:v>
                </c:pt>
                <c:pt idx="16">
                  <c:v>-153.22829041446536</c:v>
                </c:pt>
                <c:pt idx="17">
                  <c:v>-152.49480823085733</c:v>
                </c:pt>
                <c:pt idx="18">
                  <c:v>-151.87294111850275</c:v>
                </c:pt>
                <c:pt idx="19">
                  <c:v>-151.13817466250458</c:v>
                </c:pt>
                <c:pt idx="20">
                  <c:v>-150.46554280637633</c:v>
                </c:pt>
                <c:pt idx="21">
                  <c:v>-149.88636433468483</c:v>
                </c:pt>
                <c:pt idx="22">
                  <c:v>-149.25856704537654</c:v>
                </c:pt>
                <c:pt idx="23">
                  <c:v>-148.62872349270413</c:v>
                </c:pt>
                <c:pt idx="24">
                  <c:v>-147.96106658572535</c:v>
                </c:pt>
                <c:pt idx="25">
                  <c:v>-147.36705962386074</c:v>
                </c:pt>
                <c:pt idx="26">
                  <c:v>-146.76653957470575</c:v>
                </c:pt>
                <c:pt idx="27">
                  <c:v>-146.12041254137353</c:v>
                </c:pt>
                <c:pt idx="28">
                  <c:v>-145.57519061124145</c:v>
                </c:pt>
                <c:pt idx="29">
                  <c:v>-144.95345241337128</c:v>
                </c:pt>
                <c:pt idx="30">
                  <c:v>-144.32254011922896</c:v>
                </c:pt>
                <c:pt idx="31">
                  <c:v>-143.81033093605222</c:v>
                </c:pt>
                <c:pt idx="32">
                  <c:v>-143.17261592363303</c:v>
                </c:pt>
                <c:pt idx="33">
                  <c:v>-142.53911238482729</c:v>
                </c:pt>
                <c:pt idx="34">
                  <c:v>-141.94950641840586</c:v>
                </c:pt>
                <c:pt idx="35">
                  <c:v>-141.31851872716658</c:v>
                </c:pt>
                <c:pt idx="36">
                  <c:v>-140.85174362459892</c:v>
                </c:pt>
                <c:pt idx="37">
                  <c:v>-140.275028467044</c:v>
                </c:pt>
                <c:pt idx="38">
                  <c:v>-139.76984677384641</c:v>
                </c:pt>
                <c:pt idx="39">
                  <c:v>-139.15828881149537</c:v>
                </c:pt>
                <c:pt idx="40">
                  <c:v>-138.57425474551923</c:v>
                </c:pt>
                <c:pt idx="41">
                  <c:v>-138.04340809204137</c:v>
                </c:pt>
                <c:pt idx="42">
                  <c:v>-137.52779041153954</c:v>
                </c:pt>
                <c:pt idx="43">
                  <c:v>-136.92337361046444</c:v>
                </c:pt>
                <c:pt idx="44">
                  <c:v>-136.24176525037501</c:v>
                </c:pt>
                <c:pt idx="45">
                  <c:v>-135.71312242916423</c:v>
                </c:pt>
                <c:pt idx="46">
                  <c:v>-135.18061671540676</c:v>
                </c:pt>
                <c:pt idx="47">
                  <c:v>-134.65101417784217</c:v>
                </c:pt>
                <c:pt idx="48">
                  <c:v>-134.12852767744329</c:v>
                </c:pt>
                <c:pt idx="49">
                  <c:v>-133.55253947988652</c:v>
                </c:pt>
                <c:pt idx="50">
                  <c:v>-133.00391848640194</c:v>
                </c:pt>
                <c:pt idx="51">
                  <c:v>-132.43666628302793</c:v>
                </c:pt>
                <c:pt idx="52">
                  <c:v>-131.83940843168492</c:v>
                </c:pt>
                <c:pt idx="53">
                  <c:v>-131.21711303353518</c:v>
                </c:pt>
                <c:pt idx="54">
                  <c:v>-130.64510599222712</c:v>
                </c:pt>
                <c:pt idx="55">
                  <c:v>-130.11309374439071</c:v>
                </c:pt>
                <c:pt idx="56">
                  <c:v>-129.40031282897789</c:v>
                </c:pt>
                <c:pt idx="57">
                  <c:v>-128.80896099544438</c:v>
                </c:pt>
                <c:pt idx="58">
                  <c:v>-128.14306703186588</c:v>
                </c:pt>
                <c:pt idx="59">
                  <c:v>-127.52577079923284</c:v>
                </c:pt>
                <c:pt idx="60">
                  <c:v>-126.77857394237853</c:v>
                </c:pt>
                <c:pt idx="61">
                  <c:v>-126.11861657356401</c:v>
                </c:pt>
                <c:pt idx="62">
                  <c:v>-125.41192126278608</c:v>
                </c:pt>
                <c:pt idx="63">
                  <c:v>-124.75813274127725</c:v>
                </c:pt>
                <c:pt idx="64">
                  <c:v>-124.03831311803314</c:v>
                </c:pt>
                <c:pt idx="65">
                  <c:v>-123.37153451078714</c:v>
                </c:pt>
                <c:pt idx="66">
                  <c:v>-122.71412215472772</c:v>
                </c:pt>
                <c:pt idx="67">
                  <c:v>-121.98479479525588</c:v>
                </c:pt>
                <c:pt idx="68">
                  <c:v>-121.21857900079321</c:v>
                </c:pt>
                <c:pt idx="69">
                  <c:v>-120.38546302215927</c:v>
                </c:pt>
                <c:pt idx="70">
                  <c:v>-119.62134953913396</c:v>
                </c:pt>
                <c:pt idx="71">
                  <c:v>-118.89435339034101</c:v>
                </c:pt>
                <c:pt idx="72">
                  <c:v>-118.06435528836782</c:v>
                </c:pt>
                <c:pt idx="73">
                  <c:v>-117.36829354316394</c:v>
                </c:pt>
                <c:pt idx="74">
                  <c:v>-116.58497321860894</c:v>
                </c:pt>
                <c:pt idx="75">
                  <c:v>-115.92885592988853</c:v>
                </c:pt>
                <c:pt idx="76">
                  <c:v>-114.93629091034559</c:v>
                </c:pt>
                <c:pt idx="77">
                  <c:v>-114.06321605864339</c:v>
                </c:pt>
                <c:pt idx="78">
                  <c:v>-113.10215306247946</c:v>
                </c:pt>
                <c:pt idx="79">
                  <c:v>-112.24282681318084</c:v>
                </c:pt>
                <c:pt idx="80">
                  <c:v>-111.29611477964002</c:v>
                </c:pt>
                <c:pt idx="81">
                  <c:v>-110.5092368829476</c:v>
                </c:pt>
                <c:pt idx="82">
                  <c:v>-109.59319995560615</c:v>
                </c:pt>
                <c:pt idx="83">
                  <c:v>-108.69135450522683</c:v>
                </c:pt>
                <c:pt idx="84">
                  <c:v>-107.71241981721678</c:v>
                </c:pt>
                <c:pt idx="85">
                  <c:v>-106.72043211348216</c:v>
                </c:pt>
                <c:pt idx="86">
                  <c:v>-105.68741372161249</c:v>
                </c:pt>
                <c:pt idx="87">
                  <c:v>-104.79806373907677</c:v>
                </c:pt>
                <c:pt idx="88">
                  <c:v>-103.89128330444487</c:v>
                </c:pt>
                <c:pt idx="89">
                  <c:v>-102.79910420881579</c:v>
                </c:pt>
                <c:pt idx="90">
                  <c:v>-101.73346358182457</c:v>
                </c:pt>
                <c:pt idx="91">
                  <c:v>-100.67803379659792</c:v>
                </c:pt>
                <c:pt idx="92">
                  <c:v>-99.518141559388667</c:v>
                </c:pt>
                <c:pt idx="93">
                  <c:v>-98.017175921511893</c:v>
                </c:pt>
                <c:pt idx="94">
                  <c:v>-96.64914876618613</c:v>
                </c:pt>
                <c:pt idx="95">
                  <c:v>-94.823819404234229</c:v>
                </c:pt>
                <c:pt idx="96">
                  <c:v>-92.852033585347868</c:v>
                </c:pt>
                <c:pt idx="97">
                  <c:v>-90.47599103314505</c:v>
                </c:pt>
                <c:pt idx="98">
                  <c:v>-87.407246424373113</c:v>
                </c:pt>
              </c:numCache>
            </c:numRef>
          </c:xVal>
          <c:yVal>
            <c:numRef>
              <c:f>'UMi-30GHz'!$H$156:$H$254</c:f>
              <c:numCache>
                <c:formatCode>0.000_ </c:formatCode>
                <c:ptCount val="99"/>
                <c:pt idx="0">
                  <c:v>191.92413375580594</c:v>
                </c:pt>
                <c:pt idx="1">
                  <c:v>174.27328019274373</c:v>
                </c:pt>
                <c:pt idx="2">
                  <c:v>170.86912337493169</c:v>
                </c:pt>
                <c:pt idx="3">
                  <c:v>168.27156046748391</c:v>
                </c:pt>
                <c:pt idx="4">
                  <c:v>166.08782548204766</c:v>
                </c:pt>
                <c:pt idx="5">
                  <c:v>164.57052186262149</c:v>
                </c:pt>
                <c:pt idx="6">
                  <c:v>163.38412315506025</c:v>
                </c:pt>
                <c:pt idx="7">
                  <c:v>161.66627260626859</c:v>
                </c:pt>
                <c:pt idx="8">
                  <c:v>160.51572186875381</c:v>
                </c:pt>
                <c:pt idx="9">
                  <c:v>159.47908236886695</c:v>
                </c:pt>
                <c:pt idx="10">
                  <c:v>158.55670407604543</c:v>
                </c:pt>
                <c:pt idx="11">
                  <c:v>157.41982648942047</c:v>
                </c:pt>
                <c:pt idx="12">
                  <c:v>156.69433500001861</c:v>
                </c:pt>
                <c:pt idx="13">
                  <c:v>155.80602305165988</c:v>
                </c:pt>
                <c:pt idx="14">
                  <c:v>154.66090476396352</c:v>
                </c:pt>
                <c:pt idx="15">
                  <c:v>153.89473628562655</c:v>
                </c:pt>
                <c:pt idx="16">
                  <c:v>153.22829041446536</c:v>
                </c:pt>
                <c:pt idx="17">
                  <c:v>152.49480823085733</c:v>
                </c:pt>
                <c:pt idx="18">
                  <c:v>151.87294111850275</c:v>
                </c:pt>
                <c:pt idx="19">
                  <c:v>151.13817466250458</c:v>
                </c:pt>
                <c:pt idx="20">
                  <c:v>150.46554280637633</c:v>
                </c:pt>
                <c:pt idx="21">
                  <c:v>149.88636433468483</c:v>
                </c:pt>
                <c:pt idx="22">
                  <c:v>149.25856704537654</c:v>
                </c:pt>
                <c:pt idx="23">
                  <c:v>148.62872349270413</c:v>
                </c:pt>
                <c:pt idx="24">
                  <c:v>147.96106658572535</c:v>
                </c:pt>
                <c:pt idx="25">
                  <c:v>147.36705962386074</c:v>
                </c:pt>
                <c:pt idx="26">
                  <c:v>146.76653957470575</c:v>
                </c:pt>
                <c:pt idx="27">
                  <c:v>146.12041254137353</c:v>
                </c:pt>
                <c:pt idx="28">
                  <c:v>145.57519061124145</c:v>
                </c:pt>
                <c:pt idx="29">
                  <c:v>144.95345241337128</c:v>
                </c:pt>
                <c:pt idx="30">
                  <c:v>144.32254011922896</c:v>
                </c:pt>
                <c:pt idx="31">
                  <c:v>143.81033093605222</c:v>
                </c:pt>
                <c:pt idx="32">
                  <c:v>143.17261592363303</c:v>
                </c:pt>
                <c:pt idx="33">
                  <c:v>142.53911238482729</c:v>
                </c:pt>
                <c:pt idx="34">
                  <c:v>141.94950641840586</c:v>
                </c:pt>
                <c:pt idx="35">
                  <c:v>141.31851872716658</c:v>
                </c:pt>
                <c:pt idx="36">
                  <c:v>140.85174362459892</c:v>
                </c:pt>
                <c:pt idx="37">
                  <c:v>140.275028467044</c:v>
                </c:pt>
                <c:pt idx="38">
                  <c:v>139.76984677384641</c:v>
                </c:pt>
                <c:pt idx="39">
                  <c:v>139.15828881149537</c:v>
                </c:pt>
                <c:pt idx="40">
                  <c:v>138.57425474551923</c:v>
                </c:pt>
                <c:pt idx="41">
                  <c:v>138.04340809204137</c:v>
                </c:pt>
                <c:pt idx="42">
                  <c:v>137.52779041153954</c:v>
                </c:pt>
                <c:pt idx="43">
                  <c:v>136.92337361046444</c:v>
                </c:pt>
                <c:pt idx="44">
                  <c:v>136.24176525037501</c:v>
                </c:pt>
                <c:pt idx="45">
                  <c:v>135.71312242916423</c:v>
                </c:pt>
                <c:pt idx="46">
                  <c:v>135.18061671540676</c:v>
                </c:pt>
                <c:pt idx="47">
                  <c:v>134.65101417784217</c:v>
                </c:pt>
                <c:pt idx="48">
                  <c:v>134.12852767744329</c:v>
                </c:pt>
                <c:pt idx="49">
                  <c:v>133.55253947988652</c:v>
                </c:pt>
                <c:pt idx="50">
                  <c:v>133.00391848640194</c:v>
                </c:pt>
                <c:pt idx="51">
                  <c:v>132.43666628302793</c:v>
                </c:pt>
                <c:pt idx="52">
                  <c:v>131.83940843168492</c:v>
                </c:pt>
                <c:pt idx="53">
                  <c:v>131.21711303353518</c:v>
                </c:pt>
                <c:pt idx="54">
                  <c:v>130.64510599222712</c:v>
                </c:pt>
                <c:pt idx="55">
                  <c:v>130.11309374439071</c:v>
                </c:pt>
                <c:pt idx="56">
                  <c:v>129.40031282897789</c:v>
                </c:pt>
                <c:pt idx="57">
                  <c:v>128.80896099544438</c:v>
                </c:pt>
                <c:pt idx="58">
                  <c:v>128.14306703186588</c:v>
                </c:pt>
                <c:pt idx="59">
                  <c:v>127.52577079923284</c:v>
                </c:pt>
                <c:pt idx="60">
                  <c:v>126.77857394237853</c:v>
                </c:pt>
                <c:pt idx="61">
                  <c:v>126.11861657356401</c:v>
                </c:pt>
                <c:pt idx="62">
                  <c:v>125.41192126278608</c:v>
                </c:pt>
                <c:pt idx="63">
                  <c:v>124.75813274127725</c:v>
                </c:pt>
                <c:pt idx="64">
                  <c:v>124.03831311803314</c:v>
                </c:pt>
                <c:pt idx="65">
                  <c:v>123.37153451078714</c:v>
                </c:pt>
                <c:pt idx="66">
                  <c:v>122.71412215472772</c:v>
                </c:pt>
                <c:pt idx="67">
                  <c:v>121.98479479525588</c:v>
                </c:pt>
                <c:pt idx="68">
                  <c:v>121.21857900079321</c:v>
                </c:pt>
                <c:pt idx="69">
                  <c:v>120.38546302215927</c:v>
                </c:pt>
                <c:pt idx="70">
                  <c:v>119.62134953913396</c:v>
                </c:pt>
                <c:pt idx="71">
                  <c:v>118.89435339034101</c:v>
                </c:pt>
                <c:pt idx="72">
                  <c:v>118.06435528836782</c:v>
                </c:pt>
                <c:pt idx="73">
                  <c:v>117.36829354316394</c:v>
                </c:pt>
                <c:pt idx="74">
                  <c:v>116.58497321860894</c:v>
                </c:pt>
                <c:pt idx="75">
                  <c:v>115.92885592988853</c:v>
                </c:pt>
                <c:pt idx="76">
                  <c:v>114.93629091034559</c:v>
                </c:pt>
                <c:pt idx="77">
                  <c:v>114.06321605864339</c:v>
                </c:pt>
                <c:pt idx="78">
                  <c:v>113.10215306247946</c:v>
                </c:pt>
                <c:pt idx="79">
                  <c:v>112.24282681318084</c:v>
                </c:pt>
                <c:pt idx="80">
                  <c:v>111.29611477964002</c:v>
                </c:pt>
                <c:pt idx="81">
                  <c:v>110.5092368829476</c:v>
                </c:pt>
                <c:pt idx="82">
                  <c:v>109.59319995560615</c:v>
                </c:pt>
                <c:pt idx="83">
                  <c:v>108.69135450522683</c:v>
                </c:pt>
                <c:pt idx="84">
                  <c:v>107.71241981721678</c:v>
                </c:pt>
                <c:pt idx="85">
                  <c:v>106.72043211348216</c:v>
                </c:pt>
                <c:pt idx="86">
                  <c:v>105.68741372161249</c:v>
                </c:pt>
                <c:pt idx="87">
                  <c:v>104.79806373907677</c:v>
                </c:pt>
                <c:pt idx="88">
                  <c:v>103.89128330444487</c:v>
                </c:pt>
                <c:pt idx="89">
                  <c:v>102.79910420881579</c:v>
                </c:pt>
                <c:pt idx="90">
                  <c:v>101.73346358182457</c:v>
                </c:pt>
                <c:pt idx="91">
                  <c:v>100.67803379659792</c:v>
                </c:pt>
                <c:pt idx="92">
                  <c:v>99.518141559388667</c:v>
                </c:pt>
                <c:pt idx="93">
                  <c:v>98.017175921511893</c:v>
                </c:pt>
                <c:pt idx="94">
                  <c:v>96.64914876618613</c:v>
                </c:pt>
                <c:pt idx="95">
                  <c:v>94.823819404234229</c:v>
                </c:pt>
                <c:pt idx="96">
                  <c:v>92.852033585347868</c:v>
                </c:pt>
                <c:pt idx="97">
                  <c:v>90.47599103314505</c:v>
                </c:pt>
                <c:pt idx="98">
                  <c:v>87.407246424373113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305-4E79-8C3F-5F03786ED63D}"/>
            </c:ext>
          </c:extLst>
        </c:ser>
        <c:ser>
          <c:idx val="7"/>
          <c:order val="7"/>
          <c:tx>
            <c:strRef>
              <c:f>'UMi-30GHz'!$I$155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'UMi-30GHz'!$AE$156:$AE$254</c:f>
              <c:numCache>
                <c:formatCode>0.00</c:formatCode>
                <c:ptCount val="99"/>
                <c:pt idx="0">
                  <c:v>-191.92413375580594</c:v>
                </c:pt>
                <c:pt idx="1">
                  <c:v>-174.27328019274373</c:v>
                </c:pt>
                <c:pt idx="2">
                  <c:v>-170.86912337493169</c:v>
                </c:pt>
                <c:pt idx="3">
                  <c:v>-168.27156046748391</c:v>
                </c:pt>
                <c:pt idx="4">
                  <c:v>-166.08782548204766</c:v>
                </c:pt>
                <c:pt idx="5">
                  <c:v>-164.57052186262149</c:v>
                </c:pt>
                <c:pt idx="6">
                  <c:v>-163.38412315506025</c:v>
                </c:pt>
                <c:pt idx="7">
                  <c:v>-161.66627260626859</c:v>
                </c:pt>
                <c:pt idx="8">
                  <c:v>-160.51572186875381</c:v>
                </c:pt>
                <c:pt idx="9">
                  <c:v>-159.47908236886695</c:v>
                </c:pt>
                <c:pt idx="10">
                  <c:v>-158.55670407604543</c:v>
                </c:pt>
                <c:pt idx="11">
                  <c:v>-157.41982648942047</c:v>
                </c:pt>
                <c:pt idx="12">
                  <c:v>-156.69433500001861</c:v>
                </c:pt>
                <c:pt idx="13">
                  <c:v>-155.80602305165988</c:v>
                </c:pt>
                <c:pt idx="14">
                  <c:v>-154.66090476396352</c:v>
                </c:pt>
                <c:pt idx="15">
                  <c:v>-153.89473628562655</c:v>
                </c:pt>
                <c:pt idx="16">
                  <c:v>-153.22829041446536</c:v>
                </c:pt>
                <c:pt idx="17">
                  <c:v>-152.49480823085733</c:v>
                </c:pt>
                <c:pt idx="18">
                  <c:v>-151.87294111850275</c:v>
                </c:pt>
                <c:pt idx="19">
                  <c:v>-151.13817466250458</c:v>
                </c:pt>
                <c:pt idx="20">
                  <c:v>-150.46554280637633</c:v>
                </c:pt>
                <c:pt idx="21">
                  <c:v>-149.88636433468483</c:v>
                </c:pt>
                <c:pt idx="22">
                  <c:v>-149.25856704537654</c:v>
                </c:pt>
                <c:pt idx="23">
                  <c:v>-148.62872349270413</c:v>
                </c:pt>
                <c:pt idx="24">
                  <c:v>-147.96106658572535</c:v>
                </c:pt>
                <c:pt idx="25">
                  <c:v>-147.36705962386074</c:v>
                </c:pt>
                <c:pt idx="26">
                  <c:v>-146.76653957470575</c:v>
                </c:pt>
                <c:pt idx="27">
                  <c:v>-146.12041254137353</c:v>
                </c:pt>
                <c:pt idx="28">
                  <c:v>-145.57519061124145</c:v>
                </c:pt>
                <c:pt idx="29">
                  <c:v>-144.95345241337128</c:v>
                </c:pt>
                <c:pt idx="30">
                  <c:v>-144.32254011922896</c:v>
                </c:pt>
                <c:pt idx="31">
                  <c:v>-143.81033093605222</c:v>
                </c:pt>
                <c:pt idx="32">
                  <c:v>-143.17261592363303</c:v>
                </c:pt>
                <c:pt idx="33">
                  <c:v>-142.53911238482729</c:v>
                </c:pt>
                <c:pt idx="34">
                  <c:v>-141.94950641840586</c:v>
                </c:pt>
                <c:pt idx="35">
                  <c:v>-141.31851872716658</c:v>
                </c:pt>
                <c:pt idx="36">
                  <c:v>-140.85174362459892</c:v>
                </c:pt>
                <c:pt idx="37">
                  <c:v>-140.275028467044</c:v>
                </c:pt>
                <c:pt idx="38">
                  <c:v>-139.76984677384641</c:v>
                </c:pt>
                <c:pt idx="39">
                  <c:v>-139.15828881149537</c:v>
                </c:pt>
                <c:pt idx="40">
                  <c:v>-138.57425474551923</c:v>
                </c:pt>
                <c:pt idx="41">
                  <c:v>-138.04340809204137</c:v>
                </c:pt>
                <c:pt idx="42">
                  <c:v>-137.52779041153954</c:v>
                </c:pt>
                <c:pt idx="43">
                  <c:v>-136.92337361046444</c:v>
                </c:pt>
                <c:pt idx="44">
                  <c:v>-136.24176525037501</c:v>
                </c:pt>
                <c:pt idx="45">
                  <c:v>-135.71312242916423</c:v>
                </c:pt>
                <c:pt idx="46">
                  <c:v>-135.18061671540676</c:v>
                </c:pt>
                <c:pt idx="47">
                  <c:v>-134.65101417784217</c:v>
                </c:pt>
                <c:pt idx="48">
                  <c:v>-134.12852767744329</c:v>
                </c:pt>
                <c:pt idx="49">
                  <c:v>-133.55253947988652</c:v>
                </c:pt>
                <c:pt idx="50">
                  <c:v>-133.00391848640194</c:v>
                </c:pt>
                <c:pt idx="51">
                  <c:v>-132.43666628302793</c:v>
                </c:pt>
                <c:pt idx="52">
                  <c:v>-131.83940843168492</c:v>
                </c:pt>
                <c:pt idx="53">
                  <c:v>-131.21711303353518</c:v>
                </c:pt>
                <c:pt idx="54">
                  <c:v>-130.64510599222712</c:v>
                </c:pt>
                <c:pt idx="55">
                  <c:v>-130.11309374439071</c:v>
                </c:pt>
                <c:pt idx="56">
                  <c:v>-129.40031282897789</c:v>
                </c:pt>
                <c:pt idx="57">
                  <c:v>-128.80896099544438</c:v>
                </c:pt>
                <c:pt idx="58">
                  <c:v>-128.14306703186588</c:v>
                </c:pt>
                <c:pt idx="59">
                  <c:v>-127.52577079923284</c:v>
                </c:pt>
                <c:pt idx="60">
                  <c:v>-126.77857394237853</c:v>
                </c:pt>
                <c:pt idx="61">
                  <c:v>-126.11861657356401</c:v>
                </c:pt>
                <c:pt idx="62">
                  <c:v>-125.41192126278608</c:v>
                </c:pt>
                <c:pt idx="63">
                  <c:v>-124.75813274127725</c:v>
                </c:pt>
                <c:pt idx="64">
                  <c:v>-124.03831311803314</c:v>
                </c:pt>
                <c:pt idx="65">
                  <c:v>-123.37153451078714</c:v>
                </c:pt>
                <c:pt idx="66">
                  <c:v>-122.71412215472772</c:v>
                </c:pt>
                <c:pt idx="67">
                  <c:v>-121.98479479525588</c:v>
                </c:pt>
                <c:pt idx="68">
                  <c:v>-121.21857900079321</c:v>
                </c:pt>
                <c:pt idx="69">
                  <c:v>-120.38546302215927</c:v>
                </c:pt>
                <c:pt idx="70">
                  <c:v>-119.62134953913396</c:v>
                </c:pt>
                <c:pt idx="71">
                  <c:v>-118.89435339034101</c:v>
                </c:pt>
                <c:pt idx="72">
                  <c:v>-118.06435528836782</c:v>
                </c:pt>
                <c:pt idx="73">
                  <c:v>-117.36829354316394</c:v>
                </c:pt>
                <c:pt idx="74">
                  <c:v>-116.58497321860894</c:v>
                </c:pt>
                <c:pt idx="75">
                  <c:v>-115.92885592988853</c:v>
                </c:pt>
                <c:pt idx="76">
                  <c:v>-114.93629091034559</c:v>
                </c:pt>
                <c:pt idx="77">
                  <c:v>-114.06321605864339</c:v>
                </c:pt>
                <c:pt idx="78">
                  <c:v>-113.10215306247946</c:v>
                </c:pt>
                <c:pt idx="79">
                  <c:v>-112.24282681318084</c:v>
                </c:pt>
                <c:pt idx="80">
                  <c:v>-111.29611477964002</c:v>
                </c:pt>
                <c:pt idx="81">
                  <c:v>-110.5092368829476</c:v>
                </c:pt>
                <c:pt idx="82">
                  <c:v>-109.59319995560615</c:v>
                </c:pt>
                <c:pt idx="83">
                  <c:v>-108.69135450522683</c:v>
                </c:pt>
                <c:pt idx="84">
                  <c:v>-107.71241981721678</c:v>
                </c:pt>
                <c:pt idx="85">
                  <c:v>-106.72043211348216</c:v>
                </c:pt>
                <c:pt idx="86">
                  <c:v>-105.68741372161249</c:v>
                </c:pt>
                <c:pt idx="87">
                  <c:v>-104.79806373907677</c:v>
                </c:pt>
                <c:pt idx="88">
                  <c:v>-103.89128330444487</c:v>
                </c:pt>
                <c:pt idx="89">
                  <c:v>-102.79910420881579</c:v>
                </c:pt>
                <c:pt idx="90">
                  <c:v>-101.73346358182457</c:v>
                </c:pt>
                <c:pt idx="91">
                  <c:v>-100.67803379659792</c:v>
                </c:pt>
                <c:pt idx="92">
                  <c:v>-99.518141559388667</c:v>
                </c:pt>
                <c:pt idx="93">
                  <c:v>-98.017175921511893</c:v>
                </c:pt>
                <c:pt idx="94">
                  <c:v>-96.64914876618613</c:v>
                </c:pt>
                <c:pt idx="95">
                  <c:v>-94.823819404234229</c:v>
                </c:pt>
                <c:pt idx="96">
                  <c:v>-92.852033585347868</c:v>
                </c:pt>
                <c:pt idx="97">
                  <c:v>-90.47599103314505</c:v>
                </c:pt>
                <c:pt idx="98">
                  <c:v>-87.407246424373113</c:v>
                </c:pt>
              </c:numCache>
            </c:numRef>
          </c:xVal>
          <c:yVal>
            <c:numRef>
              <c:f>'UMi-30GHz'!$I$156:$I$254</c:f>
              <c:numCache>
                <c:formatCode>0.000_ </c:formatCode>
                <c:ptCount val="99"/>
                <c:pt idx="0">
                  <c:v>191.92413375580594</c:v>
                </c:pt>
                <c:pt idx="1">
                  <c:v>174.27328019274373</c:v>
                </c:pt>
                <c:pt idx="2">
                  <c:v>170.86912337493169</c:v>
                </c:pt>
                <c:pt idx="3">
                  <c:v>168.27156046748391</c:v>
                </c:pt>
                <c:pt idx="4">
                  <c:v>166.08782548204766</c:v>
                </c:pt>
                <c:pt idx="5">
                  <c:v>164.57052186262149</c:v>
                </c:pt>
                <c:pt idx="6">
                  <c:v>163.38412315506025</c:v>
                </c:pt>
                <c:pt idx="7">
                  <c:v>161.66627260626859</c:v>
                </c:pt>
                <c:pt idx="8">
                  <c:v>160.51572186875381</c:v>
                </c:pt>
                <c:pt idx="9">
                  <c:v>159.47908236886695</c:v>
                </c:pt>
                <c:pt idx="10">
                  <c:v>158.55670407604543</c:v>
                </c:pt>
                <c:pt idx="11">
                  <c:v>157.41982648942047</c:v>
                </c:pt>
                <c:pt idx="12">
                  <c:v>156.69433500001861</c:v>
                </c:pt>
                <c:pt idx="13">
                  <c:v>155.80602305165988</c:v>
                </c:pt>
                <c:pt idx="14">
                  <c:v>154.66090476396352</c:v>
                </c:pt>
                <c:pt idx="15">
                  <c:v>153.89473628562655</c:v>
                </c:pt>
                <c:pt idx="16">
                  <c:v>153.22829041446536</c:v>
                </c:pt>
                <c:pt idx="17">
                  <c:v>152.49480823085733</c:v>
                </c:pt>
                <c:pt idx="18">
                  <c:v>151.87294111850275</c:v>
                </c:pt>
                <c:pt idx="19">
                  <c:v>151.13817466250458</c:v>
                </c:pt>
                <c:pt idx="20">
                  <c:v>150.46554280637633</c:v>
                </c:pt>
                <c:pt idx="21">
                  <c:v>149.88636433468483</c:v>
                </c:pt>
                <c:pt idx="22">
                  <c:v>149.25856704537654</c:v>
                </c:pt>
                <c:pt idx="23">
                  <c:v>148.62872349270413</c:v>
                </c:pt>
                <c:pt idx="24">
                  <c:v>147.96106658572535</c:v>
                </c:pt>
                <c:pt idx="25">
                  <c:v>147.36705962386074</c:v>
                </c:pt>
                <c:pt idx="26">
                  <c:v>146.76653957470575</c:v>
                </c:pt>
                <c:pt idx="27">
                  <c:v>146.12041254137353</c:v>
                </c:pt>
                <c:pt idx="28">
                  <c:v>145.57519061124145</c:v>
                </c:pt>
                <c:pt idx="29">
                  <c:v>144.95345241337128</c:v>
                </c:pt>
                <c:pt idx="30">
                  <c:v>144.32254011922896</c:v>
                </c:pt>
                <c:pt idx="31">
                  <c:v>143.81033093605222</c:v>
                </c:pt>
                <c:pt idx="32">
                  <c:v>143.17261592363303</c:v>
                </c:pt>
                <c:pt idx="33">
                  <c:v>142.53911238482729</c:v>
                </c:pt>
                <c:pt idx="34">
                  <c:v>141.94950641840586</c:v>
                </c:pt>
                <c:pt idx="35">
                  <c:v>141.31851872716658</c:v>
                </c:pt>
                <c:pt idx="36">
                  <c:v>140.85174362459892</c:v>
                </c:pt>
                <c:pt idx="37">
                  <c:v>140.275028467044</c:v>
                </c:pt>
                <c:pt idx="38">
                  <c:v>139.76984677384641</c:v>
                </c:pt>
                <c:pt idx="39">
                  <c:v>139.15828881149537</c:v>
                </c:pt>
                <c:pt idx="40">
                  <c:v>138.57425474551923</c:v>
                </c:pt>
                <c:pt idx="41">
                  <c:v>138.04340809204137</c:v>
                </c:pt>
                <c:pt idx="42">
                  <c:v>137.52779041153954</c:v>
                </c:pt>
                <c:pt idx="43">
                  <c:v>136.92337361046444</c:v>
                </c:pt>
                <c:pt idx="44">
                  <c:v>136.24176525037501</c:v>
                </c:pt>
                <c:pt idx="45">
                  <c:v>135.71312242916423</c:v>
                </c:pt>
                <c:pt idx="46">
                  <c:v>135.18061671540676</c:v>
                </c:pt>
                <c:pt idx="47">
                  <c:v>134.65101417784217</c:v>
                </c:pt>
                <c:pt idx="48">
                  <c:v>134.12852767744329</c:v>
                </c:pt>
                <c:pt idx="49">
                  <c:v>133.55253947988652</c:v>
                </c:pt>
                <c:pt idx="50">
                  <c:v>133.00391848640194</c:v>
                </c:pt>
                <c:pt idx="51">
                  <c:v>132.43666628302793</c:v>
                </c:pt>
                <c:pt idx="52">
                  <c:v>131.83940843168492</c:v>
                </c:pt>
                <c:pt idx="53">
                  <c:v>131.21711303353518</c:v>
                </c:pt>
                <c:pt idx="54">
                  <c:v>130.64510599222712</c:v>
                </c:pt>
                <c:pt idx="55">
                  <c:v>130.11309374439071</c:v>
                </c:pt>
                <c:pt idx="56">
                  <c:v>129.40031282897789</c:v>
                </c:pt>
                <c:pt idx="57">
                  <c:v>128.80896099544438</c:v>
                </c:pt>
                <c:pt idx="58">
                  <c:v>128.14306703186588</c:v>
                </c:pt>
                <c:pt idx="59">
                  <c:v>127.52577079923284</c:v>
                </c:pt>
                <c:pt idx="60">
                  <c:v>126.77857394237853</c:v>
                </c:pt>
                <c:pt idx="61">
                  <c:v>126.11861657356401</c:v>
                </c:pt>
                <c:pt idx="62">
                  <c:v>125.41192126278608</c:v>
                </c:pt>
                <c:pt idx="63">
                  <c:v>124.75813274127725</c:v>
                </c:pt>
                <c:pt idx="64">
                  <c:v>124.03831311803314</c:v>
                </c:pt>
                <c:pt idx="65">
                  <c:v>123.37153451078714</c:v>
                </c:pt>
                <c:pt idx="66">
                  <c:v>122.71412215472772</c:v>
                </c:pt>
                <c:pt idx="67">
                  <c:v>121.98479479525588</c:v>
                </c:pt>
                <c:pt idx="68">
                  <c:v>121.21857900079321</c:v>
                </c:pt>
                <c:pt idx="69">
                  <c:v>120.38546302215927</c:v>
                </c:pt>
                <c:pt idx="70">
                  <c:v>119.62134953913396</c:v>
                </c:pt>
                <c:pt idx="71">
                  <c:v>118.89435339034101</c:v>
                </c:pt>
                <c:pt idx="72">
                  <c:v>118.06435528836782</c:v>
                </c:pt>
                <c:pt idx="73">
                  <c:v>117.36829354316394</c:v>
                </c:pt>
                <c:pt idx="74">
                  <c:v>116.58497321860894</c:v>
                </c:pt>
                <c:pt idx="75">
                  <c:v>115.92885592988853</c:v>
                </c:pt>
                <c:pt idx="76">
                  <c:v>114.93629091034559</c:v>
                </c:pt>
                <c:pt idx="77">
                  <c:v>114.06321605864339</c:v>
                </c:pt>
                <c:pt idx="78">
                  <c:v>113.10215306247946</c:v>
                </c:pt>
                <c:pt idx="79">
                  <c:v>112.24282681318084</c:v>
                </c:pt>
                <c:pt idx="80">
                  <c:v>111.29611477964002</c:v>
                </c:pt>
                <c:pt idx="81">
                  <c:v>110.5092368829476</c:v>
                </c:pt>
                <c:pt idx="82">
                  <c:v>109.59319995560615</c:v>
                </c:pt>
                <c:pt idx="83">
                  <c:v>108.69135450522683</c:v>
                </c:pt>
                <c:pt idx="84">
                  <c:v>107.71241981721678</c:v>
                </c:pt>
                <c:pt idx="85">
                  <c:v>106.72043211348216</c:v>
                </c:pt>
                <c:pt idx="86">
                  <c:v>105.68741372161249</c:v>
                </c:pt>
                <c:pt idx="87">
                  <c:v>104.79806373907677</c:v>
                </c:pt>
                <c:pt idx="88">
                  <c:v>103.89128330444487</c:v>
                </c:pt>
                <c:pt idx="89">
                  <c:v>102.79910420881579</c:v>
                </c:pt>
                <c:pt idx="90">
                  <c:v>101.73346358182457</c:v>
                </c:pt>
                <c:pt idx="91">
                  <c:v>100.67803379659792</c:v>
                </c:pt>
                <c:pt idx="92">
                  <c:v>99.518141559388667</c:v>
                </c:pt>
                <c:pt idx="93">
                  <c:v>98.017175921511893</c:v>
                </c:pt>
                <c:pt idx="94">
                  <c:v>96.64914876618613</c:v>
                </c:pt>
                <c:pt idx="95">
                  <c:v>94.823819404234229</c:v>
                </c:pt>
                <c:pt idx="96">
                  <c:v>92.852033585347868</c:v>
                </c:pt>
                <c:pt idx="97">
                  <c:v>90.47599103314505</c:v>
                </c:pt>
                <c:pt idx="98">
                  <c:v>87.407246424373113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305-4E79-8C3F-5F03786ED63D}"/>
            </c:ext>
          </c:extLst>
        </c:ser>
        <c:ser>
          <c:idx val="11"/>
          <c:order val="8"/>
          <c:tx>
            <c:strRef>
              <c:f>'UMi-30GHz'!$J$155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'UMi-30GHz'!$AE$156:$AE$254</c:f>
              <c:numCache>
                <c:formatCode>0.00</c:formatCode>
                <c:ptCount val="99"/>
                <c:pt idx="0">
                  <c:v>-191.92413375580594</c:v>
                </c:pt>
                <c:pt idx="1">
                  <c:v>-174.27328019274373</c:v>
                </c:pt>
                <c:pt idx="2">
                  <c:v>-170.86912337493169</c:v>
                </c:pt>
                <c:pt idx="3">
                  <c:v>-168.27156046748391</c:v>
                </c:pt>
                <c:pt idx="4">
                  <c:v>-166.08782548204766</c:v>
                </c:pt>
                <c:pt idx="5">
                  <c:v>-164.57052186262149</c:v>
                </c:pt>
                <c:pt idx="6">
                  <c:v>-163.38412315506025</c:v>
                </c:pt>
                <c:pt idx="7">
                  <c:v>-161.66627260626859</c:v>
                </c:pt>
                <c:pt idx="8">
                  <c:v>-160.51572186875381</c:v>
                </c:pt>
                <c:pt idx="9">
                  <c:v>-159.47908236886695</c:v>
                </c:pt>
                <c:pt idx="10">
                  <c:v>-158.55670407604543</c:v>
                </c:pt>
                <c:pt idx="11">
                  <c:v>-157.41982648942047</c:v>
                </c:pt>
                <c:pt idx="12">
                  <c:v>-156.69433500001861</c:v>
                </c:pt>
                <c:pt idx="13">
                  <c:v>-155.80602305165988</c:v>
                </c:pt>
                <c:pt idx="14">
                  <c:v>-154.66090476396352</c:v>
                </c:pt>
                <c:pt idx="15">
                  <c:v>-153.89473628562655</c:v>
                </c:pt>
                <c:pt idx="16">
                  <c:v>-153.22829041446536</c:v>
                </c:pt>
                <c:pt idx="17">
                  <c:v>-152.49480823085733</c:v>
                </c:pt>
                <c:pt idx="18">
                  <c:v>-151.87294111850275</c:v>
                </c:pt>
                <c:pt idx="19">
                  <c:v>-151.13817466250458</c:v>
                </c:pt>
                <c:pt idx="20">
                  <c:v>-150.46554280637633</c:v>
                </c:pt>
                <c:pt idx="21">
                  <c:v>-149.88636433468483</c:v>
                </c:pt>
                <c:pt idx="22">
                  <c:v>-149.25856704537654</c:v>
                </c:pt>
                <c:pt idx="23">
                  <c:v>-148.62872349270413</c:v>
                </c:pt>
                <c:pt idx="24">
                  <c:v>-147.96106658572535</c:v>
                </c:pt>
                <c:pt idx="25">
                  <c:v>-147.36705962386074</c:v>
                </c:pt>
                <c:pt idx="26">
                  <c:v>-146.76653957470575</c:v>
                </c:pt>
                <c:pt idx="27">
                  <c:v>-146.12041254137353</c:v>
                </c:pt>
                <c:pt idx="28">
                  <c:v>-145.57519061124145</c:v>
                </c:pt>
                <c:pt idx="29">
                  <c:v>-144.95345241337128</c:v>
                </c:pt>
                <c:pt idx="30">
                  <c:v>-144.32254011922896</c:v>
                </c:pt>
                <c:pt idx="31">
                  <c:v>-143.81033093605222</c:v>
                </c:pt>
                <c:pt idx="32">
                  <c:v>-143.17261592363303</c:v>
                </c:pt>
                <c:pt idx="33">
                  <c:v>-142.53911238482729</c:v>
                </c:pt>
                <c:pt idx="34">
                  <c:v>-141.94950641840586</c:v>
                </c:pt>
                <c:pt idx="35">
                  <c:v>-141.31851872716658</c:v>
                </c:pt>
                <c:pt idx="36">
                  <c:v>-140.85174362459892</c:v>
                </c:pt>
                <c:pt idx="37">
                  <c:v>-140.275028467044</c:v>
                </c:pt>
                <c:pt idx="38">
                  <c:v>-139.76984677384641</c:v>
                </c:pt>
                <c:pt idx="39">
                  <c:v>-139.15828881149537</c:v>
                </c:pt>
                <c:pt idx="40">
                  <c:v>-138.57425474551923</c:v>
                </c:pt>
                <c:pt idx="41">
                  <c:v>-138.04340809204137</c:v>
                </c:pt>
                <c:pt idx="42">
                  <c:v>-137.52779041153954</c:v>
                </c:pt>
                <c:pt idx="43">
                  <c:v>-136.92337361046444</c:v>
                </c:pt>
                <c:pt idx="44">
                  <c:v>-136.24176525037501</c:v>
                </c:pt>
                <c:pt idx="45">
                  <c:v>-135.71312242916423</c:v>
                </c:pt>
                <c:pt idx="46">
                  <c:v>-135.18061671540676</c:v>
                </c:pt>
                <c:pt idx="47">
                  <c:v>-134.65101417784217</c:v>
                </c:pt>
                <c:pt idx="48">
                  <c:v>-134.12852767744329</c:v>
                </c:pt>
                <c:pt idx="49">
                  <c:v>-133.55253947988652</c:v>
                </c:pt>
                <c:pt idx="50">
                  <c:v>-133.00391848640194</c:v>
                </c:pt>
                <c:pt idx="51">
                  <c:v>-132.43666628302793</c:v>
                </c:pt>
                <c:pt idx="52">
                  <c:v>-131.83940843168492</c:v>
                </c:pt>
                <c:pt idx="53">
                  <c:v>-131.21711303353518</c:v>
                </c:pt>
                <c:pt idx="54">
                  <c:v>-130.64510599222712</c:v>
                </c:pt>
                <c:pt idx="55">
                  <c:v>-130.11309374439071</c:v>
                </c:pt>
                <c:pt idx="56">
                  <c:v>-129.40031282897789</c:v>
                </c:pt>
                <c:pt idx="57">
                  <c:v>-128.80896099544438</c:v>
                </c:pt>
                <c:pt idx="58">
                  <c:v>-128.14306703186588</c:v>
                </c:pt>
                <c:pt idx="59">
                  <c:v>-127.52577079923284</c:v>
                </c:pt>
                <c:pt idx="60">
                  <c:v>-126.77857394237853</c:v>
                </c:pt>
                <c:pt idx="61">
                  <c:v>-126.11861657356401</c:v>
                </c:pt>
                <c:pt idx="62">
                  <c:v>-125.41192126278608</c:v>
                </c:pt>
                <c:pt idx="63">
                  <c:v>-124.75813274127725</c:v>
                </c:pt>
                <c:pt idx="64">
                  <c:v>-124.03831311803314</c:v>
                </c:pt>
                <c:pt idx="65">
                  <c:v>-123.37153451078714</c:v>
                </c:pt>
                <c:pt idx="66">
                  <c:v>-122.71412215472772</c:v>
                </c:pt>
                <c:pt idx="67">
                  <c:v>-121.98479479525588</c:v>
                </c:pt>
                <c:pt idx="68">
                  <c:v>-121.21857900079321</c:v>
                </c:pt>
                <c:pt idx="69">
                  <c:v>-120.38546302215927</c:v>
                </c:pt>
                <c:pt idx="70">
                  <c:v>-119.62134953913396</c:v>
                </c:pt>
                <c:pt idx="71">
                  <c:v>-118.89435339034101</c:v>
                </c:pt>
                <c:pt idx="72">
                  <c:v>-118.06435528836782</c:v>
                </c:pt>
                <c:pt idx="73">
                  <c:v>-117.36829354316394</c:v>
                </c:pt>
                <c:pt idx="74">
                  <c:v>-116.58497321860894</c:v>
                </c:pt>
                <c:pt idx="75">
                  <c:v>-115.92885592988853</c:v>
                </c:pt>
                <c:pt idx="76">
                  <c:v>-114.93629091034559</c:v>
                </c:pt>
                <c:pt idx="77">
                  <c:v>-114.06321605864339</c:v>
                </c:pt>
                <c:pt idx="78">
                  <c:v>-113.10215306247946</c:v>
                </c:pt>
                <c:pt idx="79">
                  <c:v>-112.24282681318084</c:v>
                </c:pt>
                <c:pt idx="80">
                  <c:v>-111.29611477964002</c:v>
                </c:pt>
                <c:pt idx="81">
                  <c:v>-110.5092368829476</c:v>
                </c:pt>
                <c:pt idx="82">
                  <c:v>-109.59319995560615</c:v>
                </c:pt>
                <c:pt idx="83">
                  <c:v>-108.69135450522683</c:v>
                </c:pt>
                <c:pt idx="84">
                  <c:v>-107.71241981721678</c:v>
                </c:pt>
                <c:pt idx="85">
                  <c:v>-106.72043211348216</c:v>
                </c:pt>
                <c:pt idx="86">
                  <c:v>-105.68741372161249</c:v>
                </c:pt>
                <c:pt idx="87">
                  <c:v>-104.79806373907677</c:v>
                </c:pt>
                <c:pt idx="88">
                  <c:v>-103.89128330444487</c:v>
                </c:pt>
                <c:pt idx="89">
                  <c:v>-102.79910420881579</c:v>
                </c:pt>
                <c:pt idx="90">
                  <c:v>-101.73346358182457</c:v>
                </c:pt>
                <c:pt idx="91">
                  <c:v>-100.67803379659792</c:v>
                </c:pt>
                <c:pt idx="92">
                  <c:v>-99.518141559388667</c:v>
                </c:pt>
                <c:pt idx="93">
                  <c:v>-98.017175921511893</c:v>
                </c:pt>
                <c:pt idx="94">
                  <c:v>-96.64914876618613</c:v>
                </c:pt>
                <c:pt idx="95">
                  <c:v>-94.823819404234229</c:v>
                </c:pt>
                <c:pt idx="96">
                  <c:v>-92.852033585347868</c:v>
                </c:pt>
                <c:pt idx="97">
                  <c:v>-90.47599103314505</c:v>
                </c:pt>
                <c:pt idx="98">
                  <c:v>-87.407246424373113</c:v>
                </c:pt>
              </c:numCache>
            </c:numRef>
          </c:xVal>
          <c:yVal>
            <c:numRef>
              <c:f>'UMi-30GHz'!$J$156:$J$254</c:f>
              <c:numCache>
                <c:formatCode>0.000_ </c:formatCode>
                <c:ptCount val="99"/>
                <c:pt idx="0">
                  <c:v>191.92413375580594</c:v>
                </c:pt>
                <c:pt idx="1">
                  <c:v>174.27328019274373</c:v>
                </c:pt>
                <c:pt idx="2">
                  <c:v>170.86912337493169</c:v>
                </c:pt>
                <c:pt idx="3">
                  <c:v>168.27156046748391</c:v>
                </c:pt>
                <c:pt idx="4">
                  <c:v>166.08782548204766</c:v>
                </c:pt>
                <c:pt idx="5">
                  <c:v>164.57052186262149</c:v>
                </c:pt>
                <c:pt idx="6">
                  <c:v>163.38412315506025</c:v>
                </c:pt>
                <c:pt idx="7">
                  <c:v>161.66627260626859</c:v>
                </c:pt>
                <c:pt idx="8">
                  <c:v>160.51572186875381</c:v>
                </c:pt>
                <c:pt idx="9">
                  <c:v>159.47908236886695</c:v>
                </c:pt>
                <c:pt idx="10">
                  <c:v>158.55670407604543</c:v>
                </c:pt>
                <c:pt idx="11">
                  <c:v>157.41982648942047</c:v>
                </c:pt>
                <c:pt idx="12">
                  <c:v>156.69433500001861</c:v>
                </c:pt>
                <c:pt idx="13">
                  <c:v>155.80602305165988</c:v>
                </c:pt>
                <c:pt idx="14">
                  <c:v>154.66090476396352</c:v>
                </c:pt>
                <c:pt idx="15">
                  <c:v>153.89473628562655</c:v>
                </c:pt>
                <c:pt idx="16">
                  <c:v>153.22829041446536</c:v>
                </c:pt>
                <c:pt idx="17">
                  <c:v>152.49480823085733</c:v>
                </c:pt>
                <c:pt idx="18">
                  <c:v>151.87294111850275</c:v>
                </c:pt>
                <c:pt idx="19">
                  <c:v>151.13817466250458</c:v>
                </c:pt>
                <c:pt idx="20">
                  <c:v>150.46554280637633</c:v>
                </c:pt>
                <c:pt idx="21">
                  <c:v>149.88636433468483</c:v>
                </c:pt>
                <c:pt idx="22">
                  <c:v>149.25856704537654</c:v>
                </c:pt>
                <c:pt idx="23">
                  <c:v>148.62872349270413</c:v>
                </c:pt>
                <c:pt idx="24">
                  <c:v>147.96106658572535</c:v>
                </c:pt>
                <c:pt idx="25">
                  <c:v>147.36705962386074</c:v>
                </c:pt>
                <c:pt idx="26">
                  <c:v>146.76653957470575</c:v>
                </c:pt>
                <c:pt idx="27">
                  <c:v>146.12041254137353</c:v>
                </c:pt>
                <c:pt idx="28">
                  <c:v>145.57519061124145</c:v>
                </c:pt>
                <c:pt idx="29">
                  <c:v>144.95345241337128</c:v>
                </c:pt>
                <c:pt idx="30">
                  <c:v>144.32254011922896</c:v>
                </c:pt>
                <c:pt idx="31">
                  <c:v>143.81033093605222</c:v>
                </c:pt>
                <c:pt idx="32">
                  <c:v>143.17261592363303</c:v>
                </c:pt>
                <c:pt idx="33">
                  <c:v>142.53911238482729</c:v>
                </c:pt>
                <c:pt idx="34">
                  <c:v>141.94950641840586</c:v>
                </c:pt>
                <c:pt idx="35">
                  <c:v>141.31851872716658</c:v>
                </c:pt>
                <c:pt idx="36">
                  <c:v>140.85174362459892</c:v>
                </c:pt>
                <c:pt idx="37">
                  <c:v>140.275028467044</c:v>
                </c:pt>
                <c:pt idx="38">
                  <c:v>139.76984677384641</c:v>
                </c:pt>
                <c:pt idx="39">
                  <c:v>139.15828881149537</c:v>
                </c:pt>
                <c:pt idx="40">
                  <c:v>138.57425474551923</c:v>
                </c:pt>
                <c:pt idx="41">
                  <c:v>138.04340809204137</c:v>
                </c:pt>
                <c:pt idx="42">
                  <c:v>137.52779041153954</c:v>
                </c:pt>
                <c:pt idx="43">
                  <c:v>136.92337361046444</c:v>
                </c:pt>
                <c:pt idx="44">
                  <c:v>136.24176525037501</c:v>
                </c:pt>
                <c:pt idx="45">
                  <c:v>135.71312242916423</c:v>
                </c:pt>
                <c:pt idx="46">
                  <c:v>135.18061671540676</c:v>
                </c:pt>
                <c:pt idx="47">
                  <c:v>134.65101417784217</c:v>
                </c:pt>
                <c:pt idx="48">
                  <c:v>134.12852767744329</c:v>
                </c:pt>
                <c:pt idx="49">
                  <c:v>133.55253947988652</c:v>
                </c:pt>
                <c:pt idx="50">
                  <c:v>133.00391848640194</c:v>
                </c:pt>
                <c:pt idx="51">
                  <c:v>132.43666628302793</c:v>
                </c:pt>
                <c:pt idx="52">
                  <c:v>131.83940843168492</c:v>
                </c:pt>
                <c:pt idx="53">
                  <c:v>131.21711303353518</c:v>
                </c:pt>
                <c:pt idx="54">
                  <c:v>130.64510599222712</c:v>
                </c:pt>
                <c:pt idx="55">
                  <c:v>130.11309374439071</c:v>
                </c:pt>
                <c:pt idx="56">
                  <c:v>129.40031282897789</c:v>
                </c:pt>
                <c:pt idx="57">
                  <c:v>128.80896099544438</c:v>
                </c:pt>
                <c:pt idx="58">
                  <c:v>128.14306703186588</c:v>
                </c:pt>
                <c:pt idx="59">
                  <c:v>127.52577079923284</c:v>
                </c:pt>
                <c:pt idx="60">
                  <c:v>126.77857394237853</c:v>
                </c:pt>
                <c:pt idx="61">
                  <c:v>126.11861657356401</c:v>
                </c:pt>
                <c:pt idx="62">
                  <c:v>125.41192126278608</c:v>
                </c:pt>
                <c:pt idx="63">
                  <c:v>124.75813274127725</c:v>
                </c:pt>
                <c:pt idx="64">
                  <c:v>124.03831311803314</c:v>
                </c:pt>
                <c:pt idx="65">
                  <c:v>123.37153451078714</c:v>
                </c:pt>
                <c:pt idx="66">
                  <c:v>122.71412215472772</c:v>
                </c:pt>
                <c:pt idx="67">
                  <c:v>121.98479479525588</c:v>
                </c:pt>
                <c:pt idx="68">
                  <c:v>121.21857900079321</c:v>
                </c:pt>
                <c:pt idx="69">
                  <c:v>120.38546302215927</c:v>
                </c:pt>
                <c:pt idx="70">
                  <c:v>119.62134953913396</c:v>
                </c:pt>
                <c:pt idx="71">
                  <c:v>118.89435339034101</c:v>
                </c:pt>
                <c:pt idx="72">
                  <c:v>118.06435528836782</c:v>
                </c:pt>
                <c:pt idx="73">
                  <c:v>117.36829354316394</c:v>
                </c:pt>
                <c:pt idx="74">
                  <c:v>116.58497321860894</c:v>
                </c:pt>
                <c:pt idx="75">
                  <c:v>115.92885592988853</c:v>
                </c:pt>
                <c:pt idx="76">
                  <c:v>114.93629091034559</c:v>
                </c:pt>
                <c:pt idx="77">
                  <c:v>114.06321605864339</c:v>
                </c:pt>
                <c:pt idx="78">
                  <c:v>113.10215306247946</c:v>
                </c:pt>
                <c:pt idx="79">
                  <c:v>112.24282681318084</c:v>
                </c:pt>
                <c:pt idx="80">
                  <c:v>111.29611477964002</c:v>
                </c:pt>
                <c:pt idx="81">
                  <c:v>110.5092368829476</c:v>
                </c:pt>
                <c:pt idx="82">
                  <c:v>109.59319995560615</c:v>
                </c:pt>
                <c:pt idx="83">
                  <c:v>108.69135450522683</c:v>
                </c:pt>
                <c:pt idx="84">
                  <c:v>107.71241981721678</c:v>
                </c:pt>
                <c:pt idx="85">
                  <c:v>106.72043211348216</c:v>
                </c:pt>
                <c:pt idx="86">
                  <c:v>105.68741372161249</c:v>
                </c:pt>
                <c:pt idx="87">
                  <c:v>104.79806373907677</c:v>
                </c:pt>
                <c:pt idx="88">
                  <c:v>103.89128330444487</c:v>
                </c:pt>
                <c:pt idx="89">
                  <c:v>102.79910420881579</c:v>
                </c:pt>
                <c:pt idx="90">
                  <c:v>101.73346358182457</c:v>
                </c:pt>
                <c:pt idx="91">
                  <c:v>100.67803379659792</c:v>
                </c:pt>
                <c:pt idx="92">
                  <c:v>99.518141559388667</c:v>
                </c:pt>
                <c:pt idx="93">
                  <c:v>98.017175921511893</c:v>
                </c:pt>
                <c:pt idx="94">
                  <c:v>96.64914876618613</c:v>
                </c:pt>
                <c:pt idx="95">
                  <c:v>94.823819404234229</c:v>
                </c:pt>
                <c:pt idx="96">
                  <c:v>92.852033585347868</c:v>
                </c:pt>
                <c:pt idx="97">
                  <c:v>90.47599103314505</c:v>
                </c:pt>
                <c:pt idx="98">
                  <c:v>87.407246424373113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D305-4E79-8C3F-5F03786ED63D}"/>
            </c:ext>
          </c:extLst>
        </c:ser>
        <c:ser>
          <c:idx val="9"/>
          <c:order val="9"/>
          <c:tx>
            <c:strRef>
              <c:f>'UMi-30GHz'!$K$155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'UMi-30GHz'!$AE$156:$AE$254</c:f>
              <c:numCache>
                <c:formatCode>0.00</c:formatCode>
                <c:ptCount val="99"/>
                <c:pt idx="0">
                  <c:v>-191.92413375580594</c:v>
                </c:pt>
                <c:pt idx="1">
                  <c:v>-174.27328019274373</c:v>
                </c:pt>
                <c:pt idx="2">
                  <c:v>-170.86912337493169</c:v>
                </c:pt>
                <c:pt idx="3">
                  <c:v>-168.27156046748391</c:v>
                </c:pt>
                <c:pt idx="4">
                  <c:v>-166.08782548204766</c:v>
                </c:pt>
                <c:pt idx="5">
                  <c:v>-164.57052186262149</c:v>
                </c:pt>
                <c:pt idx="6">
                  <c:v>-163.38412315506025</c:v>
                </c:pt>
                <c:pt idx="7">
                  <c:v>-161.66627260626859</c:v>
                </c:pt>
                <c:pt idx="8">
                  <c:v>-160.51572186875381</c:v>
                </c:pt>
                <c:pt idx="9">
                  <c:v>-159.47908236886695</c:v>
                </c:pt>
                <c:pt idx="10">
                  <c:v>-158.55670407604543</c:v>
                </c:pt>
                <c:pt idx="11">
                  <c:v>-157.41982648942047</c:v>
                </c:pt>
                <c:pt idx="12">
                  <c:v>-156.69433500001861</c:v>
                </c:pt>
                <c:pt idx="13">
                  <c:v>-155.80602305165988</c:v>
                </c:pt>
                <c:pt idx="14">
                  <c:v>-154.66090476396352</c:v>
                </c:pt>
                <c:pt idx="15">
                  <c:v>-153.89473628562655</c:v>
                </c:pt>
                <c:pt idx="16">
                  <c:v>-153.22829041446536</c:v>
                </c:pt>
                <c:pt idx="17">
                  <c:v>-152.49480823085733</c:v>
                </c:pt>
                <c:pt idx="18">
                  <c:v>-151.87294111850275</c:v>
                </c:pt>
                <c:pt idx="19">
                  <c:v>-151.13817466250458</c:v>
                </c:pt>
                <c:pt idx="20">
                  <c:v>-150.46554280637633</c:v>
                </c:pt>
                <c:pt idx="21">
                  <c:v>-149.88636433468483</c:v>
                </c:pt>
                <c:pt idx="22">
                  <c:v>-149.25856704537654</c:v>
                </c:pt>
                <c:pt idx="23">
                  <c:v>-148.62872349270413</c:v>
                </c:pt>
                <c:pt idx="24">
                  <c:v>-147.96106658572535</c:v>
                </c:pt>
                <c:pt idx="25">
                  <c:v>-147.36705962386074</c:v>
                </c:pt>
                <c:pt idx="26">
                  <c:v>-146.76653957470575</c:v>
                </c:pt>
                <c:pt idx="27">
                  <c:v>-146.12041254137353</c:v>
                </c:pt>
                <c:pt idx="28">
                  <c:v>-145.57519061124145</c:v>
                </c:pt>
                <c:pt idx="29">
                  <c:v>-144.95345241337128</c:v>
                </c:pt>
                <c:pt idx="30">
                  <c:v>-144.32254011922896</c:v>
                </c:pt>
                <c:pt idx="31">
                  <c:v>-143.81033093605222</c:v>
                </c:pt>
                <c:pt idx="32">
                  <c:v>-143.17261592363303</c:v>
                </c:pt>
                <c:pt idx="33">
                  <c:v>-142.53911238482729</c:v>
                </c:pt>
                <c:pt idx="34">
                  <c:v>-141.94950641840586</c:v>
                </c:pt>
                <c:pt idx="35">
                  <c:v>-141.31851872716658</c:v>
                </c:pt>
                <c:pt idx="36">
                  <c:v>-140.85174362459892</c:v>
                </c:pt>
                <c:pt idx="37">
                  <c:v>-140.275028467044</c:v>
                </c:pt>
                <c:pt idx="38">
                  <c:v>-139.76984677384641</c:v>
                </c:pt>
                <c:pt idx="39">
                  <c:v>-139.15828881149537</c:v>
                </c:pt>
                <c:pt idx="40">
                  <c:v>-138.57425474551923</c:v>
                </c:pt>
                <c:pt idx="41">
                  <c:v>-138.04340809204137</c:v>
                </c:pt>
                <c:pt idx="42">
                  <c:v>-137.52779041153954</c:v>
                </c:pt>
                <c:pt idx="43">
                  <c:v>-136.92337361046444</c:v>
                </c:pt>
                <c:pt idx="44">
                  <c:v>-136.24176525037501</c:v>
                </c:pt>
                <c:pt idx="45">
                  <c:v>-135.71312242916423</c:v>
                </c:pt>
                <c:pt idx="46">
                  <c:v>-135.18061671540676</c:v>
                </c:pt>
                <c:pt idx="47">
                  <c:v>-134.65101417784217</c:v>
                </c:pt>
                <c:pt idx="48">
                  <c:v>-134.12852767744329</c:v>
                </c:pt>
                <c:pt idx="49">
                  <c:v>-133.55253947988652</c:v>
                </c:pt>
                <c:pt idx="50">
                  <c:v>-133.00391848640194</c:v>
                </c:pt>
                <c:pt idx="51">
                  <c:v>-132.43666628302793</c:v>
                </c:pt>
                <c:pt idx="52">
                  <c:v>-131.83940843168492</c:v>
                </c:pt>
                <c:pt idx="53">
                  <c:v>-131.21711303353518</c:v>
                </c:pt>
                <c:pt idx="54">
                  <c:v>-130.64510599222712</c:v>
                </c:pt>
                <c:pt idx="55">
                  <c:v>-130.11309374439071</c:v>
                </c:pt>
                <c:pt idx="56">
                  <c:v>-129.40031282897789</c:v>
                </c:pt>
                <c:pt idx="57">
                  <c:v>-128.80896099544438</c:v>
                </c:pt>
                <c:pt idx="58">
                  <c:v>-128.14306703186588</c:v>
                </c:pt>
                <c:pt idx="59">
                  <c:v>-127.52577079923284</c:v>
                </c:pt>
                <c:pt idx="60">
                  <c:v>-126.77857394237853</c:v>
                </c:pt>
                <c:pt idx="61">
                  <c:v>-126.11861657356401</c:v>
                </c:pt>
                <c:pt idx="62">
                  <c:v>-125.41192126278608</c:v>
                </c:pt>
                <c:pt idx="63">
                  <c:v>-124.75813274127725</c:v>
                </c:pt>
                <c:pt idx="64">
                  <c:v>-124.03831311803314</c:v>
                </c:pt>
                <c:pt idx="65">
                  <c:v>-123.37153451078714</c:v>
                </c:pt>
                <c:pt idx="66">
                  <c:v>-122.71412215472772</c:v>
                </c:pt>
                <c:pt idx="67">
                  <c:v>-121.98479479525588</c:v>
                </c:pt>
                <c:pt idx="68">
                  <c:v>-121.21857900079321</c:v>
                </c:pt>
                <c:pt idx="69">
                  <c:v>-120.38546302215927</c:v>
                </c:pt>
                <c:pt idx="70">
                  <c:v>-119.62134953913396</c:v>
                </c:pt>
                <c:pt idx="71">
                  <c:v>-118.89435339034101</c:v>
                </c:pt>
                <c:pt idx="72">
                  <c:v>-118.06435528836782</c:v>
                </c:pt>
                <c:pt idx="73">
                  <c:v>-117.36829354316394</c:v>
                </c:pt>
                <c:pt idx="74">
                  <c:v>-116.58497321860894</c:v>
                </c:pt>
                <c:pt idx="75">
                  <c:v>-115.92885592988853</c:v>
                </c:pt>
                <c:pt idx="76">
                  <c:v>-114.93629091034559</c:v>
                </c:pt>
                <c:pt idx="77">
                  <c:v>-114.06321605864339</c:v>
                </c:pt>
                <c:pt idx="78">
                  <c:v>-113.10215306247946</c:v>
                </c:pt>
                <c:pt idx="79">
                  <c:v>-112.24282681318084</c:v>
                </c:pt>
                <c:pt idx="80">
                  <c:v>-111.29611477964002</c:v>
                </c:pt>
                <c:pt idx="81">
                  <c:v>-110.5092368829476</c:v>
                </c:pt>
                <c:pt idx="82">
                  <c:v>-109.59319995560615</c:v>
                </c:pt>
                <c:pt idx="83">
                  <c:v>-108.69135450522683</c:v>
                </c:pt>
                <c:pt idx="84">
                  <c:v>-107.71241981721678</c:v>
                </c:pt>
                <c:pt idx="85">
                  <c:v>-106.72043211348216</c:v>
                </c:pt>
                <c:pt idx="86">
                  <c:v>-105.68741372161249</c:v>
                </c:pt>
                <c:pt idx="87">
                  <c:v>-104.79806373907677</c:v>
                </c:pt>
                <c:pt idx="88">
                  <c:v>-103.89128330444487</c:v>
                </c:pt>
                <c:pt idx="89">
                  <c:v>-102.79910420881579</c:v>
                </c:pt>
                <c:pt idx="90">
                  <c:v>-101.73346358182457</c:v>
                </c:pt>
                <c:pt idx="91">
                  <c:v>-100.67803379659792</c:v>
                </c:pt>
                <c:pt idx="92">
                  <c:v>-99.518141559388667</c:v>
                </c:pt>
                <c:pt idx="93">
                  <c:v>-98.017175921511893</c:v>
                </c:pt>
                <c:pt idx="94">
                  <c:v>-96.64914876618613</c:v>
                </c:pt>
                <c:pt idx="95">
                  <c:v>-94.823819404234229</c:v>
                </c:pt>
                <c:pt idx="96">
                  <c:v>-92.852033585347868</c:v>
                </c:pt>
                <c:pt idx="97">
                  <c:v>-90.47599103314505</c:v>
                </c:pt>
                <c:pt idx="98">
                  <c:v>-87.407246424373113</c:v>
                </c:pt>
              </c:numCache>
            </c:numRef>
          </c:xVal>
          <c:yVal>
            <c:numRef>
              <c:f>'UMi-30GHz'!$K$156:$K$254</c:f>
              <c:numCache>
                <c:formatCode>0.000_ </c:formatCode>
                <c:ptCount val="99"/>
                <c:pt idx="0">
                  <c:v>191.92413375580594</c:v>
                </c:pt>
                <c:pt idx="1">
                  <c:v>174.27328019274373</c:v>
                </c:pt>
                <c:pt idx="2">
                  <c:v>170.86912337493169</c:v>
                </c:pt>
                <c:pt idx="3">
                  <c:v>168.27156046748391</c:v>
                </c:pt>
                <c:pt idx="4">
                  <c:v>166.08782548204766</c:v>
                </c:pt>
                <c:pt idx="5">
                  <c:v>164.57052186262149</c:v>
                </c:pt>
                <c:pt idx="6">
                  <c:v>163.38412315506025</c:v>
                </c:pt>
                <c:pt idx="7">
                  <c:v>161.66627260626859</c:v>
                </c:pt>
                <c:pt idx="8">
                  <c:v>160.51572186875381</c:v>
                </c:pt>
                <c:pt idx="9">
                  <c:v>159.47908236886695</c:v>
                </c:pt>
                <c:pt idx="10">
                  <c:v>158.55670407604543</c:v>
                </c:pt>
                <c:pt idx="11">
                  <c:v>157.41982648942047</c:v>
                </c:pt>
                <c:pt idx="12">
                  <c:v>156.69433500001861</c:v>
                </c:pt>
                <c:pt idx="13">
                  <c:v>155.80602305165988</c:v>
                </c:pt>
                <c:pt idx="14">
                  <c:v>154.66090476396352</c:v>
                </c:pt>
                <c:pt idx="15">
                  <c:v>153.89473628562655</c:v>
                </c:pt>
                <c:pt idx="16">
                  <c:v>153.22829041446536</c:v>
                </c:pt>
                <c:pt idx="17">
                  <c:v>152.49480823085733</c:v>
                </c:pt>
                <c:pt idx="18">
                  <c:v>151.87294111850275</c:v>
                </c:pt>
                <c:pt idx="19">
                  <c:v>151.13817466250458</c:v>
                </c:pt>
                <c:pt idx="20">
                  <c:v>150.46554280637633</c:v>
                </c:pt>
                <c:pt idx="21">
                  <c:v>149.88636433468483</c:v>
                </c:pt>
                <c:pt idx="22">
                  <c:v>149.25856704537654</c:v>
                </c:pt>
                <c:pt idx="23">
                  <c:v>148.62872349270413</c:v>
                </c:pt>
                <c:pt idx="24">
                  <c:v>147.96106658572535</c:v>
                </c:pt>
                <c:pt idx="25">
                  <c:v>147.36705962386074</c:v>
                </c:pt>
                <c:pt idx="26">
                  <c:v>146.76653957470575</c:v>
                </c:pt>
                <c:pt idx="27">
                  <c:v>146.12041254137353</c:v>
                </c:pt>
                <c:pt idx="28">
                  <c:v>145.57519061124145</c:v>
                </c:pt>
                <c:pt idx="29">
                  <c:v>144.95345241337128</c:v>
                </c:pt>
                <c:pt idx="30">
                  <c:v>144.32254011922896</c:v>
                </c:pt>
                <c:pt idx="31">
                  <c:v>143.81033093605222</c:v>
                </c:pt>
                <c:pt idx="32">
                  <c:v>143.17261592363303</c:v>
                </c:pt>
                <c:pt idx="33">
                  <c:v>142.53911238482729</c:v>
                </c:pt>
                <c:pt idx="34">
                  <c:v>141.94950641840586</c:v>
                </c:pt>
                <c:pt idx="35">
                  <c:v>141.31851872716658</c:v>
                </c:pt>
                <c:pt idx="36">
                  <c:v>140.85174362459892</c:v>
                </c:pt>
                <c:pt idx="37">
                  <c:v>140.275028467044</c:v>
                </c:pt>
                <c:pt idx="38">
                  <c:v>139.76984677384641</c:v>
                </c:pt>
                <c:pt idx="39">
                  <c:v>139.15828881149537</c:v>
                </c:pt>
                <c:pt idx="40">
                  <c:v>138.57425474551923</c:v>
                </c:pt>
                <c:pt idx="41">
                  <c:v>138.04340809204137</c:v>
                </c:pt>
                <c:pt idx="42">
                  <c:v>137.52779041153954</c:v>
                </c:pt>
                <c:pt idx="43">
                  <c:v>136.92337361046444</c:v>
                </c:pt>
                <c:pt idx="44">
                  <c:v>136.24176525037501</c:v>
                </c:pt>
                <c:pt idx="45">
                  <c:v>135.71312242916423</c:v>
                </c:pt>
                <c:pt idx="46">
                  <c:v>135.18061671540676</c:v>
                </c:pt>
                <c:pt idx="47">
                  <c:v>134.65101417784217</c:v>
                </c:pt>
                <c:pt idx="48">
                  <c:v>134.12852767744329</c:v>
                </c:pt>
                <c:pt idx="49">
                  <c:v>133.55253947988652</c:v>
                </c:pt>
                <c:pt idx="50">
                  <c:v>133.00391848640194</c:v>
                </c:pt>
                <c:pt idx="51">
                  <c:v>132.43666628302793</c:v>
                </c:pt>
                <c:pt idx="52">
                  <c:v>131.83940843168492</c:v>
                </c:pt>
                <c:pt idx="53">
                  <c:v>131.21711303353518</c:v>
                </c:pt>
                <c:pt idx="54">
                  <c:v>130.64510599222712</c:v>
                </c:pt>
                <c:pt idx="55">
                  <c:v>130.11309374439071</c:v>
                </c:pt>
                <c:pt idx="56">
                  <c:v>129.40031282897789</c:v>
                </c:pt>
                <c:pt idx="57">
                  <c:v>128.80896099544438</c:v>
                </c:pt>
                <c:pt idx="58">
                  <c:v>128.14306703186588</c:v>
                </c:pt>
                <c:pt idx="59">
                  <c:v>127.52577079923284</c:v>
                </c:pt>
                <c:pt idx="60">
                  <c:v>126.77857394237853</c:v>
                </c:pt>
                <c:pt idx="61">
                  <c:v>126.11861657356401</c:v>
                </c:pt>
                <c:pt idx="62">
                  <c:v>125.41192126278608</c:v>
                </c:pt>
                <c:pt idx="63">
                  <c:v>124.75813274127725</c:v>
                </c:pt>
                <c:pt idx="64">
                  <c:v>124.03831311803314</c:v>
                </c:pt>
                <c:pt idx="65">
                  <c:v>123.37153451078714</c:v>
                </c:pt>
                <c:pt idx="66">
                  <c:v>122.71412215472772</c:v>
                </c:pt>
                <c:pt idx="67">
                  <c:v>121.98479479525588</c:v>
                </c:pt>
                <c:pt idx="68">
                  <c:v>121.21857900079321</c:v>
                </c:pt>
                <c:pt idx="69">
                  <c:v>120.38546302215927</c:v>
                </c:pt>
                <c:pt idx="70">
                  <c:v>119.62134953913396</c:v>
                </c:pt>
                <c:pt idx="71">
                  <c:v>118.89435339034101</c:v>
                </c:pt>
                <c:pt idx="72">
                  <c:v>118.06435528836782</c:v>
                </c:pt>
                <c:pt idx="73">
                  <c:v>117.36829354316394</c:v>
                </c:pt>
                <c:pt idx="74">
                  <c:v>116.58497321860894</c:v>
                </c:pt>
                <c:pt idx="75">
                  <c:v>115.92885592988853</c:v>
                </c:pt>
                <c:pt idx="76">
                  <c:v>114.93629091034559</c:v>
                </c:pt>
                <c:pt idx="77">
                  <c:v>114.06321605864339</c:v>
                </c:pt>
                <c:pt idx="78">
                  <c:v>113.10215306247946</c:v>
                </c:pt>
                <c:pt idx="79">
                  <c:v>112.24282681318084</c:v>
                </c:pt>
                <c:pt idx="80">
                  <c:v>111.29611477964002</c:v>
                </c:pt>
                <c:pt idx="81">
                  <c:v>110.5092368829476</c:v>
                </c:pt>
                <c:pt idx="82">
                  <c:v>109.59319995560615</c:v>
                </c:pt>
                <c:pt idx="83">
                  <c:v>108.69135450522683</c:v>
                </c:pt>
                <c:pt idx="84">
                  <c:v>107.71241981721678</c:v>
                </c:pt>
                <c:pt idx="85">
                  <c:v>106.72043211348216</c:v>
                </c:pt>
                <c:pt idx="86">
                  <c:v>105.68741372161249</c:v>
                </c:pt>
                <c:pt idx="87">
                  <c:v>104.79806373907677</c:v>
                </c:pt>
                <c:pt idx="88">
                  <c:v>103.89128330444487</c:v>
                </c:pt>
                <c:pt idx="89">
                  <c:v>102.79910420881579</c:v>
                </c:pt>
                <c:pt idx="90">
                  <c:v>101.73346358182457</c:v>
                </c:pt>
                <c:pt idx="91">
                  <c:v>100.67803379659792</c:v>
                </c:pt>
                <c:pt idx="92">
                  <c:v>99.518141559388667</c:v>
                </c:pt>
                <c:pt idx="93">
                  <c:v>98.017175921511893</c:v>
                </c:pt>
                <c:pt idx="94">
                  <c:v>96.64914876618613</c:v>
                </c:pt>
                <c:pt idx="95">
                  <c:v>94.823819404234229</c:v>
                </c:pt>
                <c:pt idx="96">
                  <c:v>92.852033585347868</c:v>
                </c:pt>
                <c:pt idx="97">
                  <c:v>90.47599103314505</c:v>
                </c:pt>
                <c:pt idx="98">
                  <c:v>87.407246424373113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D305-4E79-8C3F-5F03786ED63D}"/>
            </c:ext>
          </c:extLst>
        </c:ser>
        <c:ser>
          <c:idx val="8"/>
          <c:order val="10"/>
          <c:tx>
            <c:strRef>
              <c:f>'UMi-30GHz'!$L$155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'UMi-30GHz'!$AE$156:$AE$254</c:f>
              <c:numCache>
                <c:formatCode>0.00</c:formatCode>
                <c:ptCount val="99"/>
                <c:pt idx="0">
                  <c:v>-191.92413375580594</c:v>
                </c:pt>
                <c:pt idx="1">
                  <c:v>-174.27328019274373</c:v>
                </c:pt>
                <c:pt idx="2">
                  <c:v>-170.86912337493169</c:v>
                </c:pt>
                <c:pt idx="3">
                  <c:v>-168.27156046748391</c:v>
                </c:pt>
                <c:pt idx="4">
                  <c:v>-166.08782548204766</c:v>
                </c:pt>
                <c:pt idx="5">
                  <c:v>-164.57052186262149</c:v>
                </c:pt>
                <c:pt idx="6">
                  <c:v>-163.38412315506025</c:v>
                </c:pt>
                <c:pt idx="7">
                  <c:v>-161.66627260626859</c:v>
                </c:pt>
                <c:pt idx="8">
                  <c:v>-160.51572186875381</c:v>
                </c:pt>
                <c:pt idx="9">
                  <c:v>-159.47908236886695</c:v>
                </c:pt>
                <c:pt idx="10">
                  <c:v>-158.55670407604543</c:v>
                </c:pt>
                <c:pt idx="11">
                  <c:v>-157.41982648942047</c:v>
                </c:pt>
                <c:pt idx="12">
                  <c:v>-156.69433500001861</c:v>
                </c:pt>
                <c:pt idx="13">
                  <c:v>-155.80602305165988</c:v>
                </c:pt>
                <c:pt idx="14">
                  <c:v>-154.66090476396352</c:v>
                </c:pt>
                <c:pt idx="15">
                  <c:v>-153.89473628562655</c:v>
                </c:pt>
                <c:pt idx="16">
                  <c:v>-153.22829041446536</c:v>
                </c:pt>
                <c:pt idx="17">
                  <c:v>-152.49480823085733</c:v>
                </c:pt>
                <c:pt idx="18">
                  <c:v>-151.87294111850275</c:v>
                </c:pt>
                <c:pt idx="19">
                  <c:v>-151.13817466250458</c:v>
                </c:pt>
                <c:pt idx="20">
                  <c:v>-150.46554280637633</c:v>
                </c:pt>
                <c:pt idx="21">
                  <c:v>-149.88636433468483</c:v>
                </c:pt>
                <c:pt idx="22">
                  <c:v>-149.25856704537654</c:v>
                </c:pt>
                <c:pt idx="23">
                  <c:v>-148.62872349270413</c:v>
                </c:pt>
                <c:pt idx="24">
                  <c:v>-147.96106658572535</c:v>
                </c:pt>
                <c:pt idx="25">
                  <c:v>-147.36705962386074</c:v>
                </c:pt>
                <c:pt idx="26">
                  <c:v>-146.76653957470575</c:v>
                </c:pt>
                <c:pt idx="27">
                  <c:v>-146.12041254137353</c:v>
                </c:pt>
                <c:pt idx="28">
                  <c:v>-145.57519061124145</c:v>
                </c:pt>
                <c:pt idx="29">
                  <c:v>-144.95345241337128</c:v>
                </c:pt>
                <c:pt idx="30">
                  <c:v>-144.32254011922896</c:v>
                </c:pt>
                <c:pt idx="31">
                  <c:v>-143.81033093605222</c:v>
                </c:pt>
                <c:pt idx="32">
                  <c:v>-143.17261592363303</c:v>
                </c:pt>
                <c:pt idx="33">
                  <c:v>-142.53911238482729</c:v>
                </c:pt>
                <c:pt idx="34">
                  <c:v>-141.94950641840586</c:v>
                </c:pt>
                <c:pt idx="35">
                  <c:v>-141.31851872716658</c:v>
                </c:pt>
                <c:pt idx="36">
                  <c:v>-140.85174362459892</c:v>
                </c:pt>
                <c:pt idx="37">
                  <c:v>-140.275028467044</c:v>
                </c:pt>
                <c:pt idx="38">
                  <c:v>-139.76984677384641</c:v>
                </c:pt>
                <c:pt idx="39">
                  <c:v>-139.15828881149537</c:v>
                </c:pt>
                <c:pt idx="40">
                  <c:v>-138.57425474551923</c:v>
                </c:pt>
                <c:pt idx="41">
                  <c:v>-138.04340809204137</c:v>
                </c:pt>
                <c:pt idx="42">
                  <c:v>-137.52779041153954</c:v>
                </c:pt>
                <c:pt idx="43">
                  <c:v>-136.92337361046444</c:v>
                </c:pt>
                <c:pt idx="44">
                  <c:v>-136.24176525037501</c:v>
                </c:pt>
                <c:pt idx="45">
                  <c:v>-135.71312242916423</c:v>
                </c:pt>
                <c:pt idx="46">
                  <c:v>-135.18061671540676</c:v>
                </c:pt>
                <c:pt idx="47">
                  <c:v>-134.65101417784217</c:v>
                </c:pt>
                <c:pt idx="48">
                  <c:v>-134.12852767744329</c:v>
                </c:pt>
                <c:pt idx="49">
                  <c:v>-133.55253947988652</c:v>
                </c:pt>
                <c:pt idx="50">
                  <c:v>-133.00391848640194</c:v>
                </c:pt>
                <c:pt idx="51">
                  <c:v>-132.43666628302793</c:v>
                </c:pt>
                <c:pt idx="52">
                  <c:v>-131.83940843168492</c:v>
                </c:pt>
                <c:pt idx="53">
                  <c:v>-131.21711303353518</c:v>
                </c:pt>
                <c:pt idx="54">
                  <c:v>-130.64510599222712</c:v>
                </c:pt>
                <c:pt idx="55">
                  <c:v>-130.11309374439071</c:v>
                </c:pt>
                <c:pt idx="56">
                  <c:v>-129.40031282897789</c:v>
                </c:pt>
                <c:pt idx="57">
                  <c:v>-128.80896099544438</c:v>
                </c:pt>
                <c:pt idx="58">
                  <c:v>-128.14306703186588</c:v>
                </c:pt>
                <c:pt idx="59">
                  <c:v>-127.52577079923284</c:v>
                </c:pt>
                <c:pt idx="60">
                  <c:v>-126.77857394237853</c:v>
                </c:pt>
                <c:pt idx="61">
                  <c:v>-126.11861657356401</c:v>
                </c:pt>
                <c:pt idx="62">
                  <c:v>-125.41192126278608</c:v>
                </c:pt>
                <c:pt idx="63">
                  <c:v>-124.75813274127725</c:v>
                </c:pt>
                <c:pt idx="64">
                  <c:v>-124.03831311803314</c:v>
                </c:pt>
                <c:pt idx="65">
                  <c:v>-123.37153451078714</c:v>
                </c:pt>
                <c:pt idx="66">
                  <c:v>-122.71412215472772</c:v>
                </c:pt>
                <c:pt idx="67">
                  <c:v>-121.98479479525588</c:v>
                </c:pt>
                <c:pt idx="68">
                  <c:v>-121.21857900079321</c:v>
                </c:pt>
                <c:pt idx="69">
                  <c:v>-120.38546302215927</c:v>
                </c:pt>
                <c:pt idx="70">
                  <c:v>-119.62134953913396</c:v>
                </c:pt>
                <c:pt idx="71">
                  <c:v>-118.89435339034101</c:v>
                </c:pt>
                <c:pt idx="72">
                  <c:v>-118.06435528836782</c:v>
                </c:pt>
                <c:pt idx="73">
                  <c:v>-117.36829354316394</c:v>
                </c:pt>
                <c:pt idx="74">
                  <c:v>-116.58497321860894</c:v>
                </c:pt>
                <c:pt idx="75">
                  <c:v>-115.92885592988853</c:v>
                </c:pt>
                <c:pt idx="76">
                  <c:v>-114.93629091034559</c:v>
                </c:pt>
                <c:pt idx="77">
                  <c:v>-114.06321605864339</c:v>
                </c:pt>
                <c:pt idx="78">
                  <c:v>-113.10215306247946</c:v>
                </c:pt>
                <c:pt idx="79">
                  <c:v>-112.24282681318084</c:v>
                </c:pt>
                <c:pt idx="80">
                  <c:v>-111.29611477964002</c:v>
                </c:pt>
                <c:pt idx="81">
                  <c:v>-110.5092368829476</c:v>
                </c:pt>
                <c:pt idx="82">
                  <c:v>-109.59319995560615</c:v>
                </c:pt>
                <c:pt idx="83">
                  <c:v>-108.69135450522683</c:v>
                </c:pt>
                <c:pt idx="84">
                  <c:v>-107.71241981721678</c:v>
                </c:pt>
                <c:pt idx="85">
                  <c:v>-106.72043211348216</c:v>
                </c:pt>
                <c:pt idx="86">
                  <c:v>-105.68741372161249</c:v>
                </c:pt>
                <c:pt idx="87">
                  <c:v>-104.79806373907677</c:v>
                </c:pt>
                <c:pt idx="88">
                  <c:v>-103.89128330444487</c:v>
                </c:pt>
                <c:pt idx="89">
                  <c:v>-102.79910420881579</c:v>
                </c:pt>
                <c:pt idx="90">
                  <c:v>-101.73346358182457</c:v>
                </c:pt>
                <c:pt idx="91">
                  <c:v>-100.67803379659792</c:v>
                </c:pt>
                <c:pt idx="92">
                  <c:v>-99.518141559388667</c:v>
                </c:pt>
                <c:pt idx="93">
                  <c:v>-98.017175921511893</c:v>
                </c:pt>
                <c:pt idx="94">
                  <c:v>-96.64914876618613</c:v>
                </c:pt>
                <c:pt idx="95">
                  <c:v>-94.823819404234229</c:v>
                </c:pt>
                <c:pt idx="96">
                  <c:v>-92.852033585347868</c:v>
                </c:pt>
                <c:pt idx="97">
                  <c:v>-90.47599103314505</c:v>
                </c:pt>
                <c:pt idx="98">
                  <c:v>-87.407246424373113</c:v>
                </c:pt>
              </c:numCache>
            </c:numRef>
          </c:xVal>
          <c:yVal>
            <c:numRef>
              <c:f>'UMi-30GHz'!$L$156:$L$254</c:f>
              <c:numCache>
                <c:formatCode>0.000_ </c:formatCode>
                <c:ptCount val="99"/>
                <c:pt idx="0">
                  <c:v>191.92413375580594</c:v>
                </c:pt>
                <c:pt idx="1">
                  <c:v>174.27328019274373</c:v>
                </c:pt>
                <c:pt idx="2">
                  <c:v>170.86912337493169</c:v>
                </c:pt>
                <c:pt idx="3">
                  <c:v>168.27156046748391</c:v>
                </c:pt>
                <c:pt idx="4">
                  <c:v>166.08782548204766</c:v>
                </c:pt>
                <c:pt idx="5">
                  <c:v>164.57052186262149</c:v>
                </c:pt>
                <c:pt idx="6">
                  <c:v>163.38412315506025</c:v>
                </c:pt>
                <c:pt idx="7">
                  <c:v>161.66627260626859</c:v>
                </c:pt>
                <c:pt idx="8">
                  <c:v>160.51572186875381</c:v>
                </c:pt>
                <c:pt idx="9">
                  <c:v>159.47908236886695</c:v>
                </c:pt>
                <c:pt idx="10">
                  <c:v>158.55670407604543</c:v>
                </c:pt>
                <c:pt idx="11">
                  <c:v>157.41982648942047</c:v>
                </c:pt>
                <c:pt idx="12">
                  <c:v>156.69433500001861</c:v>
                </c:pt>
                <c:pt idx="13">
                  <c:v>155.80602305165988</c:v>
                </c:pt>
                <c:pt idx="14">
                  <c:v>154.66090476396352</c:v>
                </c:pt>
                <c:pt idx="15">
                  <c:v>153.89473628562655</c:v>
                </c:pt>
                <c:pt idx="16">
                  <c:v>153.22829041446536</c:v>
                </c:pt>
                <c:pt idx="17">
                  <c:v>152.49480823085733</c:v>
                </c:pt>
                <c:pt idx="18">
                  <c:v>151.87294111850275</c:v>
                </c:pt>
                <c:pt idx="19">
                  <c:v>151.13817466250458</c:v>
                </c:pt>
                <c:pt idx="20">
                  <c:v>150.46554280637633</c:v>
                </c:pt>
                <c:pt idx="21">
                  <c:v>149.88636433468483</c:v>
                </c:pt>
                <c:pt idx="22">
                  <c:v>149.25856704537654</c:v>
                </c:pt>
                <c:pt idx="23">
                  <c:v>148.62872349270413</c:v>
                </c:pt>
                <c:pt idx="24">
                  <c:v>147.96106658572535</c:v>
                </c:pt>
                <c:pt idx="25">
                  <c:v>147.36705962386074</c:v>
                </c:pt>
                <c:pt idx="26">
                  <c:v>146.76653957470575</c:v>
                </c:pt>
                <c:pt idx="27">
                  <c:v>146.12041254137353</c:v>
                </c:pt>
                <c:pt idx="28">
                  <c:v>145.57519061124145</c:v>
                </c:pt>
                <c:pt idx="29">
                  <c:v>144.95345241337128</c:v>
                </c:pt>
                <c:pt idx="30">
                  <c:v>144.32254011922896</c:v>
                </c:pt>
                <c:pt idx="31">
                  <c:v>143.81033093605222</c:v>
                </c:pt>
                <c:pt idx="32">
                  <c:v>143.17261592363303</c:v>
                </c:pt>
                <c:pt idx="33">
                  <c:v>142.53911238482729</c:v>
                </c:pt>
                <c:pt idx="34">
                  <c:v>141.94950641840586</c:v>
                </c:pt>
                <c:pt idx="35">
                  <c:v>141.31851872716658</c:v>
                </c:pt>
                <c:pt idx="36">
                  <c:v>140.85174362459892</c:v>
                </c:pt>
                <c:pt idx="37">
                  <c:v>140.275028467044</c:v>
                </c:pt>
                <c:pt idx="38">
                  <c:v>139.76984677384641</c:v>
                </c:pt>
                <c:pt idx="39">
                  <c:v>139.15828881149537</c:v>
                </c:pt>
                <c:pt idx="40">
                  <c:v>138.57425474551923</c:v>
                </c:pt>
                <c:pt idx="41">
                  <c:v>138.04340809204137</c:v>
                </c:pt>
                <c:pt idx="42">
                  <c:v>137.52779041153954</c:v>
                </c:pt>
                <c:pt idx="43">
                  <c:v>136.92337361046444</c:v>
                </c:pt>
                <c:pt idx="44">
                  <c:v>136.24176525037501</c:v>
                </c:pt>
                <c:pt idx="45">
                  <c:v>135.71312242916423</c:v>
                </c:pt>
                <c:pt idx="46">
                  <c:v>135.18061671540676</c:v>
                </c:pt>
                <c:pt idx="47">
                  <c:v>134.65101417784217</c:v>
                </c:pt>
                <c:pt idx="48">
                  <c:v>134.12852767744329</c:v>
                </c:pt>
                <c:pt idx="49">
                  <c:v>133.55253947988652</c:v>
                </c:pt>
                <c:pt idx="50">
                  <c:v>133.00391848640194</c:v>
                </c:pt>
                <c:pt idx="51">
                  <c:v>132.43666628302793</c:v>
                </c:pt>
                <c:pt idx="52">
                  <c:v>131.83940843168492</c:v>
                </c:pt>
                <c:pt idx="53">
                  <c:v>131.21711303353518</c:v>
                </c:pt>
                <c:pt idx="54">
                  <c:v>130.64510599222712</c:v>
                </c:pt>
                <c:pt idx="55">
                  <c:v>130.11309374439071</c:v>
                </c:pt>
                <c:pt idx="56">
                  <c:v>129.40031282897789</c:v>
                </c:pt>
                <c:pt idx="57">
                  <c:v>128.80896099544438</c:v>
                </c:pt>
                <c:pt idx="58">
                  <c:v>128.14306703186588</c:v>
                </c:pt>
                <c:pt idx="59">
                  <c:v>127.52577079923284</c:v>
                </c:pt>
                <c:pt idx="60">
                  <c:v>126.77857394237853</c:v>
                </c:pt>
                <c:pt idx="61">
                  <c:v>126.11861657356401</c:v>
                </c:pt>
                <c:pt idx="62">
                  <c:v>125.41192126278608</c:v>
                </c:pt>
                <c:pt idx="63">
                  <c:v>124.75813274127725</c:v>
                </c:pt>
                <c:pt idx="64">
                  <c:v>124.03831311803314</c:v>
                </c:pt>
                <c:pt idx="65">
                  <c:v>123.37153451078714</c:v>
                </c:pt>
                <c:pt idx="66">
                  <c:v>122.71412215472772</c:v>
                </c:pt>
                <c:pt idx="67">
                  <c:v>121.98479479525588</c:v>
                </c:pt>
                <c:pt idx="68">
                  <c:v>121.21857900079321</c:v>
                </c:pt>
                <c:pt idx="69">
                  <c:v>120.38546302215927</c:v>
                </c:pt>
                <c:pt idx="70">
                  <c:v>119.62134953913396</c:v>
                </c:pt>
                <c:pt idx="71">
                  <c:v>118.89435339034101</c:v>
                </c:pt>
                <c:pt idx="72">
                  <c:v>118.06435528836782</c:v>
                </c:pt>
                <c:pt idx="73">
                  <c:v>117.36829354316394</c:v>
                </c:pt>
                <c:pt idx="74">
                  <c:v>116.58497321860894</c:v>
                </c:pt>
                <c:pt idx="75">
                  <c:v>115.92885592988853</c:v>
                </c:pt>
                <c:pt idx="76">
                  <c:v>114.93629091034559</c:v>
                </c:pt>
                <c:pt idx="77">
                  <c:v>114.06321605864339</c:v>
                </c:pt>
                <c:pt idx="78">
                  <c:v>113.10215306247946</c:v>
                </c:pt>
                <c:pt idx="79">
                  <c:v>112.24282681318084</c:v>
                </c:pt>
                <c:pt idx="80">
                  <c:v>111.29611477964002</c:v>
                </c:pt>
                <c:pt idx="81">
                  <c:v>110.5092368829476</c:v>
                </c:pt>
                <c:pt idx="82">
                  <c:v>109.59319995560615</c:v>
                </c:pt>
                <c:pt idx="83">
                  <c:v>108.69135450522683</c:v>
                </c:pt>
                <c:pt idx="84">
                  <c:v>107.71241981721678</c:v>
                </c:pt>
                <c:pt idx="85">
                  <c:v>106.72043211348216</c:v>
                </c:pt>
                <c:pt idx="86">
                  <c:v>105.68741372161249</c:v>
                </c:pt>
                <c:pt idx="87">
                  <c:v>104.79806373907677</c:v>
                </c:pt>
                <c:pt idx="88">
                  <c:v>103.89128330444487</c:v>
                </c:pt>
                <c:pt idx="89">
                  <c:v>102.79910420881579</c:v>
                </c:pt>
                <c:pt idx="90">
                  <c:v>101.73346358182457</c:v>
                </c:pt>
                <c:pt idx="91">
                  <c:v>100.67803379659792</c:v>
                </c:pt>
                <c:pt idx="92">
                  <c:v>99.518141559388667</c:v>
                </c:pt>
                <c:pt idx="93">
                  <c:v>98.017175921511893</c:v>
                </c:pt>
                <c:pt idx="94">
                  <c:v>96.64914876618613</c:v>
                </c:pt>
                <c:pt idx="95">
                  <c:v>94.823819404234229</c:v>
                </c:pt>
                <c:pt idx="96">
                  <c:v>92.852033585347868</c:v>
                </c:pt>
                <c:pt idx="97">
                  <c:v>90.47599103314505</c:v>
                </c:pt>
                <c:pt idx="98">
                  <c:v>87.407246424373113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D305-4E79-8C3F-5F03786ED63D}"/>
            </c:ext>
          </c:extLst>
        </c:ser>
        <c:ser>
          <c:idx val="12"/>
          <c:order val="11"/>
          <c:tx>
            <c:strRef>
              <c:f>'UMi-30GHz'!$M$155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'UMi-30GHz'!$AE$156:$AE$254</c:f>
              <c:numCache>
                <c:formatCode>0.00</c:formatCode>
                <c:ptCount val="99"/>
                <c:pt idx="0">
                  <c:v>-191.92413375580594</c:v>
                </c:pt>
                <c:pt idx="1">
                  <c:v>-174.27328019274373</c:v>
                </c:pt>
                <c:pt idx="2">
                  <c:v>-170.86912337493169</c:v>
                </c:pt>
                <c:pt idx="3">
                  <c:v>-168.27156046748391</c:v>
                </c:pt>
                <c:pt idx="4">
                  <c:v>-166.08782548204766</c:v>
                </c:pt>
                <c:pt idx="5">
                  <c:v>-164.57052186262149</c:v>
                </c:pt>
                <c:pt idx="6">
                  <c:v>-163.38412315506025</c:v>
                </c:pt>
                <c:pt idx="7">
                  <c:v>-161.66627260626859</c:v>
                </c:pt>
                <c:pt idx="8">
                  <c:v>-160.51572186875381</c:v>
                </c:pt>
                <c:pt idx="9">
                  <c:v>-159.47908236886695</c:v>
                </c:pt>
                <c:pt idx="10">
                  <c:v>-158.55670407604543</c:v>
                </c:pt>
                <c:pt idx="11">
                  <c:v>-157.41982648942047</c:v>
                </c:pt>
                <c:pt idx="12">
                  <c:v>-156.69433500001861</c:v>
                </c:pt>
                <c:pt idx="13">
                  <c:v>-155.80602305165988</c:v>
                </c:pt>
                <c:pt idx="14">
                  <c:v>-154.66090476396352</c:v>
                </c:pt>
                <c:pt idx="15">
                  <c:v>-153.89473628562655</c:v>
                </c:pt>
                <c:pt idx="16">
                  <c:v>-153.22829041446536</c:v>
                </c:pt>
                <c:pt idx="17">
                  <c:v>-152.49480823085733</c:v>
                </c:pt>
                <c:pt idx="18">
                  <c:v>-151.87294111850275</c:v>
                </c:pt>
                <c:pt idx="19">
                  <c:v>-151.13817466250458</c:v>
                </c:pt>
                <c:pt idx="20">
                  <c:v>-150.46554280637633</c:v>
                </c:pt>
                <c:pt idx="21">
                  <c:v>-149.88636433468483</c:v>
                </c:pt>
                <c:pt idx="22">
                  <c:v>-149.25856704537654</c:v>
                </c:pt>
                <c:pt idx="23">
                  <c:v>-148.62872349270413</c:v>
                </c:pt>
                <c:pt idx="24">
                  <c:v>-147.96106658572535</c:v>
                </c:pt>
                <c:pt idx="25">
                  <c:v>-147.36705962386074</c:v>
                </c:pt>
                <c:pt idx="26">
                  <c:v>-146.76653957470575</c:v>
                </c:pt>
                <c:pt idx="27">
                  <c:v>-146.12041254137353</c:v>
                </c:pt>
                <c:pt idx="28">
                  <c:v>-145.57519061124145</c:v>
                </c:pt>
                <c:pt idx="29">
                  <c:v>-144.95345241337128</c:v>
                </c:pt>
                <c:pt idx="30">
                  <c:v>-144.32254011922896</c:v>
                </c:pt>
                <c:pt idx="31">
                  <c:v>-143.81033093605222</c:v>
                </c:pt>
                <c:pt idx="32">
                  <c:v>-143.17261592363303</c:v>
                </c:pt>
                <c:pt idx="33">
                  <c:v>-142.53911238482729</c:v>
                </c:pt>
                <c:pt idx="34">
                  <c:v>-141.94950641840586</c:v>
                </c:pt>
                <c:pt idx="35">
                  <c:v>-141.31851872716658</c:v>
                </c:pt>
                <c:pt idx="36">
                  <c:v>-140.85174362459892</c:v>
                </c:pt>
                <c:pt idx="37">
                  <c:v>-140.275028467044</c:v>
                </c:pt>
                <c:pt idx="38">
                  <c:v>-139.76984677384641</c:v>
                </c:pt>
                <c:pt idx="39">
                  <c:v>-139.15828881149537</c:v>
                </c:pt>
                <c:pt idx="40">
                  <c:v>-138.57425474551923</c:v>
                </c:pt>
                <c:pt idx="41">
                  <c:v>-138.04340809204137</c:v>
                </c:pt>
                <c:pt idx="42">
                  <c:v>-137.52779041153954</c:v>
                </c:pt>
                <c:pt idx="43">
                  <c:v>-136.92337361046444</c:v>
                </c:pt>
                <c:pt idx="44">
                  <c:v>-136.24176525037501</c:v>
                </c:pt>
                <c:pt idx="45">
                  <c:v>-135.71312242916423</c:v>
                </c:pt>
                <c:pt idx="46">
                  <c:v>-135.18061671540676</c:v>
                </c:pt>
                <c:pt idx="47">
                  <c:v>-134.65101417784217</c:v>
                </c:pt>
                <c:pt idx="48">
                  <c:v>-134.12852767744329</c:v>
                </c:pt>
                <c:pt idx="49">
                  <c:v>-133.55253947988652</c:v>
                </c:pt>
                <c:pt idx="50">
                  <c:v>-133.00391848640194</c:v>
                </c:pt>
                <c:pt idx="51">
                  <c:v>-132.43666628302793</c:v>
                </c:pt>
                <c:pt idx="52">
                  <c:v>-131.83940843168492</c:v>
                </c:pt>
                <c:pt idx="53">
                  <c:v>-131.21711303353518</c:v>
                </c:pt>
                <c:pt idx="54">
                  <c:v>-130.64510599222712</c:v>
                </c:pt>
                <c:pt idx="55">
                  <c:v>-130.11309374439071</c:v>
                </c:pt>
                <c:pt idx="56">
                  <c:v>-129.40031282897789</c:v>
                </c:pt>
                <c:pt idx="57">
                  <c:v>-128.80896099544438</c:v>
                </c:pt>
                <c:pt idx="58">
                  <c:v>-128.14306703186588</c:v>
                </c:pt>
                <c:pt idx="59">
                  <c:v>-127.52577079923284</c:v>
                </c:pt>
                <c:pt idx="60">
                  <c:v>-126.77857394237853</c:v>
                </c:pt>
                <c:pt idx="61">
                  <c:v>-126.11861657356401</c:v>
                </c:pt>
                <c:pt idx="62">
                  <c:v>-125.41192126278608</c:v>
                </c:pt>
                <c:pt idx="63">
                  <c:v>-124.75813274127725</c:v>
                </c:pt>
                <c:pt idx="64">
                  <c:v>-124.03831311803314</c:v>
                </c:pt>
                <c:pt idx="65">
                  <c:v>-123.37153451078714</c:v>
                </c:pt>
                <c:pt idx="66">
                  <c:v>-122.71412215472772</c:v>
                </c:pt>
                <c:pt idx="67">
                  <c:v>-121.98479479525588</c:v>
                </c:pt>
                <c:pt idx="68">
                  <c:v>-121.21857900079321</c:v>
                </c:pt>
                <c:pt idx="69">
                  <c:v>-120.38546302215927</c:v>
                </c:pt>
                <c:pt idx="70">
                  <c:v>-119.62134953913396</c:v>
                </c:pt>
                <c:pt idx="71">
                  <c:v>-118.89435339034101</c:v>
                </c:pt>
                <c:pt idx="72">
                  <c:v>-118.06435528836782</c:v>
                </c:pt>
                <c:pt idx="73">
                  <c:v>-117.36829354316394</c:v>
                </c:pt>
                <c:pt idx="74">
                  <c:v>-116.58497321860894</c:v>
                </c:pt>
                <c:pt idx="75">
                  <c:v>-115.92885592988853</c:v>
                </c:pt>
                <c:pt idx="76">
                  <c:v>-114.93629091034559</c:v>
                </c:pt>
                <c:pt idx="77">
                  <c:v>-114.06321605864339</c:v>
                </c:pt>
                <c:pt idx="78">
                  <c:v>-113.10215306247946</c:v>
                </c:pt>
                <c:pt idx="79">
                  <c:v>-112.24282681318084</c:v>
                </c:pt>
                <c:pt idx="80">
                  <c:v>-111.29611477964002</c:v>
                </c:pt>
                <c:pt idx="81">
                  <c:v>-110.5092368829476</c:v>
                </c:pt>
                <c:pt idx="82">
                  <c:v>-109.59319995560615</c:v>
                </c:pt>
                <c:pt idx="83">
                  <c:v>-108.69135450522683</c:v>
                </c:pt>
                <c:pt idx="84">
                  <c:v>-107.71241981721678</c:v>
                </c:pt>
                <c:pt idx="85">
                  <c:v>-106.72043211348216</c:v>
                </c:pt>
                <c:pt idx="86">
                  <c:v>-105.68741372161249</c:v>
                </c:pt>
                <c:pt idx="87">
                  <c:v>-104.79806373907677</c:v>
                </c:pt>
                <c:pt idx="88">
                  <c:v>-103.89128330444487</c:v>
                </c:pt>
                <c:pt idx="89">
                  <c:v>-102.79910420881579</c:v>
                </c:pt>
                <c:pt idx="90">
                  <c:v>-101.73346358182457</c:v>
                </c:pt>
                <c:pt idx="91">
                  <c:v>-100.67803379659792</c:v>
                </c:pt>
                <c:pt idx="92">
                  <c:v>-99.518141559388667</c:v>
                </c:pt>
                <c:pt idx="93">
                  <c:v>-98.017175921511893</c:v>
                </c:pt>
                <c:pt idx="94">
                  <c:v>-96.64914876618613</c:v>
                </c:pt>
                <c:pt idx="95">
                  <c:v>-94.823819404234229</c:v>
                </c:pt>
                <c:pt idx="96">
                  <c:v>-92.852033585347868</c:v>
                </c:pt>
                <c:pt idx="97">
                  <c:v>-90.47599103314505</c:v>
                </c:pt>
                <c:pt idx="98">
                  <c:v>-87.407246424373113</c:v>
                </c:pt>
              </c:numCache>
            </c:numRef>
          </c:xVal>
          <c:yVal>
            <c:numRef>
              <c:f>'UMi-30GHz'!$M$156:$M$254</c:f>
              <c:numCache>
                <c:formatCode>0.000_ </c:formatCode>
                <c:ptCount val="99"/>
                <c:pt idx="0">
                  <c:v>191.92413375580594</c:v>
                </c:pt>
                <c:pt idx="1">
                  <c:v>174.27328019274373</c:v>
                </c:pt>
                <c:pt idx="2">
                  <c:v>170.86912337493169</c:v>
                </c:pt>
                <c:pt idx="3">
                  <c:v>168.27156046748391</c:v>
                </c:pt>
                <c:pt idx="4">
                  <c:v>166.08782548204766</c:v>
                </c:pt>
                <c:pt idx="5">
                  <c:v>164.57052186262149</c:v>
                </c:pt>
                <c:pt idx="6">
                  <c:v>163.38412315506025</c:v>
                </c:pt>
                <c:pt idx="7">
                  <c:v>161.66627260626859</c:v>
                </c:pt>
                <c:pt idx="8">
                  <c:v>160.51572186875381</c:v>
                </c:pt>
                <c:pt idx="9">
                  <c:v>159.47908236886695</c:v>
                </c:pt>
                <c:pt idx="10">
                  <c:v>158.55670407604543</c:v>
                </c:pt>
                <c:pt idx="11">
                  <c:v>157.41982648942047</c:v>
                </c:pt>
                <c:pt idx="12">
                  <c:v>156.69433500001861</c:v>
                </c:pt>
                <c:pt idx="13">
                  <c:v>155.80602305165988</c:v>
                </c:pt>
                <c:pt idx="14">
                  <c:v>154.66090476396352</c:v>
                </c:pt>
                <c:pt idx="15">
                  <c:v>153.89473628562655</c:v>
                </c:pt>
                <c:pt idx="16">
                  <c:v>153.22829041446536</c:v>
                </c:pt>
                <c:pt idx="17">
                  <c:v>152.49480823085733</c:v>
                </c:pt>
                <c:pt idx="18">
                  <c:v>151.87294111850275</c:v>
                </c:pt>
                <c:pt idx="19">
                  <c:v>151.13817466250458</c:v>
                </c:pt>
                <c:pt idx="20">
                  <c:v>150.46554280637633</c:v>
                </c:pt>
                <c:pt idx="21">
                  <c:v>149.88636433468483</c:v>
                </c:pt>
                <c:pt idx="22">
                  <c:v>149.25856704537654</c:v>
                </c:pt>
                <c:pt idx="23">
                  <c:v>148.62872349270413</c:v>
                </c:pt>
                <c:pt idx="24">
                  <c:v>147.96106658572535</c:v>
                </c:pt>
                <c:pt idx="25">
                  <c:v>147.36705962386074</c:v>
                </c:pt>
                <c:pt idx="26">
                  <c:v>146.76653957470575</c:v>
                </c:pt>
                <c:pt idx="27">
                  <c:v>146.12041254137353</c:v>
                </c:pt>
                <c:pt idx="28">
                  <c:v>145.57519061124145</c:v>
                </c:pt>
                <c:pt idx="29">
                  <c:v>144.95345241337128</c:v>
                </c:pt>
                <c:pt idx="30">
                  <c:v>144.32254011922896</c:v>
                </c:pt>
                <c:pt idx="31">
                  <c:v>143.81033093605222</c:v>
                </c:pt>
                <c:pt idx="32">
                  <c:v>143.17261592363303</c:v>
                </c:pt>
                <c:pt idx="33">
                  <c:v>142.53911238482729</c:v>
                </c:pt>
                <c:pt idx="34">
                  <c:v>141.94950641840586</c:v>
                </c:pt>
                <c:pt idx="35">
                  <c:v>141.31851872716658</c:v>
                </c:pt>
                <c:pt idx="36">
                  <c:v>140.85174362459892</c:v>
                </c:pt>
                <c:pt idx="37">
                  <c:v>140.275028467044</c:v>
                </c:pt>
                <c:pt idx="38">
                  <c:v>139.76984677384641</c:v>
                </c:pt>
                <c:pt idx="39">
                  <c:v>139.15828881149537</c:v>
                </c:pt>
                <c:pt idx="40">
                  <c:v>138.57425474551923</c:v>
                </c:pt>
                <c:pt idx="41">
                  <c:v>138.04340809204137</c:v>
                </c:pt>
                <c:pt idx="42">
                  <c:v>137.52779041153954</c:v>
                </c:pt>
                <c:pt idx="43">
                  <c:v>136.92337361046444</c:v>
                </c:pt>
                <c:pt idx="44">
                  <c:v>136.24176525037501</c:v>
                </c:pt>
                <c:pt idx="45">
                  <c:v>135.71312242916423</c:v>
                </c:pt>
                <c:pt idx="46">
                  <c:v>135.18061671540676</c:v>
                </c:pt>
                <c:pt idx="47">
                  <c:v>134.65101417784217</c:v>
                </c:pt>
                <c:pt idx="48">
                  <c:v>134.12852767744329</c:v>
                </c:pt>
                <c:pt idx="49">
                  <c:v>133.55253947988652</c:v>
                </c:pt>
                <c:pt idx="50">
                  <c:v>133.00391848640194</c:v>
                </c:pt>
                <c:pt idx="51">
                  <c:v>132.43666628302793</c:v>
                </c:pt>
                <c:pt idx="52">
                  <c:v>131.83940843168492</c:v>
                </c:pt>
                <c:pt idx="53">
                  <c:v>131.21711303353518</c:v>
                </c:pt>
                <c:pt idx="54">
                  <c:v>130.64510599222712</c:v>
                </c:pt>
                <c:pt idx="55">
                  <c:v>130.11309374439071</c:v>
                </c:pt>
                <c:pt idx="56">
                  <c:v>129.40031282897789</c:v>
                </c:pt>
                <c:pt idx="57">
                  <c:v>128.80896099544438</c:v>
                </c:pt>
                <c:pt idx="58">
                  <c:v>128.14306703186588</c:v>
                </c:pt>
                <c:pt idx="59">
                  <c:v>127.52577079923284</c:v>
                </c:pt>
                <c:pt idx="60">
                  <c:v>126.77857394237853</c:v>
                </c:pt>
                <c:pt idx="61">
                  <c:v>126.11861657356401</c:v>
                </c:pt>
                <c:pt idx="62">
                  <c:v>125.41192126278608</c:v>
                </c:pt>
                <c:pt idx="63">
                  <c:v>124.75813274127725</c:v>
                </c:pt>
                <c:pt idx="64">
                  <c:v>124.03831311803314</c:v>
                </c:pt>
                <c:pt idx="65">
                  <c:v>123.37153451078714</c:v>
                </c:pt>
                <c:pt idx="66">
                  <c:v>122.71412215472772</c:v>
                </c:pt>
                <c:pt idx="67">
                  <c:v>121.98479479525588</c:v>
                </c:pt>
                <c:pt idx="68">
                  <c:v>121.21857900079321</c:v>
                </c:pt>
                <c:pt idx="69">
                  <c:v>120.38546302215927</c:v>
                </c:pt>
                <c:pt idx="70">
                  <c:v>119.62134953913396</c:v>
                </c:pt>
                <c:pt idx="71">
                  <c:v>118.89435339034101</c:v>
                </c:pt>
                <c:pt idx="72">
                  <c:v>118.06435528836782</c:v>
                </c:pt>
                <c:pt idx="73">
                  <c:v>117.36829354316394</c:v>
                </c:pt>
                <c:pt idx="74">
                  <c:v>116.58497321860894</c:v>
                </c:pt>
                <c:pt idx="75">
                  <c:v>115.92885592988853</c:v>
                </c:pt>
                <c:pt idx="76">
                  <c:v>114.93629091034559</c:v>
                </c:pt>
                <c:pt idx="77">
                  <c:v>114.06321605864339</c:v>
                </c:pt>
                <c:pt idx="78">
                  <c:v>113.10215306247946</c:v>
                </c:pt>
                <c:pt idx="79">
                  <c:v>112.24282681318084</c:v>
                </c:pt>
                <c:pt idx="80">
                  <c:v>111.29611477964002</c:v>
                </c:pt>
                <c:pt idx="81">
                  <c:v>110.5092368829476</c:v>
                </c:pt>
                <c:pt idx="82">
                  <c:v>109.59319995560615</c:v>
                </c:pt>
                <c:pt idx="83">
                  <c:v>108.69135450522683</c:v>
                </c:pt>
                <c:pt idx="84">
                  <c:v>107.71241981721678</c:v>
                </c:pt>
                <c:pt idx="85">
                  <c:v>106.72043211348216</c:v>
                </c:pt>
                <c:pt idx="86">
                  <c:v>105.68741372161249</c:v>
                </c:pt>
                <c:pt idx="87">
                  <c:v>104.79806373907677</c:v>
                </c:pt>
                <c:pt idx="88">
                  <c:v>103.89128330444487</c:v>
                </c:pt>
                <c:pt idx="89">
                  <c:v>102.79910420881579</c:v>
                </c:pt>
                <c:pt idx="90">
                  <c:v>101.73346358182457</c:v>
                </c:pt>
                <c:pt idx="91">
                  <c:v>100.67803379659792</c:v>
                </c:pt>
                <c:pt idx="92">
                  <c:v>99.518141559388667</c:v>
                </c:pt>
                <c:pt idx="93">
                  <c:v>98.017175921511893</c:v>
                </c:pt>
                <c:pt idx="94">
                  <c:v>96.64914876618613</c:v>
                </c:pt>
                <c:pt idx="95">
                  <c:v>94.823819404234229</c:v>
                </c:pt>
                <c:pt idx="96">
                  <c:v>92.852033585347868</c:v>
                </c:pt>
                <c:pt idx="97">
                  <c:v>90.47599103314505</c:v>
                </c:pt>
                <c:pt idx="98">
                  <c:v>87.407246424373113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D305-4E79-8C3F-5F03786ED63D}"/>
            </c:ext>
          </c:extLst>
        </c:ser>
        <c:ser>
          <c:idx val="10"/>
          <c:order val="12"/>
          <c:tx>
            <c:strRef>
              <c:f>'UMi-30GHz'!$N$155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'UMi-30GHz'!$AE$156:$AE$254</c:f>
              <c:numCache>
                <c:formatCode>0.00</c:formatCode>
                <c:ptCount val="99"/>
                <c:pt idx="0">
                  <c:v>-191.92413375580594</c:v>
                </c:pt>
                <c:pt idx="1">
                  <c:v>-174.27328019274373</c:v>
                </c:pt>
                <c:pt idx="2">
                  <c:v>-170.86912337493169</c:v>
                </c:pt>
                <c:pt idx="3">
                  <c:v>-168.27156046748391</c:v>
                </c:pt>
                <c:pt idx="4">
                  <c:v>-166.08782548204766</c:v>
                </c:pt>
                <c:pt idx="5">
                  <c:v>-164.57052186262149</c:v>
                </c:pt>
                <c:pt idx="6">
                  <c:v>-163.38412315506025</c:v>
                </c:pt>
                <c:pt idx="7">
                  <c:v>-161.66627260626859</c:v>
                </c:pt>
                <c:pt idx="8">
                  <c:v>-160.51572186875381</c:v>
                </c:pt>
                <c:pt idx="9">
                  <c:v>-159.47908236886695</c:v>
                </c:pt>
                <c:pt idx="10">
                  <c:v>-158.55670407604543</c:v>
                </c:pt>
                <c:pt idx="11">
                  <c:v>-157.41982648942047</c:v>
                </c:pt>
                <c:pt idx="12">
                  <c:v>-156.69433500001861</c:v>
                </c:pt>
                <c:pt idx="13">
                  <c:v>-155.80602305165988</c:v>
                </c:pt>
                <c:pt idx="14">
                  <c:v>-154.66090476396352</c:v>
                </c:pt>
                <c:pt idx="15">
                  <c:v>-153.89473628562655</c:v>
                </c:pt>
                <c:pt idx="16">
                  <c:v>-153.22829041446536</c:v>
                </c:pt>
                <c:pt idx="17">
                  <c:v>-152.49480823085733</c:v>
                </c:pt>
                <c:pt idx="18">
                  <c:v>-151.87294111850275</c:v>
                </c:pt>
                <c:pt idx="19">
                  <c:v>-151.13817466250458</c:v>
                </c:pt>
                <c:pt idx="20">
                  <c:v>-150.46554280637633</c:v>
                </c:pt>
                <c:pt idx="21">
                  <c:v>-149.88636433468483</c:v>
                </c:pt>
                <c:pt idx="22">
                  <c:v>-149.25856704537654</c:v>
                </c:pt>
                <c:pt idx="23">
                  <c:v>-148.62872349270413</c:v>
                </c:pt>
                <c:pt idx="24">
                  <c:v>-147.96106658572535</c:v>
                </c:pt>
                <c:pt idx="25">
                  <c:v>-147.36705962386074</c:v>
                </c:pt>
                <c:pt idx="26">
                  <c:v>-146.76653957470575</c:v>
                </c:pt>
                <c:pt idx="27">
                  <c:v>-146.12041254137353</c:v>
                </c:pt>
                <c:pt idx="28">
                  <c:v>-145.57519061124145</c:v>
                </c:pt>
                <c:pt idx="29">
                  <c:v>-144.95345241337128</c:v>
                </c:pt>
                <c:pt idx="30">
                  <c:v>-144.32254011922896</c:v>
                </c:pt>
                <c:pt idx="31">
                  <c:v>-143.81033093605222</c:v>
                </c:pt>
                <c:pt idx="32">
                  <c:v>-143.17261592363303</c:v>
                </c:pt>
                <c:pt idx="33">
                  <c:v>-142.53911238482729</c:v>
                </c:pt>
                <c:pt idx="34">
                  <c:v>-141.94950641840586</c:v>
                </c:pt>
                <c:pt idx="35">
                  <c:v>-141.31851872716658</c:v>
                </c:pt>
                <c:pt idx="36">
                  <c:v>-140.85174362459892</c:v>
                </c:pt>
                <c:pt idx="37">
                  <c:v>-140.275028467044</c:v>
                </c:pt>
                <c:pt idx="38">
                  <c:v>-139.76984677384641</c:v>
                </c:pt>
                <c:pt idx="39">
                  <c:v>-139.15828881149537</c:v>
                </c:pt>
                <c:pt idx="40">
                  <c:v>-138.57425474551923</c:v>
                </c:pt>
                <c:pt idx="41">
                  <c:v>-138.04340809204137</c:v>
                </c:pt>
                <c:pt idx="42">
                  <c:v>-137.52779041153954</c:v>
                </c:pt>
                <c:pt idx="43">
                  <c:v>-136.92337361046444</c:v>
                </c:pt>
                <c:pt idx="44">
                  <c:v>-136.24176525037501</c:v>
                </c:pt>
                <c:pt idx="45">
                  <c:v>-135.71312242916423</c:v>
                </c:pt>
                <c:pt idx="46">
                  <c:v>-135.18061671540676</c:v>
                </c:pt>
                <c:pt idx="47">
                  <c:v>-134.65101417784217</c:v>
                </c:pt>
                <c:pt idx="48">
                  <c:v>-134.12852767744329</c:v>
                </c:pt>
                <c:pt idx="49">
                  <c:v>-133.55253947988652</c:v>
                </c:pt>
                <c:pt idx="50">
                  <c:v>-133.00391848640194</c:v>
                </c:pt>
                <c:pt idx="51">
                  <c:v>-132.43666628302793</c:v>
                </c:pt>
                <c:pt idx="52">
                  <c:v>-131.83940843168492</c:v>
                </c:pt>
                <c:pt idx="53">
                  <c:v>-131.21711303353518</c:v>
                </c:pt>
                <c:pt idx="54">
                  <c:v>-130.64510599222712</c:v>
                </c:pt>
                <c:pt idx="55">
                  <c:v>-130.11309374439071</c:v>
                </c:pt>
                <c:pt idx="56">
                  <c:v>-129.40031282897789</c:v>
                </c:pt>
                <c:pt idx="57">
                  <c:v>-128.80896099544438</c:v>
                </c:pt>
                <c:pt idx="58">
                  <c:v>-128.14306703186588</c:v>
                </c:pt>
                <c:pt idx="59">
                  <c:v>-127.52577079923284</c:v>
                </c:pt>
                <c:pt idx="60">
                  <c:v>-126.77857394237853</c:v>
                </c:pt>
                <c:pt idx="61">
                  <c:v>-126.11861657356401</c:v>
                </c:pt>
                <c:pt idx="62">
                  <c:v>-125.41192126278608</c:v>
                </c:pt>
                <c:pt idx="63">
                  <c:v>-124.75813274127725</c:v>
                </c:pt>
                <c:pt idx="64">
                  <c:v>-124.03831311803314</c:v>
                </c:pt>
                <c:pt idx="65">
                  <c:v>-123.37153451078714</c:v>
                </c:pt>
                <c:pt idx="66">
                  <c:v>-122.71412215472772</c:v>
                </c:pt>
                <c:pt idx="67">
                  <c:v>-121.98479479525588</c:v>
                </c:pt>
                <c:pt idx="68">
                  <c:v>-121.21857900079321</c:v>
                </c:pt>
                <c:pt idx="69">
                  <c:v>-120.38546302215927</c:v>
                </c:pt>
                <c:pt idx="70">
                  <c:v>-119.62134953913396</c:v>
                </c:pt>
                <c:pt idx="71">
                  <c:v>-118.89435339034101</c:v>
                </c:pt>
                <c:pt idx="72">
                  <c:v>-118.06435528836782</c:v>
                </c:pt>
                <c:pt idx="73">
                  <c:v>-117.36829354316394</c:v>
                </c:pt>
                <c:pt idx="74">
                  <c:v>-116.58497321860894</c:v>
                </c:pt>
                <c:pt idx="75">
                  <c:v>-115.92885592988853</c:v>
                </c:pt>
                <c:pt idx="76">
                  <c:v>-114.93629091034559</c:v>
                </c:pt>
                <c:pt idx="77">
                  <c:v>-114.06321605864339</c:v>
                </c:pt>
                <c:pt idx="78">
                  <c:v>-113.10215306247946</c:v>
                </c:pt>
                <c:pt idx="79">
                  <c:v>-112.24282681318084</c:v>
                </c:pt>
                <c:pt idx="80">
                  <c:v>-111.29611477964002</c:v>
                </c:pt>
                <c:pt idx="81">
                  <c:v>-110.5092368829476</c:v>
                </c:pt>
                <c:pt idx="82">
                  <c:v>-109.59319995560615</c:v>
                </c:pt>
                <c:pt idx="83">
                  <c:v>-108.69135450522683</c:v>
                </c:pt>
                <c:pt idx="84">
                  <c:v>-107.71241981721678</c:v>
                </c:pt>
                <c:pt idx="85">
                  <c:v>-106.72043211348216</c:v>
                </c:pt>
                <c:pt idx="86">
                  <c:v>-105.68741372161249</c:v>
                </c:pt>
                <c:pt idx="87">
                  <c:v>-104.79806373907677</c:v>
                </c:pt>
                <c:pt idx="88">
                  <c:v>-103.89128330444487</c:v>
                </c:pt>
                <c:pt idx="89">
                  <c:v>-102.79910420881579</c:v>
                </c:pt>
                <c:pt idx="90">
                  <c:v>-101.73346358182457</c:v>
                </c:pt>
                <c:pt idx="91">
                  <c:v>-100.67803379659792</c:v>
                </c:pt>
                <c:pt idx="92">
                  <c:v>-99.518141559388667</c:v>
                </c:pt>
                <c:pt idx="93">
                  <c:v>-98.017175921511893</c:v>
                </c:pt>
                <c:pt idx="94">
                  <c:v>-96.64914876618613</c:v>
                </c:pt>
                <c:pt idx="95">
                  <c:v>-94.823819404234229</c:v>
                </c:pt>
                <c:pt idx="96">
                  <c:v>-92.852033585347868</c:v>
                </c:pt>
                <c:pt idx="97">
                  <c:v>-90.47599103314505</c:v>
                </c:pt>
                <c:pt idx="98">
                  <c:v>-87.407246424373113</c:v>
                </c:pt>
              </c:numCache>
            </c:numRef>
          </c:xVal>
          <c:yVal>
            <c:numRef>
              <c:f>'UMi-30GHz'!$N$156:$N$254</c:f>
              <c:numCache>
                <c:formatCode>0.000_ </c:formatCode>
                <c:ptCount val="99"/>
                <c:pt idx="0">
                  <c:v>191.92413375580594</c:v>
                </c:pt>
                <c:pt idx="1">
                  <c:v>174.27328019274373</c:v>
                </c:pt>
                <c:pt idx="2">
                  <c:v>170.86912337493169</c:v>
                </c:pt>
                <c:pt idx="3">
                  <c:v>168.27156046748391</c:v>
                </c:pt>
                <c:pt idx="4">
                  <c:v>166.08782548204766</c:v>
                </c:pt>
                <c:pt idx="5">
                  <c:v>164.57052186262149</c:v>
                </c:pt>
                <c:pt idx="6">
                  <c:v>163.38412315506025</c:v>
                </c:pt>
                <c:pt idx="7">
                  <c:v>161.66627260626859</c:v>
                </c:pt>
                <c:pt idx="8">
                  <c:v>160.51572186875381</c:v>
                </c:pt>
                <c:pt idx="9">
                  <c:v>159.47908236886695</c:v>
                </c:pt>
                <c:pt idx="10">
                  <c:v>158.55670407604543</c:v>
                </c:pt>
                <c:pt idx="11">
                  <c:v>157.41982648942047</c:v>
                </c:pt>
                <c:pt idx="12">
                  <c:v>156.69433500001861</c:v>
                </c:pt>
                <c:pt idx="13">
                  <c:v>155.80602305165988</c:v>
                </c:pt>
                <c:pt idx="14">
                  <c:v>154.66090476396352</c:v>
                </c:pt>
                <c:pt idx="15">
                  <c:v>153.89473628562655</c:v>
                </c:pt>
                <c:pt idx="16">
                  <c:v>153.22829041446536</c:v>
                </c:pt>
                <c:pt idx="17">
                  <c:v>152.49480823085733</c:v>
                </c:pt>
                <c:pt idx="18">
                  <c:v>151.87294111850275</c:v>
                </c:pt>
                <c:pt idx="19">
                  <c:v>151.13817466250458</c:v>
                </c:pt>
                <c:pt idx="20">
                  <c:v>150.46554280637633</c:v>
                </c:pt>
                <c:pt idx="21">
                  <c:v>149.88636433468483</c:v>
                </c:pt>
                <c:pt idx="22">
                  <c:v>149.25856704537654</c:v>
                </c:pt>
                <c:pt idx="23">
                  <c:v>148.62872349270413</c:v>
                </c:pt>
                <c:pt idx="24">
                  <c:v>147.96106658572535</c:v>
                </c:pt>
                <c:pt idx="25">
                  <c:v>147.36705962386074</c:v>
                </c:pt>
                <c:pt idx="26">
                  <c:v>146.76653957470575</c:v>
                </c:pt>
                <c:pt idx="27">
                  <c:v>146.12041254137353</c:v>
                </c:pt>
                <c:pt idx="28">
                  <c:v>145.57519061124145</c:v>
                </c:pt>
                <c:pt idx="29">
                  <c:v>144.95345241337128</c:v>
                </c:pt>
                <c:pt idx="30">
                  <c:v>144.32254011922896</c:v>
                </c:pt>
                <c:pt idx="31">
                  <c:v>143.81033093605222</c:v>
                </c:pt>
                <c:pt idx="32">
                  <c:v>143.17261592363303</c:v>
                </c:pt>
                <c:pt idx="33">
                  <c:v>142.53911238482729</c:v>
                </c:pt>
                <c:pt idx="34">
                  <c:v>141.94950641840586</c:v>
                </c:pt>
                <c:pt idx="35">
                  <c:v>141.31851872716658</c:v>
                </c:pt>
                <c:pt idx="36">
                  <c:v>140.85174362459892</c:v>
                </c:pt>
                <c:pt idx="37">
                  <c:v>140.275028467044</c:v>
                </c:pt>
                <c:pt idx="38">
                  <c:v>139.76984677384641</c:v>
                </c:pt>
                <c:pt idx="39">
                  <c:v>139.15828881149537</c:v>
                </c:pt>
                <c:pt idx="40">
                  <c:v>138.57425474551923</c:v>
                </c:pt>
                <c:pt idx="41">
                  <c:v>138.04340809204137</c:v>
                </c:pt>
                <c:pt idx="42">
                  <c:v>137.52779041153954</c:v>
                </c:pt>
                <c:pt idx="43">
                  <c:v>136.92337361046444</c:v>
                </c:pt>
                <c:pt idx="44">
                  <c:v>136.24176525037501</c:v>
                </c:pt>
                <c:pt idx="45">
                  <c:v>135.71312242916423</c:v>
                </c:pt>
                <c:pt idx="46">
                  <c:v>135.18061671540676</c:v>
                </c:pt>
                <c:pt idx="47">
                  <c:v>134.65101417784217</c:v>
                </c:pt>
                <c:pt idx="48">
                  <c:v>134.12852767744329</c:v>
                </c:pt>
                <c:pt idx="49">
                  <c:v>133.55253947988652</c:v>
                </c:pt>
                <c:pt idx="50">
                  <c:v>133.00391848640194</c:v>
                </c:pt>
                <c:pt idx="51">
                  <c:v>132.43666628302793</c:v>
                </c:pt>
                <c:pt idx="52">
                  <c:v>131.83940843168492</c:v>
                </c:pt>
                <c:pt idx="53">
                  <c:v>131.21711303353518</c:v>
                </c:pt>
                <c:pt idx="54">
                  <c:v>130.64510599222712</c:v>
                </c:pt>
                <c:pt idx="55">
                  <c:v>130.11309374439071</c:v>
                </c:pt>
                <c:pt idx="56">
                  <c:v>129.40031282897789</c:v>
                </c:pt>
                <c:pt idx="57">
                  <c:v>128.80896099544438</c:v>
                </c:pt>
                <c:pt idx="58">
                  <c:v>128.14306703186588</c:v>
                </c:pt>
                <c:pt idx="59">
                  <c:v>127.52577079923284</c:v>
                </c:pt>
                <c:pt idx="60">
                  <c:v>126.77857394237853</c:v>
                </c:pt>
                <c:pt idx="61">
                  <c:v>126.11861657356401</c:v>
                </c:pt>
                <c:pt idx="62">
                  <c:v>125.41192126278608</c:v>
                </c:pt>
                <c:pt idx="63">
                  <c:v>124.75813274127725</c:v>
                </c:pt>
                <c:pt idx="64">
                  <c:v>124.03831311803314</c:v>
                </c:pt>
                <c:pt idx="65">
                  <c:v>123.37153451078714</c:v>
                </c:pt>
                <c:pt idx="66">
                  <c:v>122.71412215472772</c:v>
                </c:pt>
                <c:pt idx="67">
                  <c:v>121.98479479525588</c:v>
                </c:pt>
                <c:pt idx="68">
                  <c:v>121.21857900079321</c:v>
                </c:pt>
                <c:pt idx="69">
                  <c:v>120.38546302215927</c:v>
                </c:pt>
                <c:pt idx="70">
                  <c:v>119.62134953913396</c:v>
                </c:pt>
                <c:pt idx="71">
                  <c:v>118.89435339034101</c:v>
                </c:pt>
                <c:pt idx="72">
                  <c:v>118.06435528836782</c:v>
                </c:pt>
                <c:pt idx="73">
                  <c:v>117.36829354316394</c:v>
                </c:pt>
                <c:pt idx="74">
                  <c:v>116.58497321860894</c:v>
                </c:pt>
                <c:pt idx="75">
                  <c:v>115.92885592988853</c:v>
                </c:pt>
                <c:pt idx="76">
                  <c:v>114.93629091034559</c:v>
                </c:pt>
                <c:pt idx="77">
                  <c:v>114.06321605864339</c:v>
                </c:pt>
                <c:pt idx="78">
                  <c:v>113.10215306247946</c:v>
                </c:pt>
                <c:pt idx="79">
                  <c:v>112.24282681318084</c:v>
                </c:pt>
                <c:pt idx="80">
                  <c:v>111.29611477964002</c:v>
                </c:pt>
                <c:pt idx="81">
                  <c:v>110.5092368829476</c:v>
                </c:pt>
                <c:pt idx="82">
                  <c:v>109.59319995560615</c:v>
                </c:pt>
                <c:pt idx="83">
                  <c:v>108.69135450522683</c:v>
                </c:pt>
                <c:pt idx="84">
                  <c:v>107.71241981721678</c:v>
                </c:pt>
                <c:pt idx="85">
                  <c:v>106.72043211348216</c:v>
                </c:pt>
                <c:pt idx="86">
                  <c:v>105.68741372161249</c:v>
                </c:pt>
                <c:pt idx="87">
                  <c:v>104.79806373907677</c:v>
                </c:pt>
                <c:pt idx="88">
                  <c:v>103.89128330444487</c:v>
                </c:pt>
                <c:pt idx="89">
                  <c:v>102.79910420881579</c:v>
                </c:pt>
                <c:pt idx="90">
                  <c:v>101.73346358182457</c:v>
                </c:pt>
                <c:pt idx="91">
                  <c:v>100.67803379659792</c:v>
                </c:pt>
                <c:pt idx="92">
                  <c:v>99.518141559388667</c:v>
                </c:pt>
                <c:pt idx="93">
                  <c:v>98.017175921511893</c:v>
                </c:pt>
                <c:pt idx="94">
                  <c:v>96.64914876618613</c:v>
                </c:pt>
                <c:pt idx="95">
                  <c:v>94.823819404234229</c:v>
                </c:pt>
                <c:pt idx="96">
                  <c:v>92.852033585347868</c:v>
                </c:pt>
                <c:pt idx="97">
                  <c:v>90.47599103314505</c:v>
                </c:pt>
                <c:pt idx="98">
                  <c:v>87.407246424373113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D305-4E79-8C3F-5F03786ED63D}"/>
            </c:ext>
          </c:extLst>
        </c:ser>
        <c:ser>
          <c:idx val="13"/>
          <c:order val="13"/>
          <c:tx>
            <c:strRef>
              <c:f>'UMi-30GHz'!$O$155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'UMi-30GHz'!$AE$156:$AE$254</c:f>
              <c:numCache>
                <c:formatCode>0.00</c:formatCode>
                <c:ptCount val="99"/>
                <c:pt idx="0">
                  <c:v>-191.92413375580594</c:v>
                </c:pt>
                <c:pt idx="1">
                  <c:v>-174.27328019274373</c:v>
                </c:pt>
                <c:pt idx="2">
                  <c:v>-170.86912337493169</c:v>
                </c:pt>
                <c:pt idx="3">
                  <c:v>-168.27156046748391</c:v>
                </c:pt>
                <c:pt idx="4">
                  <c:v>-166.08782548204766</c:v>
                </c:pt>
                <c:pt idx="5">
                  <c:v>-164.57052186262149</c:v>
                </c:pt>
                <c:pt idx="6">
                  <c:v>-163.38412315506025</c:v>
                </c:pt>
                <c:pt idx="7">
                  <c:v>-161.66627260626859</c:v>
                </c:pt>
                <c:pt idx="8">
                  <c:v>-160.51572186875381</c:v>
                </c:pt>
                <c:pt idx="9">
                  <c:v>-159.47908236886695</c:v>
                </c:pt>
                <c:pt idx="10">
                  <c:v>-158.55670407604543</c:v>
                </c:pt>
                <c:pt idx="11">
                  <c:v>-157.41982648942047</c:v>
                </c:pt>
                <c:pt idx="12">
                  <c:v>-156.69433500001861</c:v>
                </c:pt>
                <c:pt idx="13">
                  <c:v>-155.80602305165988</c:v>
                </c:pt>
                <c:pt idx="14">
                  <c:v>-154.66090476396352</c:v>
                </c:pt>
                <c:pt idx="15">
                  <c:v>-153.89473628562655</c:v>
                </c:pt>
                <c:pt idx="16">
                  <c:v>-153.22829041446536</c:v>
                </c:pt>
                <c:pt idx="17">
                  <c:v>-152.49480823085733</c:v>
                </c:pt>
                <c:pt idx="18">
                  <c:v>-151.87294111850275</c:v>
                </c:pt>
                <c:pt idx="19">
                  <c:v>-151.13817466250458</c:v>
                </c:pt>
                <c:pt idx="20">
                  <c:v>-150.46554280637633</c:v>
                </c:pt>
                <c:pt idx="21">
                  <c:v>-149.88636433468483</c:v>
                </c:pt>
                <c:pt idx="22">
                  <c:v>-149.25856704537654</c:v>
                </c:pt>
                <c:pt idx="23">
                  <c:v>-148.62872349270413</c:v>
                </c:pt>
                <c:pt idx="24">
                  <c:v>-147.96106658572535</c:v>
                </c:pt>
                <c:pt idx="25">
                  <c:v>-147.36705962386074</c:v>
                </c:pt>
                <c:pt idx="26">
                  <c:v>-146.76653957470575</c:v>
                </c:pt>
                <c:pt idx="27">
                  <c:v>-146.12041254137353</c:v>
                </c:pt>
                <c:pt idx="28">
                  <c:v>-145.57519061124145</c:v>
                </c:pt>
                <c:pt idx="29">
                  <c:v>-144.95345241337128</c:v>
                </c:pt>
                <c:pt idx="30">
                  <c:v>-144.32254011922896</c:v>
                </c:pt>
                <c:pt idx="31">
                  <c:v>-143.81033093605222</c:v>
                </c:pt>
                <c:pt idx="32">
                  <c:v>-143.17261592363303</c:v>
                </c:pt>
                <c:pt idx="33">
                  <c:v>-142.53911238482729</c:v>
                </c:pt>
                <c:pt idx="34">
                  <c:v>-141.94950641840586</c:v>
                </c:pt>
                <c:pt idx="35">
                  <c:v>-141.31851872716658</c:v>
                </c:pt>
                <c:pt idx="36">
                  <c:v>-140.85174362459892</c:v>
                </c:pt>
                <c:pt idx="37">
                  <c:v>-140.275028467044</c:v>
                </c:pt>
                <c:pt idx="38">
                  <c:v>-139.76984677384641</c:v>
                </c:pt>
                <c:pt idx="39">
                  <c:v>-139.15828881149537</c:v>
                </c:pt>
                <c:pt idx="40">
                  <c:v>-138.57425474551923</c:v>
                </c:pt>
                <c:pt idx="41">
                  <c:v>-138.04340809204137</c:v>
                </c:pt>
                <c:pt idx="42">
                  <c:v>-137.52779041153954</c:v>
                </c:pt>
                <c:pt idx="43">
                  <c:v>-136.92337361046444</c:v>
                </c:pt>
                <c:pt idx="44">
                  <c:v>-136.24176525037501</c:v>
                </c:pt>
                <c:pt idx="45">
                  <c:v>-135.71312242916423</c:v>
                </c:pt>
                <c:pt idx="46">
                  <c:v>-135.18061671540676</c:v>
                </c:pt>
                <c:pt idx="47">
                  <c:v>-134.65101417784217</c:v>
                </c:pt>
                <c:pt idx="48">
                  <c:v>-134.12852767744329</c:v>
                </c:pt>
                <c:pt idx="49">
                  <c:v>-133.55253947988652</c:v>
                </c:pt>
                <c:pt idx="50">
                  <c:v>-133.00391848640194</c:v>
                </c:pt>
                <c:pt idx="51">
                  <c:v>-132.43666628302793</c:v>
                </c:pt>
                <c:pt idx="52">
                  <c:v>-131.83940843168492</c:v>
                </c:pt>
                <c:pt idx="53">
                  <c:v>-131.21711303353518</c:v>
                </c:pt>
                <c:pt idx="54">
                  <c:v>-130.64510599222712</c:v>
                </c:pt>
                <c:pt idx="55">
                  <c:v>-130.11309374439071</c:v>
                </c:pt>
                <c:pt idx="56">
                  <c:v>-129.40031282897789</c:v>
                </c:pt>
                <c:pt idx="57">
                  <c:v>-128.80896099544438</c:v>
                </c:pt>
                <c:pt idx="58">
                  <c:v>-128.14306703186588</c:v>
                </c:pt>
                <c:pt idx="59">
                  <c:v>-127.52577079923284</c:v>
                </c:pt>
                <c:pt idx="60">
                  <c:v>-126.77857394237853</c:v>
                </c:pt>
                <c:pt idx="61">
                  <c:v>-126.11861657356401</c:v>
                </c:pt>
                <c:pt idx="62">
                  <c:v>-125.41192126278608</c:v>
                </c:pt>
                <c:pt idx="63">
                  <c:v>-124.75813274127725</c:v>
                </c:pt>
                <c:pt idx="64">
                  <c:v>-124.03831311803314</c:v>
                </c:pt>
                <c:pt idx="65">
                  <c:v>-123.37153451078714</c:v>
                </c:pt>
                <c:pt idx="66">
                  <c:v>-122.71412215472772</c:v>
                </c:pt>
                <c:pt idx="67">
                  <c:v>-121.98479479525588</c:v>
                </c:pt>
                <c:pt idx="68">
                  <c:v>-121.21857900079321</c:v>
                </c:pt>
                <c:pt idx="69">
                  <c:v>-120.38546302215927</c:v>
                </c:pt>
                <c:pt idx="70">
                  <c:v>-119.62134953913396</c:v>
                </c:pt>
                <c:pt idx="71">
                  <c:v>-118.89435339034101</c:v>
                </c:pt>
                <c:pt idx="72">
                  <c:v>-118.06435528836782</c:v>
                </c:pt>
                <c:pt idx="73">
                  <c:v>-117.36829354316394</c:v>
                </c:pt>
                <c:pt idx="74">
                  <c:v>-116.58497321860894</c:v>
                </c:pt>
                <c:pt idx="75">
                  <c:v>-115.92885592988853</c:v>
                </c:pt>
                <c:pt idx="76">
                  <c:v>-114.93629091034559</c:v>
                </c:pt>
                <c:pt idx="77">
                  <c:v>-114.06321605864339</c:v>
                </c:pt>
                <c:pt idx="78">
                  <c:v>-113.10215306247946</c:v>
                </c:pt>
                <c:pt idx="79">
                  <c:v>-112.24282681318084</c:v>
                </c:pt>
                <c:pt idx="80">
                  <c:v>-111.29611477964002</c:v>
                </c:pt>
                <c:pt idx="81">
                  <c:v>-110.5092368829476</c:v>
                </c:pt>
                <c:pt idx="82">
                  <c:v>-109.59319995560615</c:v>
                </c:pt>
                <c:pt idx="83">
                  <c:v>-108.69135450522683</c:v>
                </c:pt>
                <c:pt idx="84">
                  <c:v>-107.71241981721678</c:v>
                </c:pt>
                <c:pt idx="85">
                  <c:v>-106.72043211348216</c:v>
                </c:pt>
                <c:pt idx="86">
                  <c:v>-105.68741372161249</c:v>
                </c:pt>
                <c:pt idx="87">
                  <c:v>-104.79806373907677</c:v>
                </c:pt>
                <c:pt idx="88">
                  <c:v>-103.89128330444487</c:v>
                </c:pt>
                <c:pt idx="89">
                  <c:v>-102.79910420881579</c:v>
                </c:pt>
                <c:pt idx="90">
                  <c:v>-101.73346358182457</c:v>
                </c:pt>
                <c:pt idx="91">
                  <c:v>-100.67803379659792</c:v>
                </c:pt>
                <c:pt idx="92">
                  <c:v>-99.518141559388667</c:v>
                </c:pt>
                <c:pt idx="93">
                  <c:v>-98.017175921511893</c:v>
                </c:pt>
                <c:pt idx="94">
                  <c:v>-96.64914876618613</c:v>
                </c:pt>
                <c:pt idx="95">
                  <c:v>-94.823819404234229</c:v>
                </c:pt>
                <c:pt idx="96">
                  <c:v>-92.852033585347868</c:v>
                </c:pt>
                <c:pt idx="97">
                  <c:v>-90.47599103314505</c:v>
                </c:pt>
                <c:pt idx="98">
                  <c:v>-87.407246424373113</c:v>
                </c:pt>
              </c:numCache>
            </c:numRef>
          </c:xVal>
          <c:yVal>
            <c:numRef>
              <c:f>'UMi-30GHz'!$O$156:$O$254</c:f>
              <c:numCache>
                <c:formatCode>0.000_ </c:formatCode>
                <c:ptCount val="99"/>
                <c:pt idx="0">
                  <c:v>191.92413375580594</c:v>
                </c:pt>
                <c:pt idx="1">
                  <c:v>174.27328019274373</c:v>
                </c:pt>
                <c:pt idx="2">
                  <c:v>170.86912337493169</c:v>
                </c:pt>
                <c:pt idx="3">
                  <c:v>168.27156046748391</c:v>
                </c:pt>
                <c:pt idx="4">
                  <c:v>166.08782548204766</c:v>
                </c:pt>
                <c:pt idx="5">
                  <c:v>164.57052186262149</c:v>
                </c:pt>
                <c:pt idx="6">
                  <c:v>163.38412315506025</c:v>
                </c:pt>
                <c:pt idx="7">
                  <c:v>161.66627260626859</c:v>
                </c:pt>
                <c:pt idx="8">
                  <c:v>160.51572186875381</c:v>
                </c:pt>
                <c:pt idx="9">
                  <c:v>159.47908236886695</c:v>
                </c:pt>
                <c:pt idx="10">
                  <c:v>158.55670407604543</c:v>
                </c:pt>
                <c:pt idx="11">
                  <c:v>157.41982648942047</c:v>
                </c:pt>
                <c:pt idx="12">
                  <c:v>156.69433500001861</c:v>
                </c:pt>
                <c:pt idx="13">
                  <c:v>155.80602305165988</c:v>
                </c:pt>
                <c:pt idx="14">
                  <c:v>154.66090476396352</c:v>
                </c:pt>
                <c:pt idx="15">
                  <c:v>153.89473628562655</c:v>
                </c:pt>
                <c:pt idx="16">
                  <c:v>153.22829041446536</c:v>
                </c:pt>
                <c:pt idx="17">
                  <c:v>152.49480823085733</c:v>
                </c:pt>
                <c:pt idx="18">
                  <c:v>151.87294111850275</c:v>
                </c:pt>
                <c:pt idx="19">
                  <c:v>151.13817466250458</c:v>
                </c:pt>
                <c:pt idx="20">
                  <c:v>150.46554280637633</c:v>
                </c:pt>
                <c:pt idx="21">
                  <c:v>149.88636433468483</c:v>
                </c:pt>
                <c:pt idx="22">
                  <c:v>149.25856704537654</c:v>
                </c:pt>
                <c:pt idx="23">
                  <c:v>148.62872349270413</c:v>
                </c:pt>
                <c:pt idx="24">
                  <c:v>147.96106658572535</c:v>
                </c:pt>
                <c:pt idx="25">
                  <c:v>147.36705962386074</c:v>
                </c:pt>
                <c:pt idx="26">
                  <c:v>146.76653957470575</c:v>
                </c:pt>
                <c:pt idx="27">
                  <c:v>146.12041254137353</c:v>
                </c:pt>
                <c:pt idx="28">
                  <c:v>145.57519061124145</c:v>
                </c:pt>
                <c:pt idx="29">
                  <c:v>144.95345241337128</c:v>
                </c:pt>
                <c:pt idx="30">
                  <c:v>144.32254011922896</c:v>
                </c:pt>
                <c:pt idx="31">
                  <c:v>143.81033093605222</c:v>
                </c:pt>
                <c:pt idx="32">
                  <c:v>143.17261592363303</c:v>
                </c:pt>
                <c:pt idx="33">
                  <c:v>142.53911238482729</c:v>
                </c:pt>
                <c:pt idx="34">
                  <c:v>141.94950641840586</c:v>
                </c:pt>
                <c:pt idx="35">
                  <c:v>141.31851872716658</c:v>
                </c:pt>
                <c:pt idx="36">
                  <c:v>140.85174362459892</c:v>
                </c:pt>
                <c:pt idx="37">
                  <c:v>140.275028467044</c:v>
                </c:pt>
                <c:pt idx="38">
                  <c:v>139.76984677384641</c:v>
                </c:pt>
                <c:pt idx="39">
                  <c:v>139.15828881149537</c:v>
                </c:pt>
                <c:pt idx="40">
                  <c:v>138.57425474551923</c:v>
                </c:pt>
                <c:pt idx="41">
                  <c:v>138.04340809204137</c:v>
                </c:pt>
                <c:pt idx="42">
                  <c:v>137.52779041153954</c:v>
                </c:pt>
                <c:pt idx="43">
                  <c:v>136.92337361046444</c:v>
                </c:pt>
                <c:pt idx="44">
                  <c:v>136.24176525037501</c:v>
                </c:pt>
                <c:pt idx="45">
                  <c:v>135.71312242916423</c:v>
                </c:pt>
                <c:pt idx="46">
                  <c:v>135.18061671540676</c:v>
                </c:pt>
                <c:pt idx="47">
                  <c:v>134.65101417784217</c:v>
                </c:pt>
                <c:pt idx="48">
                  <c:v>134.12852767744329</c:v>
                </c:pt>
                <c:pt idx="49">
                  <c:v>133.55253947988652</c:v>
                </c:pt>
                <c:pt idx="50">
                  <c:v>133.00391848640194</c:v>
                </c:pt>
                <c:pt idx="51">
                  <c:v>132.43666628302793</c:v>
                </c:pt>
                <c:pt idx="52">
                  <c:v>131.83940843168492</c:v>
                </c:pt>
                <c:pt idx="53">
                  <c:v>131.21711303353518</c:v>
                </c:pt>
                <c:pt idx="54">
                  <c:v>130.64510599222712</c:v>
                </c:pt>
                <c:pt idx="55">
                  <c:v>130.11309374439071</c:v>
                </c:pt>
                <c:pt idx="56">
                  <c:v>129.40031282897789</c:v>
                </c:pt>
                <c:pt idx="57">
                  <c:v>128.80896099544438</c:v>
                </c:pt>
                <c:pt idx="58">
                  <c:v>128.14306703186588</c:v>
                </c:pt>
                <c:pt idx="59">
                  <c:v>127.52577079923284</c:v>
                </c:pt>
                <c:pt idx="60">
                  <c:v>126.77857394237853</c:v>
                </c:pt>
                <c:pt idx="61">
                  <c:v>126.11861657356401</c:v>
                </c:pt>
                <c:pt idx="62">
                  <c:v>125.41192126278608</c:v>
                </c:pt>
                <c:pt idx="63">
                  <c:v>124.75813274127725</c:v>
                </c:pt>
                <c:pt idx="64">
                  <c:v>124.03831311803314</c:v>
                </c:pt>
                <c:pt idx="65">
                  <c:v>123.37153451078714</c:v>
                </c:pt>
                <c:pt idx="66">
                  <c:v>122.71412215472772</c:v>
                </c:pt>
                <c:pt idx="67">
                  <c:v>121.98479479525588</c:v>
                </c:pt>
                <c:pt idx="68">
                  <c:v>121.21857900079321</c:v>
                </c:pt>
                <c:pt idx="69">
                  <c:v>120.38546302215927</c:v>
                </c:pt>
                <c:pt idx="70">
                  <c:v>119.62134953913396</c:v>
                </c:pt>
                <c:pt idx="71">
                  <c:v>118.89435339034101</c:v>
                </c:pt>
                <c:pt idx="72">
                  <c:v>118.06435528836782</c:v>
                </c:pt>
                <c:pt idx="73">
                  <c:v>117.36829354316394</c:v>
                </c:pt>
                <c:pt idx="74">
                  <c:v>116.58497321860894</c:v>
                </c:pt>
                <c:pt idx="75">
                  <c:v>115.92885592988853</c:v>
                </c:pt>
                <c:pt idx="76">
                  <c:v>114.93629091034559</c:v>
                </c:pt>
                <c:pt idx="77">
                  <c:v>114.06321605864339</c:v>
                </c:pt>
                <c:pt idx="78">
                  <c:v>113.10215306247946</c:v>
                </c:pt>
                <c:pt idx="79">
                  <c:v>112.24282681318084</c:v>
                </c:pt>
                <c:pt idx="80">
                  <c:v>111.29611477964002</c:v>
                </c:pt>
                <c:pt idx="81">
                  <c:v>110.5092368829476</c:v>
                </c:pt>
                <c:pt idx="82">
                  <c:v>109.59319995560615</c:v>
                </c:pt>
                <c:pt idx="83">
                  <c:v>108.69135450522683</c:v>
                </c:pt>
                <c:pt idx="84">
                  <c:v>107.71241981721678</c:v>
                </c:pt>
                <c:pt idx="85">
                  <c:v>106.72043211348216</c:v>
                </c:pt>
                <c:pt idx="86">
                  <c:v>105.68741372161249</c:v>
                </c:pt>
                <c:pt idx="87">
                  <c:v>104.79806373907677</c:v>
                </c:pt>
                <c:pt idx="88">
                  <c:v>103.89128330444487</c:v>
                </c:pt>
                <c:pt idx="89">
                  <c:v>102.79910420881579</c:v>
                </c:pt>
                <c:pt idx="90">
                  <c:v>101.73346358182457</c:v>
                </c:pt>
                <c:pt idx="91">
                  <c:v>100.67803379659792</c:v>
                </c:pt>
                <c:pt idx="92">
                  <c:v>99.518141559388667</c:v>
                </c:pt>
                <c:pt idx="93">
                  <c:v>98.017175921511893</c:v>
                </c:pt>
                <c:pt idx="94">
                  <c:v>96.64914876618613</c:v>
                </c:pt>
                <c:pt idx="95">
                  <c:v>94.823819404234229</c:v>
                </c:pt>
                <c:pt idx="96">
                  <c:v>92.852033585347868</c:v>
                </c:pt>
                <c:pt idx="97">
                  <c:v>90.47599103314505</c:v>
                </c:pt>
                <c:pt idx="98">
                  <c:v>87.407246424373113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D305-4E79-8C3F-5F03786ED63D}"/>
            </c:ext>
          </c:extLst>
        </c:ser>
        <c:ser>
          <c:idx val="14"/>
          <c:order val="14"/>
          <c:tx>
            <c:strRef>
              <c:f>'UMi-30GHz'!$P$155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'UMi-30GHz'!$AE$156:$AE$254</c:f>
              <c:numCache>
                <c:formatCode>0.00</c:formatCode>
                <c:ptCount val="99"/>
                <c:pt idx="0">
                  <c:v>-191.92413375580594</c:v>
                </c:pt>
                <c:pt idx="1">
                  <c:v>-174.27328019274373</c:v>
                </c:pt>
                <c:pt idx="2">
                  <c:v>-170.86912337493169</c:v>
                </c:pt>
                <c:pt idx="3">
                  <c:v>-168.27156046748391</c:v>
                </c:pt>
                <c:pt idx="4">
                  <c:v>-166.08782548204766</c:v>
                </c:pt>
                <c:pt idx="5">
                  <c:v>-164.57052186262149</c:v>
                </c:pt>
                <c:pt idx="6">
                  <c:v>-163.38412315506025</c:v>
                </c:pt>
                <c:pt idx="7">
                  <c:v>-161.66627260626859</c:v>
                </c:pt>
                <c:pt idx="8">
                  <c:v>-160.51572186875381</c:v>
                </c:pt>
                <c:pt idx="9">
                  <c:v>-159.47908236886695</c:v>
                </c:pt>
                <c:pt idx="10">
                  <c:v>-158.55670407604543</c:v>
                </c:pt>
                <c:pt idx="11">
                  <c:v>-157.41982648942047</c:v>
                </c:pt>
                <c:pt idx="12">
                  <c:v>-156.69433500001861</c:v>
                </c:pt>
                <c:pt idx="13">
                  <c:v>-155.80602305165988</c:v>
                </c:pt>
                <c:pt idx="14">
                  <c:v>-154.66090476396352</c:v>
                </c:pt>
                <c:pt idx="15">
                  <c:v>-153.89473628562655</c:v>
                </c:pt>
                <c:pt idx="16">
                  <c:v>-153.22829041446536</c:v>
                </c:pt>
                <c:pt idx="17">
                  <c:v>-152.49480823085733</c:v>
                </c:pt>
                <c:pt idx="18">
                  <c:v>-151.87294111850275</c:v>
                </c:pt>
                <c:pt idx="19">
                  <c:v>-151.13817466250458</c:v>
                </c:pt>
                <c:pt idx="20">
                  <c:v>-150.46554280637633</c:v>
                </c:pt>
                <c:pt idx="21">
                  <c:v>-149.88636433468483</c:v>
                </c:pt>
                <c:pt idx="22">
                  <c:v>-149.25856704537654</c:v>
                </c:pt>
                <c:pt idx="23">
                  <c:v>-148.62872349270413</c:v>
                </c:pt>
                <c:pt idx="24">
                  <c:v>-147.96106658572535</c:v>
                </c:pt>
                <c:pt idx="25">
                  <c:v>-147.36705962386074</c:v>
                </c:pt>
                <c:pt idx="26">
                  <c:v>-146.76653957470575</c:v>
                </c:pt>
                <c:pt idx="27">
                  <c:v>-146.12041254137353</c:v>
                </c:pt>
                <c:pt idx="28">
                  <c:v>-145.57519061124145</c:v>
                </c:pt>
                <c:pt idx="29">
                  <c:v>-144.95345241337128</c:v>
                </c:pt>
                <c:pt idx="30">
                  <c:v>-144.32254011922896</c:v>
                </c:pt>
                <c:pt idx="31">
                  <c:v>-143.81033093605222</c:v>
                </c:pt>
                <c:pt idx="32">
                  <c:v>-143.17261592363303</c:v>
                </c:pt>
                <c:pt idx="33">
                  <c:v>-142.53911238482729</c:v>
                </c:pt>
                <c:pt idx="34">
                  <c:v>-141.94950641840586</c:v>
                </c:pt>
                <c:pt idx="35">
                  <c:v>-141.31851872716658</c:v>
                </c:pt>
                <c:pt idx="36">
                  <c:v>-140.85174362459892</c:v>
                </c:pt>
                <c:pt idx="37">
                  <c:v>-140.275028467044</c:v>
                </c:pt>
                <c:pt idx="38">
                  <c:v>-139.76984677384641</c:v>
                </c:pt>
                <c:pt idx="39">
                  <c:v>-139.15828881149537</c:v>
                </c:pt>
                <c:pt idx="40">
                  <c:v>-138.57425474551923</c:v>
                </c:pt>
                <c:pt idx="41">
                  <c:v>-138.04340809204137</c:v>
                </c:pt>
                <c:pt idx="42">
                  <c:v>-137.52779041153954</c:v>
                </c:pt>
                <c:pt idx="43">
                  <c:v>-136.92337361046444</c:v>
                </c:pt>
                <c:pt idx="44">
                  <c:v>-136.24176525037501</c:v>
                </c:pt>
                <c:pt idx="45">
                  <c:v>-135.71312242916423</c:v>
                </c:pt>
                <c:pt idx="46">
                  <c:v>-135.18061671540676</c:v>
                </c:pt>
                <c:pt idx="47">
                  <c:v>-134.65101417784217</c:v>
                </c:pt>
                <c:pt idx="48">
                  <c:v>-134.12852767744329</c:v>
                </c:pt>
                <c:pt idx="49">
                  <c:v>-133.55253947988652</c:v>
                </c:pt>
                <c:pt idx="50">
                  <c:v>-133.00391848640194</c:v>
                </c:pt>
                <c:pt idx="51">
                  <c:v>-132.43666628302793</c:v>
                </c:pt>
                <c:pt idx="52">
                  <c:v>-131.83940843168492</c:v>
                </c:pt>
                <c:pt idx="53">
                  <c:v>-131.21711303353518</c:v>
                </c:pt>
                <c:pt idx="54">
                  <c:v>-130.64510599222712</c:v>
                </c:pt>
                <c:pt idx="55">
                  <c:v>-130.11309374439071</c:v>
                </c:pt>
                <c:pt idx="56">
                  <c:v>-129.40031282897789</c:v>
                </c:pt>
                <c:pt idx="57">
                  <c:v>-128.80896099544438</c:v>
                </c:pt>
                <c:pt idx="58">
                  <c:v>-128.14306703186588</c:v>
                </c:pt>
                <c:pt idx="59">
                  <c:v>-127.52577079923284</c:v>
                </c:pt>
                <c:pt idx="60">
                  <c:v>-126.77857394237853</c:v>
                </c:pt>
                <c:pt idx="61">
                  <c:v>-126.11861657356401</c:v>
                </c:pt>
                <c:pt idx="62">
                  <c:v>-125.41192126278608</c:v>
                </c:pt>
                <c:pt idx="63">
                  <c:v>-124.75813274127725</c:v>
                </c:pt>
                <c:pt idx="64">
                  <c:v>-124.03831311803314</c:v>
                </c:pt>
                <c:pt idx="65">
                  <c:v>-123.37153451078714</c:v>
                </c:pt>
                <c:pt idx="66">
                  <c:v>-122.71412215472772</c:v>
                </c:pt>
                <c:pt idx="67">
                  <c:v>-121.98479479525588</c:v>
                </c:pt>
                <c:pt idx="68">
                  <c:v>-121.21857900079321</c:v>
                </c:pt>
                <c:pt idx="69">
                  <c:v>-120.38546302215927</c:v>
                </c:pt>
                <c:pt idx="70">
                  <c:v>-119.62134953913396</c:v>
                </c:pt>
                <c:pt idx="71">
                  <c:v>-118.89435339034101</c:v>
                </c:pt>
                <c:pt idx="72">
                  <c:v>-118.06435528836782</c:v>
                </c:pt>
                <c:pt idx="73">
                  <c:v>-117.36829354316394</c:v>
                </c:pt>
                <c:pt idx="74">
                  <c:v>-116.58497321860894</c:v>
                </c:pt>
                <c:pt idx="75">
                  <c:v>-115.92885592988853</c:v>
                </c:pt>
                <c:pt idx="76">
                  <c:v>-114.93629091034559</c:v>
                </c:pt>
                <c:pt idx="77">
                  <c:v>-114.06321605864339</c:v>
                </c:pt>
                <c:pt idx="78">
                  <c:v>-113.10215306247946</c:v>
                </c:pt>
                <c:pt idx="79">
                  <c:v>-112.24282681318084</c:v>
                </c:pt>
                <c:pt idx="80">
                  <c:v>-111.29611477964002</c:v>
                </c:pt>
                <c:pt idx="81">
                  <c:v>-110.5092368829476</c:v>
                </c:pt>
                <c:pt idx="82">
                  <c:v>-109.59319995560615</c:v>
                </c:pt>
                <c:pt idx="83">
                  <c:v>-108.69135450522683</c:v>
                </c:pt>
                <c:pt idx="84">
                  <c:v>-107.71241981721678</c:v>
                </c:pt>
                <c:pt idx="85">
                  <c:v>-106.72043211348216</c:v>
                </c:pt>
                <c:pt idx="86">
                  <c:v>-105.68741372161249</c:v>
                </c:pt>
                <c:pt idx="87">
                  <c:v>-104.79806373907677</c:v>
                </c:pt>
                <c:pt idx="88">
                  <c:v>-103.89128330444487</c:v>
                </c:pt>
                <c:pt idx="89">
                  <c:v>-102.79910420881579</c:v>
                </c:pt>
                <c:pt idx="90">
                  <c:v>-101.73346358182457</c:v>
                </c:pt>
                <c:pt idx="91">
                  <c:v>-100.67803379659792</c:v>
                </c:pt>
                <c:pt idx="92">
                  <c:v>-99.518141559388667</c:v>
                </c:pt>
                <c:pt idx="93">
                  <c:v>-98.017175921511893</c:v>
                </c:pt>
                <c:pt idx="94">
                  <c:v>-96.64914876618613</c:v>
                </c:pt>
                <c:pt idx="95">
                  <c:v>-94.823819404234229</c:v>
                </c:pt>
                <c:pt idx="96">
                  <c:v>-92.852033585347868</c:v>
                </c:pt>
                <c:pt idx="97">
                  <c:v>-90.47599103314505</c:v>
                </c:pt>
                <c:pt idx="98">
                  <c:v>-87.407246424373113</c:v>
                </c:pt>
              </c:numCache>
            </c:numRef>
          </c:xVal>
          <c:yVal>
            <c:numRef>
              <c:f>'UMi-30GHz'!$P$156:$P$254</c:f>
              <c:numCache>
                <c:formatCode>0.000_ </c:formatCode>
                <c:ptCount val="99"/>
                <c:pt idx="0">
                  <c:v>191.92413375580594</c:v>
                </c:pt>
                <c:pt idx="1">
                  <c:v>174.27328019274373</c:v>
                </c:pt>
                <c:pt idx="2">
                  <c:v>170.86912337493169</c:v>
                </c:pt>
                <c:pt idx="3">
                  <c:v>168.27156046748391</c:v>
                </c:pt>
                <c:pt idx="4">
                  <c:v>166.08782548204766</c:v>
                </c:pt>
                <c:pt idx="5">
                  <c:v>164.57052186262149</c:v>
                </c:pt>
                <c:pt idx="6">
                  <c:v>163.38412315506025</c:v>
                </c:pt>
                <c:pt idx="7">
                  <c:v>161.66627260626859</c:v>
                </c:pt>
                <c:pt idx="8">
                  <c:v>160.51572186875381</c:v>
                </c:pt>
                <c:pt idx="9">
                  <c:v>159.47908236886695</c:v>
                </c:pt>
                <c:pt idx="10">
                  <c:v>158.55670407604543</c:v>
                </c:pt>
                <c:pt idx="11">
                  <c:v>157.41982648942047</c:v>
                </c:pt>
                <c:pt idx="12">
                  <c:v>156.69433500001861</c:v>
                </c:pt>
                <c:pt idx="13">
                  <c:v>155.80602305165988</c:v>
                </c:pt>
                <c:pt idx="14">
                  <c:v>154.66090476396352</c:v>
                </c:pt>
                <c:pt idx="15">
                  <c:v>153.89473628562655</c:v>
                </c:pt>
                <c:pt idx="16">
                  <c:v>153.22829041446536</c:v>
                </c:pt>
                <c:pt idx="17">
                  <c:v>152.49480823085733</c:v>
                </c:pt>
                <c:pt idx="18">
                  <c:v>151.87294111850275</c:v>
                </c:pt>
                <c:pt idx="19">
                  <c:v>151.13817466250458</c:v>
                </c:pt>
                <c:pt idx="20">
                  <c:v>150.46554280637633</c:v>
                </c:pt>
                <c:pt idx="21">
                  <c:v>149.88636433468483</c:v>
                </c:pt>
                <c:pt idx="22">
                  <c:v>149.25856704537654</c:v>
                </c:pt>
                <c:pt idx="23">
                  <c:v>148.62872349270413</c:v>
                </c:pt>
                <c:pt idx="24">
                  <c:v>147.96106658572535</c:v>
                </c:pt>
                <c:pt idx="25">
                  <c:v>147.36705962386074</c:v>
                </c:pt>
                <c:pt idx="26">
                  <c:v>146.76653957470575</c:v>
                </c:pt>
                <c:pt idx="27">
                  <c:v>146.12041254137353</c:v>
                </c:pt>
                <c:pt idx="28">
                  <c:v>145.57519061124145</c:v>
                </c:pt>
                <c:pt idx="29">
                  <c:v>144.95345241337128</c:v>
                </c:pt>
                <c:pt idx="30">
                  <c:v>144.32254011922896</c:v>
                </c:pt>
                <c:pt idx="31">
                  <c:v>143.81033093605222</c:v>
                </c:pt>
                <c:pt idx="32">
                  <c:v>143.17261592363303</c:v>
                </c:pt>
                <c:pt idx="33">
                  <c:v>142.53911238482729</c:v>
                </c:pt>
                <c:pt idx="34">
                  <c:v>141.94950641840586</c:v>
                </c:pt>
                <c:pt idx="35">
                  <c:v>141.31851872716658</c:v>
                </c:pt>
                <c:pt idx="36">
                  <c:v>140.85174362459892</c:v>
                </c:pt>
                <c:pt idx="37">
                  <c:v>140.275028467044</c:v>
                </c:pt>
                <c:pt idx="38">
                  <c:v>139.76984677384641</c:v>
                </c:pt>
                <c:pt idx="39">
                  <c:v>139.15828881149537</c:v>
                </c:pt>
                <c:pt idx="40">
                  <c:v>138.57425474551923</c:v>
                </c:pt>
                <c:pt idx="41">
                  <c:v>138.04340809204137</c:v>
                </c:pt>
                <c:pt idx="42">
                  <c:v>137.52779041153954</c:v>
                </c:pt>
                <c:pt idx="43">
                  <c:v>136.92337361046444</c:v>
                </c:pt>
                <c:pt idx="44">
                  <c:v>136.24176525037501</c:v>
                </c:pt>
                <c:pt idx="45">
                  <c:v>135.71312242916423</c:v>
                </c:pt>
                <c:pt idx="46">
                  <c:v>135.18061671540676</c:v>
                </c:pt>
                <c:pt idx="47">
                  <c:v>134.65101417784217</c:v>
                </c:pt>
                <c:pt idx="48">
                  <c:v>134.12852767744329</c:v>
                </c:pt>
                <c:pt idx="49">
                  <c:v>133.55253947988652</c:v>
                </c:pt>
                <c:pt idx="50">
                  <c:v>133.00391848640194</c:v>
                </c:pt>
                <c:pt idx="51">
                  <c:v>132.43666628302793</c:v>
                </c:pt>
                <c:pt idx="52">
                  <c:v>131.83940843168492</c:v>
                </c:pt>
                <c:pt idx="53">
                  <c:v>131.21711303353518</c:v>
                </c:pt>
                <c:pt idx="54">
                  <c:v>130.64510599222712</c:v>
                </c:pt>
                <c:pt idx="55">
                  <c:v>130.11309374439071</c:v>
                </c:pt>
                <c:pt idx="56">
                  <c:v>129.40031282897789</c:v>
                </c:pt>
                <c:pt idx="57">
                  <c:v>128.80896099544438</c:v>
                </c:pt>
                <c:pt idx="58">
                  <c:v>128.14306703186588</c:v>
                </c:pt>
                <c:pt idx="59">
                  <c:v>127.52577079923284</c:v>
                </c:pt>
                <c:pt idx="60">
                  <c:v>126.77857394237853</c:v>
                </c:pt>
                <c:pt idx="61">
                  <c:v>126.11861657356401</c:v>
                </c:pt>
                <c:pt idx="62">
                  <c:v>125.41192126278608</c:v>
                </c:pt>
                <c:pt idx="63">
                  <c:v>124.75813274127725</c:v>
                </c:pt>
                <c:pt idx="64">
                  <c:v>124.03831311803314</c:v>
                </c:pt>
                <c:pt idx="65">
                  <c:v>123.37153451078714</c:v>
                </c:pt>
                <c:pt idx="66">
                  <c:v>122.71412215472772</c:v>
                </c:pt>
                <c:pt idx="67">
                  <c:v>121.98479479525588</c:v>
                </c:pt>
                <c:pt idx="68">
                  <c:v>121.21857900079321</c:v>
                </c:pt>
                <c:pt idx="69">
                  <c:v>120.38546302215927</c:v>
                </c:pt>
                <c:pt idx="70">
                  <c:v>119.62134953913396</c:v>
                </c:pt>
                <c:pt idx="71">
                  <c:v>118.89435339034101</c:v>
                </c:pt>
                <c:pt idx="72">
                  <c:v>118.06435528836782</c:v>
                </c:pt>
                <c:pt idx="73">
                  <c:v>117.36829354316394</c:v>
                </c:pt>
                <c:pt idx="74">
                  <c:v>116.58497321860894</c:v>
                </c:pt>
                <c:pt idx="75">
                  <c:v>115.92885592988853</c:v>
                </c:pt>
                <c:pt idx="76">
                  <c:v>114.93629091034559</c:v>
                </c:pt>
                <c:pt idx="77">
                  <c:v>114.06321605864339</c:v>
                </c:pt>
                <c:pt idx="78">
                  <c:v>113.10215306247946</c:v>
                </c:pt>
                <c:pt idx="79">
                  <c:v>112.24282681318084</c:v>
                </c:pt>
                <c:pt idx="80">
                  <c:v>111.29611477964002</c:v>
                </c:pt>
                <c:pt idx="81">
                  <c:v>110.5092368829476</c:v>
                </c:pt>
                <c:pt idx="82">
                  <c:v>109.59319995560615</c:v>
                </c:pt>
                <c:pt idx="83">
                  <c:v>108.69135450522683</c:v>
                </c:pt>
                <c:pt idx="84">
                  <c:v>107.71241981721678</c:v>
                </c:pt>
                <c:pt idx="85">
                  <c:v>106.72043211348216</c:v>
                </c:pt>
                <c:pt idx="86">
                  <c:v>105.68741372161249</c:v>
                </c:pt>
                <c:pt idx="87">
                  <c:v>104.79806373907677</c:v>
                </c:pt>
                <c:pt idx="88">
                  <c:v>103.89128330444487</c:v>
                </c:pt>
                <c:pt idx="89">
                  <c:v>102.79910420881579</c:v>
                </c:pt>
                <c:pt idx="90">
                  <c:v>101.73346358182457</c:v>
                </c:pt>
                <c:pt idx="91">
                  <c:v>100.67803379659792</c:v>
                </c:pt>
                <c:pt idx="92">
                  <c:v>99.518141559388667</c:v>
                </c:pt>
                <c:pt idx="93">
                  <c:v>98.017175921511893</c:v>
                </c:pt>
                <c:pt idx="94">
                  <c:v>96.64914876618613</c:v>
                </c:pt>
                <c:pt idx="95">
                  <c:v>94.823819404234229</c:v>
                </c:pt>
                <c:pt idx="96">
                  <c:v>92.852033585347868</c:v>
                </c:pt>
                <c:pt idx="97">
                  <c:v>90.47599103314505</c:v>
                </c:pt>
                <c:pt idx="98">
                  <c:v>87.407246424373113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D305-4E79-8C3F-5F03786ED63D}"/>
            </c:ext>
          </c:extLst>
        </c:ser>
        <c:ser>
          <c:idx val="15"/>
          <c:order val="15"/>
          <c:tx>
            <c:strRef>
              <c:f>'UMi-30GHz'!$Q$155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'UMi-30GHz'!$AE$156:$AE$254</c:f>
              <c:numCache>
                <c:formatCode>0.00</c:formatCode>
                <c:ptCount val="99"/>
                <c:pt idx="0">
                  <c:v>-191.92413375580594</c:v>
                </c:pt>
                <c:pt idx="1">
                  <c:v>-174.27328019274373</c:v>
                </c:pt>
                <c:pt idx="2">
                  <c:v>-170.86912337493169</c:v>
                </c:pt>
                <c:pt idx="3">
                  <c:v>-168.27156046748391</c:v>
                </c:pt>
                <c:pt idx="4">
                  <c:v>-166.08782548204766</c:v>
                </c:pt>
                <c:pt idx="5">
                  <c:v>-164.57052186262149</c:v>
                </c:pt>
                <c:pt idx="6">
                  <c:v>-163.38412315506025</c:v>
                </c:pt>
                <c:pt idx="7">
                  <c:v>-161.66627260626859</c:v>
                </c:pt>
                <c:pt idx="8">
                  <c:v>-160.51572186875381</c:v>
                </c:pt>
                <c:pt idx="9">
                  <c:v>-159.47908236886695</c:v>
                </c:pt>
                <c:pt idx="10">
                  <c:v>-158.55670407604543</c:v>
                </c:pt>
                <c:pt idx="11">
                  <c:v>-157.41982648942047</c:v>
                </c:pt>
                <c:pt idx="12">
                  <c:v>-156.69433500001861</c:v>
                </c:pt>
                <c:pt idx="13">
                  <c:v>-155.80602305165988</c:v>
                </c:pt>
                <c:pt idx="14">
                  <c:v>-154.66090476396352</c:v>
                </c:pt>
                <c:pt idx="15">
                  <c:v>-153.89473628562655</c:v>
                </c:pt>
                <c:pt idx="16">
                  <c:v>-153.22829041446536</c:v>
                </c:pt>
                <c:pt idx="17">
                  <c:v>-152.49480823085733</c:v>
                </c:pt>
                <c:pt idx="18">
                  <c:v>-151.87294111850275</c:v>
                </c:pt>
                <c:pt idx="19">
                  <c:v>-151.13817466250458</c:v>
                </c:pt>
                <c:pt idx="20">
                  <c:v>-150.46554280637633</c:v>
                </c:pt>
                <c:pt idx="21">
                  <c:v>-149.88636433468483</c:v>
                </c:pt>
                <c:pt idx="22">
                  <c:v>-149.25856704537654</c:v>
                </c:pt>
                <c:pt idx="23">
                  <c:v>-148.62872349270413</c:v>
                </c:pt>
                <c:pt idx="24">
                  <c:v>-147.96106658572535</c:v>
                </c:pt>
                <c:pt idx="25">
                  <c:v>-147.36705962386074</c:v>
                </c:pt>
                <c:pt idx="26">
                  <c:v>-146.76653957470575</c:v>
                </c:pt>
                <c:pt idx="27">
                  <c:v>-146.12041254137353</c:v>
                </c:pt>
                <c:pt idx="28">
                  <c:v>-145.57519061124145</c:v>
                </c:pt>
                <c:pt idx="29">
                  <c:v>-144.95345241337128</c:v>
                </c:pt>
                <c:pt idx="30">
                  <c:v>-144.32254011922896</c:v>
                </c:pt>
                <c:pt idx="31">
                  <c:v>-143.81033093605222</c:v>
                </c:pt>
                <c:pt idx="32">
                  <c:v>-143.17261592363303</c:v>
                </c:pt>
                <c:pt idx="33">
                  <c:v>-142.53911238482729</c:v>
                </c:pt>
                <c:pt idx="34">
                  <c:v>-141.94950641840586</c:v>
                </c:pt>
                <c:pt idx="35">
                  <c:v>-141.31851872716658</c:v>
                </c:pt>
                <c:pt idx="36">
                  <c:v>-140.85174362459892</c:v>
                </c:pt>
                <c:pt idx="37">
                  <c:v>-140.275028467044</c:v>
                </c:pt>
                <c:pt idx="38">
                  <c:v>-139.76984677384641</c:v>
                </c:pt>
                <c:pt idx="39">
                  <c:v>-139.15828881149537</c:v>
                </c:pt>
                <c:pt idx="40">
                  <c:v>-138.57425474551923</c:v>
                </c:pt>
                <c:pt idx="41">
                  <c:v>-138.04340809204137</c:v>
                </c:pt>
                <c:pt idx="42">
                  <c:v>-137.52779041153954</c:v>
                </c:pt>
                <c:pt idx="43">
                  <c:v>-136.92337361046444</c:v>
                </c:pt>
                <c:pt idx="44">
                  <c:v>-136.24176525037501</c:v>
                </c:pt>
                <c:pt idx="45">
                  <c:v>-135.71312242916423</c:v>
                </c:pt>
                <c:pt idx="46">
                  <c:v>-135.18061671540676</c:v>
                </c:pt>
                <c:pt idx="47">
                  <c:v>-134.65101417784217</c:v>
                </c:pt>
                <c:pt idx="48">
                  <c:v>-134.12852767744329</c:v>
                </c:pt>
                <c:pt idx="49">
                  <c:v>-133.55253947988652</c:v>
                </c:pt>
                <c:pt idx="50">
                  <c:v>-133.00391848640194</c:v>
                </c:pt>
                <c:pt idx="51">
                  <c:v>-132.43666628302793</c:v>
                </c:pt>
                <c:pt idx="52">
                  <c:v>-131.83940843168492</c:v>
                </c:pt>
                <c:pt idx="53">
                  <c:v>-131.21711303353518</c:v>
                </c:pt>
                <c:pt idx="54">
                  <c:v>-130.64510599222712</c:v>
                </c:pt>
                <c:pt idx="55">
                  <c:v>-130.11309374439071</c:v>
                </c:pt>
                <c:pt idx="56">
                  <c:v>-129.40031282897789</c:v>
                </c:pt>
                <c:pt idx="57">
                  <c:v>-128.80896099544438</c:v>
                </c:pt>
                <c:pt idx="58">
                  <c:v>-128.14306703186588</c:v>
                </c:pt>
                <c:pt idx="59">
                  <c:v>-127.52577079923284</c:v>
                </c:pt>
                <c:pt idx="60">
                  <c:v>-126.77857394237853</c:v>
                </c:pt>
                <c:pt idx="61">
                  <c:v>-126.11861657356401</c:v>
                </c:pt>
                <c:pt idx="62">
                  <c:v>-125.41192126278608</c:v>
                </c:pt>
                <c:pt idx="63">
                  <c:v>-124.75813274127725</c:v>
                </c:pt>
                <c:pt idx="64">
                  <c:v>-124.03831311803314</c:v>
                </c:pt>
                <c:pt idx="65">
                  <c:v>-123.37153451078714</c:v>
                </c:pt>
                <c:pt idx="66">
                  <c:v>-122.71412215472772</c:v>
                </c:pt>
                <c:pt idx="67">
                  <c:v>-121.98479479525588</c:v>
                </c:pt>
                <c:pt idx="68">
                  <c:v>-121.21857900079321</c:v>
                </c:pt>
                <c:pt idx="69">
                  <c:v>-120.38546302215927</c:v>
                </c:pt>
                <c:pt idx="70">
                  <c:v>-119.62134953913396</c:v>
                </c:pt>
                <c:pt idx="71">
                  <c:v>-118.89435339034101</c:v>
                </c:pt>
                <c:pt idx="72">
                  <c:v>-118.06435528836782</c:v>
                </c:pt>
                <c:pt idx="73">
                  <c:v>-117.36829354316394</c:v>
                </c:pt>
                <c:pt idx="74">
                  <c:v>-116.58497321860894</c:v>
                </c:pt>
                <c:pt idx="75">
                  <c:v>-115.92885592988853</c:v>
                </c:pt>
                <c:pt idx="76">
                  <c:v>-114.93629091034559</c:v>
                </c:pt>
                <c:pt idx="77">
                  <c:v>-114.06321605864339</c:v>
                </c:pt>
                <c:pt idx="78">
                  <c:v>-113.10215306247946</c:v>
                </c:pt>
                <c:pt idx="79">
                  <c:v>-112.24282681318084</c:v>
                </c:pt>
                <c:pt idx="80">
                  <c:v>-111.29611477964002</c:v>
                </c:pt>
                <c:pt idx="81">
                  <c:v>-110.5092368829476</c:v>
                </c:pt>
                <c:pt idx="82">
                  <c:v>-109.59319995560615</c:v>
                </c:pt>
                <c:pt idx="83">
                  <c:v>-108.69135450522683</c:v>
                </c:pt>
                <c:pt idx="84">
                  <c:v>-107.71241981721678</c:v>
                </c:pt>
                <c:pt idx="85">
                  <c:v>-106.72043211348216</c:v>
                </c:pt>
                <c:pt idx="86">
                  <c:v>-105.68741372161249</c:v>
                </c:pt>
                <c:pt idx="87">
                  <c:v>-104.79806373907677</c:v>
                </c:pt>
                <c:pt idx="88">
                  <c:v>-103.89128330444487</c:v>
                </c:pt>
                <c:pt idx="89">
                  <c:v>-102.79910420881579</c:v>
                </c:pt>
                <c:pt idx="90">
                  <c:v>-101.73346358182457</c:v>
                </c:pt>
                <c:pt idx="91">
                  <c:v>-100.67803379659792</c:v>
                </c:pt>
                <c:pt idx="92">
                  <c:v>-99.518141559388667</c:v>
                </c:pt>
                <c:pt idx="93">
                  <c:v>-98.017175921511893</c:v>
                </c:pt>
                <c:pt idx="94">
                  <c:v>-96.64914876618613</c:v>
                </c:pt>
                <c:pt idx="95">
                  <c:v>-94.823819404234229</c:v>
                </c:pt>
                <c:pt idx="96">
                  <c:v>-92.852033585347868</c:v>
                </c:pt>
                <c:pt idx="97">
                  <c:v>-90.47599103314505</c:v>
                </c:pt>
                <c:pt idx="98">
                  <c:v>-87.407246424373113</c:v>
                </c:pt>
              </c:numCache>
            </c:numRef>
          </c:xVal>
          <c:yVal>
            <c:numRef>
              <c:f>'UMi-30GHz'!$Q$156:$Q$254</c:f>
              <c:numCache>
                <c:formatCode>0.000_ </c:formatCode>
                <c:ptCount val="99"/>
                <c:pt idx="0">
                  <c:v>191.92413375580594</c:v>
                </c:pt>
                <c:pt idx="1">
                  <c:v>174.27328019274373</c:v>
                </c:pt>
                <c:pt idx="2">
                  <c:v>170.86912337493169</c:v>
                </c:pt>
                <c:pt idx="3">
                  <c:v>168.27156046748391</c:v>
                </c:pt>
                <c:pt idx="4">
                  <c:v>166.08782548204766</c:v>
                </c:pt>
                <c:pt idx="5">
                  <c:v>164.57052186262149</c:v>
                </c:pt>
                <c:pt idx="6">
                  <c:v>163.38412315506025</c:v>
                </c:pt>
                <c:pt idx="7">
                  <c:v>161.66627260626859</c:v>
                </c:pt>
                <c:pt idx="8">
                  <c:v>160.51572186875381</c:v>
                </c:pt>
                <c:pt idx="9">
                  <c:v>159.47908236886695</c:v>
                </c:pt>
                <c:pt idx="10">
                  <c:v>158.55670407604543</c:v>
                </c:pt>
                <c:pt idx="11">
                  <c:v>157.41982648942047</c:v>
                </c:pt>
                <c:pt idx="12">
                  <c:v>156.69433500001861</c:v>
                </c:pt>
                <c:pt idx="13">
                  <c:v>155.80602305165988</c:v>
                </c:pt>
                <c:pt idx="14">
                  <c:v>154.66090476396352</c:v>
                </c:pt>
                <c:pt idx="15">
                  <c:v>153.89473628562655</c:v>
                </c:pt>
                <c:pt idx="16">
                  <c:v>153.22829041446536</c:v>
                </c:pt>
                <c:pt idx="17">
                  <c:v>152.49480823085733</c:v>
                </c:pt>
                <c:pt idx="18">
                  <c:v>151.87294111850275</c:v>
                </c:pt>
                <c:pt idx="19">
                  <c:v>151.13817466250458</c:v>
                </c:pt>
                <c:pt idx="20">
                  <c:v>150.46554280637633</c:v>
                </c:pt>
                <c:pt idx="21">
                  <c:v>149.88636433468483</c:v>
                </c:pt>
                <c:pt idx="22">
                  <c:v>149.25856704537654</c:v>
                </c:pt>
                <c:pt idx="23">
                  <c:v>148.62872349270413</c:v>
                </c:pt>
                <c:pt idx="24">
                  <c:v>147.96106658572535</c:v>
                </c:pt>
                <c:pt idx="25">
                  <c:v>147.36705962386074</c:v>
                </c:pt>
                <c:pt idx="26">
                  <c:v>146.76653957470575</c:v>
                </c:pt>
                <c:pt idx="27">
                  <c:v>146.12041254137353</c:v>
                </c:pt>
                <c:pt idx="28">
                  <c:v>145.57519061124145</c:v>
                </c:pt>
                <c:pt idx="29">
                  <c:v>144.95345241337128</c:v>
                </c:pt>
                <c:pt idx="30">
                  <c:v>144.32254011922896</c:v>
                </c:pt>
                <c:pt idx="31">
                  <c:v>143.81033093605222</c:v>
                </c:pt>
                <c:pt idx="32">
                  <c:v>143.17261592363303</c:v>
                </c:pt>
                <c:pt idx="33">
                  <c:v>142.53911238482729</c:v>
                </c:pt>
                <c:pt idx="34">
                  <c:v>141.94950641840586</c:v>
                </c:pt>
                <c:pt idx="35">
                  <c:v>141.31851872716658</c:v>
                </c:pt>
                <c:pt idx="36">
                  <c:v>140.85174362459892</c:v>
                </c:pt>
                <c:pt idx="37">
                  <c:v>140.275028467044</c:v>
                </c:pt>
                <c:pt idx="38">
                  <c:v>139.76984677384641</c:v>
                </c:pt>
                <c:pt idx="39">
                  <c:v>139.15828881149537</c:v>
                </c:pt>
                <c:pt idx="40">
                  <c:v>138.57425474551923</c:v>
                </c:pt>
                <c:pt idx="41">
                  <c:v>138.04340809204137</c:v>
                </c:pt>
                <c:pt idx="42">
                  <c:v>137.52779041153954</c:v>
                </c:pt>
                <c:pt idx="43">
                  <c:v>136.92337361046444</c:v>
                </c:pt>
                <c:pt idx="44">
                  <c:v>136.24176525037501</c:v>
                </c:pt>
                <c:pt idx="45">
                  <c:v>135.71312242916423</c:v>
                </c:pt>
                <c:pt idx="46">
                  <c:v>135.18061671540676</c:v>
                </c:pt>
                <c:pt idx="47">
                  <c:v>134.65101417784217</c:v>
                </c:pt>
                <c:pt idx="48">
                  <c:v>134.12852767744329</c:v>
                </c:pt>
                <c:pt idx="49">
                  <c:v>133.55253947988652</c:v>
                </c:pt>
                <c:pt idx="50">
                  <c:v>133.00391848640194</c:v>
                </c:pt>
                <c:pt idx="51">
                  <c:v>132.43666628302793</c:v>
                </c:pt>
                <c:pt idx="52">
                  <c:v>131.83940843168492</c:v>
                </c:pt>
                <c:pt idx="53">
                  <c:v>131.21711303353518</c:v>
                </c:pt>
                <c:pt idx="54">
                  <c:v>130.64510599222712</c:v>
                </c:pt>
                <c:pt idx="55">
                  <c:v>130.11309374439071</c:v>
                </c:pt>
                <c:pt idx="56">
                  <c:v>129.40031282897789</c:v>
                </c:pt>
                <c:pt idx="57">
                  <c:v>128.80896099544438</c:v>
                </c:pt>
                <c:pt idx="58">
                  <c:v>128.14306703186588</c:v>
                </c:pt>
                <c:pt idx="59">
                  <c:v>127.52577079923284</c:v>
                </c:pt>
                <c:pt idx="60">
                  <c:v>126.77857394237853</c:v>
                </c:pt>
                <c:pt idx="61">
                  <c:v>126.11861657356401</c:v>
                </c:pt>
                <c:pt idx="62">
                  <c:v>125.41192126278608</c:v>
                </c:pt>
                <c:pt idx="63">
                  <c:v>124.75813274127725</c:v>
                </c:pt>
                <c:pt idx="64">
                  <c:v>124.03831311803314</c:v>
                </c:pt>
                <c:pt idx="65">
                  <c:v>123.37153451078714</c:v>
                </c:pt>
                <c:pt idx="66">
                  <c:v>122.71412215472772</c:v>
                </c:pt>
                <c:pt idx="67">
                  <c:v>121.98479479525588</c:v>
                </c:pt>
                <c:pt idx="68">
                  <c:v>121.21857900079321</c:v>
                </c:pt>
                <c:pt idx="69">
                  <c:v>120.38546302215927</c:v>
                </c:pt>
                <c:pt idx="70">
                  <c:v>119.62134953913396</c:v>
                </c:pt>
                <c:pt idx="71">
                  <c:v>118.89435339034101</c:v>
                </c:pt>
                <c:pt idx="72">
                  <c:v>118.06435528836782</c:v>
                </c:pt>
                <c:pt idx="73">
                  <c:v>117.36829354316394</c:v>
                </c:pt>
                <c:pt idx="74">
                  <c:v>116.58497321860894</c:v>
                </c:pt>
                <c:pt idx="75">
                  <c:v>115.92885592988853</c:v>
                </c:pt>
                <c:pt idx="76">
                  <c:v>114.93629091034559</c:v>
                </c:pt>
                <c:pt idx="77">
                  <c:v>114.06321605864339</c:v>
                </c:pt>
                <c:pt idx="78">
                  <c:v>113.10215306247946</c:v>
                </c:pt>
                <c:pt idx="79">
                  <c:v>112.24282681318084</c:v>
                </c:pt>
                <c:pt idx="80">
                  <c:v>111.29611477964002</c:v>
                </c:pt>
                <c:pt idx="81">
                  <c:v>110.5092368829476</c:v>
                </c:pt>
                <c:pt idx="82">
                  <c:v>109.59319995560615</c:v>
                </c:pt>
                <c:pt idx="83">
                  <c:v>108.69135450522683</c:v>
                </c:pt>
                <c:pt idx="84">
                  <c:v>107.71241981721678</c:v>
                </c:pt>
                <c:pt idx="85">
                  <c:v>106.72043211348216</c:v>
                </c:pt>
                <c:pt idx="86">
                  <c:v>105.68741372161249</c:v>
                </c:pt>
                <c:pt idx="87">
                  <c:v>104.79806373907677</c:v>
                </c:pt>
                <c:pt idx="88">
                  <c:v>103.89128330444487</c:v>
                </c:pt>
                <c:pt idx="89">
                  <c:v>102.79910420881579</c:v>
                </c:pt>
                <c:pt idx="90">
                  <c:v>101.73346358182457</c:v>
                </c:pt>
                <c:pt idx="91">
                  <c:v>100.67803379659792</c:v>
                </c:pt>
                <c:pt idx="92">
                  <c:v>99.518141559388667</c:v>
                </c:pt>
                <c:pt idx="93">
                  <c:v>98.017175921511893</c:v>
                </c:pt>
                <c:pt idx="94">
                  <c:v>96.64914876618613</c:v>
                </c:pt>
                <c:pt idx="95">
                  <c:v>94.823819404234229</c:v>
                </c:pt>
                <c:pt idx="96">
                  <c:v>92.852033585347868</c:v>
                </c:pt>
                <c:pt idx="97">
                  <c:v>90.47599103314505</c:v>
                </c:pt>
                <c:pt idx="98">
                  <c:v>87.407246424373113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D305-4E79-8C3F-5F03786ED63D}"/>
            </c:ext>
          </c:extLst>
        </c:ser>
        <c:ser>
          <c:idx val="16"/>
          <c:order val="16"/>
          <c:tx>
            <c:strRef>
              <c:f>'UMi-30GHz'!$R$155</c:f>
              <c:strCache>
                <c:ptCount val="1"/>
                <c:pt idx="0">
                  <c:v>0</c:v>
                </c:pt>
              </c:strCache>
            </c:strRef>
          </c:tx>
          <c:xVal>
            <c:numRef>
              <c:f>'UMi-30GHz'!$AE$156:$AE$254</c:f>
              <c:numCache>
                <c:formatCode>0.00</c:formatCode>
                <c:ptCount val="99"/>
                <c:pt idx="0">
                  <c:v>-191.92413375580594</c:v>
                </c:pt>
                <c:pt idx="1">
                  <c:v>-174.27328019274373</c:v>
                </c:pt>
                <c:pt idx="2">
                  <c:v>-170.86912337493169</c:v>
                </c:pt>
                <c:pt idx="3">
                  <c:v>-168.27156046748391</c:v>
                </c:pt>
                <c:pt idx="4">
                  <c:v>-166.08782548204766</c:v>
                </c:pt>
                <c:pt idx="5">
                  <c:v>-164.57052186262149</c:v>
                </c:pt>
                <c:pt idx="6">
                  <c:v>-163.38412315506025</c:v>
                </c:pt>
                <c:pt idx="7">
                  <c:v>-161.66627260626859</c:v>
                </c:pt>
                <c:pt idx="8">
                  <c:v>-160.51572186875381</c:v>
                </c:pt>
                <c:pt idx="9">
                  <c:v>-159.47908236886695</c:v>
                </c:pt>
                <c:pt idx="10">
                  <c:v>-158.55670407604543</c:v>
                </c:pt>
                <c:pt idx="11">
                  <c:v>-157.41982648942047</c:v>
                </c:pt>
                <c:pt idx="12">
                  <c:v>-156.69433500001861</c:v>
                </c:pt>
                <c:pt idx="13">
                  <c:v>-155.80602305165988</c:v>
                </c:pt>
                <c:pt idx="14">
                  <c:v>-154.66090476396352</c:v>
                </c:pt>
                <c:pt idx="15">
                  <c:v>-153.89473628562655</c:v>
                </c:pt>
                <c:pt idx="16">
                  <c:v>-153.22829041446536</c:v>
                </c:pt>
                <c:pt idx="17">
                  <c:v>-152.49480823085733</c:v>
                </c:pt>
                <c:pt idx="18">
                  <c:v>-151.87294111850275</c:v>
                </c:pt>
                <c:pt idx="19">
                  <c:v>-151.13817466250458</c:v>
                </c:pt>
                <c:pt idx="20">
                  <c:v>-150.46554280637633</c:v>
                </c:pt>
                <c:pt idx="21">
                  <c:v>-149.88636433468483</c:v>
                </c:pt>
                <c:pt idx="22">
                  <c:v>-149.25856704537654</c:v>
                </c:pt>
                <c:pt idx="23">
                  <c:v>-148.62872349270413</c:v>
                </c:pt>
                <c:pt idx="24">
                  <c:v>-147.96106658572535</c:v>
                </c:pt>
                <c:pt idx="25">
                  <c:v>-147.36705962386074</c:v>
                </c:pt>
                <c:pt idx="26">
                  <c:v>-146.76653957470575</c:v>
                </c:pt>
                <c:pt idx="27">
                  <c:v>-146.12041254137353</c:v>
                </c:pt>
                <c:pt idx="28">
                  <c:v>-145.57519061124145</c:v>
                </c:pt>
                <c:pt idx="29">
                  <c:v>-144.95345241337128</c:v>
                </c:pt>
                <c:pt idx="30">
                  <c:v>-144.32254011922896</c:v>
                </c:pt>
                <c:pt idx="31">
                  <c:v>-143.81033093605222</c:v>
                </c:pt>
                <c:pt idx="32">
                  <c:v>-143.17261592363303</c:v>
                </c:pt>
                <c:pt idx="33">
                  <c:v>-142.53911238482729</c:v>
                </c:pt>
                <c:pt idx="34">
                  <c:v>-141.94950641840586</c:v>
                </c:pt>
                <c:pt idx="35">
                  <c:v>-141.31851872716658</c:v>
                </c:pt>
                <c:pt idx="36">
                  <c:v>-140.85174362459892</c:v>
                </c:pt>
                <c:pt idx="37">
                  <c:v>-140.275028467044</c:v>
                </c:pt>
                <c:pt idx="38">
                  <c:v>-139.76984677384641</c:v>
                </c:pt>
                <c:pt idx="39">
                  <c:v>-139.15828881149537</c:v>
                </c:pt>
                <c:pt idx="40">
                  <c:v>-138.57425474551923</c:v>
                </c:pt>
                <c:pt idx="41">
                  <c:v>-138.04340809204137</c:v>
                </c:pt>
                <c:pt idx="42">
                  <c:v>-137.52779041153954</c:v>
                </c:pt>
                <c:pt idx="43">
                  <c:v>-136.92337361046444</c:v>
                </c:pt>
                <c:pt idx="44">
                  <c:v>-136.24176525037501</c:v>
                </c:pt>
                <c:pt idx="45">
                  <c:v>-135.71312242916423</c:v>
                </c:pt>
                <c:pt idx="46">
                  <c:v>-135.18061671540676</c:v>
                </c:pt>
                <c:pt idx="47">
                  <c:v>-134.65101417784217</c:v>
                </c:pt>
                <c:pt idx="48">
                  <c:v>-134.12852767744329</c:v>
                </c:pt>
                <c:pt idx="49">
                  <c:v>-133.55253947988652</c:v>
                </c:pt>
                <c:pt idx="50">
                  <c:v>-133.00391848640194</c:v>
                </c:pt>
                <c:pt idx="51">
                  <c:v>-132.43666628302793</c:v>
                </c:pt>
                <c:pt idx="52">
                  <c:v>-131.83940843168492</c:v>
                </c:pt>
                <c:pt idx="53">
                  <c:v>-131.21711303353518</c:v>
                </c:pt>
                <c:pt idx="54">
                  <c:v>-130.64510599222712</c:v>
                </c:pt>
                <c:pt idx="55">
                  <c:v>-130.11309374439071</c:v>
                </c:pt>
                <c:pt idx="56">
                  <c:v>-129.40031282897789</c:v>
                </c:pt>
                <c:pt idx="57">
                  <c:v>-128.80896099544438</c:v>
                </c:pt>
                <c:pt idx="58">
                  <c:v>-128.14306703186588</c:v>
                </c:pt>
                <c:pt idx="59">
                  <c:v>-127.52577079923284</c:v>
                </c:pt>
                <c:pt idx="60">
                  <c:v>-126.77857394237853</c:v>
                </c:pt>
                <c:pt idx="61">
                  <c:v>-126.11861657356401</c:v>
                </c:pt>
                <c:pt idx="62">
                  <c:v>-125.41192126278608</c:v>
                </c:pt>
                <c:pt idx="63">
                  <c:v>-124.75813274127725</c:v>
                </c:pt>
                <c:pt idx="64">
                  <c:v>-124.03831311803314</c:v>
                </c:pt>
                <c:pt idx="65">
                  <c:v>-123.37153451078714</c:v>
                </c:pt>
                <c:pt idx="66">
                  <c:v>-122.71412215472772</c:v>
                </c:pt>
                <c:pt idx="67">
                  <c:v>-121.98479479525588</c:v>
                </c:pt>
                <c:pt idx="68">
                  <c:v>-121.21857900079321</c:v>
                </c:pt>
                <c:pt idx="69">
                  <c:v>-120.38546302215927</c:v>
                </c:pt>
                <c:pt idx="70">
                  <c:v>-119.62134953913396</c:v>
                </c:pt>
                <c:pt idx="71">
                  <c:v>-118.89435339034101</c:v>
                </c:pt>
                <c:pt idx="72">
                  <c:v>-118.06435528836782</c:v>
                </c:pt>
                <c:pt idx="73">
                  <c:v>-117.36829354316394</c:v>
                </c:pt>
                <c:pt idx="74">
                  <c:v>-116.58497321860894</c:v>
                </c:pt>
                <c:pt idx="75">
                  <c:v>-115.92885592988853</c:v>
                </c:pt>
                <c:pt idx="76">
                  <c:v>-114.93629091034559</c:v>
                </c:pt>
                <c:pt idx="77">
                  <c:v>-114.06321605864339</c:v>
                </c:pt>
                <c:pt idx="78">
                  <c:v>-113.10215306247946</c:v>
                </c:pt>
                <c:pt idx="79">
                  <c:v>-112.24282681318084</c:v>
                </c:pt>
                <c:pt idx="80">
                  <c:v>-111.29611477964002</c:v>
                </c:pt>
                <c:pt idx="81">
                  <c:v>-110.5092368829476</c:v>
                </c:pt>
                <c:pt idx="82">
                  <c:v>-109.59319995560615</c:v>
                </c:pt>
                <c:pt idx="83">
                  <c:v>-108.69135450522683</c:v>
                </c:pt>
                <c:pt idx="84">
                  <c:v>-107.71241981721678</c:v>
                </c:pt>
                <c:pt idx="85">
                  <c:v>-106.72043211348216</c:v>
                </c:pt>
                <c:pt idx="86">
                  <c:v>-105.68741372161249</c:v>
                </c:pt>
                <c:pt idx="87">
                  <c:v>-104.79806373907677</c:v>
                </c:pt>
                <c:pt idx="88">
                  <c:v>-103.89128330444487</c:v>
                </c:pt>
                <c:pt idx="89">
                  <c:v>-102.79910420881579</c:v>
                </c:pt>
                <c:pt idx="90">
                  <c:v>-101.73346358182457</c:v>
                </c:pt>
                <c:pt idx="91">
                  <c:v>-100.67803379659792</c:v>
                </c:pt>
                <c:pt idx="92">
                  <c:v>-99.518141559388667</c:v>
                </c:pt>
                <c:pt idx="93">
                  <c:v>-98.017175921511893</c:v>
                </c:pt>
                <c:pt idx="94">
                  <c:v>-96.64914876618613</c:v>
                </c:pt>
                <c:pt idx="95">
                  <c:v>-94.823819404234229</c:v>
                </c:pt>
                <c:pt idx="96">
                  <c:v>-92.852033585347868</c:v>
                </c:pt>
                <c:pt idx="97">
                  <c:v>-90.47599103314505</c:v>
                </c:pt>
                <c:pt idx="98">
                  <c:v>-87.407246424373113</c:v>
                </c:pt>
              </c:numCache>
            </c:numRef>
          </c:xVal>
          <c:yVal>
            <c:numRef>
              <c:f>'UMi-30GHz'!$R$156:$R$254</c:f>
              <c:numCache>
                <c:formatCode>0.000_ </c:formatCode>
                <c:ptCount val="99"/>
                <c:pt idx="0">
                  <c:v>191.92413375580594</c:v>
                </c:pt>
                <c:pt idx="1">
                  <c:v>174.27328019274373</c:v>
                </c:pt>
                <c:pt idx="2">
                  <c:v>170.86912337493169</c:v>
                </c:pt>
                <c:pt idx="3">
                  <c:v>168.27156046748391</c:v>
                </c:pt>
                <c:pt idx="4">
                  <c:v>166.08782548204766</c:v>
                </c:pt>
                <c:pt idx="5">
                  <c:v>164.57052186262149</c:v>
                </c:pt>
                <c:pt idx="6">
                  <c:v>163.38412315506025</c:v>
                </c:pt>
                <c:pt idx="7">
                  <c:v>161.66627260626859</c:v>
                </c:pt>
                <c:pt idx="8">
                  <c:v>160.51572186875381</c:v>
                </c:pt>
                <c:pt idx="9">
                  <c:v>159.47908236886695</c:v>
                </c:pt>
                <c:pt idx="10">
                  <c:v>158.55670407604543</c:v>
                </c:pt>
                <c:pt idx="11">
                  <c:v>157.41982648942047</c:v>
                </c:pt>
                <c:pt idx="12">
                  <c:v>156.69433500001861</c:v>
                </c:pt>
                <c:pt idx="13">
                  <c:v>155.80602305165988</c:v>
                </c:pt>
                <c:pt idx="14">
                  <c:v>154.66090476396352</c:v>
                </c:pt>
                <c:pt idx="15">
                  <c:v>153.89473628562655</c:v>
                </c:pt>
                <c:pt idx="16">
                  <c:v>153.22829041446536</c:v>
                </c:pt>
                <c:pt idx="17">
                  <c:v>152.49480823085733</c:v>
                </c:pt>
                <c:pt idx="18">
                  <c:v>151.87294111850275</c:v>
                </c:pt>
                <c:pt idx="19">
                  <c:v>151.13817466250458</c:v>
                </c:pt>
                <c:pt idx="20">
                  <c:v>150.46554280637633</c:v>
                </c:pt>
                <c:pt idx="21">
                  <c:v>149.88636433468483</c:v>
                </c:pt>
                <c:pt idx="22">
                  <c:v>149.25856704537654</c:v>
                </c:pt>
                <c:pt idx="23">
                  <c:v>148.62872349270413</c:v>
                </c:pt>
                <c:pt idx="24">
                  <c:v>147.96106658572535</c:v>
                </c:pt>
                <c:pt idx="25">
                  <c:v>147.36705962386074</c:v>
                </c:pt>
                <c:pt idx="26">
                  <c:v>146.76653957470575</c:v>
                </c:pt>
                <c:pt idx="27">
                  <c:v>146.12041254137353</c:v>
                </c:pt>
                <c:pt idx="28">
                  <c:v>145.57519061124145</c:v>
                </c:pt>
                <c:pt idx="29">
                  <c:v>144.95345241337128</c:v>
                </c:pt>
                <c:pt idx="30">
                  <c:v>144.32254011922896</c:v>
                </c:pt>
                <c:pt idx="31">
                  <c:v>143.81033093605222</c:v>
                </c:pt>
                <c:pt idx="32">
                  <c:v>143.17261592363303</c:v>
                </c:pt>
                <c:pt idx="33">
                  <c:v>142.53911238482729</c:v>
                </c:pt>
                <c:pt idx="34">
                  <c:v>141.94950641840586</c:v>
                </c:pt>
                <c:pt idx="35">
                  <c:v>141.31851872716658</c:v>
                </c:pt>
                <c:pt idx="36">
                  <c:v>140.85174362459892</c:v>
                </c:pt>
                <c:pt idx="37">
                  <c:v>140.275028467044</c:v>
                </c:pt>
                <c:pt idx="38">
                  <c:v>139.76984677384641</c:v>
                </c:pt>
                <c:pt idx="39">
                  <c:v>139.15828881149537</c:v>
                </c:pt>
                <c:pt idx="40">
                  <c:v>138.57425474551923</c:v>
                </c:pt>
                <c:pt idx="41">
                  <c:v>138.04340809204137</c:v>
                </c:pt>
                <c:pt idx="42">
                  <c:v>137.52779041153954</c:v>
                </c:pt>
                <c:pt idx="43">
                  <c:v>136.92337361046444</c:v>
                </c:pt>
                <c:pt idx="44">
                  <c:v>136.24176525037501</c:v>
                </c:pt>
                <c:pt idx="45">
                  <c:v>135.71312242916423</c:v>
                </c:pt>
                <c:pt idx="46">
                  <c:v>135.18061671540676</c:v>
                </c:pt>
                <c:pt idx="47">
                  <c:v>134.65101417784217</c:v>
                </c:pt>
                <c:pt idx="48">
                  <c:v>134.12852767744329</c:v>
                </c:pt>
                <c:pt idx="49">
                  <c:v>133.55253947988652</c:v>
                </c:pt>
                <c:pt idx="50">
                  <c:v>133.00391848640194</c:v>
                </c:pt>
                <c:pt idx="51">
                  <c:v>132.43666628302793</c:v>
                </c:pt>
                <c:pt idx="52">
                  <c:v>131.83940843168492</c:v>
                </c:pt>
                <c:pt idx="53">
                  <c:v>131.21711303353518</c:v>
                </c:pt>
                <c:pt idx="54">
                  <c:v>130.64510599222712</c:v>
                </c:pt>
                <c:pt idx="55">
                  <c:v>130.11309374439071</c:v>
                </c:pt>
                <c:pt idx="56">
                  <c:v>129.40031282897789</c:v>
                </c:pt>
                <c:pt idx="57">
                  <c:v>128.80896099544438</c:v>
                </c:pt>
                <c:pt idx="58">
                  <c:v>128.14306703186588</c:v>
                </c:pt>
                <c:pt idx="59">
                  <c:v>127.52577079923284</c:v>
                </c:pt>
                <c:pt idx="60">
                  <c:v>126.77857394237853</c:v>
                </c:pt>
                <c:pt idx="61">
                  <c:v>126.11861657356401</c:v>
                </c:pt>
                <c:pt idx="62">
                  <c:v>125.41192126278608</c:v>
                </c:pt>
                <c:pt idx="63">
                  <c:v>124.75813274127725</c:v>
                </c:pt>
                <c:pt idx="64">
                  <c:v>124.03831311803314</c:v>
                </c:pt>
                <c:pt idx="65">
                  <c:v>123.37153451078714</c:v>
                </c:pt>
                <c:pt idx="66">
                  <c:v>122.71412215472772</c:v>
                </c:pt>
                <c:pt idx="67">
                  <c:v>121.98479479525588</c:v>
                </c:pt>
                <c:pt idx="68">
                  <c:v>121.21857900079321</c:v>
                </c:pt>
                <c:pt idx="69">
                  <c:v>120.38546302215927</c:v>
                </c:pt>
                <c:pt idx="70">
                  <c:v>119.62134953913396</c:v>
                </c:pt>
                <c:pt idx="71">
                  <c:v>118.89435339034101</c:v>
                </c:pt>
                <c:pt idx="72">
                  <c:v>118.06435528836782</c:v>
                </c:pt>
                <c:pt idx="73">
                  <c:v>117.36829354316394</c:v>
                </c:pt>
                <c:pt idx="74">
                  <c:v>116.58497321860894</c:v>
                </c:pt>
                <c:pt idx="75">
                  <c:v>115.92885592988853</c:v>
                </c:pt>
                <c:pt idx="76">
                  <c:v>114.93629091034559</c:v>
                </c:pt>
                <c:pt idx="77">
                  <c:v>114.06321605864339</c:v>
                </c:pt>
                <c:pt idx="78">
                  <c:v>113.10215306247946</c:v>
                </c:pt>
                <c:pt idx="79">
                  <c:v>112.24282681318084</c:v>
                </c:pt>
                <c:pt idx="80">
                  <c:v>111.29611477964002</c:v>
                </c:pt>
                <c:pt idx="81">
                  <c:v>110.5092368829476</c:v>
                </c:pt>
                <c:pt idx="82">
                  <c:v>109.59319995560615</c:v>
                </c:pt>
                <c:pt idx="83">
                  <c:v>108.69135450522683</c:v>
                </c:pt>
                <c:pt idx="84">
                  <c:v>107.71241981721678</c:v>
                </c:pt>
                <c:pt idx="85">
                  <c:v>106.72043211348216</c:v>
                </c:pt>
                <c:pt idx="86">
                  <c:v>105.68741372161249</c:v>
                </c:pt>
                <c:pt idx="87">
                  <c:v>104.79806373907677</c:v>
                </c:pt>
                <c:pt idx="88">
                  <c:v>103.89128330444487</c:v>
                </c:pt>
                <c:pt idx="89">
                  <c:v>102.79910420881579</c:v>
                </c:pt>
                <c:pt idx="90">
                  <c:v>101.73346358182457</c:v>
                </c:pt>
                <c:pt idx="91">
                  <c:v>100.67803379659792</c:v>
                </c:pt>
                <c:pt idx="92">
                  <c:v>99.518141559388667</c:v>
                </c:pt>
                <c:pt idx="93">
                  <c:v>98.017175921511893</c:v>
                </c:pt>
                <c:pt idx="94">
                  <c:v>96.64914876618613</c:v>
                </c:pt>
                <c:pt idx="95">
                  <c:v>94.823819404234229</c:v>
                </c:pt>
                <c:pt idx="96">
                  <c:v>92.852033585347868</c:v>
                </c:pt>
                <c:pt idx="97">
                  <c:v>90.47599103314505</c:v>
                </c:pt>
                <c:pt idx="98">
                  <c:v>87.407246424373113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0-D305-4E79-8C3F-5F03786ED63D}"/>
            </c:ext>
          </c:extLst>
        </c:ser>
        <c:ser>
          <c:idx val="17"/>
          <c:order val="17"/>
          <c:tx>
            <c:strRef>
              <c:f>'UMi-30GHz'!$S$155</c:f>
              <c:strCache>
                <c:ptCount val="1"/>
                <c:pt idx="0">
                  <c:v>0</c:v>
                </c:pt>
              </c:strCache>
            </c:strRef>
          </c:tx>
          <c:xVal>
            <c:numRef>
              <c:f>'UMi-30GHz'!$AE$156:$AE$254</c:f>
              <c:numCache>
                <c:formatCode>0.00</c:formatCode>
                <c:ptCount val="99"/>
                <c:pt idx="0">
                  <c:v>-191.92413375580594</c:v>
                </c:pt>
                <c:pt idx="1">
                  <c:v>-174.27328019274373</c:v>
                </c:pt>
                <c:pt idx="2">
                  <c:v>-170.86912337493169</c:v>
                </c:pt>
                <c:pt idx="3">
                  <c:v>-168.27156046748391</c:v>
                </c:pt>
                <c:pt idx="4">
                  <c:v>-166.08782548204766</c:v>
                </c:pt>
                <c:pt idx="5">
                  <c:v>-164.57052186262149</c:v>
                </c:pt>
                <c:pt idx="6">
                  <c:v>-163.38412315506025</c:v>
                </c:pt>
                <c:pt idx="7">
                  <c:v>-161.66627260626859</c:v>
                </c:pt>
                <c:pt idx="8">
                  <c:v>-160.51572186875381</c:v>
                </c:pt>
                <c:pt idx="9">
                  <c:v>-159.47908236886695</c:v>
                </c:pt>
                <c:pt idx="10">
                  <c:v>-158.55670407604543</c:v>
                </c:pt>
                <c:pt idx="11">
                  <c:v>-157.41982648942047</c:v>
                </c:pt>
                <c:pt idx="12">
                  <c:v>-156.69433500001861</c:v>
                </c:pt>
                <c:pt idx="13">
                  <c:v>-155.80602305165988</c:v>
                </c:pt>
                <c:pt idx="14">
                  <c:v>-154.66090476396352</c:v>
                </c:pt>
                <c:pt idx="15">
                  <c:v>-153.89473628562655</c:v>
                </c:pt>
                <c:pt idx="16">
                  <c:v>-153.22829041446536</c:v>
                </c:pt>
                <c:pt idx="17">
                  <c:v>-152.49480823085733</c:v>
                </c:pt>
                <c:pt idx="18">
                  <c:v>-151.87294111850275</c:v>
                </c:pt>
                <c:pt idx="19">
                  <c:v>-151.13817466250458</c:v>
                </c:pt>
                <c:pt idx="20">
                  <c:v>-150.46554280637633</c:v>
                </c:pt>
                <c:pt idx="21">
                  <c:v>-149.88636433468483</c:v>
                </c:pt>
                <c:pt idx="22">
                  <c:v>-149.25856704537654</c:v>
                </c:pt>
                <c:pt idx="23">
                  <c:v>-148.62872349270413</c:v>
                </c:pt>
                <c:pt idx="24">
                  <c:v>-147.96106658572535</c:v>
                </c:pt>
                <c:pt idx="25">
                  <c:v>-147.36705962386074</c:v>
                </c:pt>
                <c:pt idx="26">
                  <c:v>-146.76653957470575</c:v>
                </c:pt>
                <c:pt idx="27">
                  <c:v>-146.12041254137353</c:v>
                </c:pt>
                <c:pt idx="28">
                  <c:v>-145.57519061124145</c:v>
                </c:pt>
                <c:pt idx="29">
                  <c:v>-144.95345241337128</c:v>
                </c:pt>
                <c:pt idx="30">
                  <c:v>-144.32254011922896</c:v>
                </c:pt>
                <c:pt idx="31">
                  <c:v>-143.81033093605222</c:v>
                </c:pt>
                <c:pt idx="32">
                  <c:v>-143.17261592363303</c:v>
                </c:pt>
                <c:pt idx="33">
                  <c:v>-142.53911238482729</c:v>
                </c:pt>
                <c:pt idx="34">
                  <c:v>-141.94950641840586</c:v>
                </c:pt>
                <c:pt idx="35">
                  <c:v>-141.31851872716658</c:v>
                </c:pt>
                <c:pt idx="36">
                  <c:v>-140.85174362459892</c:v>
                </c:pt>
                <c:pt idx="37">
                  <c:v>-140.275028467044</c:v>
                </c:pt>
                <c:pt idx="38">
                  <c:v>-139.76984677384641</c:v>
                </c:pt>
                <c:pt idx="39">
                  <c:v>-139.15828881149537</c:v>
                </c:pt>
                <c:pt idx="40">
                  <c:v>-138.57425474551923</c:v>
                </c:pt>
                <c:pt idx="41">
                  <c:v>-138.04340809204137</c:v>
                </c:pt>
                <c:pt idx="42">
                  <c:v>-137.52779041153954</c:v>
                </c:pt>
                <c:pt idx="43">
                  <c:v>-136.92337361046444</c:v>
                </c:pt>
                <c:pt idx="44">
                  <c:v>-136.24176525037501</c:v>
                </c:pt>
                <c:pt idx="45">
                  <c:v>-135.71312242916423</c:v>
                </c:pt>
                <c:pt idx="46">
                  <c:v>-135.18061671540676</c:v>
                </c:pt>
                <c:pt idx="47">
                  <c:v>-134.65101417784217</c:v>
                </c:pt>
                <c:pt idx="48">
                  <c:v>-134.12852767744329</c:v>
                </c:pt>
                <c:pt idx="49">
                  <c:v>-133.55253947988652</c:v>
                </c:pt>
                <c:pt idx="50">
                  <c:v>-133.00391848640194</c:v>
                </c:pt>
                <c:pt idx="51">
                  <c:v>-132.43666628302793</c:v>
                </c:pt>
                <c:pt idx="52">
                  <c:v>-131.83940843168492</c:v>
                </c:pt>
                <c:pt idx="53">
                  <c:v>-131.21711303353518</c:v>
                </c:pt>
                <c:pt idx="54">
                  <c:v>-130.64510599222712</c:v>
                </c:pt>
                <c:pt idx="55">
                  <c:v>-130.11309374439071</c:v>
                </c:pt>
                <c:pt idx="56">
                  <c:v>-129.40031282897789</c:v>
                </c:pt>
                <c:pt idx="57">
                  <c:v>-128.80896099544438</c:v>
                </c:pt>
                <c:pt idx="58">
                  <c:v>-128.14306703186588</c:v>
                </c:pt>
                <c:pt idx="59">
                  <c:v>-127.52577079923284</c:v>
                </c:pt>
                <c:pt idx="60">
                  <c:v>-126.77857394237853</c:v>
                </c:pt>
                <c:pt idx="61">
                  <c:v>-126.11861657356401</c:v>
                </c:pt>
                <c:pt idx="62">
                  <c:v>-125.41192126278608</c:v>
                </c:pt>
                <c:pt idx="63">
                  <c:v>-124.75813274127725</c:v>
                </c:pt>
                <c:pt idx="64">
                  <c:v>-124.03831311803314</c:v>
                </c:pt>
                <c:pt idx="65">
                  <c:v>-123.37153451078714</c:v>
                </c:pt>
                <c:pt idx="66">
                  <c:v>-122.71412215472772</c:v>
                </c:pt>
                <c:pt idx="67">
                  <c:v>-121.98479479525588</c:v>
                </c:pt>
                <c:pt idx="68">
                  <c:v>-121.21857900079321</c:v>
                </c:pt>
                <c:pt idx="69">
                  <c:v>-120.38546302215927</c:v>
                </c:pt>
                <c:pt idx="70">
                  <c:v>-119.62134953913396</c:v>
                </c:pt>
                <c:pt idx="71">
                  <c:v>-118.89435339034101</c:v>
                </c:pt>
                <c:pt idx="72">
                  <c:v>-118.06435528836782</c:v>
                </c:pt>
                <c:pt idx="73">
                  <c:v>-117.36829354316394</c:v>
                </c:pt>
                <c:pt idx="74">
                  <c:v>-116.58497321860894</c:v>
                </c:pt>
                <c:pt idx="75">
                  <c:v>-115.92885592988853</c:v>
                </c:pt>
                <c:pt idx="76">
                  <c:v>-114.93629091034559</c:v>
                </c:pt>
                <c:pt idx="77">
                  <c:v>-114.06321605864339</c:v>
                </c:pt>
                <c:pt idx="78">
                  <c:v>-113.10215306247946</c:v>
                </c:pt>
                <c:pt idx="79">
                  <c:v>-112.24282681318084</c:v>
                </c:pt>
                <c:pt idx="80">
                  <c:v>-111.29611477964002</c:v>
                </c:pt>
                <c:pt idx="81">
                  <c:v>-110.5092368829476</c:v>
                </c:pt>
                <c:pt idx="82">
                  <c:v>-109.59319995560615</c:v>
                </c:pt>
                <c:pt idx="83">
                  <c:v>-108.69135450522683</c:v>
                </c:pt>
                <c:pt idx="84">
                  <c:v>-107.71241981721678</c:v>
                </c:pt>
                <c:pt idx="85">
                  <c:v>-106.72043211348216</c:v>
                </c:pt>
                <c:pt idx="86">
                  <c:v>-105.68741372161249</c:v>
                </c:pt>
                <c:pt idx="87">
                  <c:v>-104.79806373907677</c:v>
                </c:pt>
                <c:pt idx="88">
                  <c:v>-103.89128330444487</c:v>
                </c:pt>
                <c:pt idx="89">
                  <c:v>-102.79910420881579</c:v>
                </c:pt>
                <c:pt idx="90">
                  <c:v>-101.73346358182457</c:v>
                </c:pt>
                <c:pt idx="91">
                  <c:v>-100.67803379659792</c:v>
                </c:pt>
                <c:pt idx="92">
                  <c:v>-99.518141559388667</c:v>
                </c:pt>
                <c:pt idx="93">
                  <c:v>-98.017175921511893</c:v>
                </c:pt>
                <c:pt idx="94">
                  <c:v>-96.64914876618613</c:v>
                </c:pt>
                <c:pt idx="95">
                  <c:v>-94.823819404234229</c:v>
                </c:pt>
                <c:pt idx="96">
                  <c:v>-92.852033585347868</c:v>
                </c:pt>
                <c:pt idx="97">
                  <c:v>-90.47599103314505</c:v>
                </c:pt>
                <c:pt idx="98">
                  <c:v>-87.407246424373113</c:v>
                </c:pt>
              </c:numCache>
            </c:numRef>
          </c:xVal>
          <c:yVal>
            <c:numRef>
              <c:f>'UMi-30GHz'!$S$156:$S$254</c:f>
              <c:numCache>
                <c:formatCode>0.000_ </c:formatCode>
                <c:ptCount val="99"/>
                <c:pt idx="0">
                  <c:v>191.92413375580594</c:v>
                </c:pt>
                <c:pt idx="1">
                  <c:v>174.27328019274373</c:v>
                </c:pt>
                <c:pt idx="2">
                  <c:v>170.86912337493169</c:v>
                </c:pt>
                <c:pt idx="3">
                  <c:v>168.27156046748391</c:v>
                </c:pt>
                <c:pt idx="4">
                  <c:v>166.08782548204766</c:v>
                </c:pt>
                <c:pt idx="5">
                  <c:v>164.57052186262149</c:v>
                </c:pt>
                <c:pt idx="6">
                  <c:v>163.38412315506025</c:v>
                </c:pt>
                <c:pt idx="7">
                  <c:v>161.66627260626859</c:v>
                </c:pt>
                <c:pt idx="8">
                  <c:v>160.51572186875381</c:v>
                </c:pt>
                <c:pt idx="9">
                  <c:v>159.47908236886695</c:v>
                </c:pt>
                <c:pt idx="10">
                  <c:v>158.55670407604543</c:v>
                </c:pt>
                <c:pt idx="11">
                  <c:v>157.41982648942047</c:v>
                </c:pt>
                <c:pt idx="12">
                  <c:v>156.69433500001861</c:v>
                </c:pt>
                <c:pt idx="13">
                  <c:v>155.80602305165988</c:v>
                </c:pt>
                <c:pt idx="14">
                  <c:v>154.66090476396352</c:v>
                </c:pt>
                <c:pt idx="15">
                  <c:v>153.89473628562655</c:v>
                </c:pt>
                <c:pt idx="16">
                  <c:v>153.22829041446536</c:v>
                </c:pt>
                <c:pt idx="17">
                  <c:v>152.49480823085733</c:v>
                </c:pt>
                <c:pt idx="18">
                  <c:v>151.87294111850275</c:v>
                </c:pt>
                <c:pt idx="19">
                  <c:v>151.13817466250458</c:v>
                </c:pt>
                <c:pt idx="20">
                  <c:v>150.46554280637633</c:v>
                </c:pt>
                <c:pt idx="21">
                  <c:v>149.88636433468483</c:v>
                </c:pt>
                <c:pt idx="22">
                  <c:v>149.25856704537654</c:v>
                </c:pt>
                <c:pt idx="23">
                  <c:v>148.62872349270413</c:v>
                </c:pt>
                <c:pt idx="24">
                  <c:v>147.96106658572535</c:v>
                </c:pt>
                <c:pt idx="25">
                  <c:v>147.36705962386074</c:v>
                </c:pt>
                <c:pt idx="26">
                  <c:v>146.76653957470575</c:v>
                </c:pt>
                <c:pt idx="27">
                  <c:v>146.12041254137353</c:v>
                </c:pt>
                <c:pt idx="28">
                  <c:v>145.57519061124145</c:v>
                </c:pt>
                <c:pt idx="29">
                  <c:v>144.95345241337128</c:v>
                </c:pt>
                <c:pt idx="30">
                  <c:v>144.32254011922896</c:v>
                </c:pt>
                <c:pt idx="31">
                  <c:v>143.81033093605222</c:v>
                </c:pt>
                <c:pt idx="32">
                  <c:v>143.17261592363303</c:v>
                </c:pt>
                <c:pt idx="33">
                  <c:v>142.53911238482729</c:v>
                </c:pt>
                <c:pt idx="34">
                  <c:v>141.94950641840586</c:v>
                </c:pt>
                <c:pt idx="35">
                  <c:v>141.31851872716658</c:v>
                </c:pt>
                <c:pt idx="36">
                  <c:v>140.85174362459892</c:v>
                </c:pt>
                <c:pt idx="37">
                  <c:v>140.275028467044</c:v>
                </c:pt>
                <c:pt idx="38">
                  <c:v>139.76984677384641</c:v>
                </c:pt>
                <c:pt idx="39">
                  <c:v>139.15828881149537</c:v>
                </c:pt>
                <c:pt idx="40">
                  <c:v>138.57425474551923</c:v>
                </c:pt>
                <c:pt idx="41">
                  <c:v>138.04340809204137</c:v>
                </c:pt>
                <c:pt idx="42">
                  <c:v>137.52779041153954</c:v>
                </c:pt>
                <c:pt idx="43">
                  <c:v>136.92337361046444</c:v>
                </c:pt>
                <c:pt idx="44">
                  <c:v>136.24176525037501</c:v>
                </c:pt>
                <c:pt idx="45">
                  <c:v>135.71312242916423</c:v>
                </c:pt>
                <c:pt idx="46">
                  <c:v>135.18061671540676</c:v>
                </c:pt>
                <c:pt idx="47">
                  <c:v>134.65101417784217</c:v>
                </c:pt>
                <c:pt idx="48">
                  <c:v>134.12852767744329</c:v>
                </c:pt>
                <c:pt idx="49">
                  <c:v>133.55253947988652</c:v>
                </c:pt>
                <c:pt idx="50">
                  <c:v>133.00391848640194</c:v>
                </c:pt>
                <c:pt idx="51">
                  <c:v>132.43666628302793</c:v>
                </c:pt>
                <c:pt idx="52">
                  <c:v>131.83940843168492</c:v>
                </c:pt>
                <c:pt idx="53">
                  <c:v>131.21711303353518</c:v>
                </c:pt>
                <c:pt idx="54">
                  <c:v>130.64510599222712</c:v>
                </c:pt>
                <c:pt idx="55">
                  <c:v>130.11309374439071</c:v>
                </c:pt>
                <c:pt idx="56">
                  <c:v>129.40031282897789</c:v>
                </c:pt>
                <c:pt idx="57">
                  <c:v>128.80896099544438</c:v>
                </c:pt>
                <c:pt idx="58">
                  <c:v>128.14306703186588</c:v>
                </c:pt>
                <c:pt idx="59">
                  <c:v>127.52577079923284</c:v>
                </c:pt>
                <c:pt idx="60">
                  <c:v>126.77857394237853</c:v>
                </c:pt>
                <c:pt idx="61">
                  <c:v>126.11861657356401</c:v>
                </c:pt>
                <c:pt idx="62">
                  <c:v>125.41192126278608</c:v>
                </c:pt>
                <c:pt idx="63">
                  <c:v>124.75813274127725</c:v>
                </c:pt>
                <c:pt idx="64">
                  <c:v>124.03831311803314</c:v>
                </c:pt>
                <c:pt idx="65">
                  <c:v>123.37153451078714</c:v>
                </c:pt>
                <c:pt idx="66">
                  <c:v>122.71412215472772</c:v>
                </c:pt>
                <c:pt idx="67">
                  <c:v>121.98479479525588</c:v>
                </c:pt>
                <c:pt idx="68">
                  <c:v>121.21857900079321</c:v>
                </c:pt>
                <c:pt idx="69">
                  <c:v>120.38546302215927</c:v>
                </c:pt>
                <c:pt idx="70">
                  <c:v>119.62134953913396</c:v>
                </c:pt>
                <c:pt idx="71">
                  <c:v>118.89435339034101</c:v>
                </c:pt>
                <c:pt idx="72">
                  <c:v>118.06435528836782</c:v>
                </c:pt>
                <c:pt idx="73">
                  <c:v>117.36829354316394</c:v>
                </c:pt>
                <c:pt idx="74">
                  <c:v>116.58497321860894</c:v>
                </c:pt>
                <c:pt idx="75">
                  <c:v>115.92885592988853</c:v>
                </c:pt>
                <c:pt idx="76">
                  <c:v>114.93629091034559</c:v>
                </c:pt>
                <c:pt idx="77">
                  <c:v>114.06321605864339</c:v>
                </c:pt>
                <c:pt idx="78">
                  <c:v>113.10215306247946</c:v>
                </c:pt>
                <c:pt idx="79">
                  <c:v>112.24282681318084</c:v>
                </c:pt>
                <c:pt idx="80">
                  <c:v>111.29611477964002</c:v>
                </c:pt>
                <c:pt idx="81">
                  <c:v>110.5092368829476</c:v>
                </c:pt>
                <c:pt idx="82">
                  <c:v>109.59319995560615</c:v>
                </c:pt>
                <c:pt idx="83">
                  <c:v>108.69135450522683</c:v>
                </c:pt>
                <c:pt idx="84">
                  <c:v>107.71241981721678</c:v>
                </c:pt>
                <c:pt idx="85">
                  <c:v>106.72043211348216</c:v>
                </c:pt>
                <c:pt idx="86">
                  <c:v>105.68741372161249</c:v>
                </c:pt>
                <c:pt idx="87">
                  <c:v>104.79806373907677</c:v>
                </c:pt>
                <c:pt idx="88">
                  <c:v>103.89128330444487</c:v>
                </c:pt>
                <c:pt idx="89">
                  <c:v>102.79910420881579</c:v>
                </c:pt>
                <c:pt idx="90">
                  <c:v>101.73346358182457</c:v>
                </c:pt>
                <c:pt idx="91">
                  <c:v>100.67803379659792</c:v>
                </c:pt>
                <c:pt idx="92">
                  <c:v>99.518141559388667</c:v>
                </c:pt>
                <c:pt idx="93">
                  <c:v>98.017175921511893</c:v>
                </c:pt>
                <c:pt idx="94">
                  <c:v>96.64914876618613</c:v>
                </c:pt>
                <c:pt idx="95">
                  <c:v>94.823819404234229</c:v>
                </c:pt>
                <c:pt idx="96">
                  <c:v>92.852033585347868</c:v>
                </c:pt>
                <c:pt idx="97">
                  <c:v>90.47599103314505</c:v>
                </c:pt>
                <c:pt idx="98">
                  <c:v>87.407246424373113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1-D305-4E79-8C3F-5F03786ED63D}"/>
            </c:ext>
          </c:extLst>
        </c:ser>
        <c:ser>
          <c:idx val="18"/>
          <c:order val="18"/>
          <c:tx>
            <c:strRef>
              <c:f>'UMi-30GHz'!$T$155</c:f>
              <c:strCache>
                <c:ptCount val="1"/>
                <c:pt idx="0">
                  <c:v>0</c:v>
                </c:pt>
              </c:strCache>
            </c:strRef>
          </c:tx>
          <c:xVal>
            <c:numRef>
              <c:f>'UMi-30GHz'!$AE$156:$AE$254</c:f>
              <c:numCache>
                <c:formatCode>0.00</c:formatCode>
                <c:ptCount val="99"/>
                <c:pt idx="0">
                  <c:v>-191.92413375580594</c:v>
                </c:pt>
                <c:pt idx="1">
                  <c:v>-174.27328019274373</c:v>
                </c:pt>
                <c:pt idx="2">
                  <c:v>-170.86912337493169</c:v>
                </c:pt>
                <c:pt idx="3">
                  <c:v>-168.27156046748391</c:v>
                </c:pt>
                <c:pt idx="4">
                  <c:v>-166.08782548204766</c:v>
                </c:pt>
                <c:pt idx="5">
                  <c:v>-164.57052186262149</c:v>
                </c:pt>
                <c:pt idx="6">
                  <c:v>-163.38412315506025</c:v>
                </c:pt>
                <c:pt idx="7">
                  <c:v>-161.66627260626859</c:v>
                </c:pt>
                <c:pt idx="8">
                  <c:v>-160.51572186875381</c:v>
                </c:pt>
                <c:pt idx="9">
                  <c:v>-159.47908236886695</c:v>
                </c:pt>
                <c:pt idx="10">
                  <c:v>-158.55670407604543</c:v>
                </c:pt>
                <c:pt idx="11">
                  <c:v>-157.41982648942047</c:v>
                </c:pt>
                <c:pt idx="12">
                  <c:v>-156.69433500001861</c:v>
                </c:pt>
                <c:pt idx="13">
                  <c:v>-155.80602305165988</c:v>
                </c:pt>
                <c:pt idx="14">
                  <c:v>-154.66090476396352</c:v>
                </c:pt>
                <c:pt idx="15">
                  <c:v>-153.89473628562655</c:v>
                </c:pt>
                <c:pt idx="16">
                  <c:v>-153.22829041446536</c:v>
                </c:pt>
                <c:pt idx="17">
                  <c:v>-152.49480823085733</c:v>
                </c:pt>
                <c:pt idx="18">
                  <c:v>-151.87294111850275</c:v>
                </c:pt>
                <c:pt idx="19">
                  <c:v>-151.13817466250458</c:v>
                </c:pt>
                <c:pt idx="20">
                  <c:v>-150.46554280637633</c:v>
                </c:pt>
                <c:pt idx="21">
                  <c:v>-149.88636433468483</c:v>
                </c:pt>
                <c:pt idx="22">
                  <c:v>-149.25856704537654</c:v>
                </c:pt>
                <c:pt idx="23">
                  <c:v>-148.62872349270413</c:v>
                </c:pt>
                <c:pt idx="24">
                  <c:v>-147.96106658572535</c:v>
                </c:pt>
                <c:pt idx="25">
                  <c:v>-147.36705962386074</c:v>
                </c:pt>
                <c:pt idx="26">
                  <c:v>-146.76653957470575</c:v>
                </c:pt>
                <c:pt idx="27">
                  <c:v>-146.12041254137353</c:v>
                </c:pt>
                <c:pt idx="28">
                  <c:v>-145.57519061124145</c:v>
                </c:pt>
                <c:pt idx="29">
                  <c:v>-144.95345241337128</c:v>
                </c:pt>
                <c:pt idx="30">
                  <c:v>-144.32254011922896</c:v>
                </c:pt>
                <c:pt idx="31">
                  <c:v>-143.81033093605222</c:v>
                </c:pt>
                <c:pt idx="32">
                  <c:v>-143.17261592363303</c:v>
                </c:pt>
                <c:pt idx="33">
                  <c:v>-142.53911238482729</c:v>
                </c:pt>
                <c:pt idx="34">
                  <c:v>-141.94950641840586</c:v>
                </c:pt>
                <c:pt idx="35">
                  <c:v>-141.31851872716658</c:v>
                </c:pt>
                <c:pt idx="36">
                  <c:v>-140.85174362459892</c:v>
                </c:pt>
                <c:pt idx="37">
                  <c:v>-140.275028467044</c:v>
                </c:pt>
                <c:pt idx="38">
                  <c:v>-139.76984677384641</c:v>
                </c:pt>
                <c:pt idx="39">
                  <c:v>-139.15828881149537</c:v>
                </c:pt>
                <c:pt idx="40">
                  <c:v>-138.57425474551923</c:v>
                </c:pt>
                <c:pt idx="41">
                  <c:v>-138.04340809204137</c:v>
                </c:pt>
                <c:pt idx="42">
                  <c:v>-137.52779041153954</c:v>
                </c:pt>
                <c:pt idx="43">
                  <c:v>-136.92337361046444</c:v>
                </c:pt>
                <c:pt idx="44">
                  <c:v>-136.24176525037501</c:v>
                </c:pt>
                <c:pt idx="45">
                  <c:v>-135.71312242916423</c:v>
                </c:pt>
                <c:pt idx="46">
                  <c:v>-135.18061671540676</c:v>
                </c:pt>
                <c:pt idx="47">
                  <c:v>-134.65101417784217</c:v>
                </c:pt>
                <c:pt idx="48">
                  <c:v>-134.12852767744329</c:v>
                </c:pt>
                <c:pt idx="49">
                  <c:v>-133.55253947988652</c:v>
                </c:pt>
                <c:pt idx="50">
                  <c:v>-133.00391848640194</c:v>
                </c:pt>
                <c:pt idx="51">
                  <c:v>-132.43666628302793</c:v>
                </c:pt>
                <c:pt idx="52">
                  <c:v>-131.83940843168492</c:v>
                </c:pt>
                <c:pt idx="53">
                  <c:v>-131.21711303353518</c:v>
                </c:pt>
                <c:pt idx="54">
                  <c:v>-130.64510599222712</c:v>
                </c:pt>
                <c:pt idx="55">
                  <c:v>-130.11309374439071</c:v>
                </c:pt>
                <c:pt idx="56">
                  <c:v>-129.40031282897789</c:v>
                </c:pt>
                <c:pt idx="57">
                  <c:v>-128.80896099544438</c:v>
                </c:pt>
                <c:pt idx="58">
                  <c:v>-128.14306703186588</c:v>
                </c:pt>
                <c:pt idx="59">
                  <c:v>-127.52577079923284</c:v>
                </c:pt>
                <c:pt idx="60">
                  <c:v>-126.77857394237853</c:v>
                </c:pt>
                <c:pt idx="61">
                  <c:v>-126.11861657356401</c:v>
                </c:pt>
                <c:pt idx="62">
                  <c:v>-125.41192126278608</c:v>
                </c:pt>
                <c:pt idx="63">
                  <c:v>-124.75813274127725</c:v>
                </c:pt>
                <c:pt idx="64">
                  <c:v>-124.03831311803314</c:v>
                </c:pt>
                <c:pt idx="65">
                  <c:v>-123.37153451078714</c:v>
                </c:pt>
                <c:pt idx="66">
                  <c:v>-122.71412215472772</c:v>
                </c:pt>
                <c:pt idx="67">
                  <c:v>-121.98479479525588</c:v>
                </c:pt>
                <c:pt idx="68">
                  <c:v>-121.21857900079321</c:v>
                </c:pt>
                <c:pt idx="69">
                  <c:v>-120.38546302215927</c:v>
                </c:pt>
                <c:pt idx="70">
                  <c:v>-119.62134953913396</c:v>
                </c:pt>
                <c:pt idx="71">
                  <c:v>-118.89435339034101</c:v>
                </c:pt>
                <c:pt idx="72">
                  <c:v>-118.06435528836782</c:v>
                </c:pt>
                <c:pt idx="73">
                  <c:v>-117.36829354316394</c:v>
                </c:pt>
                <c:pt idx="74">
                  <c:v>-116.58497321860894</c:v>
                </c:pt>
                <c:pt idx="75">
                  <c:v>-115.92885592988853</c:v>
                </c:pt>
                <c:pt idx="76">
                  <c:v>-114.93629091034559</c:v>
                </c:pt>
                <c:pt idx="77">
                  <c:v>-114.06321605864339</c:v>
                </c:pt>
                <c:pt idx="78">
                  <c:v>-113.10215306247946</c:v>
                </c:pt>
                <c:pt idx="79">
                  <c:v>-112.24282681318084</c:v>
                </c:pt>
                <c:pt idx="80">
                  <c:v>-111.29611477964002</c:v>
                </c:pt>
                <c:pt idx="81">
                  <c:v>-110.5092368829476</c:v>
                </c:pt>
                <c:pt idx="82">
                  <c:v>-109.59319995560615</c:v>
                </c:pt>
                <c:pt idx="83">
                  <c:v>-108.69135450522683</c:v>
                </c:pt>
                <c:pt idx="84">
                  <c:v>-107.71241981721678</c:v>
                </c:pt>
                <c:pt idx="85">
                  <c:v>-106.72043211348216</c:v>
                </c:pt>
                <c:pt idx="86">
                  <c:v>-105.68741372161249</c:v>
                </c:pt>
                <c:pt idx="87">
                  <c:v>-104.79806373907677</c:v>
                </c:pt>
                <c:pt idx="88">
                  <c:v>-103.89128330444487</c:v>
                </c:pt>
                <c:pt idx="89">
                  <c:v>-102.79910420881579</c:v>
                </c:pt>
                <c:pt idx="90">
                  <c:v>-101.73346358182457</c:v>
                </c:pt>
                <c:pt idx="91">
                  <c:v>-100.67803379659792</c:v>
                </c:pt>
                <c:pt idx="92">
                  <c:v>-99.518141559388667</c:v>
                </c:pt>
                <c:pt idx="93">
                  <c:v>-98.017175921511893</c:v>
                </c:pt>
                <c:pt idx="94">
                  <c:v>-96.64914876618613</c:v>
                </c:pt>
                <c:pt idx="95">
                  <c:v>-94.823819404234229</c:v>
                </c:pt>
                <c:pt idx="96">
                  <c:v>-92.852033585347868</c:v>
                </c:pt>
                <c:pt idx="97">
                  <c:v>-90.47599103314505</c:v>
                </c:pt>
                <c:pt idx="98">
                  <c:v>-87.407246424373113</c:v>
                </c:pt>
              </c:numCache>
            </c:numRef>
          </c:xVal>
          <c:yVal>
            <c:numRef>
              <c:f>'UMi-30GHz'!$T$156:$T$254</c:f>
              <c:numCache>
                <c:formatCode>0.000_ </c:formatCode>
                <c:ptCount val="99"/>
                <c:pt idx="0">
                  <c:v>191.92413375580594</c:v>
                </c:pt>
                <c:pt idx="1">
                  <c:v>174.27328019274373</c:v>
                </c:pt>
                <c:pt idx="2">
                  <c:v>170.86912337493169</c:v>
                </c:pt>
                <c:pt idx="3">
                  <c:v>168.27156046748391</c:v>
                </c:pt>
                <c:pt idx="4">
                  <c:v>166.08782548204766</c:v>
                </c:pt>
                <c:pt idx="5">
                  <c:v>164.57052186262149</c:v>
                </c:pt>
                <c:pt idx="6">
                  <c:v>163.38412315506025</c:v>
                </c:pt>
                <c:pt idx="7">
                  <c:v>161.66627260626859</c:v>
                </c:pt>
                <c:pt idx="8">
                  <c:v>160.51572186875381</c:v>
                </c:pt>
                <c:pt idx="9">
                  <c:v>159.47908236886695</c:v>
                </c:pt>
                <c:pt idx="10">
                  <c:v>158.55670407604543</c:v>
                </c:pt>
                <c:pt idx="11">
                  <c:v>157.41982648942047</c:v>
                </c:pt>
                <c:pt idx="12">
                  <c:v>156.69433500001861</c:v>
                </c:pt>
                <c:pt idx="13">
                  <c:v>155.80602305165988</c:v>
                </c:pt>
                <c:pt idx="14">
                  <c:v>154.66090476396352</c:v>
                </c:pt>
                <c:pt idx="15">
                  <c:v>153.89473628562655</c:v>
                </c:pt>
                <c:pt idx="16">
                  <c:v>153.22829041446536</c:v>
                </c:pt>
                <c:pt idx="17">
                  <c:v>152.49480823085733</c:v>
                </c:pt>
                <c:pt idx="18">
                  <c:v>151.87294111850275</c:v>
                </c:pt>
                <c:pt idx="19">
                  <c:v>151.13817466250458</c:v>
                </c:pt>
                <c:pt idx="20">
                  <c:v>150.46554280637633</c:v>
                </c:pt>
                <c:pt idx="21">
                  <c:v>149.88636433468483</c:v>
                </c:pt>
                <c:pt idx="22">
                  <c:v>149.25856704537654</c:v>
                </c:pt>
                <c:pt idx="23">
                  <c:v>148.62872349270413</c:v>
                </c:pt>
                <c:pt idx="24">
                  <c:v>147.96106658572535</c:v>
                </c:pt>
                <c:pt idx="25">
                  <c:v>147.36705962386074</c:v>
                </c:pt>
                <c:pt idx="26">
                  <c:v>146.76653957470575</c:v>
                </c:pt>
                <c:pt idx="27">
                  <c:v>146.12041254137353</c:v>
                </c:pt>
                <c:pt idx="28">
                  <c:v>145.57519061124145</c:v>
                </c:pt>
                <c:pt idx="29">
                  <c:v>144.95345241337128</c:v>
                </c:pt>
                <c:pt idx="30">
                  <c:v>144.32254011922896</c:v>
                </c:pt>
                <c:pt idx="31">
                  <c:v>143.81033093605222</c:v>
                </c:pt>
                <c:pt idx="32">
                  <c:v>143.17261592363303</c:v>
                </c:pt>
                <c:pt idx="33">
                  <c:v>142.53911238482729</c:v>
                </c:pt>
                <c:pt idx="34">
                  <c:v>141.94950641840586</c:v>
                </c:pt>
                <c:pt idx="35">
                  <c:v>141.31851872716658</c:v>
                </c:pt>
                <c:pt idx="36">
                  <c:v>140.85174362459892</c:v>
                </c:pt>
                <c:pt idx="37">
                  <c:v>140.275028467044</c:v>
                </c:pt>
                <c:pt idx="38">
                  <c:v>139.76984677384641</c:v>
                </c:pt>
                <c:pt idx="39">
                  <c:v>139.15828881149537</c:v>
                </c:pt>
                <c:pt idx="40">
                  <c:v>138.57425474551923</c:v>
                </c:pt>
                <c:pt idx="41">
                  <c:v>138.04340809204137</c:v>
                </c:pt>
                <c:pt idx="42">
                  <c:v>137.52779041153954</c:v>
                </c:pt>
                <c:pt idx="43">
                  <c:v>136.92337361046444</c:v>
                </c:pt>
                <c:pt idx="44">
                  <c:v>136.24176525037501</c:v>
                </c:pt>
                <c:pt idx="45">
                  <c:v>135.71312242916423</c:v>
                </c:pt>
                <c:pt idx="46">
                  <c:v>135.18061671540676</c:v>
                </c:pt>
                <c:pt idx="47">
                  <c:v>134.65101417784217</c:v>
                </c:pt>
                <c:pt idx="48">
                  <c:v>134.12852767744329</c:v>
                </c:pt>
                <c:pt idx="49">
                  <c:v>133.55253947988652</c:v>
                </c:pt>
                <c:pt idx="50">
                  <c:v>133.00391848640194</c:v>
                </c:pt>
                <c:pt idx="51">
                  <c:v>132.43666628302793</c:v>
                </c:pt>
                <c:pt idx="52">
                  <c:v>131.83940843168492</c:v>
                </c:pt>
                <c:pt idx="53">
                  <c:v>131.21711303353518</c:v>
                </c:pt>
                <c:pt idx="54">
                  <c:v>130.64510599222712</c:v>
                </c:pt>
                <c:pt idx="55">
                  <c:v>130.11309374439071</c:v>
                </c:pt>
                <c:pt idx="56">
                  <c:v>129.40031282897789</c:v>
                </c:pt>
                <c:pt idx="57">
                  <c:v>128.80896099544438</c:v>
                </c:pt>
                <c:pt idx="58">
                  <c:v>128.14306703186588</c:v>
                </c:pt>
                <c:pt idx="59">
                  <c:v>127.52577079923284</c:v>
                </c:pt>
                <c:pt idx="60">
                  <c:v>126.77857394237853</c:v>
                </c:pt>
                <c:pt idx="61">
                  <c:v>126.11861657356401</c:v>
                </c:pt>
                <c:pt idx="62">
                  <c:v>125.41192126278608</c:v>
                </c:pt>
                <c:pt idx="63">
                  <c:v>124.75813274127725</c:v>
                </c:pt>
                <c:pt idx="64">
                  <c:v>124.03831311803314</c:v>
                </c:pt>
                <c:pt idx="65">
                  <c:v>123.37153451078714</c:v>
                </c:pt>
                <c:pt idx="66">
                  <c:v>122.71412215472772</c:v>
                </c:pt>
                <c:pt idx="67">
                  <c:v>121.98479479525588</c:v>
                </c:pt>
                <c:pt idx="68">
                  <c:v>121.21857900079321</c:v>
                </c:pt>
                <c:pt idx="69">
                  <c:v>120.38546302215927</c:v>
                </c:pt>
                <c:pt idx="70">
                  <c:v>119.62134953913396</c:v>
                </c:pt>
                <c:pt idx="71">
                  <c:v>118.89435339034101</c:v>
                </c:pt>
                <c:pt idx="72">
                  <c:v>118.06435528836782</c:v>
                </c:pt>
                <c:pt idx="73">
                  <c:v>117.36829354316394</c:v>
                </c:pt>
                <c:pt idx="74">
                  <c:v>116.58497321860894</c:v>
                </c:pt>
                <c:pt idx="75">
                  <c:v>115.92885592988853</c:v>
                </c:pt>
                <c:pt idx="76">
                  <c:v>114.93629091034559</c:v>
                </c:pt>
                <c:pt idx="77">
                  <c:v>114.06321605864339</c:v>
                </c:pt>
                <c:pt idx="78">
                  <c:v>113.10215306247946</c:v>
                </c:pt>
                <c:pt idx="79">
                  <c:v>112.24282681318084</c:v>
                </c:pt>
                <c:pt idx="80">
                  <c:v>111.29611477964002</c:v>
                </c:pt>
                <c:pt idx="81">
                  <c:v>110.5092368829476</c:v>
                </c:pt>
                <c:pt idx="82">
                  <c:v>109.59319995560615</c:v>
                </c:pt>
                <c:pt idx="83">
                  <c:v>108.69135450522683</c:v>
                </c:pt>
                <c:pt idx="84">
                  <c:v>107.71241981721678</c:v>
                </c:pt>
                <c:pt idx="85">
                  <c:v>106.72043211348216</c:v>
                </c:pt>
                <c:pt idx="86">
                  <c:v>105.68741372161249</c:v>
                </c:pt>
                <c:pt idx="87">
                  <c:v>104.79806373907677</c:v>
                </c:pt>
                <c:pt idx="88">
                  <c:v>103.89128330444487</c:v>
                </c:pt>
                <c:pt idx="89">
                  <c:v>102.79910420881579</c:v>
                </c:pt>
                <c:pt idx="90">
                  <c:v>101.73346358182457</c:v>
                </c:pt>
                <c:pt idx="91">
                  <c:v>100.67803379659792</c:v>
                </c:pt>
                <c:pt idx="92">
                  <c:v>99.518141559388667</c:v>
                </c:pt>
                <c:pt idx="93">
                  <c:v>98.017175921511893</c:v>
                </c:pt>
                <c:pt idx="94">
                  <c:v>96.64914876618613</c:v>
                </c:pt>
                <c:pt idx="95">
                  <c:v>94.823819404234229</c:v>
                </c:pt>
                <c:pt idx="96">
                  <c:v>92.852033585347868</c:v>
                </c:pt>
                <c:pt idx="97">
                  <c:v>90.47599103314505</c:v>
                </c:pt>
                <c:pt idx="98">
                  <c:v>87.407246424373113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2-D305-4E79-8C3F-5F03786ED63D}"/>
            </c:ext>
          </c:extLst>
        </c:ser>
        <c:ser>
          <c:idx val="19"/>
          <c:order val="19"/>
          <c:tx>
            <c:strRef>
              <c:f>'UMi-30GHz'!$U$155</c:f>
              <c:strCache>
                <c:ptCount val="1"/>
                <c:pt idx="0">
                  <c:v>0</c:v>
                </c:pt>
              </c:strCache>
            </c:strRef>
          </c:tx>
          <c:xVal>
            <c:numRef>
              <c:f>'UMi-30GHz'!$AE$156:$AE$254</c:f>
              <c:numCache>
                <c:formatCode>0.00</c:formatCode>
                <c:ptCount val="99"/>
                <c:pt idx="0">
                  <c:v>-191.92413375580594</c:v>
                </c:pt>
                <c:pt idx="1">
                  <c:v>-174.27328019274373</c:v>
                </c:pt>
                <c:pt idx="2">
                  <c:v>-170.86912337493169</c:v>
                </c:pt>
                <c:pt idx="3">
                  <c:v>-168.27156046748391</c:v>
                </c:pt>
                <c:pt idx="4">
                  <c:v>-166.08782548204766</c:v>
                </c:pt>
                <c:pt idx="5">
                  <c:v>-164.57052186262149</c:v>
                </c:pt>
                <c:pt idx="6">
                  <c:v>-163.38412315506025</c:v>
                </c:pt>
                <c:pt idx="7">
                  <c:v>-161.66627260626859</c:v>
                </c:pt>
                <c:pt idx="8">
                  <c:v>-160.51572186875381</c:v>
                </c:pt>
                <c:pt idx="9">
                  <c:v>-159.47908236886695</c:v>
                </c:pt>
                <c:pt idx="10">
                  <c:v>-158.55670407604543</c:v>
                </c:pt>
                <c:pt idx="11">
                  <c:v>-157.41982648942047</c:v>
                </c:pt>
                <c:pt idx="12">
                  <c:v>-156.69433500001861</c:v>
                </c:pt>
                <c:pt idx="13">
                  <c:v>-155.80602305165988</c:v>
                </c:pt>
                <c:pt idx="14">
                  <c:v>-154.66090476396352</c:v>
                </c:pt>
                <c:pt idx="15">
                  <c:v>-153.89473628562655</c:v>
                </c:pt>
                <c:pt idx="16">
                  <c:v>-153.22829041446536</c:v>
                </c:pt>
                <c:pt idx="17">
                  <c:v>-152.49480823085733</c:v>
                </c:pt>
                <c:pt idx="18">
                  <c:v>-151.87294111850275</c:v>
                </c:pt>
                <c:pt idx="19">
                  <c:v>-151.13817466250458</c:v>
                </c:pt>
                <c:pt idx="20">
                  <c:v>-150.46554280637633</c:v>
                </c:pt>
                <c:pt idx="21">
                  <c:v>-149.88636433468483</c:v>
                </c:pt>
                <c:pt idx="22">
                  <c:v>-149.25856704537654</c:v>
                </c:pt>
                <c:pt idx="23">
                  <c:v>-148.62872349270413</c:v>
                </c:pt>
                <c:pt idx="24">
                  <c:v>-147.96106658572535</c:v>
                </c:pt>
                <c:pt idx="25">
                  <c:v>-147.36705962386074</c:v>
                </c:pt>
                <c:pt idx="26">
                  <c:v>-146.76653957470575</c:v>
                </c:pt>
                <c:pt idx="27">
                  <c:v>-146.12041254137353</c:v>
                </c:pt>
                <c:pt idx="28">
                  <c:v>-145.57519061124145</c:v>
                </c:pt>
                <c:pt idx="29">
                  <c:v>-144.95345241337128</c:v>
                </c:pt>
                <c:pt idx="30">
                  <c:v>-144.32254011922896</c:v>
                </c:pt>
                <c:pt idx="31">
                  <c:v>-143.81033093605222</c:v>
                </c:pt>
                <c:pt idx="32">
                  <c:v>-143.17261592363303</c:v>
                </c:pt>
                <c:pt idx="33">
                  <c:v>-142.53911238482729</c:v>
                </c:pt>
                <c:pt idx="34">
                  <c:v>-141.94950641840586</c:v>
                </c:pt>
                <c:pt idx="35">
                  <c:v>-141.31851872716658</c:v>
                </c:pt>
                <c:pt idx="36">
                  <c:v>-140.85174362459892</c:v>
                </c:pt>
                <c:pt idx="37">
                  <c:v>-140.275028467044</c:v>
                </c:pt>
                <c:pt idx="38">
                  <c:v>-139.76984677384641</c:v>
                </c:pt>
                <c:pt idx="39">
                  <c:v>-139.15828881149537</c:v>
                </c:pt>
                <c:pt idx="40">
                  <c:v>-138.57425474551923</c:v>
                </c:pt>
                <c:pt idx="41">
                  <c:v>-138.04340809204137</c:v>
                </c:pt>
                <c:pt idx="42">
                  <c:v>-137.52779041153954</c:v>
                </c:pt>
                <c:pt idx="43">
                  <c:v>-136.92337361046444</c:v>
                </c:pt>
                <c:pt idx="44">
                  <c:v>-136.24176525037501</c:v>
                </c:pt>
                <c:pt idx="45">
                  <c:v>-135.71312242916423</c:v>
                </c:pt>
                <c:pt idx="46">
                  <c:v>-135.18061671540676</c:v>
                </c:pt>
                <c:pt idx="47">
                  <c:v>-134.65101417784217</c:v>
                </c:pt>
                <c:pt idx="48">
                  <c:v>-134.12852767744329</c:v>
                </c:pt>
                <c:pt idx="49">
                  <c:v>-133.55253947988652</c:v>
                </c:pt>
                <c:pt idx="50">
                  <c:v>-133.00391848640194</c:v>
                </c:pt>
                <c:pt idx="51">
                  <c:v>-132.43666628302793</c:v>
                </c:pt>
                <c:pt idx="52">
                  <c:v>-131.83940843168492</c:v>
                </c:pt>
                <c:pt idx="53">
                  <c:v>-131.21711303353518</c:v>
                </c:pt>
                <c:pt idx="54">
                  <c:v>-130.64510599222712</c:v>
                </c:pt>
                <c:pt idx="55">
                  <c:v>-130.11309374439071</c:v>
                </c:pt>
                <c:pt idx="56">
                  <c:v>-129.40031282897789</c:v>
                </c:pt>
                <c:pt idx="57">
                  <c:v>-128.80896099544438</c:v>
                </c:pt>
                <c:pt idx="58">
                  <c:v>-128.14306703186588</c:v>
                </c:pt>
                <c:pt idx="59">
                  <c:v>-127.52577079923284</c:v>
                </c:pt>
                <c:pt idx="60">
                  <c:v>-126.77857394237853</c:v>
                </c:pt>
                <c:pt idx="61">
                  <c:v>-126.11861657356401</c:v>
                </c:pt>
                <c:pt idx="62">
                  <c:v>-125.41192126278608</c:v>
                </c:pt>
                <c:pt idx="63">
                  <c:v>-124.75813274127725</c:v>
                </c:pt>
                <c:pt idx="64">
                  <c:v>-124.03831311803314</c:v>
                </c:pt>
                <c:pt idx="65">
                  <c:v>-123.37153451078714</c:v>
                </c:pt>
                <c:pt idx="66">
                  <c:v>-122.71412215472772</c:v>
                </c:pt>
                <c:pt idx="67">
                  <c:v>-121.98479479525588</c:v>
                </c:pt>
                <c:pt idx="68">
                  <c:v>-121.21857900079321</c:v>
                </c:pt>
                <c:pt idx="69">
                  <c:v>-120.38546302215927</c:v>
                </c:pt>
                <c:pt idx="70">
                  <c:v>-119.62134953913396</c:v>
                </c:pt>
                <c:pt idx="71">
                  <c:v>-118.89435339034101</c:v>
                </c:pt>
                <c:pt idx="72">
                  <c:v>-118.06435528836782</c:v>
                </c:pt>
                <c:pt idx="73">
                  <c:v>-117.36829354316394</c:v>
                </c:pt>
                <c:pt idx="74">
                  <c:v>-116.58497321860894</c:v>
                </c:pt>
                <c:pt idx="75">
                  <c:v>-115.92885592988853</c:v>
                </c:pt>
                <c:pt idx="76">
                  <c:v>-114.93629091034559</c:v>
                </c:pt>
                <c:pt idx="77">
                  <c:v>-114.06321605864339</c:v>
                </c:pt>
                <c:pt idx="78">
                  <c:v>-113.10215306247946</c:v>
                </c:pt>
                <c:pt idx="79">
                  <c:v>-112.24282681318084</c:v>
                </c:pt>
                <c:pt idx="80">
                  <c:v>-111.29611477964002</c:v>
                </c:pt>
                <c:pt idx="81">
                  <c:v>-110.5092368829476</c:v>
                </c:pt>
                <c:pt idx="82">
                  <c:v>-109.59319995560615</c:v>
                </c:pt>
                <c:pt idx="83">
                  <c:v>-108.69135450522683</c:v>
                </c:pt>
                <c:pt idx="84">
                  <c:v>-107.71241981721678</c:v>
                </c:pt>
                <c:pt idx="85">
                  <c:v>-106.72043211348216</c:v>
                </c:pt>
                <c:pt idx="86">
                  <c:v>-105.68741372161249</c:v>
                </c:pt>
                <c:pt idx="87">
                  <c:v>-104.79806373907677</c:v>
                </c:pt>
                <c:pt idx="88">
                  <c:v>-103.89128330444487</c:v>
                </c:pt>
                <c:pt idx="89">
                  <c:v>-102.79910420881579</c:v>
                </c:pt>
                <c:pt idx="90">
                  <c:v>-101.73346358182457</c:v>
                </c:pt>
                <c:pt idx="91">
                  <c:v>-100.67803379659792</c:v>
                </c:pt>
                <c:pt idx="92">
                  <c:v>-99.518141559388667</c:v>
                </c:pt>
                <c:pt idx="93">
                  <c:v>-98.017175921511893</c:v>
                </c:pt>
                <c:pt idx="94">
                  <c:v>-96.64914876618613</c:v>
                </c:pt>
                <c:pt idx="95">
                  <c:v>-94.823819404234229</c:v>
                </c:pt>
                <c:pt idx="96">
                  <c:v>-92.852033585347868</c:v>
                </c:pt>
                <c:pt idx="97">
                  <c:v>-90.47599103314505</c:v>
                </c:pt>
                <c:pt idx="98">
                  <c:v>-87.407246424373113</c:v>
                </c:pt>
              </c:numCache>
            </c:numRef>
          </c:xVal>
          <c:yVal>
            <c:numRef>
              <c:f>'UMi-30GHz'!$U$156:$U$254</c:f>
              <c:numCache>
                <c:formatCode>0.000_ </c:formatCode>
                <c:ptCount val="99"/>
                <c:pt idx="0">
                  <c:v>191.92413375580594</c:v>
                </c:pt>
                <c:pt idx="1">
                  <c:v>174.27328019274373</c:v>
                </c:pt>
                <c:pt idx="2">
                  <c:v>170.86912337493169</c:v>
                </c:pt>
                <c:pt idx="3">
                  <c:v>168.27156046748391</c:v>
                </c:pt>
                <c:pt idx="4">
                  <c:v>166.08782548204766</c:v>
                </c:pt>
                <c:pt idx="5">
                  <c:v>164.57052186262149</c:v>
                </c:pt>
                <c:pt idx="6">
                  <c:v>163.38412315506025</c:v>
                </c:pt>
                <c:pt idx="7">
                  <c:v>161.66627260626859</c:v>
                </c:pt>
                <c:pt idx="8">
                  <c:v>160.51572186875381</c:v>
                </c:pt>
                <c:pt idx="9">
                  <c:v>159.47908236886695</c:v>
                </c:pt>
                <c:pt idx="10">
                  <c:v>158.55670407604543</c:v>
                </c:pt>
                <c:pt idx="11">
                  <c:v>157.41982648942047</c:v>
                </c:pt>
                <c:pt idx="12">
                  <c:v>156.69433500001861</c:v>
                </c:pt>
                <c:pt idx="13">
                  <c:v>155.80602305165988</c:v>
                </c:pt>
                <c:pt idx="14">
                  <c:v>154.66090476396352</c:v>
                </c:pt>
                <c:pt idx="15">
                  <c:v>153.89473628562655</c:v>
                </c:pt>
                <c:pt idx="16">
                  <c:v>153.22829041446536</c:v>
                </c:pt>
                <c:pt idx="17">
                  <c:v>152.49480823085733</c:v>
                </c:pt>
                <c:pt idx="18">
                  <c:v>151.87294111850275</c:v>
                </c:pt>
                <c:pt idx="19">
                  <c:v>151.13817466250458</c:v>
                </c:pt>
                <c:pt idx="20">
                  <c:v>150.46554280637633</c:v>
                </c:pt>
                <c:pt idx="21">
                  <c:v>149.88636433468483</c:v>
                </c:pt>
                <c:pt idx="22">
                  <c:v>149.25856704537654</c:v>
                </c:pt>
                <c:pt idx="23">
                  <c:v>148.62872349270413</c:v>
                </c:pt>
                <c:pt idx="24">
                  <c:v>147.96106658572535</c:v>
                </c:pt>
                <c:pt idx="25">
                  <c:v>147.36705962386074</c:v>
                </c:pt>
                <c:pt idx="26">
                  <c:v>146.76653957470575</c:v>
                </c:pt>
                <c:pt idx="27">
                  <c:v>146.12041254137353</c:v>
                </c:pt>
                <c:pt idx="28">
                  <c:v>145.57519061124145</c:v>
                </c:pt>
                <c:pt idx="29">
                  <c:v>144.95345241337128</c:v>
                </c:pt>
                <c:pt idx="30">
                  <c:v>144.32254011922896</c:v>
                </c:pt>
                <c:pt idx="31">
                  <c:v>143.81033093605222</c:v>
                </c:pt>
                <c:pt idx="32">
                  <c:v>143.17261592363303</c:v>
                </c:pt>
                <c:pt idx="33">
                  <c:v>142.53911238482729</c:v>
                </c:pt>
                <c:pt idx="34">
                  <c:v>141.94950641840586</c:v>
                </c:pt>
                <c:pt idx="35">
                  <c:v>141.31851872716658</c:v>
                </c:pt>
                <c:pt idx="36">
                  <c:v>140.85174362459892</c:v>
                </c:pt>
                <c:pt idx="37">
                  <c:v>140.275028467044</c:v>
                </c:pt>
                <c:pt idx="38">
                  <c:v>139.76984677384641</c:v>
                </c:pt>
                <c:pt idx="39">
                  <c:v>139.15828881149537</c:v>
                </c:pt>
                <c:pt idx="40">
                  <c:v>138.57425474551923</c:v>
                </c:pt>
                <c:pt idx="41">
                  <c:v>138.04340809204137</c:v>
                </c:pt>
                <c:pt idx="42">
                  <c:v>137.52779041153954</c:v>
                </c:pt>
                <c:pt idx="43">
                  <c:v>136.92337361046444</c:v>
                </c:pt>
                <c:pt idx="44">
                  <c:v>136.24176525037501</c:v>
                </c:pt>
                <c:pt idx="45">
                  <c:v>135.71312242916423</c:v>
                </c:pt>
                <c:pt idx="46">
                  <c:v>135.18061671540676</c:v>
                </c:pt>
                <c:pt idx="47">
                  <c:v>134.65101417784217</c:v>
                </c:pt>
                <c:pt idx="48">
                  <c:v>134.12852767744329</c:v>
                </c:pt>
                <c:pt idx="49">
                  <c:v>133.55253947988652</c:v>
                </c:pt>
                <c:pt idx="50">
                  <c:v>133.00391848640194</c:v>
                </c:pt>
                <c:pt idx="51">
                  <c:v>132.43666628302793</c:v>
                </c:pt>
                <c:pt idx="52">
                  <c:v>131.83940843168492</c:v>
                </c:pt>
                <c:pt idx="53">
                  <c:v>131.21711303353518</c:v>
                </c:pt>
                <c:pt idx="54">
                  <c:v>130.64510599222712</c:v>
                </c:pt>
                <c:pt idx="55">
                  <c:v>130.11309374439071</c:v>
                </c:pt>
                <c:pt idx="56">
                  <c:v>129.40031282897789</c:v>
                </c:pt>
                <c:pt idx="57">
                  <c:v>128.80896099544438</c:v>
                </c:pt>
                <c:pt idx="58">
                  <c:v>128.14306703186588</c:v>
                </c:pt>
                <c:pt idx="59">
                  <c:v>127.52577079923284</c:v>
                </c:pt>
                <c:pt idx="60">
                  <c:v>126.77857394237853</c:v>
                </c:pt>
                <c:pt idx="61">
                  <c:v>126.11861657356401</c:v>
                </c:pt>
                <c:pt idx="62">
                  <c:v>125.41192126278608</c:v>
                </c:pt>
                <c:pt idx="63">
                  <c:v>124.75813274127725</c:v>
                </c:pt>
                <c:pt idx="64">
                  <c:v>124.03831311803314</c:v>
                </c:pt>
                <c:pt idx="65">
                  <c:v>123.37153451078714</c:v>
                </c:pt>
                <c:pt idx="66">
                  <c:v>122.71412215472772</c:v>
                </c:pt>
                <c:pt idx="67">
                  <c:v>121.98479479525588</c:v>
                </c:pt>
                <c:pt idx="68">
                  <c:v>121.21857900079321</c:v>
                </c:pt>
                <c:pt idx="69">
                  <c:v>120.38546302215927</c:v>
                </c:pt>
                <c:pt idx="70">
                  <c:v>119.62134953913396</c:v>
                </c:pt>
                <c:pt idx="71">
                  <c:v>118.89435339034101</c:v>
                </c:pt>
                <c:pt idx="72">
                  <c:v>118.06435528836782</c:v>
                </c:pt>
                <c:pt idx="73">
                  <c:v>117.36829354316394</c:v>
                </c:pt>
                <c:pt idx="74">
                  <c:v>116.58497321860894</c:v>
                </c:pt>
                <c:pt idx="75">
                  <c:v>115.92885592988853</c:v>
                </c:pt>
                <c:pt idx="76">
                  <c:v>114.93629091034559</c:v>
                </c:pt>
                <c:pt idx="77">
                  <c:v>114.06321605864339</c:v>
                </c:pt>
                <c:pt idx="78">
                  <c:v>113.10215306247946</c:v>
                </c:pt>
                <c:pt idx="79">
                  <c:v>112.24282681318084</c:v>
                </c:pt>
                <c:pt idx="80">
                  <c:v>111.29611477964002</c:v>
                </c:pt>
                <c:pt idx="81">
                  <c:v>110.5092368829476</c:v>
                </c:pt>
                <c:pt idx="82">
                  <c:v>109.59319995560615</c:v>
                </c:pt>
                <c:pt idx="83">
                  <c:v>108.69135450522683</c:v>
                </c:pt>
                <c:pt idx="84">
                  <c:v>107.71241981721678</c:v>
                </c:pt>
                <c:pt idx="85">
                  <c:v>106.72043211348216</c:v>
                </c:pt>
                <c:pt idx="86">
                  <c:v>105.68741372161249</c:v>
                </c:pt>
                <c:pt idx="87">
                  <c:v>104.79806373907677</c:v>
                </c:pt>
                <c:pt idx="88">
                  <c:v>103.89128330444487</c:v>
                </c:pt>
                <c:pt idx="89">
                  <c:v>102.79910420881579</c:v>
                </c:pt>
                <c:pt idx="90">
                  <c:v>101.73346358182457</c:v>
                </c:pt>
                <c:pt idx="91">
                  <c:v>100.67803379659792</c:v>
                </c:pt>
                <c:pt idx="92">
                  <c:v>99.518141559388667</c:v>
                </c:pt>
                <c:pt idx="93">
                  <c:v>98.017175921511893</c:v>
                </c:pt>
                <c:pt idx="94">
                  <c:v>96.64914876618613</c:v>
                </c:pt>
                <c:pt idx="95">
                  <c:v>94.823819404234229</c:v>
                </c:pt>
                <c:pt idx="96">
                  <c:v>92.852033585347868</c:v>
                </c:pt>
                <c:pt idx="97">
                  <c:v>90.47599103314505</c:v>
                </c:pt>
                <c:pt idx="98">
                  <c:v>87.407246424373113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3-D305-4E79-8C3F-5F03786ED63D}"/>
            </c:ext>
          </c:extLst>
        </c:ser>
        <c:ser>
          <c:idx val="20"/>
          <c:order val="20"/>
          <c:tx>
            <c:strRef>
              <c:f>'UMi-30GHz'!$V$155</c:f>
              <c:strCache>
                <c:ptCount val="1"/>
                <c:pt idx="0">
                  <c:v>0</c:v>
                </c:pt>
              </c:strCache>
            </c:strRef>
          </c:tx>
          <c:xVal>
            <c:numRef>
              <c:f>'UMi-30GHz'!$AE$156:$AE$254</c:f>
              <c:numCache>
                <c:formatCode>0.00</c:formatCode>
                <c:ptCount val="99"/>
                <c:pt idx="0">
                  <c:v>-191.92413375580594</c:v>
                </c:pt>
                <c:pt idx="1">
                  <c:v>-174.27328019274373</c:v>
                </c:pt>
                <c:pt idx="2">
                  <c:v>-170.86912337493169</c:v>
                </c:pt>
                <c:pt idx="3">
                  <c:v>-168.27156046748391</c:v>
                </c:pt>
                <c:pt idx="4">
                  <c:v>-166.08782548204766</c:v>
                </c:pt>
                <c:pt idx="5">
                  <c:v>-164.57052186262149</c:v>
                </c:pt>
                <c:pt idx="6">
                  <c:v>-163.38412315506025</c:v>
                </c:pt>
                <c:pt idx="7">
                  <c:v>-161.66627260626859</c:v>
                </c:pt>
                <c:pt idx="8">
                  <c:v>-160.51572186875381</c:v>
                </c:pt>
                <c:pt idx="9">
                  <c:v>-159.47908236886695</c:v>
                </c:pt>
                <c:pt idx="10">
                  <c:v>-158.55670407604543</c:v>
                </c:pt>
                <c:pt idx="11">
                  <c:v>-157.41982648942047</c:v>
                </c:pt>
                <c:pt idx="12">
                  <c:v>-156.69433500001861</c:v>
                </c:pt>
                <c:pt idx="13">
                  <c:v>-155.80602305165988</c:v>
                </c:pt>
                <c:pt idx="14">
                  <c:v>-154.66090476396352</c:v>
                </c:pt>
                <c:pt idx="15">
                  <c:v>-153.89473628562655</c:v>
                </c:pt>
                <c:pt idx="16">
                  <c:v>-153.22829041446536</c:v>
                </c:pt>
                <c:pt idx="17">
                  <c:v>-152.49480823085733</c:v>
                </c:pt>
                <c:pt idx="18">
                  <c:v>-151.87294111850275</c:v>
                </c:pt>
                <c:pt idx="19">
                  <c:v>-151.13817466250458</c:v>
                </c:pt>
                <c:pt idx="20">
                  <c:v>-150.46554280637633</c:v>
                </c:pt>
                <c:pt idx="21">
                  <c:v>-149.88636433468483</c:v>
                </c:pt>
                <c:pt idx="22">
                  <c:v>-149.25856704537654</c:v>
                </c:pt>
                <c:pt idx="23">
                  <c:v>-148.62872349270413</c:v>
                </c:pt>
                <c:pt idx="24">
                  <c:v>-147.96106658572535</c:v>
                </c:pt>
                <c:pt idx="25">
                  <c:v>-147.36705962386074</c:v>
                </c:pt>
                <c:pt idx="26">
                  <c:v>-146.76653957470575</c:v>
                </c:pt>
                <c:pt idx="27">
                  <c:v>-146.12041254137353</c:v>
                </c:pt>
                <c:pt idx="28">
                  <c:v>-145.57519061124145</c:v>
                </c:pt>
                <c:pt idx="29">
                  <c:v>-144.95345241337128</c:v>
                </c:pt>
                <c:pt idx="30">
                  <c:v>-144.32254011922896</c:v>
                </c:pt>
                <c:pt idx="31">
                  <c:v>-143.81033093605222</c:v>
                </c:pt>
                <c:pt idx="32">
                  <c:v>-143.17261592363303</c:v>
                </c:pt>
                <c:pt idx="33">
                  <c:v>-142.53911238482729</c:v>
                </c:pt>
                <c:pt idx="34">
                  <c:v>-141.94950641840586</c:v>
                </c:pt>
                <c:pt idx="35">
                  <c:v>-141.31851872716658</c:v>
                </c:pt>
                <c:pt idx="36">
                  <c:v>-140.85174362459892</c:v>
                </c:pt>
                <c:pt idx="37">
                  <c:v>-140.275028467044</c:v>
                </c:pt>
                <c:pt idx="38">
                  <c:v>-139.76984677384641</c:v>
                </c:pt>
                <c:pt idx="39">
                  <c:v>-139.15828881149537</c:v>
                </c:pt>
                <c:pt idx="40">
                  <c:v>-138.57425474551923</c:v>
                </c:pt>
                <c:pt idx="41">
                  <c:v>-138.04340809204137</c:v>
                </c:pt>
                <c:pt idx="42">
                  <c:v>-137.52779041153954</c:v>
                </c:pt>
                <c:pt idx="43">
                  <c:v>-136.92337361046444</c:v>
                </c:pt>
                <c:pt idx="44">
                  <c:v>-136.24176525037501</c:v>
                </c:pt>
                <c:pt idx="45">
                  <c:v>-135.71312242916423</c:v>
                </c:pt>
                <c:pt idx="46">
                  <c:v>-135.18061671540676</c:v>
                </c:pt>
                <c:pt idx="47">
                  <c:v>-134.65101417784217</c:v>
                </c:pt>
                <c:pt idx="48">
                  <c:v>-134.12852767744329</c:v>
                </c:pt>
                <c:pt idx="49">
                  <c:v>-133.55253947988652</c:v>
                </c:pt>
                <c:pt idx="50">
                  <c:v>-133.00391848640194</c:v>
                </c:pt>
                <c:pt idx="51">
                  <c:v>-132.43666628302793</c:v>
                </c:pt>
                <c:pt idx="52">
                  <c:v>-131.83940843168492</c:v>
                </c:pt>
                <c:pt idx="53">
                  <c:v>-131.21711303353518</c:v>
                </c:pt>
                <c:pt idx="54">
                  <c:v>-130.64510599222712</c:v>
                </c:pt>
                <c:pt idx="55">
                  <c:v>-130.11309374439071</c:v>
                </c:pt>
                <c:pt idx="56">
                  <c:v>-129.40031282897789</c:v>
                </c:pt>
                <c:pt idx="57">
                  <c:v>-128.80896099544438</c:v>
                </c:pt>
                <c:pt idx="58">
                  <c:v>-128.14306703186588</c:v>
                </c:pt>
                <c:pt idx="59">
                  <c:v>-127.52577079923284</c:v>
                </c:pt>
                <c:pt idx="60">
                  <c:v>-126.77857394237853</c:v>
                </c:pt>
                <c:pt idx="61">
                  <c:v>-126.11861657356401</c:v>
                </c:pt>
                <c:pt idx="62">
                  <c:v>-125.41192126278608</c:v>
                </c:pt>
                <c:pt idx="63">
                  <c:v>-124.75813274127725</c:v>
                </c:pt>
                <c:pt idx="64">
                  <c:v>-124.03831311803314</c:v>
                </c:pt>
                <c:pt idx="65">
                  <c:v>-123.37153451078714</c:v>
                </c:pt>
                <c:pt idx="66">
                  <c:v>-122.71412215472772</c:v>
                </c:pt>
                <c:pt idx="67">
                  <c:v>-121.98479479525588</c:v>
                </c:pt>
                <c:pt idx="68">
                  <c:v>-121.21857900079321</c:v>
                </c:pt>
                <c:pt idx="69">
                  <c:v>-120.38546302215927</c:v>
                </c:pt>
                <c:pt idx="70">
                  <c:v>-119.62134953913396</c:v>
                </c:pt>
                <c:pt idx="71">
                  <c:v>-118.89435339034101</c:v>
                </c:pt>
                <c:pt idx="72">
                  <c:v>-118.06435528836782</c:v>
                </c:pt>
                <c:pt idx="73">
                  <c:v>-117.36829354316394</c:v>
                </c:pt>
                <c:pt idx="74">
                  <c:v>-116.58497321860894</c:v>
                </c:pt>
                <c:pt idx="75">
                  <c:v>-115.92885592988853</c:v>
                </c:pt>
                <c:pt idx="76">
                  <c:v>-114.93629091034559</c:v>
                </c:pt>
                <c:pt idx="77">
                  <c:v>-114.06321605864339</c:v>
                </c:pt>
                <c:pt idx="78">
                  <c:v>-113.10215306247946</c:v>
                </c:pt>
                <c:pt idx="79">
                  <c:v>-112.24282681318084</c:v>
                </c:pt>
                <c:pt idx="80">
                  <c:v>-111.29611477964002</c:v>
                </c:pt>
                <c:pt idx="81">
                  <c:v>-110.5092368829476</c:v>
                </c:pt>
                <c:pt idx="82">
                  <c:v>-109.59319995560615</c:v>
                </c:pt>
                <c:pt idx="83">
                  <c:v>-108.69135450522683</c:v>
                </c:pt>
                <c:pt idx="84">
                  <c:v>-107.71241981721678</c:v>
                </c:pt>
                <c:pt idx="85">
                  <c:v>-106.72043211348216</c:v>
                </c:pt>
                <c:pt idx="86">
                  <c:v>-105.68741372161249</c:v>
                </c:pt>
                <c:pt idx="87">
                  <c:v>-104.79806373907677</c:v>
                </c:pt>
                <c:pt idx="88">
                  <c:v>-103.89128330444487</c:v>
                </c:pt>
                <c:pt idx="89">
                  <c:v>-102.79910420881579</c:v>
                </c:pt>
                <c:pt idx="90">
                  <c:v>-101.73346358182457</c:v>
                </c:pt>
                <c:pt idx="91">
                  <c:v>-100.67803379659792</c:v>
                </c:pt>
                <c:pt idx="92">
                  <c:v>-99.518141559388667</c:v>
                </c:pt>
                <c:pt idx="93">
                  <c:v>-98.017175921511893</c:v>
                </c:pt>
                <c:pt idx="94">
                  <c:v>-96.64914876618613</c:v>
                </c:pt>
                <c:pt idx="95">
                  <c:v>-94.823819404234229</c:v>
                </c:pt>
                <c:pt idx="96">
                  <c:v>-92.852033585347868</c:v>
                </c:pt>
                <c:pt idx="97">
                  <c:v>-90.47599103314505</c:v>
                </c:pt>
                <c:pt idx="98">
                  <c:v>-87.407246424373113</c:v>
                </c:pt>
              </c:numCache>
            </c:numRef>
          </c:xVal>
          <c:yVal>
            <c:numRef>
              <c:f>'UMi-30GHz'!$V$156:$V$254</c:f>
              <c:numCache>
                <c:formatCode>0.000_ </c:formatCode>
                <c:ptCount val="99"/>
                <c:pt idx="0">
                  <c:v>191.92413375580594</c:v>
                </c:pt>
                <c:pt idx="1">
                  <c:v>174.27328019274373</c:v>
                </c:pt>
                <c:pt idx="2">
                  <c:v>170.86912337493169</c:v>
                </c:pt>
                <c:pt idx="3">
                  <c:v>168.27156046748391</c:v>
                </c:pt>
                <c:pt idx="4">
                  <c:v>166.08782548204766</c:v>
                </c:pt>
                <c:pt idx="5">
                  <c:v>164.57052186262149</c:v>
                </c:pt>
                <c:pt idx="6">
                  <c:v>163.38412315506025</c:v>
                </c:pt>
                <c:pt idx="7">
                  <c:v>161.66627260626859</c:v>
                </c:pt>
                <c:pt idx="8">
                  <c:v>160.51572186875381</c:v>
                </c:pt>
                <c:pt idx="9">
                  <c:v>159.47908236886695</c:v>
                </c:pt>
                <c:pt idx="10">
                  <c:v>158.55670407604543</c:v>
                </c:pt>
                <c:pt idx="11">
                  <c:v>157.41982648942047</c:v>
                </c:pt>
                <c:pt idx="12">
                  <c:v>156.69433500001861</c:v>
                </c:pt>
                <c:pt idx="13">
                  <c:v>155.80602305165988</c:v>
                </c:pt>
                <c:pt idx="14">
                  <c:v>154.66090476396352</c:v>
                </c:pt>
                <c:pt idx="15">
                  <c:v>153.89473628562655</c:v>
                </c:pt>
                <c:pt idx="16">
                  <c:v>153.22829041446536</c:v>
                </c:pt>
                <c:pt idx="17">
                  <c:v>152.49480823085733</c:v>
                </c:pt>
                <c:pt idx="18">
                  <c:v>151.87294111850275</c:v>
                </c:pt>
                <c:pt idx="19">
                  <c:v>151.13817466250458</c:v>
                </c:pt>
                <c:pt idx="20">
                  <c:v>150.46554280637633</c:v>
                </c:pt>
                <c:pt idx="21">
                  <c:v>149.88636433468483</c:v>
                </c:pt>
                <c:pt idx="22">
                  <c:v>149.25856704537654</c:v>
                </c:pt>
                <c:pt idx="23">
                  <c:v>148.62872349270413</c:v>
                </c:pt>
                <c:pt idx="24">
                  <c:v>147.96106658572535</c:v>
                </c:pt>
                <c:pt idx="25">
                  <c:v>147.36705962386074</c:v>
                </c:pt>
                <c:pt idx="26">
                  <c:v>146.76653957470575</c:v>
                </c:pt>
                <c:pt idx="27">
                  <c:v>146.12041254137353</c:v>
                </c:pt>
                <c:pt idx="28">
                  <c:v>145.57519061124145</c:v>
                </c:pt>
                <c:pt idx="29">
                  <c:v>144.95345241337128</c:v>
                </c:pt>
                <c:pt idx="30">
                  <c:v>144.32254011922896</c:v>
                </c:pt>
                <c:pt idx="31">
                  <c:v>143.81033093605222</c:v>
                </c:pt>
                <c:pt idx="32">
                  <c:v>143.17261592363303</c:v>
                </c:pt>
                <c:pt idx="33">
                  <c:v>142.53911238482729</c:v>
                </c:pt>
                <c:pt idx="34">
                  <c:v>141.94950641840586</c:v>
                </c:pt>
                <c:pt idx="35">
                  <c:v>141.31851872716658</c:v>
                </c:pt>
                <c:pt idx="36">
                  <c:v>140.85174362459892</c:v>
                </c:pt>
                <c:pt idx="37">
                  <c:v>140.275028467044</c:v>
                </c:pt>
                <c:pt idx="38">
                  <c:v>139.76984677384641</c:v>
                </c:pt>
                <c:pt idx="39">
                  <c:v>139.15828881149537</c:v>
                </c:pt>
                <c:pt idx="40">
                  <c:v>138.57425474551923</c:v>
                </c:pt>
                <c:pt idx="41">
                  <c:v>138.04340809204137</c:v>
                </c:pt>
                <c:pt idx="42">
                  <c:v>137.52779041153954</c:v>
                </c:pt>
                <c:pt idx="43">
                  <c:v>136.92337361046444</c:v>
                </c:pt>
                <c:pt idx="44">
                  <c:v>136.24176525037501</c:v>
                </c:pt>
                <c:pt idx="45">
                  <c:v>135.71312242916423</c:v>
                </c:pt>
                <c:pt idx="46">
                  <c:v>135.18061671540676</c:v>
                </c:pt>
                <c:pt idx="47">
                  <c:v>134.65101417784217</c:v>
                </c:pt>
                <c:pt idx="48">
                  <c:v>134.12852767744329</c:v>
                </c:pt>
                <c:pt idx="49">
                  <c:v>133.55253947988652</c:v>
                </c:pt>
                <c:pt idx="50">
                  <c:v>133.00391848640194</c:v>
                </c:pt>
                <c:pt idx="51">
                  <c:v>132.43666628302793</c:v>
                </c:pt>
                <c:pt idx="52">
                  <c:v>131.83940843168492</c:v>
                </c:pt>
                <c:pt idx="53">
                  <c:v>131.21711303353518</c:v>
                </c:pt>
                <c:pt idx="54">
                  <c:v>130.64510599222712</c:v>
                </c:pt>
                <c:pt idx="55">
                  <c:v>130.11309374439071</c:v>
                </c:pt>
                <c:pt idx="56">
                  <c:v>129.40031282897789</c:v>
                </c:pt>
                <c:pt idx="57">
                  <c:v>128.80896099544438</c:v>
                </c:pt>
                <c:pt idx="58">
                  <c:v>128.14306703186588</c:v>
                </c:pt>
                <c:pt idx="59">
                  <c:v>127.52577079923284</c:v>
                </c:pt>
                <c:pt idx="60">
                  <c:v>126.77857394237853</c:v>
                </c:pt>
                <c:pt idx="61">
                  <c:v>126.11861657356401</c:v>
                </c:pt>
                <c:pt idx="62">
                  <c:v>125.41192126278608</c:v>
                </c:pt>
                <c:pt idx="63">
                  <c:v>124.75813274127725</c:v>
                </c:pt>
                <c:pt idx="64">
                  <c:v>124.03831311803314</c:v>
                </c:pt>
                <c:pt idx="65">
                  <c:v>123.37153451078714</c:v>
                </c:pt>
                <c:pt idx="66">
                  <c:v>122.71412215472772</c:v>
                </c:pt>
                <c:pt idx="67">
                  <c:v>121.98479479525588</c:v>
                </c:pt>
                <c:pt idx="68">
                  <c:v>121.21857900079321</c:v>
                </c:pt>
                <c:pt idx="69">
                  <c:v>120.38546302215927</c:v>
                </c:pt>
                <c:pt idx="70">
                  <c:v>119.62134953913396</c:v>
                </c:pt>
                <c:pt idx="71">
                  <c:v>118.89435339034101</c:v>
                </c:pt>
                <c:pt idx="72">
                  <c:v>118.06435528836782</c:v>
                </c:pt>
                <c:pt idx="73">
                  <c:v>117.36829354316394</c:v>
                </c:pt>
                <c:pt idx="74">
                  <c:v>116.58497321860894</c:v>
                </c:pt>
                <c:pt idx="75">
                  <c:v>115.92885592988853</c:v>
                </c:pt>
                <c:pt idx="76">
                  <c:v>114.93629091034559</c:v>
                </c:pt>
                <c:pt idx="77">
                  <c:v>114.06321605864339</c:v>
                </c:pt>
                <c:pt idx="78">
                  <c:v>113.10215306247946</c:v>
                </c:pt>
                <c:pt idx="79">
                  <c:v>112.24282681318084</c:v>
                </c:pt>
                <c:pt idx="80">
                  <c:v>111.29611477964002</c:v>
                </c:pt>
                <c:pt idx="81">
                  <c:v>110.5092368829476</c:v>
                </c:pt>
                <c:pt idx="82">
                  <c:v>109.59319995560615</c:v>
                </c:pt>
                <c:pt idx="83">
                  <c:v>108.69135450522683</c:v>
                </c:pt>
                <c:pt idx="84">
                  <c:v>107.71241981721678</c:v>
                </c:pt>
                <c:pt idx="85">
                  <c:v>106.72043211348216</c:v>
                </c:pt>
                <c:pt idx="86">
                  <c:v>105.68741372161249</c:v>
                </c:pt>
                <c:pt idx="87">
                  <c:v>104.79806373907677</c:v>
                </c:pt>
                <c:pt idx="88">
                  <c:v>103.89128330444487</c:v>
                </c:pt>
                <c:pt idx="89">
                  <c:v>102.79910420881579</c:v>
                </c:pt>
                <c:pt idx="90">
                  <c:v>101.73346358182457</c:v>
                </c:pt>
                <c:pt idx="91">
                  <c:v>100.67803379659792</c:v>
                </c:pt>
                <c:pt idx="92">
                  <c:v>99.518141559388667</c:v>
                </c:pt>
                <c:pt idx="93">
                  <c:v>98.017175921511893</c:v>
                </c:pt>
                <c:pt idx="94">
                  <c:v>96.64914876618613</c:v>
                </c:pt>
                <c:pt idx="95">
                  <c:v>94.823819404234229</c:v>
                </c:pt>
                <c:pt idx="96">
                  <c:v>92.852033585347868</c:v>
                </c:pt>
                <c:pt idx="97">
                  <c:v>90.47599103314505</c:v>
                </c:pt>
                <c:pt idx="98">
                  <c:v>87.407246424373113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4-D305-4E79-8C3F-5F03786ED63D}"/>
            </c:ext>
          </c:extLst>
        </c:ser>
        <c:ser>
          <c:idx val="21"/>
          <c:order val="21"/>
          <c:tx>
            <c:strRef>
              <c:f>'UMi-30GHz'!$W$155</c:f>
              <c:strCache>
                <c:ptCount val="1"/>
                <c:pt idx="0">
                  <c:v>0</c:v>
                </c:pt>
              </c:strCache>
            </c:strRef>
          </c:tx>
          <c:xVal>
            <c:numRef>
              <c:f>'UMi-30GHz'!$AE$156:$AE$254</c:f>
              <c:numCache>
                <c:formatCode>0.00</c:formatCode>
                <c:ptCount val="99"/>
                <c:pt idx="0">
                  <c:v>-191.92413375580594</c:v>
                </c:pt>
                <c:pt idx="1">
                  <c:v>-174.27328019274373</c:v>
                </c:pt>
                <c:pt idx="2">
                  <c:v>-170.86912337493169</c:v>
                </c:pt>
                <c:pt idx="3">
                  <c:v>-168.27156046748391</c:v>
                </c:pt>
                <c:pt idx="4">
                  <c:v>-166.08782548204766</c:v>
                </c:pt>
                <c:pt idx="5">
                  <c:v>-164.57052186262149</c:v>
                </c:pt>
                <c:pt idx="6">
                  <c:v>-163.38412315506025</c:v>
                </c:pt>
                <c:pt idx="7">
                  <c:v>-161.66627260626859</c:v>
                </c:pt>
                <c:pt idx="8">
                  <c:v>-160.51572186875381</c:v>
                </c:pt>
                <c:pt idx="9">
                  <c:v>-159.47908236886695</c:v>
                </c:pt>
                <c:pt idx="10">
                  <c:v>-158.55670407604543</c:v>
                </c:pt>
                <c:pt idx="11">
                  <c:v>-157.41982648942047</c:v>
                </c:pt>
                <c:pt idx="12">
                  <c:v>-156.69433500001861</c:v>
                </c:pt>
                <c:pt idx="13">
                  <c:v>-155.80602305165988</c:v>
                </c:pt>
                <c:pt idx="14">
                  <c:v>-154.66090476396352</c:v>
                </c:pt>
                <c:pt idx="15">
                  <c:v>-153.89473628562655</c:v>
                </c:pt>
                <c:pt idx="16">
                  <c:v>-153.22829041446536</c:v>
                </c:pt>
                <c:pt idx="17">
                  <c:v>-152.49480823085733</c:v>
                </c:pt>
                <c:pt idx="18">
                  <c:v>-151.87294111850275</c:v>
                </c:pt>
                <c:pt idx="19">
                  <c:v>-151.13817466250458</c:v>
                </c:pt>
                <c:pt idx="20">
                  <c:v>-150.46554280637633</c:v>
                </c:pt>
                <c:pt idx="21">
                  <c:v>-149.88636433468483</c:v>
                </c:pt>
                <c:pt idx="22">
                  <c:v>-149.25856704537654</c:v>
                </c:pt>
                <c:pt idx="23">
                  <c:v>-148.62872349270413</c:v>
                </c:pt>
                <c:pt idx="24">
                  <c:v>-147.96106658572535</c:v>
                </c:pt>
                <c:pt idx="25">
                  <c:v>-147.36705962386074</c:v>
                </c:pt>
                <c:pt idx="26">
                  <c:v>-146.76653957470575</c:v>
                </c:pt>
                <c:pt idx="27">
                  <c:v>-146.12041254137353</c:v>
                </c:pt>
                <c:pt idx="28">
                  <c:v>-145.57519061124145</c:v>
                </c:pt>
                <c:pt idx="29">
                  <c:v>-144.95345241337128</c:v>
                </c:pt>
                <c:pt idx="30">
                  <c:v>-144.32254011922896</c:v>
                </c:pt>
                <c:pt idx="31">
                  <c:v>-143.81033093605222</c:v>
                </c:pt>
                <c:pt idx="32">
                  <c:v>-143.17261592363303</c:v>
                </c:pt>
                <c:pt idx="33">
                  <c:v>-142.53911238482729</c:v>
                </c:pt>
                <c:pt idx="34">
                  <c:v>-141.94950641840586</c:v>
                </c:pt>
                <c:pt idx="35">
                  <c:v>-141.31851872716658</c:v>
                </c:pt>
                <c:pt idx="36">
                  <c:v>-140.85174362459892</c:v>
                </c:pt>
                <c:pt idx="37">
                  <c:v>-140.275028467044</c:v>
                </c:pt>
                <c:pt idx="38">
                  <c:v>-139.76984677384641</c:v>
                </c:pt>
                <c:pt idx="39">
                  <c:v>-139.15828881149537</c:v>
                </c:pt>
                <c:pt idx="40">
                  <c:v>-138.57425474551923</c:v>
                </c:pt>
                <c:pt idx="41">
                  <c:v>-138.04340809204137</c:v>
                </c:pt>
                <c:pt idx="42">
                  <c:v>-137.52779041153954</c:v>
                </c:pt>
                <c:pt idx="43">
                  <c:v>-136.92337361046444</c:v>
                </c:pt>
                <c:pt idx="44">
                  <c:v>-136.24176525037501</c:v>
                </c:pt>
                <c:pt idx="45">
                  <c:v>-135.71312242916423</c:v>
                </c:pt>
                <c:pt idx="46">
                  <c:v>-135.18061671540676</c:v>
                </c:pt>
                <c:pt idx="47">
                  <c:v>-134.65101417784217</c:v>
                </c:pt>
                <c:pt idx="48">
                  <c:v>-134.12852767744329</c:v>
                </c:pt>
                <c:pt idx="49">
                  <c:v>-133.55253947988652</c:v>
                </c:pt>
                <c:pt idx="50">
                  <c:v>-133.00391848640194</c:v>
                </c:pt>
                <c:pt idx="51">
                  <c:v>-132.43666628302793</c:v>
                </c:pt>
                <c:pt idx="52">
                  <c:v>-131.83940843168492</c:v>
                </c:pt>
                <c:pt idx="53">
                  <c:v>-131.21711303353518</c:v>
                </c:pt>
                <c:pt idx="54">
                  <c:v>-130.64510599222712</c:v>
                </c:pt>
                <c:pt idx="55">
                  <c:v>-130.11309374439071</c:v>
                </c:pt>
                <c:pt idx="56">
                  <c:v>-129.40031282897789</c:v>
                </c:pt>
                <c:pt idx="57">
                  <c:v>-128.80896099544438</c:v>
                </c:pt>
                <c:pt idx="58">
                  <c:v>-128.14306703186588</c:v>
                </c:pt>
                <c:pt idx="59">
                  <c:v>-127.52577079923284</c:v>
                </c:pt>
                <c:pt idx="60">
                  <c:v>-126.77857394237853</c:v>
                </c:pt>
                <c:pt idx="61">
                  <c:v>-126.11861657356401</c:v>
                </c:pt>
                <c:pt idx="62">
                  <c:v>-125.41192126278608</c:v>
                </c:pt>
                <c:pt idx="63">
                  <c:v>-124.75813274127725</c:v>
                </c:pt>
                <c:pt idx="64">
                  <c:v>-124.03831311803314</c:v>
                </c:pt>
                <c:pt idx="65">
                  <c:v>-123.37153451078714</c:v>
                </c:pt>
                <c:pt idx="66">
                  <c:v>-122.71412215472772</c:v>
                </c:pt>
                <c:pt idx="67">
                  <c:v>-121.98479479525588</c:v>
                </c:pt>
                <c:pt idx="68">
                  <c:v>-121.21857900079321</c:v>
                </c:pt>
                <c:pt idx="69">
                  <c:v>-120.38546302215927</c:v>
                </c:pt>
                <c:pt idx="70">
                  <c:v>-119.62134953913396</c:v>
                </c:pt>
                <c:pt idx="71">
                  <c:v>-118.89435339034101</c:v>
                </c:pt>
                <c:pt idx="72">
                  <c:v>-118.06435528836782</c:v>
                </c:pt>
                <c:pt idx="73">
                  <c:v>-117.36829354316394</c:v>
                </c:pt>
                <c:pt idx="74">
                  <c:v>-116.58497321860894</c:v>
                </c:pt>
                <c:pt idx="75">
                  <c:v>-115.92885592988853</c:v>
                </c:pt>
                <c:pt idx="76">
                  <c:v>-114.93629091034559</c:v>
                </c:pt>
                <c:pt idx="77">
                  <c:v>-114.06321605864339</c:v>
                </c:pt>
                <c:pt idx="78">
                  <c:v>-113.10215306247946</c:v>
                </c:pt>
                <c:pt idx="79">
                  <c:v>-112.24282681318084</c:v>
                </c:pt>
                <c:pt idx="80">
                  <c:v>-111.29611477964002</c:v>
                </c:pt>
                <c:pt idx="81">
                  <c:v>-110.5092368829476</c:v>
                </c:pt>
                <c:pt idx="82">
                  <c:v>-109.59319995560615</c:v>
                </c:pt>
                <c:pt idx="83">
                  <c:v>-108.69135450522683</c:v>
                </c:pt>
                <c:pt idx="84">
                  <c:v>-107.71241981721678</c:v>
                </c:pt>
                <c:pt idx="85">
                  <c:v>-106.72043211348216</c:v>
                </c:pt>
                <c:pt idx="86">
                  <c:v>-105.68741372161249</c:v>
                </c:pt>
                <c:pt idx="87">
                  <c:v>-104.79806373907677</c:v>
                </c:pt>
                <c:pt idx="88">
                  <c:v>-103.89128330444487</c:v>
                </c:pt>
                <c:pt idx="89">
                  <c:v>-102.79910420881579</c:v>
                </c:pt>
                <c:pt idx="90">
                  <c:v>-101.73346358182457</c:v>
                </c:pt>
                <c:pt idx="91">
                  <c:v>-100.67803379659792</c:v>
                </c:pt>
                <c:pt idx="92">
                  <c:v>-99.518141559388667</c:v>
                </c:pt>
                <c:pt idx="93">
                  <c:v>-98.017175921511893</c:v>
                </c:pt>
                <c:pt idx="94">
                  <c:v>-96.64914876618613</c:v>
                </c:pt>
                <c:pt idx="95">
                  <c:v>-94.823819404234229</c:v>
                </c:pt>
                <c:pt idx="96">
                  <c:v>-92.852033585347868</c:v>
                </c:pt>
                <c:pt idx="97">
                  <c:v>-90.47599103314505</c:v>
                </c:pt>
                <c:pt idx="98">
                  <c:v>-87.407246424373113</c:v>
                </c:pt>
              </c:numCache>
            </c:numRef>
          </c:xVal>
          <c:yVal>
            <c:numRef>
              <c:f>'UMi-30GHz'!$W$156:$W$254</c:f>
              <c:numCache>
                <c:formatCode>0.000_ </c:formatCode>
                <c:ptCount val="99"/>
                <c:pt idx="0">
                  <c:v>191.92413375580594</c:v>
                </c:pt>
                <c:pt idx="1">
                  <c:v>174.27328019274373</c:v>
                </c:pt>
                <c:pt idx="2">
                  <c:v>170.86912337493169</c:v>
                </c:pt>
                <c:pt idx="3">
                  <c:v>168.27156046748391</c:v>
                </c:pt>
                <c:pt idx="4">
                  <c:v>166.08782548204766</c:v>
                </c:pt>
                <c:pt idx="5">
                  <c:v>164.57052186262149</c:v>
                </c:pt>
                <c:pt idx="6">
                  <c:v>163.38412315506025</c:v>
                </c:pt>
                <c:pt idx="7">
                  <c:v>161.66627260626859</c:v>
                </c:pt>
                <c:pt idx="8">
                  <c:v>160.51572186875381</c:v>
                </c:pt>
                <c:pt idx="9">
                  <c:v>159.47908236886695</c:v>
                </c:pt>
                <c:pt idx="10">
                  <c:v>158.55670407604543</c:v>
                </c:pt>
                <c:pt idx="11">
                  <c:v>157.41982648942047</c:v>
                </c:pt>
                <c:pt idx="12">
                  <c:v>156.69433500001861</c:v>
                </c:pt>
                <c:pt idx="13">
                  <c:v>155.80602305165988</c:v>
                </c:pt>
                <c:pt idx="14">
                  <c:v>154.66090476396352</c:v>
                </c:pt>
                <c:pt idx="15">
                  <c:v>153.89473628562655</c:v>
                </c:pt>
                <c:pt idx="16">
                  <c:v>153.22829041446536</c:v>
                </c:pt>
                <c:pt idx="17">
                  <c:v>152.49480823085733</c:v>
                </c:pt>
                <c:pt idx="18">
                  <c:v>151.87294111850275</c:v>
                </c:pt>
                <c:pt idx="19">
                  <c:v>151.13817466250458</c:v>
                </c:pt>
                <c:pt idx="20">
                  <c:v>150.46554280637633</c:v>
                </c:pt>
                <c:pt idx="21">
                  <c:v>149.88636433468483</c:v>
                </c:pt>
                <c:pt idx="22">
                  <c:v>149.25856704537654</c:v>
                </c:pt>
                <c:pt idx="23">
                  <c:v>148.62872349270413</c:v>
                </c:pt>
                <c:pt idx="24">
                  <c:v>147.96106658572535</c:v>
                </c:pt>
                <c:pt idx="25">
                  <c:v>147.36705962386074</c:v>
                </c:pt>
                <c:pt idx="26">
                  <c:v>146.76653957470575</c:v>
                </c:pt>
                <c:pt idx="27">
                  <c:v>146.12041254137353</c:v>
                </c:pt>
                <c:pt idx="28">
                  <c:v>145.57519061124145</c:v>
                </c:pt>
                <c:pt idx="29">
                  <c:v>144.95345241337128</c:v>
                </c:pt>
                <c:pt idx="30">
                  <c:v>144.32254011922896</c:v>
                </c:pt>
                <c:pt idx="31">
                  <c:v>143.81033093605222</c:v>
                </c:pt>
                <c:pt idx="32">
                  <c:v>143.17261592363303</c:v>
                </c:pt>
                <c:pt idx="33">
                  <c:v>142.53911238482729</c:v>
                </c:pt>
                <c:pt idx="34">
                  <c:v>141.94950641840586</c:v>
                </c:pt>
                <c:pt idx="35">
                  <c:v>141.31851872716658</c:v>
                </c:pt>
                <c:pt idx="36">
                  <c:v>140.85174362459892</c:v>
                </c:pt>
                <c:pt idx="37">
                  <c:v>140.275028467044</c:v>
                </c:pt>
                <c:pt idx="38">
                  <c:v>139.76984677384641</c:v>
                </c:pt>
                <c:pt idx="39">
                  <c:v>139.15828881149537</c:v>
                </c:pt>
                <c:pt idx="40">
                  <c:v>138.57425474551923</c:v>
                </c:pt>
                <c:pt idx="41">
                  <c:v>138.04340809204137</c:v>
                </c:pt>
                <c:pt idx="42">
                  <c:v>137.52779041153954</c:v>
                </c:pt>
                <c:pt idx="43">
                  <c:v>136.92337361046444</c:v>
                </c:pt>
                <c:pt idx="44">
                  <c:v>136.24176525037501</c:v>
                </c:pt>
                <c:pt idx="45">
                  <c:v>135.71312242916423</c:v>
                </c:pt>
                <c:pt idx="46">
                  <c:v>135.18061671540676</c:v>
                </c:pt>
                <c:pt idx="47">
                  <c:v>134.65101417784217</c:v>
                </c:pt>
                <c:pt idx="48">
                  <c:v>134.12852767744329</c:v>
                </c:pt>
                <c:pt idx="49">
                  <c:v>133.55253947988652</c:v>
                </c:pt>
                <c:pt idx="50">
                  <c:v>133.00391848640194</c:v>
                </c:pt>
                <c:pt idx="51">
                  <c:v>132.43666628302793</c:v>
                </c:pt>
                <c:pt idx="52">
                  <c:v>131.83940843168492</c:v>
                </c:pt>
                <c:pt idx="53">
                  <c:v>131.21711303353518</c:v>
                </c:pt>
                <c:pt idx="54">
                  <c:v>130.64510599222712</c:v>
                </c:pt>
                <c:pt idx="55">
                  <c:v>130.11309374439071</c:v>
                </c:pt>
                <c:pt idx="56">
                  <c:v>129.40031282897789</c:v>
                </c:pt>
                <c:pt idx="57">
                  <c:v>128.80896099544438</c:v>
                </c:pt>
                <c:pt idx="58">
                  <c:v>128.14306703186588</c:v>
                </c:pt>
                <c:pt idx="59">
                  <c:v>127.52577079923284</c:v>
                </c:pt>
                <c:pt idx="60">
                  <c:v>126.77857394237853</c:v>
                </c:pt>
                <c:pt idx="61">
                  <c:v>126.11861657356401</c:v>
                </c:pt>
                <c:pt idx="62">
                  <c:v>125.41192126278608</c:v>
                </c:pt>
                <c:pt idx="63">
                  <c:v>124.75813274127725</c:v>
                </c:pt>
                <c:pt idx="64">
                  <c:v>124.03831311803314</c:v>
                </c:pt>
                <c:pt idx="65">
                  <c:v>123.37153451078714</c:v>
                </c:pt>
                <c:pt idx="66">
                  <c:v>122.71412215472772</c:v>
                </c:pt>
                <c:pt idx="67">
                  <c:v>121.98479479525588</c:v>
                </c:pt>
                <c:pt idx="68">
                  <c:v>121.21857900079321</c:v>
                </c:pt>
                <c:pt idx="69">
                  <c:v>120.38546302215927</c:v>
                </c:pt>
                <c:pt idx="70">
                  <c:v>119.62134953913396</c:v>
                </c:pt>
                <c:pt idx="71">
                  <c:v>118.89435339034101</c:v>
                </c:pt>
                <c:pt idx="72">
                  <c:v>118.06435528836782</c:v>
                </c:pt>
                <c:pt idx="73">
                  <c:v>117.36829354316394</c:v>
                </c:pt>
                <c:pt idx="74">
                  <c:v>116.58497321860894</c:v>
                </c:pt>
                <c:pt idx="75">
                  <c:v>115.92885592988853</c:v>
                </c:pt>
                <c:pt idx="76">
                  <c:v>114.93629091034559</c:v>
                </c:pt>
                <c:pt idx="77">
                  <c:v>114.06321605864339</c:v>
                </c:pt>
                <c:pt idx="78">
                  <c:v>113.10215306247946</c:v>
                </c:pt>
                <c:pt idx="79">
                  <c:v>112.24282681318084</c:v>
                </c:pt>
                <c:pt idx="80">
                  <c:v>111.29611477964002</c:v>
                </c:pt>
                <c:pt idx="81">
                  <c:v>110.5092368829476</c:v>
                </c:pt>
                <c:pt idx="82">
                  <c:v>109.59319995560615</c:v>
                </c:pt>
                <c:pt idx="83">
                  <c:v>108.69135450522683</c:v>
                </c:pt>
                <c:pt idx="84">
                  <c:v>107.71241981721678</c:v>
                </c:pt>
                <c:pt idx="85">
                  <c:v>106.72043211348216</c:v>
                </c:pt>
                <c:pt idx="86">
                  <c:v>105.68741372161249</c:v>
                </c:pt>
                <c:pt idx="87">
                  <c:v>104.79806373907677</c:v>
                </c:pt>
                <c:pt idx="88">
                  <c:v>103.89128330444487</c:v>
                </c:pt>
                <c:pt idx="89">
                  <c:v>102.79910420881579</c:v>
                </c:pt>
                <c:pt idx="90">
                  <c:v>101.73346358182457</c:v>
                </c:pt>
                <c:pt idx="91">
                  <c:v>100.67803379659792</c:v>
                </c:pt>
                <c:pt idx="92">
                  <c:v>99.518141559388667</c:v>
                </c:pt>
                <c:pt idx="93">
                  <c:v>98.017175921511893</c:v>
                </c:pt>
                <c:pt idx="94">
                  <c:v>96.64914876618613</c:v>
                </c:pt>
                <c:pt idx="95">
                  <c:v>94.823819404234229</c:v>
                </c:pt>
                <c:pt idx="96">
                  <c:v>92.852033585347868</c:v>
                </c:pt>
                <c:pt idx="97">
                  <c:v>90.47599103314505</c:v>
                </c:pt>
                <c:pt idx="98">
                  <c:v>87.407246424373113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5-D305-4E79-8C3F-5F03786ED63D}"/>
            </c:ext>
          </c:extLst>
        </c:ser>
        <c:ser>
          <c:idx val="22"/>
          <c:order val="22"/>
          <c:tx>
            <c:strRef>
              <c:f>'UMi-30GHz'!$X$155</c:f>
              <c:strCache>
                <c:ptCount val="1"/>
                <c:pt idx="0">
                  <c:v>0</c:v>
                </c:pt>
              </c:strCache>
            </c:strRef>
          </c:tx>
          <c:xVal>
            <c:numRef>
              <c:f>'UMi-30GHz'!$AE$156:$AE$254</c:f>
              <c:numCache>
                <c:formatCode>0.00</c:formatCode>
                <c:ptCount val="99"/>
                <c:pt idx="0">
                  <c:v>-191.92413375580594</c:v>
                </c:pt>
                <c:pt idx="1">
                  <c:v>-174.27328019274373</c:v>
                </c:pt>
                <c:pt idx="2">
                  <c:v>-170.86912337493169</c:v>
                </c:pt>
                <c:pt idx="3">
                  <c:v>-168.27156046748391</c:v>
                </c:pt>
                <c:pt idx="4">
                  <c:v>-166.08782548204766</c:v>
                </c:pt>
                <c:pt idx="5">
                  <c:v>-164.57052186262149</c:v>
                </c:pt>
                <c:pt idx="6">
                  <c:v>-163.38412315506025</c:v>
                </c:pt>
                <c:pt idx="7">
                  <c:v>-161.66627260626859</c:v>
                </c:pt>
                <c:pt idx="8">
                  <c:v>-160.51572186875381</c:v>
                </c:pt>
                <c:pt idx="9">
                  <c:v>-159.47908236886695</c:v>
                </c:pt>
                <c:pt idx="10">
                  <c:v>-158.55670407604543</c:v>
                </c:pt>
                <c:pt idx="11">
                  <c:v>-157.41982648942047</c:v>
                </c:pt>
                <c:pt idx="12">
                  <c:v>-156.69433500001861</c:v>
                </c:pt>
                <c:pt idx="13">
                  <c:v>-155.80602305165988</c:v>
                </c:pt>
                <c:pt idx="14">
                  <c:v>-154.66090476396352</c:v>
                </c:pt>
                <c:pt idx="15">
                  <c:v>-153.89473628562655</c:v>
                </c:pt>
                <c:pt idx="16">
                  <c:v>-153.22829041446536</c:v>
                </c:pt>
                <c:pt idx="17">
                  <c:v>-152.49480823085733</c:v>
                </c:pt>
                <c:pt idx="18">
                  <c:v>-151.87294111850275</c:v>
                </c:pt>
                <c:pt idx="19">
                  <c:v>-151.13817466250458</c:v>
                </c:pt>
                <c:pt idx="20">
                  <c:v>-150.46554280637633</c:v>
                </c:pt>
                <c:pt idx="21">
                  <c:v>-149.88636433468483</c:v>
                </c:pt>
                <c:pt idx="22">
                  <c:v>-149.25856704537654</c:v>
                </c:pt>
                <c:pt idx="23">
                  <c:v>-148.62872349270413</c:v>
                </c:pt>
                <c:pt idx="24">
                  <c:v>-147.96106658572535</c:v>
                </c:pt>
                <c:pt idx="25">
                  <c:v>-147.36705962386074</c:v>
                </c:pt>
                <c:pt idx="26">
                  <c:v>-146.76653957470575</c:v>
                </c:pt>
                <c:pt idx="27">
                  <c:v>-146.12041254137353</c:v>
                </c:pt>
                <c:pt idx="28">
                  <c:v>-145.57519061124145</c:v>
                </c:pt>
                <c:pt idx="29">
                  <c:v>-144.95345241337128</c:v>
                </c:pt>
                <c:pt idx="30">
                  <c:v>-144.32254011922896</c:v>
                </c:pt>
                <c:pt idx="31">
                  <c:v>-143.81033093605222</c:v>
                </c:pt>
                <c:pt idx="32">
                  <c:v>-143.17261592363303</c:v>
                </c:pt>
                <c:pt idx="33">
                  <c:v>-142.53911238482729</c:v>
                </c:pt>
                <c:pt idx="34">
                  <c:v>-141.94950641840586</c:v>
                </c:pt>
                <c:pt idx="35">
                  <c:v>-141.31851872716658</c:v>
                </c:pt>
                <c:pt idx="36">
                  <c:v>-140.85174362459892</c:v>
                </c:pt>
                <c:pt idx="37">
                  <c:v>-140.275028467044</c:v>
                </c:pt>
                <c:pt idx="38">
                  <c:v>-139.76984677384641</c:v>
                </c:pt>
                <c:pt idx="39">
                  <c:v>-139.15828881149537</c:v>
                </c:pt>
                <c:pt idx="40">
                  <c:v>-138.57425474551923</c:v>
                </c:pt>
                <c:pt idx="41">
                  <c:v>-138.04340809204137</c:v>
                </c:pt>
                <c:pt idx="42">
                  <c:v>-137.52779041153954</c:v>
                </c:pt>
                <c:pt idx="43">
                  <c:v>-136.92337361046444</c:v>
                </c:pt>
                <c:pt idx="44">
                  <c:v>-136.24176525037501</c:v>
                </c:pt>
                <c:pt idx="45">
                  <c:v>-135.71312242916423</c:v>
                </c:pt>
                <c:pt idx="46">
                  <c:v>-135.18061671540676</c:v>
                </c:pt>
                <c:pt idx="47">
                  <c:v>-134.65101417784217</c:v>
                </c:pt>
                <c:pt idx="48">
                  <c:v>-134.12852767744329</c:v>
                </c:pt>
                <c:pt idx="49">
                  <c:v>-133.55253947988652</c:v>
                </c:pt>
                <c:pt idx="50">
                  <c:v>-133.00391848640194</c:v>
                </c:pt>
                <c:pt idx="51">
                  <c:v>-132.43666628302793</c:v>
                </c:pt>
                <c:pt idx="52">
                  <c:v>-131.83940843168492</c:v>
                </c:pt>
                <c:pt idx="53">
                  <c:v>-131.21711303353518</c:v>
                </c:pt>
                <c:pt idx="54">
                  <c:v>-130.64510599222712</c:v>
                </c:pt>
                <c:pt idx="55">
                  <c:v>-130.11309374439071</c:v>
                </c:pt>
                <c:pt idx="56">
                  <c:v>-129.40031282897789</c:v>
                </c:pt>
                <c:pt idx="57">
                  <c:v>-128.80896099544438</c:v>
                </c:pt>
                <c:pt idx="58">
                  <c:v>-128.14306703186588</c:v>
                </c:pt>
                <c:pt idx="59">
                  <c:v>-127.52577079923284</c:v>
                </c:pt>
                <c:pt idx="60">
                  <c:v>-126.77857394237853</c:v>
                </c:pt>
                <c:pt idx="61">
                  <c:v>-126.11861657356401</c:v>
                </c:pt>
                <c:pt idx="62">
                  <c:v>-125.41192126278608</c:v>
                </c:pt>
                <c:pt idx="63">
                  <c:v>-124.75813274127725</c:v>
                </c:pt>
                <c:pt idx="64">
                  <c:v>-124.03831311803314</c:v>
                </c:pt>
                <c:pt idx="65">
                  <c:v>-123.37153451078714</c:v>
                </c:pt>
                <c:pt idx="66">
                  <c:v>-122.71412215472772</c:v>
                </c:pt>
                <c:pt idx="67">
                  <c:v>-121.98479479525588</c:v>
                </c:pt>
                <c:pt idx="68">
                  <c:v>-121.21857900079321</c:v>
                </c:pt>
                <c:pt idx="69">
                  <c:v>-120.38546302215927</c:v>
                </c:pt>
                <c:pt idx="70">
                  <c:v>-119.62134953913396</c:v>
                </c:pt>
                <c:pt idx="71">
                  <c:v>-118.89435339034101</c:v>
                </c:pt>
                <c:pt idx="72">
                  <c:v>-118.06435528836782</c:v>
                </c:pt>
                <c:pt idx="73">
                  <c:v>-117.36829354316394</c:v>
                </c:pt>
                <c:pt idx="74">
                  <c:v>-116.58497321860894</c:v>
                </c:pt>
                <c:pt idx="75">
                  <c:v>-115.92885592988853</c:v>
                </c:pt>
                <c:pt idx="76">
                  <c:v>-114.93629091034559</c:v>
                </c:pt>
                <c:pt idx="77">
                  <c:v>-114.06321605864339</c:v>
                </c:pt>
                <c:pt idx="78">
                  <c:v>-113.10215306247946</c:v>
                </c:pt>
                <c:pt idx="79">
                  <c:v>-112.24282681318084</c:v>
                </c:pt>
                <c:pt idx="80">
                  <c:v>-111.29611477964002</c:v>
                </c:pt>
                <c:pt idx="81">
                  <c:v>-110.5092368829476</c:v>
                </c:pt>
                <c:pt idx="82">
                  <c:v>-109.59319995560615</c:v>
                </c:pt>
                <c:pt idx="83">
                  <c:v>-108.69135450522683</c:v>
                </c:pt>
                <c:pt idx="84">
                  <c:v>-107.71241981721678</c:v>
                </c:pt>
                <c:pt idx="85">
                  <c:v>-106.72043211348216</c:v>
                </c:pt>
                <c:pt idx="86">
                  <c:v>-105.68741372161249</c:v>
                </c:pt>
                <c:pt idx="87">
                  <c:v>-104.79806373907677</c:v>
                </c:pt>
                <c:pt idx="88">
                  <c:v>-103.89128330444487</c:v>
                </c:pt>
                <c:pt idx="89">
                  <c:v>-102.79910420881579</c:v>
                </c:pt>
                <c:pt idx="90">
                  <c:v>-101.73346358182457</c:v>
                </c:pt>
                <c:pt idx="91">
                  <c:v>-100.67803379659792</c:v>
                </c:pt>
                <c:pt idx="92">
                  <c:v>-99.518141559388667</c:v>
                </c:pt>
                <c:pt idx="93">
                  <c:v>-98.017175921511893</c:v>
                </c:pt>
                <c:pt idx="94">
                  <c:v>-96.64914876618613</c:v>
                </c:pt>
                <c:pt idx="95">
                  <c:v>-94.823819404234229</c:v>
                </c:pt>
                <c:pt idx="96">
                  <c:v>-92.852033585347868</c:v>
                </c:pt>
                <c:pt idx="97">
                  <c:v>-90.47599103314505</c:v>
                </c:pt>
                <c:pt idx="98">
                  <c:v>-87.407246424373113</c:v>
                </c:pt>
              </c:numCache>
            </c:numRef>
          </c:xVal>
          <c:yVal>
            <c:numRef>
              <c:f>'UMi-30GHz'!$X$156:$X$254</c:f>
              <c:numCache>
                <c:formatCode>0.000_ </c:formatCode>
                <c:ptCount val="99"/>
                <c:pt idx="0">
                  <c:v>191.92413375580594</c:v>
                </c:pt>
                <c:pt idx="1">
                  <c:v>174.27328019274373</c:v>
                </c:pt>
                <c:pt idx="2">
                  <c:v>170.86912337493169</c:v>
                </c:pt>
                <c:pt idx="3">
                  <c:v>168.27156046748391</c:v>
                </c:pt>
                <c:pt idx="4">
                  <c:v>166.08782548204766</c:v>
                </c:pt>
                <c:pt idx="5">
                  <c:v>164.57052186262149</c:v>
                </c:pt>
                <c:pt idx="6">
                  <c:v>163.38412315506025</c:v>
                </c:pt>
                <c:pt idx="7">
                  <c:v>161.66627260626859</c:v>
                </c:pt>
                <c:pt idx="8">
                  <c:v>160.51572186875381</c:v>
                </c:pt>
                <c:pt idx="9">
                  <c:v>159.47908236886695</c:v>
                </c:pt>
                <c:pt idx="10">
                  <c:v>158.55670407604543</c:v>
                </c:pt>
                <c:pt idx="11">
                  <c:v>157.41982648942047</c:v>
                </c:pt>
                <c:pt idx="12">
                  <c:v>156.69433500001861</c:v>
                </c:pt>
                <c:pt idx="13">
                  <c:v>155.80602305165988</c:v>
                </c:pt>
                <c:pt idx="14">
                  <c:v>154.66090476396352</c:v>
                </c:pt>
                <c:pt idx="15">
                  <c:v>153.89473628562655</c:v>
                </c:pt>
                <c:pt idx="16">
                  <c:v>153.22829041446536</c:v>
                </c:pt>
                <c:pt idx="17">
                  <c:v>152.49480823085733</c:v>
                </c:pt>
                <c:pt idx="18">
                  <c:v>151.87294111850275</c:v>
                </c:pt>
                <c:pt idx="19">
                  <c:v>151.13817466250458</c:v>
                </c:pt>
                <c:pt idx="20">
                  <c:v>150.46554280637633</c:v>
                </c:pt>
                <c:pt idx="21">
                  <c:v>149.88636433468483</c:v>
                </c:pt>
                <c:pt idx="22">
                  <c:v>149.25856704537654</c:v>
                </c:pt>
                <c:pt idx="23">
                  <c:v>148.62872349270413</c:v>
                </c:pt>
                <c:pt idx="24">
                  <c:v>147.96106658572535</c:v>
                </c:pt>
                <c:pt idx="25">
                  <c:v>147.36705962386074</c:v>
                </c:pt>
                <c:pt idx="26">
                  <c:v>146.76653957470575</c:v>
                </c:pt>
                <c:pt idx="27">
                  <c:v>146.12041254137353</c:v>
                </c:pt>
                <c:pt idx="28">
                  <c:v>145.57519061124145</c:v>
                </c:pt>
                <c:pt idx="29">
                  <c:v>144.95345241337128</c:v>
                </c:pt>
                <c:pt idx="30">
                  <c:v>144.32254011922896</c:v>
                </c:pt>
                <c:pt idx="31">
                  <c:v>143.81033093605222</c:v>
                </c:pt>
                <c:pt idx="32">
                  <c:v>143.17261592363303</c:v>
                </c:pt>
                <c:pt idx="33">
                  <c:v>142.53911238482729</c:v>
                </c:pt>
                <c:pt idx="34">
                  <c:v>141.94950641840586</c:v>
                </c:pt>
                <c:pt idx="35">
                  <c:v>141.31851872716658</c:v>
                </c:pt>
                <c:pt idx="36">
                  <c:v>140.85174362459892</c:v>
                </c:pt>
                <c:pt idx="37">
                  <c:v>140.275028467044</c:v>
                </c:pt>
                <c:pt idx="38">
                  <c:v>139.76984677384641</c:v>
                </c:pt>
                <c:pt idx="39">
                  <c:v>139.15828881149537</c:v>
                </c:pt>
                <c:pt idx="40">
                  <c:v>138.57425474551923</c:v>
                </c:pt>
                <c:pt idx="41">
                  <c:v>138.04340809204137</c:v>
                </c:pt>
                <c:pt idx="42">
                  <c:v>137.52779041153954</c:v>
                </c:pt>
                <c:pt idx="43">
                  <c:v>136.92337361046444</c:v>
                </c:pt>
                <c:pt idx="44">
                  <c:v>136.24176525037501</c:v>
                </c:pt>
                <c:pt idx="45">
                  <c:v>135.71312242916423</c:v>
                </c:pt>
                <c:pt idx="46">
                  <c:v>135.18061671540676</c:v>
                </c:pt>
                <c:pt idx="47">
                  <c:v>134.65101417784217</c:v>
                </c:pt>
                <c:pt idx="48">
                  <c:v>134.12852767744329</c:v>
                </c:pt>
                <c:pt idx="49">
                  <c:v>133.55253947988652</c:v>
                </c:pt>
                <c:pt idx="50">
                  <c:v>133.00391848640194</c:v>
                </c:pt>
                <c:pt idx="51">
                  <c:v>132.43666628302793</c:v>
                </c:pt>
                <c:pt idx="52">
                  <c:v>131.83940843168492</c:v>
                </c:pt>
                <c:pt idx="53">
                  <c:v>131.21711303353518</c:v>
                </c:pt>
                <c:pt idx="54">
                  <c:v>130.64510599222712</c:v>
                </c:pt>
                <c:pt idx="55">
                  <c:v>130.11309374439071</c:v>
                </c:pt>
                <c:pt idx="56">
                  <c:v>129.40031282897789</c:v>
                </c:pt>
                <c:pt idx="57">
                  <c:v>128.80896099544438</c:v>
                </c:pt>
                <c:pt idx="58">
                  <c:v>128.14306703186588</c:v>
                </c:pt>
                <c:pt idx="59">
                  <c:v>127.52577079923284</c:v>
                </c:pt>
                <c:pt idx="60">
                  <c:v>126.77857394237853</c:v>
                </c:pt>
                <c:pt idx="61">
                  <c:v>126.11861657356401</c:v>
                </c:pt>
                <c:pt idx="62">
                  <c:v>125.41192126278608</c:v>
                </c:pt>
                <c:pt idx="63">
                  <c:v>124.75813274127725</c:v>
                </c:pt>
                <c:pt idx="64">
                  <c:v>124.03831311803314</c:v>
                </c:pt>
                <c:pt idx="65">
                  <c:v>123.37153451078714</c:v>
                </c:pt>
                <c:pt idx="66">
                  <c:v>122.71412215472772</c:v>
                </c:pt>
                <c:pt idx="67">
                  <c:v>121.98479479525588</c:v>
                </c:pt>
                <c:pt idx="68">
                  <c:v>121.21857900079321</c:v>
                </c:pt>
                <c:pt idx="69">
                  <c:v>120.38546302215927</c:v>
                </c:pt>
                <c:pt idx="70">
                  <c:v>119.62134953913396</c:v>
                </c:pt>
                <c:pt idx="71">
                  <c:v>118.89435339034101</c:v>
                </c:pt>
                <c:pt idx="72">
                  <c:v>118.06435528836782</c:v>
                </c:pt>
                <c:pt idx="73">
                  <c:v>117.36829354316394</c:v>
                </c:pt>
                <c:pt idx="74">
                  <c:v>116.58497321860894</c:v>
                </c:pt>
                <c:pt idx="75">
                  <c:v>115.92885592988853</c:v>
                </c:pt>
                <c:pt idx="76">
                  <c:v>114.93629091034559</c:v>
                </c:pt>
                <c:pt idx="77">
                  <c:v>114.06321605864339</c:v>
                </c:pt>
                <c:pt idx="78">
                  <c:v>113.10215306247946</c:v>
                </c:pt>
                <c:pt idx="79">
                  <c:v>112.24282681318084</c:v>
                </c:pt>
                <c:pt idx="80">
                  <c:v>111.29611477964002</c:v>
                </c:pt>
                <c:pt idx="81">
                  <c:v>110.5092368829476</c:v>
                </c:pt>
                <c:pt idx="82">
                  <c:v>109.59319995560615</c:v>
                </c:pt>
                <c:pt idx="83">
                  <c:v>108.69135450522683</c:v>
                </c:pt>
                <c:pt idx="84">
                  <c:v>107.71241981721678</c:v>
                </c:pt>
                <c:pt idx="85">
                  <c:v>106.72043211348216</c:v>
                </c:pt>
                <c:pt idx="86">
                  <c:v>105.68741372161249</c:v>
                </c:pt>
                <c:pt idx="87">
                  <c:v>104.79806373907677</c:v>
                </c:pt>
                <c:pt idx="88">
                  <c:v>103.89128330444487</c:v>
                </c:pt>
                <c:pt idx="89">
                  <c:v>102.79910420881579</c:v>
                </c:pt>
                <c:pt idx="90">
                  <c:v>101.73346358182457</c:v>
                </c:pt>
                <c:pt idx="91">
                  <c:v>100.67803379659792</c:v>
                </c:pt>
                <c:pt idx="92">
                  <c:v>99.518141559388667</c:v>
                </c:pt>
                <c:pt idx="93">
                  <c:v>98.017175921511893</c:v>
                </c:pt>
                <c:pt idx="94">
                  <c:v>96.64914876618613</c:v>
                </c:pt>
                <c:pt idx="95">
                  <c:v>94.823819404234229</c:v>
                </c:pt>
                <c:pt idx="96">
                  <c:v>92.852033585347868</c:v>
                </c:pt>
                <c:pt idx="97">
                  <c:v>90.47599103314505</c:v>
                </c:pt>
                <c:pt idx="98">
                  <c:v>87.407246424373113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6-D305-4E79-8C3F-5F03786ED63D}"/>
            </c:ext>
          </c:extLst>
        </c:ser>
        <c:ser>
          <c:idx val="23"/>
          <c:order val="23"/>
          <c:tx>
            <c:strRef>
              <c:f>'UMi-30GHz'!$Y$155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'UMi-30GHz'!$AE$156:$AE$254</c:f>
              <c:numCache>
                <c:formatCode>0.00</c:formatCode>
                <c:ptCount val="99"/>
                <c:pt idx="0">
                  <c:v>-191.92413375580594</c:v>
                </c:pt>
                <c:pt idx="1">
                  <c:v>-174.27328019274373</c:v>
                </c:pt>
                <c:pt idx="2">
                  <c:v>-170.86912337493169</c:v>
                </c:pt>
                <c:pt idx="3">
                  <c:v>-168.27156046748391</c:v>
                </c:pt>
                <c:pt idx="4">
                  <c:v>-166.08782548204766</c:v>
                </c:pt>
                <c:pt idx="5">
                  <c:v>-164.57052186262149</c:v>
                </c:pt>
                <c:pt idx="6">
                  <c:v>-163.38412315506025</c:v>
                </c:pt>
                <c:pt idx="7">
                  <c:v>-161.66627260626859</c:v>
                </c:pt>
                <c:pt idx="8">
                  <c:v>-160.51572186875381</c:v>
                </c:pt>
                <c:pt idx="9">
                  <c:v>-159.47908236886695</c:v>
                </c:pt>
                <c:pt idx="10">
                  <c:v>-158.55670407604543</c:v>
                </c:pt>
                <c:pt idx="11">
                  <c:v>-157.41982648942047</c:v>
                </c:pt>
                <c:pt idx="12">
                  <c:v>-156.69433500001861</c:v>
                </c:pt>
                <c:pt idx="13">
                  <c:v>-155.80602305165988</c:v>
                </c:pt>
                <c:pt idx="14">
                  <c:v>-154.66090476396352</c:v>
                </c:pt>
                <c:pt idx="15">
                  <c:v>-153.89473628562655</c:v>
                </c:pt>
                <c:pt idx="16">
                  <c:v>-153.22829041446536</c:v>
                </c:pt>
                <c:pt idx="17">
                  <c:v>-152.49480823085733</c:v>
                </c:pt>
                <c:pt idx="18">
                  <c:v>-151.87294111850275</c:v>
                </c:pt>
                <c:pt idx="19">
                  <c:v>-151.13817466250458</c:v>
                </c:pt>
                <c:pt idx="20">
                  <c:v>-150.46554280637633</c:v>
                </c:pt>
                <c:pt idx="21">
                  <c:v>-149.88636433468483</c:v>
                </c:pt>
                <c:pt idx="22">
                  <c:v>-149.25856704537654</c:v>
                </c:pt>
                <c:pt idx="23">
                  <c:v>-148.62872349270413</c:v>
                </c:pt>
                <c:pt idx="24">
                  <c:v>-147.96106658572535</c:v>
                </c:pt>
                <c:pt idx="25">
                  <c:v>-147.36705962386074</c:v>
                </c:pt>
                <c:pt idx="26">
                  <c:v>-146.76653957470575</c:v>
                </c:pt>
                <c:pt idx="27">
                  <c:v>-146.12041254137353</c:v>
                </c:pt>
                <c:pt idx="28">
                  <c:v>-145.57519061124145</c:v>
                </c:pt>
                <c:pt idx="29">
                  <c:v>-144.95345241337128</c:v>
                </c:pt>
                <c:pt idx="30">
                  <c:v>-144.32254011922896</c:v>
                </c:pt>
                <c:pt idx="31">
                  <c:v>-143.81033093605222</c:v>
                </c:pt>
                <c:pt idx="32">
                  <c:v>-143.17261592363303</c:v>
                </c:pt>
                <c:pt idx="33">
                  <c:v>-142.53911238482729</c:v>
                </c:pt>
                <c:pt idx="34">
                  <c:v>-141.94950641840586</c:v>
                </c:pt>
                <c:pt idx="35">
                  <c:v>-141.31851872716658</c:v>
                </c:pt>
                <c:pt idx="36">
                  <c:v>-140.85174362459892</c:v>
                </c:pt>
                <c:pt idx="37">
                  <c:v>-140.275028467044</c:v>
                </c:pt>
                <c:pt idx="38">
                  <c:v>-139.76984677384641</c:v>
                </c:pt>
                <c:pt idx="39">
                  <c:v>-139.15828881149537</c:v>
                </c:pt>
                <c:pt idx="40">
                  <c:v>-138.57425474551923</c:v>
                </c:pt>
                <c:pt idx="41">
                  <c:v>-138.04340809204137</c:v>
                </c:pt>
                <c:pt idx="42">
                  <c:v>-137.52779041153954</c:v>
                </c:pt>
                <c:pt idx="43">
                  <c:v>-136.92337361046444</c:v>
                </c:pt>
                <c:pt idx="44">
                  <c:v>-136.24176525037501</c:v>
                </c:pt>
                <c:pt idx="45">
                  <c:v>-135.71312242916423</c:v>
                </c:pt>
                <c:pt idx="46">
                  <c:v>-135.18061671540676</c:v>
                </c:pt>
                <c:pt idx="47">
                  <c:v>-134.65101417784217</c:v>
                </c:pt>
                <c:pt idx="48">
                  <c:v>-134.12852767744329</c:v>
                </c:pt>
                <c:pt idx="49">
                  <c:v>-133.55253947988652</c:v>
                </c:pt>
                <c:pt idx="50">
                  <c:v>-133.00391848640194</c:v>
                </c:pt>
                <c:pt idx="51">
                  <c:v>-132.43666628302793</c:v>
                </c:pt>
                <c:pt idx="52">
                  <c:v>-131.83940843168492</c:v>
                </c:pt>
                <c:pt idx="53">
                  <c:v>-131.21711303353518</c:v>
                </c:pt>
                <c:pt idx="54">
                  <c:v>-130.64510599222712</c:v>
                </c:pt>
                <c:pt idx="55">
                  <c:v>-130.11309374439071</c:v>
                </c:pt>
                <c:pt idx="56">
                  <c:v>-129.40031282897789</c:v>
                </c:pt>
                <c:pt idx="57">
                  <c:v>-128.80896099544438</c:v>
                </c:pt>
                <c:pt idx="58">
                  <c:v>-128.14306703186588</c:v>
                </c:pt>
                <c:pt idx="59">
                  <c:v>-127.52577079923284</c:v>
                </c:pt>
                <c:pt idx="60">
                  <c:v>-126.77857394237853</c:v>
                </c:pt>
                <c:pt idx="61">
                  <c:v>-126.11861657356401</c:v>
                </c:pt>
                <c:pt idx="62">
                  <c:v>-125.41192126278608</c:v>
                </c:pt>
                <c:pt idx="63">
                  <c:v>-124.75813274127725</c:v>
                </c:pt>
                <c:pt idx="64">
                  <c:v>-124.03831311803314</c:v>
                </c:pt>
                <c:pt idx="65">
                  <c:v>-123.37153451078714</c:v>
                </c:pt>
                <c:pt idx="66">
                  <c:v>-122.71412215472772</c:v>
                </c:pt>
                <c:pt idx="67">
                  <c:v>-121.98479479525588</c:v>
                </c:pt>
                <c:pt idx="68">
                  <c:v>-121.21857900079321</c:v>
                </c:pt>
                <c:pt idx="69">
                  <c:v>-120.38546302215927</c:v>
                </c:pt>
                <c:pt idx="70">
                  <c:v>-119.62134953913396</c:v>
                </c:pt>
                <c:pt idx="71">
                  <c:v>-118.89435339034101</c:v>
                </c:pt>
                <c:pt idx="72">
                  <c:v>-118.06435528836782</c:v>
                </c:pt>
                <c:pt idx="73">
                  <c:v>-117.36829354316394</c:v>
                </c:pt>
                <c:pt idx="74">
                  <c:v>-116.58497321860894</c:v>
                </c:pt>
                <c:pt idx="75">
                  <c:v>-115.92885592988853</c:v>
                </c:pt>
                <c:pt idx="76">
                  <c:v>-114.93629091034559</c:v>
                </c:pt>
                <c:pt idx="77">
                  <c:v>-114.06321605864339</c:v>
                </c:pt>
                <c:pt idx="78">
                  <c:v>-113.10215306247946</c:v>
                </c:pt>
                <c:pt idx="79">
                  <c:v>-112.24282681318084</c:v>
                </c:pt>
                <c:pt idx="80">
                  <c:v>-111.29611477964002</c:v>
                </c:pt>
                <c:pt idx="81">
                  <c:v>-110.5092368829476</c:v>
                </c:pt>
                <c:pt idx="82">
                  <c:v>-109.59319995560615</c:v>
                </c:pt>
                <c:pt idx="83">
                  <c:v>-108.69135450522683</c:v>
                </c:pt>
                <c:pt idx="84">
                  <c:v>-107.71241981721678</c:v>
                </c:pt>
                <c:pt idx="85">
                  <c:v>-106.72043211348216</c:v>
                </c:pt>
                <c:pt idx="86">
                  <c:v>-105.68741372161249</c:v>
                </c:pt>
                <c:pt idx="87">
                  <c:v>-104.79806373907677</c:v>
                </c:pt>
                <c:pt idx="88">
                  <c:v>-103.89128330444487</c:v>
                </c:pt>
                <c:pt idx="89">
                  <c:v>-102.79910420881579</c:v>
                </c:pt>
                <c:pt idx="90">
                  <c:v>-101.73346358182457</c:v>
                </c:pt>
                <c:pt idx="91">
                  <c:v>-100.67803379659792</c:v>
                </c:pt>
                <c:pt idx="92">
                  <c:v>-99.518141559388667</c:v>
                </c:pt>
                <c:pt idx="93">
                  <c:v>-98.017175921511893</c:v>
                </c:pt>
                <c:pt idx="94">
                  <c:v>-96.64914876618613</c:v>
                </c:pt>
                <c:pt idx="95">
                  <c:v>-94.823819404234229</c:v>
                </c:pt>
                <c:pt idx="96">
                  <c:v>-92.852033585347868</c:v>
                </c:pt>
                <c:pt idx="97">
                  <c:v>-90.47599103314505</c:v>
                </c:pt>
                <c:pt idx="98">
                  <c:v>-87.407246424373113</c:v>
                </c:pt>
              </c:numCache>
            </c:numRef>
          </c:xVal>
          <c:yVal>
            <c:numRef>
              <c:f>'UMi-30GHz'!$Y$156:$Y$254</c:f>
              <c:numCache>
                <c:formatCode>0.000_ </c:formatCode>
                <c:ptCount val="99"/>
                <c:pt idx="0">
                  <c:v>191.92413375580594</c:v>
                </c:pt>
                <c:pt idx="1">
                  <c:v>174.27328019274373</c:v>
                </c:pt>
                <c:pt idx="2">
                  <c:v>170.86912337493169</c:v>
                </c:pt>
                <c:pt idx="3">
                  <c:v>168.27156046748391</c:v>
                </c:pt>
                <c:pt idx="4">
                  <c:v>166.08782548204766</c:v>
                </c:pt>
                <c:pt idx="5">
                  <c:v>164.57052186262149</c:v>
                </c:pt>
                <c:pt idx="6">
                  <c:v>163.38412315506025</c:v>
                </c:pt>
                <c:pt idx="7">
                  <c:v>161.66627260626859</c:v>
                </c:pt>
                <c:pt idx="8">
                  <c:v>160.51572186875381</c:v>
                </c:pt>
                <c:pt idx="9">
                  <c:v>159.47908236886695</c:v>
                </c:pt>
                <c:pt idx="10">
                  <c:v>158.55670407604543</c:v>
                </c:pt>
                <c:pt idx="11">
                  <c:v>157.41982648942047</c:v>
                </c:pt>
                <c:pt idx="12">
                  <c:v>156.69433500001861</c:v>
                </c:pt>
                <c:pt idx="13">
                  <c:v>155.80602305165988</c:v>
                </c:pt>
                <c:pt idx="14">
                  <c:v>154.66090476396352</c:v>
                </c:pt>
                <c:pt idx="15">
                  <c:v>153.89473628562655</c:v>
                </c:pt>
                <c:pt idx="16">
                  <c:v>153.22829041446536</c:v>
                </c:pt>
                <c:pt idx="17">
                  <c:v>152.49480823085733</c:v>
                </c:pt>
                <c:pt idx="18">
                  <c:v>151.87294111850275</c:v>
                </c:pt>
                <c:pt idx="19">
                  <c:v>151.13817466250458</c:v>
                </c:pt>
                <c:pt idx="20">
                  <c:v>150.46554280637633</c:v>
                </c:pt>
                <c:pt idx="21">
                  <c:v>149.88636433468483</c:v>
                </c:pt>
                <c:pt idx="22">
                  <c:v>149.25856704537654</c:v>
                </c:pt>
                <c:pt idx="23">
                  <c:v>148.62872349270413</c:v>
                </c:pt>
                <c:pt idx="24">
                  <c:v>147.96106658572535</c:v>
                </c:pt>
                <c:pt idx="25">
                  <c:v>147.36705962386074</c:v>
                </c:pt>
                <c:pt idx="26">
                  <c:v>146.76653957470575</c:v>
                </c:pt>
                <c:pt idx="27">
                  <c:v>146.12041254137353</c:v>
                </c:pt>
                <c:pt idx="28">
                  <c:v>145.57519061124145</c:v>
                </c:pt>
                <c:pt idx="29">
                  <c:v>144.95345241337128</c:v>
                </c:pt>
                <c:pt idx="30">
                  <c:v>144.32254011922896</c:v>
                </c:pt>
                <c:pt idx="31">
                  <c:v>143.81033093605222</c:v>
                </c:pt>
                <c:pt idx="32">
                  <c:v>143.17261592363303</c:v>
                </c:pt>
                <c:pt idx="33">
                  <c:v>142.53911238482729</c:v>
                </c:pt>
                <c:pt idx="34">
                  <c:v>141.94950641840586</c:v>
                </c:pt>
                <c:pt idx="35">
                  <c:v>141.31851872716658</c:v>
                </c:pt>
                <c:pt idx="36">
                  <c:v>140.85174362459892</c:v>
                </c:pt>
                <c:pt idx="37">
                  <c:v>140.275028467044</c:v>
                </c:pt>
                <c:pt idx="38">
                  <c:v>139.76984677384641</c:v>
                </c:pt>
                <c:pt idx="39">
                  <c:v>139.15828881149537</c:v>
                </c:pt>
                <c:pt idx="40">
                  <c:v>138.57425474551923</c:v>
                </c:pt>
                <c:pt idx="41">
                  <c:v>138.04340809204137</c:v>
                </c:pt>
                <c:pt idx="42">
                  <c:v>137.52779041153954</c:v>
                </c:pt>
                <c:pt idx="43">
                  <c:v>136.92337361046444</c:v>
                </c:pt>
                <c:pt idx="44">
                  <c:v>136.24176525037501</c:v>
                </c:pt>
                <c:pt idx="45">
                  <c:v>135.71312242916423</c:v>
                </c:pt>
                <c:pt idx="46">
                  <c:v>135.18061671540676</c:v>
                </c:pt>
                <c:pt idx="47">
                  <c:v>134.65101417784217</c:v>
                </c:pt>
                <c:pt idx="48">
                  <c:v>134.12852767744329</c:v>
                </c:pt>
                <c:pt idx="49">
                  <c:v>133.55253947988652</c:v>
                </c:pt>
                <c:pt idx="50">
                  <c:v>133.00391848640194</c:v>
                </c:pt>
                <c:pt idx="51">
                  <c:v>132.43666628302793</c:v>
                </c:pt>
                <c:pt idx="52">
                  <c:v>131.83940843168492</c:v>
                </c:pt>
                <c:pt idx="53">
                  <c:v>131.21711303353518</c:v>
                </c:pt>
                <c:pt idx="54">
                  <c:v>130.64510599222712</c:v>
                </c:pt>
                <c:pt idx="55">
                  <c:v>130.11309374439071</c:v>
                </c:pt>
                <c:pt idx="56">
                  <c:v>129.40031282897789</c:v>
                </c:pt>
                <c:pt idx="57">
                  <c:v>128.80896099544438</c:v>
                </c:pt>
                <c:pt idx="58">
                  <c:v>128.14306703186588</c:v>
                </c:pt>
                <c:pt idx="59">
                  <c:v>127.52577079923284</c:v>
                </c:pt>
                <c:pt idx="60">
                  <c:v>126.77857394237853</c:v>
                </c:pt>
                <c:pt idx="61">
                  <c:v>126.11861657356401</c:v>
                </c:pt>
                <c:pt idx="62">
                  <c:v>125.41192126278608</c:v>
                </c:pt>
                <c:pt idx="63">
                  <c:v>124.75813274127725</c:v>
                </c:pt>
                <c:pt idx="64">
                  <c:v>124.03831311803314</c:v>
                </c:pt>
                <c:pt idx="65">
                  <c:v>123.37153451078714</c:v>
                </c:pt>
                <c:pt idx="66">
                  <c:v>122.71412215472772</c:v>
                </c:pt>
                <c:pt idx="67">
                  <c:v>121.98479479525588</c:v>
                </c:pt>
                <c:pt idx="68">
                  <c:v>121.21857900079321</c:v>
                </c:pt>
                <c:pt idx="69">
                  <c:v>120.38546302215927</c:v>
                </c:pt>
                <c:pt idx="70">
                  <c:v>119.62134953913396</c:v>
                </c:pt>
                <c:pt idx="71">
                  <c:v>118.89435339034101</c:v>
                </c:pt>
                <c:pt idx="72">
                  <c:v>118.06435528836782</c:v>
                </c:pt>
                <c:pt idx="73">
                  <c:v>117.36829354316394</c:v>
                </c:pt>
                <c:pt idx="74">
                  <c:v>116.58497321860894</c:v>
                </c:pt>
                <c:pt idx="75">
                  <c:v>115.92885592988853</c:v>
                </c:pt>
                <c:pt idx="76">
                  <c:v>114.93629091034559</c:v>
                </c:pt>
                <c:pt idx="77">
                  <c:v>114.06321605864339</c:v>
                </c:pt>
                <c:pt idx="78">
                  <c:v>113.10215306247946</c:v>
                </c:pt>
                <c:pt idx="79">
                  <c:v>112.24282681318084</c:v>
                </c:pt>
                <c:pt idx="80">
                  <c:v>111.29611477964002</c:v>
                </c:pt>
                <c:pt idx="81">
                  <c:v>110.5092368829476</c:v>
                </c:pt>
                <c:pt idx="82">
                  <c:v>109.59319995560615</c:v>
                </c:pt>
                <c:pt idx="83">
                  <c:v>108.69135450522683</c:v>
                </c:pt>
                <c:pt idx="84">
                  <c:v>107.71241981721678</c:v>
                </c:pt>
                <c:pt idx="85">
                  <c:v>106.72043211348216</c:v>
                </c:pt>
                <c:pt idx="86">
                  <c:v>105.68741372161249</c:v>
                </c:pt>
                <c:pt idx="87">
                  <c:v>104.79806373907677</c:v>
                </c:pt>
                <c:pt idx="88">
                  <c:v>103.89128330444487</c:v>
                </c:pt>
                <c:pt idx="89">
                  <c:v>102.79910420881579</c:v>
                </c:pt>
                <c:pt idx="90">
                  <c:v>101.73346358182457</c:v>
                </c:pt>
                <c:pt idx="91">
                  <c:v>100.67803379659792</c:v>
                </c:pt>
                <c:pt idx="92">
                  <c:v>99.518141559388667</c:v>
                </c:pt>
                <c:pt idx="93">
                  <c:v>98.017175921511893</c:v>
                </c:pt>
                <c:pt idx="94">
                  <c:v>96.64914876618613</c:v>
                </c:pt>
                <c:pt idx="95">
                  <c:v>94.823819404234229</c:v>
                </c:pt>
                <c:pt idx="96">
                  <c:v>92.852033585347868</c:v>
                </c:pt>
                <c:pt idx="97">
                  <c:v>90.47599103314505</c:v>
                </c:pt>
                <c:pt idx="98">
                  <c:v>87.407246424373113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7-D305-4E79-8C3F-5F03786ED63D}"/>
            </c:ext>
          </c:extLst>
        </c:ser>
        <c:ser>
          <c:idx val="24"/>
          <c:order val="24"/>
          <c:tx>
            <c:strRef>
              <c:f>'UMi-30GHz'!$Z$155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'UMi-30GHz'!$AE$156:$AE$254</c:f>
              <c:numCache>
                <c:formatCode>0.00</c:formatCode>
                <c:ptCount val="99"/>
                <c:pt idx="0">
                  <c:v>-191.92413375580594</c:v>
                </c:pt>
                <c:pt idx="1">
                  <c:v>-174.27328019274373</c:v>
                </c:pt>
                <c:pt idx="2">
                  <c:v>-170.86912337493169</c:v>
                </c:pt>
                <c:pt idx="3">
                  <c:v>-168.27156046748391</c:v>
                </c:pt>
                <c:pt idx="4">
                  <c:v>-166.08782548204766</c:v>
                </c:pt>
                <c:pt idx="5">
                  <c:v>-164.57052186262149</c:v>
                </c:pt>
                <c:pt idx="6">
                  <c:v>-163.38412315506025</c:v>
                </c:pt>
                <c:pt idx="7">
                  <c:v>-161.66627260626859</c:v>
                </c:pt>
                <c:pt idx="8">
                  <c:v>-160.51572186875381</c:v>
                </c:pt>
                <c:pt idx="9">
                  <c:v>-159.47908236886695</c:v>
                </c:pt>
                <c:pt idx="10">
                  <c:v>-158.55670407604543</c:v>
                </c:pt>
                <c:pt idx="11">
                  <c:v>-157.41982648942047</c:v>
                </c:pt>
                <c:pt idx="12">
                  <c:v>-156.69433500001861</c:v>
                </c:pt>
                <c:pt idx="13">
                  <c:v>-155.80602305165988</c:v>
                </c:pt>
                <c:pt idx="14">
                  <c:v>-154.66090476396352</c:v>
                </c:pt>
                <c:pt idx="15">
                  <c:v>-153.89473628562655</c:v>
                </c:pt>
                <c:pt idx="16">
                  <c:v>-153.22829041446536</c:v>
                </c:pt>
                <c:pt idx="17">
                  <c:v>-152.49480823085733</c:v>
                </c:pt>
                <c:pt idx="18">
                  <c:v>-151.87294111850275</c:v>
                </c:pt>
                <c:pt idx="19">
                  <c:v>-151.13817466250458</c:v>
                </c:pt>
                <c:pt idx="20">
                  <c:v>-150.46554280637633</c:v>
                </c:pt>
                <c:pt idx="21">
                  <c:v>-149.88636433468483</c:v>
                </c:pt>
                <c:pt idx="22">
                  <c:v>-149.25856704537654</c:v>
                </c:pt>
                <c:pt idx="23">
                  <c:v>-148.62872349270413</c:v>
                </c:pt>
                <c:pt idx="24">
                  <c:v>-147.96106658572535</c:v>
                </c:pt>
                <c:pt idx="25">
                  <c:v>-147.36705962386074</c:v>
                </c:pt>
                <c:pt idx="26">
                  <c:v>-146.76653957470575</c:v>
                </c:pt>
                <c:pt idx="27">
                  <c:v>-146.12041254137353</c:v>
                </c:pt>
                <c:pt idx="28">
                  <c:v>-145.57519061124145</c:v>
                </c:pt>
                <c:pt idx="29">
                  <c:v>-144.95345241337128</c:v>
                </c:pt>
                <c:pt idx="30">
                  <c:v>-144.32254011922896</c:v>
                </c:pt>
                <c:pt idx="31">
                  <c:v>-143.81033093605222</c:v>
                </c:pt>
                <c:pt idx="32">
                  <c:v>-143.17261592363303</c:v>
                </c:pt>
                <c:pt idx="33">
                  <c:v>-142.53911238482729</c:v>
                </c:pt>
                <c:pt idx="34">
                  <c:v>-141.94950641840586</c:v>
                </c:pt>
                <c:pt idx="35">
                  <c:v>-141.31851872716658</c:v>
                </c:pt>
                <c:pt idx="36">
                  <c:v>-140.85174362459892</c:v>
                </c:pt>
                <c:pt idx="37">
                  <c:v>-140.275028467044</c:v>
                </c:pt>
                <c:pt idx="38">
                  <c:v>-139.76984677384641</c:v>
                </c:pt>
                <c:pt idx="39">
                  <c:v>-139.15828881149537</c:v>
                </c:pt>
                <c:pt idx="40">
                  <c:v>-138.57425474551923</c:v>
                </c:pt>
                <c:pt idx="41">
                  <c:v>-138.04340809204137</c:v>
                </c:pt>
                <c:pt idx="42">
                  <c:v>-137.52779041153954</c:v>
                </c:pt>
                <c:pt idx="43">
                  <c:v>-136.92337361046444</c:v>
                </c:pt>
                <c:pt idx="44">
                  <c:v>-136.24176525037501</c:v>
                </c:pt>
                <c:pt idx="45">
                  <c:v>-135.71312242916423</c:v>
                </c:pt>
                <c:pt idx="46">
                  <c:v>-135.18061671540676</c:v>
                </c:pt>
                <c:pt idx="47">
                  <c:v>-134.65101417784217</c:v>
                </c:pt>
                <c:pt idx="48">
                  <c:v>-134.12852767744329</c:v>
                </c:pt>
                <c:pt idx="49">
                  <c:v>-133.55253947988652</c:v>
                </c:pt>
                <c:pt idx="50">
                  <c:v>-133.00391848640194</c:v>
                </c:pt>
                <c:pt idx="51">
                  <c:v>-132.43666628302793</c:v>
                </c:pt>
                <c:pt idx="52">
                  <c:v>-131.83940843168492</c:v>
                </c:pt>
                <c:pt idx="53">
                  <c:v>-131.21711303353518</c:v>
                </c:pt>
                <c:pt idx="54">
                  <c:v>-130.64510599222712</c:v>
                </c:pt>
                <c:pt idx="55">
                  <c:v>-130.11309374439071</c:v>
                </c:pt>
                <c:pt idx="56">
                  <c:v>-129.40031282897789</c:v>
                </c:pt>
                <c:pt idx="57">
                  <c:v>-128.80896099544438</c:v>
                </c:pt>
                <c:pt idx="58">
                  <c:v>-128.14306703186588</c:v>
                </c:pt>
                <c:pt idx="59">
                  <c:v>-127.52577079923284</c:v>
                </c:pt>
                <c:pt idx="60">
                  <c:v>-126.77857394237853</c:v>
                </c:pt>
                <c:pt idx="61">
                  <c:v>-126.11861657356401</c:v>
                </c:pt>
                <c:pt idx="62">
                  <c:v>-125.41192126278608</c:v>
                </c:pt>
                <c:pt idx="63">
                  <c:v>-124.75813274127725</c:v>
                </c:pt>
                <c:pt idx="64">
                  <c:v>-124.03831311803314</c:v>
                </c:pt>
                <c:pt idx="65">
                  <c:v>-123.37153451078714</c:v>
                </c:pt>
                <c:pt idx="66">
                  <c:v>-122.71412215472772</c:v>
                </c:pt>
                <c:pt idx="67">
                  <c:v>-121.98479479525588</c:v>
                </c:pt>
                <c:pt idx="68">
                  <c:v>-121.21857900079321</c:v>
                </c:pt>
                <c:pt idx="69">
                  <c:v>-120.38546302215927</c:v>
                </c:pt>
                <c:pt idx="70">
                  <c:v>-119.62134953913396</c:v>
                </c:pt>
                <c:pt idx="71">
                  <c:v>-118.89435339034101</c:v>
                </c:pt>
                <c:pt idx="72">
                  <c:v>-118.06435528836782</c:v>
                </c:pt>
                <c:pt idx="73">
                  <c:v>-117.36829354316394</c:v>
                </c:pt>
                <c:pt idx="74">
                  <c:v>-116.58497321860894</c:v>
                </c:pt>
                <c:pt idx="75">
                  <c:v>-115.92885592988853</c:v>
                </c:pt>
                <c:pt idx="76">
                  <c:v>-114.93629091034559</c:v>
                </c:pt>
                <c:pt idx="77">
                  <c:v>-114.06321605864339</c:v>
                </c:pt>
                <c:pt idx="78">
                  <c:v>-113.10215306247946</c:v>
                </c:pt>
                <c:pt idx="79">
                  <c:v>-112.24282681318084</c:v>
                </c:pt>
                <c:pt idx="80">
                  <c:v>-111.29611477964002</c:v>
                </c:pt>
                <c:pt idx="81">
                  <c:v>-110.5092368829476</c:v>
                </c:pt>
                <c:pt idx="82">
                  <c:v>-109.59319995560615</c:v>
                </c:pt>
                <c:pt idx="83">
                  <c:v>-108.69135450522683</c:v>
                </c:pt>
                <c:pt idx="84">
                  <c:v>-107.71241981721678</c:v>
                </c:pt>
                <c:pt idx="85">
                  <c:v>-106.72043211348216</c:v>
                </c:pt>
                <c:pt idx="86">
                  <c:v>-105.68741372161249</c:v>
                </c:pt>
                <c:pt idx="87">
                  <c:v>-104.79806373907677</c:v>
                </c:pt>
                <c:pt idx="88">
                  <c:v>-103.89128330444487</c:v>
                </c:pt>
                <c:pt idx="89">
                  <c:v>-102.79910420881579</c:v>
                </c:pt>
                <c:pt idx="90">
                  <c:v>-101.73346358182457</c:v>
                </c:pt>
                <c:pt idx="91">
                  <c:v>-100.67803379659792</c:v>
                </c:pt>
                <c:pt idx="92">
                  <c:v>-99.518141559388667</c:v>
                </c:pt>
                <c:pt idx="93">
                  <c:v>-98.017175921511893</c:v>
                </c:pt>
                <c:pt idx="94">
                  <c:v>-96.64914876618613</c:v>
                </c:pt>
                <c:pt idx="95">
                  <c:v>-94.823819404234229</c:v>
                </c:pt>
                <c:pt idx="96">
                  <c:v>-92.852033585347868</c:v>
                </c:pt>
                <c:pt idx="97">
                  <c:v>-90.47599103314505</c:v>
                </c:pt>
                <c:pt idx="98">
                  <c:v>-87.407246424373113</c:v>
                </c:pt>
              </c:numCache>
            </c:numRef>
          </c:xVal>
          <c:yVal>
            <c:numRef>
              <c:f>'UMi-30GHz'!$Z$156:$Z$254</c:f>
              <c:numCache>
                <c:formatCode>0.000_ </c:formatCode>
                <c:ptCount val="99"/>
                <c:pt idx="0">
                  <c:v>191.92413375580594</c:v>
                </c:pt>
                <c:pt idx="1">
                  <c:v>174.27328019274373</c:v>
                </c:pt>
                <c:pt idx="2">
                  <c:v>170.86912337493169</c:v>
                </c:pt>
                <c:pt idx="3">
                  <c:v>168.27156046748391</c:v>
                </c:pt>
                <c:pt idx="4">
                  <c:v>166.08782548204766</c:v>
                </c:pt>
                <c:pt idx="5">
                  <c:v>164.57052186262149</c:v>
                </c:pt>
                <c:pt idx="6">
                  <c:v>163.38412315506025</c:v>
                </c:pt>
                <c:pt idx="7">
                  <c:v>161.66627260626859</c:v>
                </c:pt>
                <c:pt idx="8">
                  <c:v>160.51572186875381</c:v>
                </c:pt>
                <c:pt idx="9">
                  <c:v>159.47908236886695</c:v>
                </c:pt>
                <c:pt idx="10">
                  <c:v>158.55670407604543</c:v>
                </c:pt>
                <c:pt idx="11">
                  <c:v>157.41982648942047</c:v>
                </c:pt>
                <c:pt idx="12">
                  <c:v>156.69433500001861</c:v>
                </c:pt>
                <c:pt idx="13">
                  <c:v>155.80602305165988</c:v>
                </c:pt>
                <c:pt idx="14">
                  <c:v>154.66090476396352</c:v>
                </c:pt>
                <c:pt idx="15">
                  <c:v>153.89473628562655</c:v>
                </c:pt>
                <c:pt idx="16">
                  <c:v>153.22829041446536</c:v>
                </c:pt>
                <c:pt idx="17">
                  <c:v>152.49480823085733</c:v>
                </c:pt>
                <c:pt idx="18">
                  <c:v>151.87294111850275</c:v>
                </c:pt>
                <c:pt idx="19">
                  <c:v>151.13817466250458</c:v>
                </c:pt>
                <c:pt idx="20">
                  <c:v>150.46554280637633</c:v>
                </c:pt>
                <c:pt idx="21">
                  <c:v>149.88636433468483</c:v>
                </c:pt>
                <c:pt idx="22">
                  <c:v>149.25856704537654</c:v>
                </c:pt>
                <c:pt idx="23">
                  <c:v>148.62872349270413</c:v>
                </c:pt>
                <c:pt idx="24">
                  <c:v>147.96106658572535</c:v>
                </c:pt>
                <c:pt idx="25">
                  <c:v>147.36705962386074</c:v>
                </c:pt>
                <c:pt idx="26">
                  <c:v>146.76653957470575</c:v>
                </c:pt>
                <c:pt idx="27">
                  <c:v>146.12041254137353</c:v>
                </c:pt>
                <c:pt idx="28">
                  <c:v>145.57519061124145</c:v>
                </c:pt>
                <c:pt idx="29">
                  <c:v>144.95345241337128</c:v>
                </c:pt>
                <c:pt idx="30">
                  <c:v>144.32254011922896</c:v>
                </c:pt>
                <c:pt idx="31">
                  <c:v>143.81033093605222</c:v>
                </c:pt>
                <c:pt idx="32">
                  <c:v>143.17261592363303</c:v>
                </c:pt>
                <c:pt idx="33">
                  <c:v>142.53911238482729</c:v>
                </c:pt>
                <c:pt idx="34">
                  <c:v>141.94950641840586</c:v>
                </c:pt>
                <c:pt idx="35">
                  <c:v>141.31851872716658</c:v>
                </c:pt>
                <c:pt idx="36">
                  <c:v>140.85174362459892</c:v>
                </c:pt>
                <c:pt idx="37">
                  <c:v>140.275028467044</c:v>
                </c:pt>
                <c:pt idx="38">
                  <c:v>139.76984677384641</c:v>
                </c:pt>
                <c:pt idx="39">
                  <c:v>139.15828881149537</c:v>
                </c:pt>
                <c:pt idx="40">
                  <c:v>138.57425474551923</c:v>
                </c:pt>
                <c:pt idx="41">
                  <c:v>138.04340809204137</c:v>
                </c:pt>
                <c:pt idx="42">
                  <c:v>137.52779041153954</c:v>
                </c:pt>
                <c:pt idx="43">
                  <c:v>136.92337361046444</c:v>
                </c:pt>
                <c:pt idx="44">
                  <c:v>136.24176525037501</c:v>
                </c:pt>
                <c:pt idx="45">
                  <c:v>135.71312242916423</c:v>
                </c:pt>
                <c:pt idx="46">
                  <c:v>135.18061671540676</c:v>
                </c:pt>
                <c:pt idx="47">
                  <c:v>134.65101417784217</c:v>
                </c:pt>
                <c:pt idx="48">
                  <c:v>134.12852767744329</c:v>
                </c:pt>
                <c:pt idx="49">
                  <c:v>133.55253947988652</c:v>
                </c:pt>
                <c:pt idx="50">
                  <c:v>133.00391848640194</c:v>
                </c:pt>
                <c:pt idx="51">
                  <c:v>132.43666628302793</c:v>
                </c:pt>
                <c:pt idx="52">
                  <c:v>131.83940843168492</c:v>
                </c:pt>
                <c:pt idx="53">
                  <c:v>131.21711303353518</c:v>
                </c:pt>
                <c:pt idx="54">
                  <c:v>130.64510599222712</c:v>
                </c:pt>
                <c:pt idx="55">
                  <c:v>130.11309374439071</c:v>
                </c:pt>
                <c:pt idx="56">
                  <c:v>129.40031282897789</c:v>
                </c:pt>
                <c:pt idx="57">
                  <c:v>128.80896099544438</c:v>
                </c:pt>
                <c:pt idx="58">
                  <c:v>128.14306703186588</c:v>
                </c:pt>
                <c:pt idx="59">
                  <c:v>127.52577079923284</c:v>
                </c:pt>
                <c:pt idx="60">
                  <c:v>126.77857394237853</c:v>
                </c:pt>
                <c:pt idx="61">
                  <c:v>126.11861657356401</c:v>
                </c:pt>
                <c:pt idx="62">
                  <c:v>125.41192126278608</c:v>
                </c:pt>
                <c:pt idx="63">
                  <c:v>124.75813274127725</c:v>
                </c:pt>
                <c:pt idx="64">
                  <c:v>124.03831311803314</c:v>
                </c:pt>
                <c:pt idx="65">
                  <c:v>123.37153451078714</c:v>
                </c:pt>
                <c:pt idx="66">
                  <c:v>122.71412215472772</c:v>
                </c:pt>
                <c:pt idx="67">
                  <c:v>121.98479479525588</c:v>
                </c:pt>
                <c:pt idx="68">
                  <c:v>121.21857900079321</c:v>
                </c:pt>
                <c:pt idx="69">
                  <c:v>120.38546302215927</c:v>
                </c:pt>
                <c:pt idx="70">
                  <c:v>119.62134953913396</c:v>
                </c:pt>
                <c:pt idx="71">
                  <c:v>118.89435339034101</c:v>
                </c:pt>
                <c:pt idx="72">
                  <c:v>118.06435528836782</c:v>
                </c:pt>
                <c:pt idx="73">
                  <c:v>117.36829354316394</c:v>
                </c:pt>
                <c:pt idx="74">
                  <c:v>116.58497321860894</c:v>
                </c:pt>
                <c:pt idx="75">
                  <c:v>115.92885592988853</c:v>
                </c:pt>
                <c:pt idx="76">
                  <c:v>114.93629091034559</c:v>
                </c:pt>
                <c:pt idx="77">
                  <c:v>114.06321605864339</c:v>
                </c:pt>
                <c:pt idx="78">
                  <c:v>113.10215306247946</c:v>
                </c:pt>
                <c:pt idx="79">
                  <c:v>112.24282681318084</c:v>
                </c:pt>
                <c:pt idx="80">
                  <c:v>111.29611477964002</c:v>
                </c:pt>
                <c:pt idx="81">
                  <c:v>110.5092368829476</c:v>
                </c:pt>
                <c:pt idx="82">
                  <c:v>109.59319995560615</c:v>
                </c:pt>
                <c:pt idx="83">
                  <c:v>108.69135450522683</c:v>
                </c:pt>
                <c:pt idx="84">
                  <c:v>107.71241981721678</c:v>
                </c:pt>
                <c:pt idx="85">
                  <c:v>106.72043211348216</c:v>
                </c:pt>
                <c:pt idx="86">
                  <c:v>105.68741372161249</c:v>
                </c:pt>
                <c:pt idx="87">
                  <c:v>104.79806373907677</c:v>
                </c:pt>
                <c:pt idx="88">
                  <c:v>103.89128330444487</c:v>
                </c:pt>
                <c:pt idx="89">
                  <c:v>102.79910420881579</c:v>
                </c:pt>
                <c:pt idx="90">
                  <c:v>101.73346358182457</c:v>
                </c:pt>
                <c:pt idx="91">
                  <c:v>100.67803379659792</c:v>
                </c:pt>
                <c:pt idx="92">
                  <c:v>99.518141559388667</c:v>
                </c:pt>
                <c:pt idx="93">
                  <c:v>98.017175921511893</c:v>
                </c:pt>
                <c:pt idx="94">
                  <c:v>96.64914876618613</c:v>
                </c:pt>
                <c:pt idx="95">
                  <c:v>94.823819404234229</c:v>
                </c:pt>
                <c:pt idx="96">
                  <c:v>92.852033585347868</c:v>
                </c:pt>
                <c:pt idx="97">
                  <c:v>90.47599103314505</c:v>
                </c:pt>
                <c:pt idx="98">
                  <c:v>87.407246424373113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8-D305-4E79-8C3F-5F03786ED63D}"/>
            </c:ext>
          </c:extLst>
        </c:ser>
        <c:ser>
          <c:idx val="25"/>
          <c:order val="25"/>
          <c:tx>
            <c:strRef>
              <c:f>'UMi-30GHz'!$AA$155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'UMi-30GHz'!$AE$156:$AE$254</c:f>
              <c:numCache>
                <c:formatCode>0.00</c:formatCode>
                <c:ptCount val="99"/>
                <c:pt idx="0">
                  <c:v>-191.92413375580594</c:v>
                </c:pt>
                <c:pt idx="1">
                  <c:v>-174.27328019274373</c:v>
                </c:pt>
                <c:pt idx="2">
                  <c:v>-170.86912337493169</c:v>
                </c:pt>
                <c:pt idx="3">
                  <c:v>-168.27156046748391</c:v>
                </c:pt>
                <c:pt idx="4">
                  <c:v>-166.08782548204766</c:v>
                </c:pt>
                <c:pt idx="5">
                  <c:v>-164.57052186262149</c:v>
                </c:pt>
                <c:pt idx="6">
                  <c:v>-163.38412315506025</c:v>
                </c:pt>
                <c:pt idx="7">
                  <c:v>-161.66627260626859</c:v>
                </c:pt>
                <c:pt idx="8">
                  <c:v>-160.51572186875381</c:v>
                </c:pt>
                <c:pt idx="9">
                  <c:v>-159.47908236886695</c:v>
                </c:pt>
                <c:pt idx="10">
                  <c:v>-158.55670407604543</c:v>
                </c:pt>
                <c:pt idx="11">
                  <c:v>-157.41982648942047</c:v>
                </c:pt>
                <c:pt idx="12">
                  <c:v>-156.69433500001861</c:v>
                </c:pt>
                <c:pt idx="13">
                  <c:v>-155.80602305165988</c:v>
                </c:pt>
                <c:pt idx="14">
                  <c:v>-154.66090476396352</c:v>
                </c:pt>
                <c:pt idx="15">
                  <c:v>-153.89473628562655</c:v>
                </c:pt>
                <c:pt idx="16">
                  <c:v>-153.22829041446536</c:v>
                </c:pt>
                <c:pt idx="17">
                  <c:v>-152.49480823085733</c:v>
                </c:pt>
                <c:pt idx="18">
                  <c:v>-151.87294111850275</c:v>
                </c:pt>
                <c:pt idx="19">
                  <c:v>-151.13817466250458</c:v>
                </c:pt>
                <c:pt idx="20">
                  <c:v>-150.46554280637633</c:v>
                </c:pt>
                <c:pt idx="21">
                  <c:v>-149.88636433468483</c:v>
                </c:pt>
                <c:pt idx="22">
                  <c:v>-149.25856704537654</c:v>
                </c:pt>
                <c:pt idx="23">
                  <c:v>-148.62872349270413</c:v>
                </c:pt>
                <c:pt idx="24">
                  <c:v>-147.96106658572535</c:v>
                </c:pt>
                <c:pt idx="25">
                  <c:v>-147.36705962386074</c:v>
                </c:pt>
                <c:pt idx="26">
                  <c:v>-146.76653957470575</c:v>
                </c:pt>
                <c:pt idx="27">
                  <c:v>-146.12041254137353</c:v>
                </c:pt>
                <c:pt idx="28">
                  <c:v>-145.57519061124145</c:v>
                </c:pt>
                <c:pt idx="29">
                  <c:v>-144.95345241337128</c:v>
                </c:pt>
                <c:pt idx="30">
                  <c:v>-144.32254011922896</c:v>
                </c:pt>
                <c:pt idx="31">
                  <c:v>-143.81033093605222</c:v>
                </c:pt>
                <c:pt idx="32">
                  <c:v>-143.17261592363303</c:v>
                </c:pt>
                <c:pt idx="33">
                  <c:v>-142.53911238482729</c:v>
                </c:pt>
                <c:pt idx="34">
                  <c:v>-141.94950641840586</c:v>
                </c:pt>
                <c:pt idx="35">
                  <c:v>-141.31851872716658</c:v>
                </c:pt>
                <c:pt idx="36">
                  <c:v>-140.85174362459892</c:v>
                </c:pt>
                <c:pt idx="37">
                  <c:v>-140.275028467044</c:v>
                </c:pt>
                <c:pt idx="38">
                  <c:v>-139.76984677384641</c:v>
                </c:pt>
                <c:pt idx="39">
                  <c:v>-139.15828881149537</c:v>
                </c:pt>
                <c:pt idx="40">
                  <c:v>-138.57425474551923</c:v>
                </c:pt>
                <c:pt idx="41">
                  <c:v>-138.04340809204137</c:v>
                </c:pt>
                <c:pt idx="42">
                  <c:v>-137.52779041153954</c:v>
                </c:pt>
                <c:pt idx="43">
                  <c:v>-136.92337361046444</c:v>
                </c:pt>
                <c:pt idx="44">
                  <c:v>-136.24176525037501</c:v>
                </c:pt>
                <c:pt idx="45">
                  <c:v>-135.71312242916423</c:v>
                </c:pt>
                <c:pt idx="46">
                  <c:v>-135.18061671540676</c:v>
                </c:pt>
                <c:pt idx="47">
                  <c:v>-134.65101417784217</c:v>
                </c:pt>
                <c:pt idx="48">
                  <c:v>-134.12852767744329</c:v>
                </c:pt>
                <c:pt idx="49">
                  <c:v>-133.55253947988652</c:v>
                </c:pt>
                <c:pt idx="50">
                  <c:v>-133.00391848640194</c:v>
                </c:pt>
                <c:pt idx="51">
                  <c:v>-132.43666628302793</c:v>
                </c:pt>
                <c:pt idx="52">
                  <c:v>-131.83940843168492</c:v>
                </c:pt>
                <c:pt idx="53">
                  <c:v>-131.21711303353518</c:v>
                </c:pt>
                <c:pt idx="54">
                  <c:v>-130.64510599222712</c:v>
                </c:pt>
                <c:pt idx="55">
                  <c:v>-130.11309374439071</c:v>
                </c:pt>
                <c:pt idx="56">
                  <c:v>-129.40031282897789</c:v>
                </c:pt>
                <c:pt idx="57">
                  <c:v>-128.80896099544438</c:v>
                </c:pt>
                <c:pt idx="58">
                  <c:v>-128.14306703186588</c:v>
                </c:pt>
                <c:pt idx="59">
                  <c:v>-127.52577079923284</c:v>
                </c:pt>
                <c:pt idx="60">
                  <c:v>-126.77857394237853</c:v>
                </c:pt>
                <c:pt idx="61">
                  <c:v>-126.11861657356401</c:v>
                </c:pt>
                <c:pt idx="62">
                  <c:v>-125.41192126278608</c:v>
                </c:pt>
                <c:pt idx="63">
                  <c:v>-124.75813274127725</c:v>
                </c:pt>
                <c:pt idx="64">
                  <c:v>-124.03831311803314</c:v>
                </c:pt>
                <c:pt idx="65">
                  <c:v>-123.37153451078714</c:v>
                </c:pt>
                <c:pt idx="66">
                  <c:v>-122.71412215472772</c:v>
                </c:pt>
                <c:pt idx="67">
                  <c:v>-121.98479479525588</c:v>
                </c:pt>
                <c:pt idx="68">
                  <c:v>-121.21857900079321</c:v>
                </c:pt>
                <c:pt idx="69">
                  <c:v>-120.38546302215927</c:v>
                </c:pt>
                <c:pt idx="70">
                  <c:v>-119.62134953913396</c:v>
                </c:pt>
                <c:pt idx="71">
                  <c:v>-118.89435339034101</c:v>
                </c:pt>
                <c:pt idx="72">
                  <c:v>-118.06435528836782</c:v>
                </c:pt>
                <c:pt idx="73">
                  <c:v>-117.36829354316394</c:v>
                </c:pt>
                <c:pt idx="74">
                  <c:v>-116.58497321860894</c:v>
                </c:pt>
                <c:pt idx="75">
                  <c:v>-115.92885592988853</c:v>
                </c:pt>
                <c:pt idx="76">
                  <c:v>-114.93629091034559</c:v>
                </c:pt>
                <c:pt idx="77">
                  <c:v>-114.06321605864339</c:v>
                </c:pt>
                <c:pt idx="78">
                  <c:v>-113.10215306247946</c:v>
                </c:pt>
                <c:pt idx="79">
                  <c:v>-112.24282681318084</c:v>
                </c:pt>
                <c:pt idx="80">
                  <c:v>-111.29611477964002</c:v>
                </c:pt>
                <c:pt idx="81">
                  <c:v>-110.5092368829476</c:v>
                </c:pt>
                <c:pt idx="82">
                  <c:v>-109.59319995560615</c:v>
                </c:pt>
                <c:pt idx="83">
                  <c:v>-108.69135450522683</c:v>
                </c:pt>
                <c:pt idx="84">
                  <c:v>-107.71241981721678</c:v>
                </c:pt>
                <c:pt idx="85">
                  <c:v>-106.72043211348216</c:v>
                </c:pt>
                <c:pt idx="86">
                  <c:v>-105.68741372161249</c:v>
                </c:pt>
                <c:pt idx="87">
                  <c:v>-104.79806373907677</c:v>
                </c:pt>
                <c:pt idx="88">
                  <c:v>-103.89128330444487</c:v>
                </c:pt>
                <c:pt idx="89">
                  <c:v>-102.79910420881579</c:v>
                </c:pt>
                <c:pt idx="90">
                  <c:v>-101.73346358182457</c:v>
                </c:pt>
                <c:pt idx="91">
                  <c:v>-100.67803379659792</c:v>
                </c:pt>
                <c:pt idx="92">
                  <c:v>-99.518141559388667</c:v>
                </c:pt>
                <c:pt idx="93">
                  <c:v>-98.017175921511893</c:v>
                </c:pt>
                <c:pt idx="94">
                  <c:v>-96.64914876618613</c:v>
                </c:pt>
                <c:pt idx="95">
                  <c:v>-94.823819404234229</c:v>
                </c:pt>
                <c:pt idx="96">
                  <c:v>-92.852033585347868</c:v>
                </c:pt>
                <c:pt idx="97">
                  <c:v>-90.47599103314505</c:v>
                </c:pt>
                <c:pt idx="98">
                  <c:v>-87.407246424373113</c:v>
                </c:pt>
              </c:numCache>
            </c:numRef>
          </c:xVal>
          <c:yVal>
            <c:numRef>
              <c:f>'UMi-30GHz'!$AA$156:$AA$254</c:f>
              <c:numCache>
                <c:formatCode>0.000_ </c:formatCode>
                <c:ptCount val="99"/>
                <c:pt idx="0">
                  <c:v>191.92413375580594</c:v>
                </c:pt>
                <c:pt idx="1">
                  <c:v>174.27328019274373</c:v>
                </c:pt>
                <c:pt idx="2">
                  <c:v>170.86912337493169</c:v>
                </c:pt>
                <c:pt idx="3">
                  <c:v>168.27156046748391</c:v>
                </c:pt>
                <c:pt idx="4">
                  <c:v>166.08782548204766</c:v>
                </c:pt>
                <c:pt idx="5">
                  <c:v>164.57052186262149</c:v>
                </c:pt>
                <c:pt idx="6">
                  <c:v>163.38412315506025</c:v>
                </c:pt>
                <c:pt idx="7">
                  <c:v>161.66627260626859</c:v>
                </c:pt>
                <c:pt idx="8">
                  <c:v>160.51572186875381</c:v>
                </c:pt>
                <c:pt idx="9">
                  <c:v>159.47908236886695</c:v>
                </c:pt>
                <c:pt idx="10">
                  <c:v>158.55670407604543</c:v>
                </c:pt>
                <c:pt idx="11">
                  <c:v>157.41982648942047</c:v>
                </c:pt>
                <c:pt idx="12">
                  <c:v>156.69433500001861</c:v>
                </c:pt>
                <c:pt idx="13">
                  <c:v>155.80602305165988</c:v>
                </c:pt>
                <c:pt idx="14">
                  <c:v>154.66090476396352</c:v>
                </c:pt>
                <c:pt idx="15">
                  <c:v>153.89473628562655</c:v>
                </c:pt>
                <c:pt idx="16">
                  <c:v>153.22829041446536</c:v>
                </c:pt>
                <c:pt idx="17">
                  <c:v>152.49480823085733</c:v>
                </c:pt>
                <c:pt idx="18">
                  <c:v>151.87294111850275</c:v>
                </c:pt>
                <c:pt idx="19">
                  <c:v>151.13817466250458</c:v>
                </c:pt>
                <c:pt idx="20">
                  <c:v>150.46554280637633</c:v>
                </c:pt>
                <c:pt idx="21">
                  <c:v>149.88636433468483</c:v>
                </c:pt>
                <c:pt idx="22">
                  <c:v>149.25856704537654</c:v>
                </c:pt>
                <c:pt idx="23">
                  <c:v>148.62872349270413</c:v>
                </c:pt>
                <c:pt idx="24">
                  <c:v>147.96106658572535</c:v>
                </c:pt>
                <c:pt idx="25">
                  <c:v>147.36705962386074</c:v>
                </c:pt>
                <c:pt idx="26">
                  <c:v>146.76653957470575</c:v>
                </c:pt>
                <c:pt idx="27">
                  <c:v>146.12041254137353</c:v>
                </c:pt>
                <c:pt idx="28">
                  <c:v>145.57519061124145</c:v>
                </c:pt>
                <c:pt idx="29">
                  <c:v>144.95345241337128</c:v>
                </c:pt>
                <c:pt idx="30">
                  <c:v>144.32254011922896</c:v>
                </c:pt>
                <c:pt idx="31">
                  <c:v>143.81033093605222</c:v>
                </c:pt>
                <c:pt idx="32">
                  <c:v>143.17261592363303</c:v>
                </c:pt>
                <c:pt idx="33">
                  <c:v>142.53911238482729</c:v>
                </c:pt>
                <c:pt idx="34">
                  <c:v>141.94950641840586</c:v>
                </c:pt>
                <c:pt idx="35">
                  <c:v>141.31851872716658</c:v>
                </c:pt>
                <c:pt idx="36">
                  <c:v>140.85174362459892</c:v>
                </c:pt>
                <c:pt idx="37">
                  <c:v>140.275028467044</c:v>
                </c:pt>
                <c:pt idx="38">
                  <c:v>139.76984677384641</c:v>
                </c:pt>
                <c:pt idx="39">
                  <c:v>139.15828881149537</c:v>
                </c:pt>
                <c:pt idx="40">
                  <c:v>138.57425474551923</c:v>
                </c:pt>
                <c:pt idx="41">
                  <c:v>138.04340809204137</c:v>
                </c:pt>
                <c:pt idx="42">
                  <c:v>137.52779041153954</c:v>
                </c:pt>
                <c:pt idx="43">
                  <c:v>136.92337361046444</c:v>
                </c:pt>
                <c:pt idx="44">
                  <c:v>136.24176525037501</c:v>
                </c:pt>
                <c:pt idx="45">
                  <c:v>135.71312242916423</c:v>
                </c:pt>
                <c:pt idx="46">
                  <c:v>135.18061671540676</c:v>
                </c:pt>
                <c:pt idx="47">
                  <c:v>134.65101417784217</c:v>
                </c:pt>
                <c:pt idx="48">
                  <c:v>134.12852767744329</c:v>
                </c:pt>
                <c:pt idx="49">
                  <c:v>133.55253947988652</c:v>
                </c:pt>
                <c:pt idx="50">
                  <c:v>133.00391848640194</c:v>
                </c:pt>
                <c:pt idx="51">
                  <c:v>132.43666628302793</c:v>
                </c:pt>
                <c:pt idx="52">
                  <c:v>131.83940843168492</c:v>
                </c:pt>
                <c:pt idx="53">
                  <c:v>131.21711303353518</c:v>
                </c:pt>
                <c:pt idx="54">
                  <c:v>130.64510599222712</c:v>
                </c:pt>
                <c:pt idx="55">
                  <c:v>130.11309374439071</c:v>
                </c:pt>
                <c:pt idx="56">
                  <c:v>129.40031282897789</c:v>
                </c:pt>
                <c:pt idx="57">
                  <c:v>128.80896099544438</c:v>
                </c:pt>
                <c:pt idx="58">
                  <c:v>128.14306703186588</c:v>
                </c:pt>
                <c:pt idx="59">
                  <c:v>127.52577079923284</c:v>
                </c:pt>
                <c:pt idx="60">
                  <c:v>126.77857394237853</c:v>
                </c:pt>
                <c:pt idx="61">
                  <c:v>126.11861657356401</c:v>
                </c:pt>
                <c:pt idx="62">
                  <c:v>125.41192126278608</c:v>
                </c:pt>
                <c:pt idx="63">
                  <c:v>124.75813274127725</c:v>
                </c:pt>
                <c:pt idx="64">
                  <c:v>124.03831311803314</c:v>
                </c:pt>
                <c:pt idx="65">
                  <c:v>123.37153451078714</c:v>
                </c:pt>
                <c:pt idx="66">
                  <c:v>122.71412215472772</c:v>
                </c:pt>
                <c:pt idx="67">
                  <c:v>121.98479479525588</c:v>
                </c:pt>
                <c:pt idx="68">
                  <c:v>121.21857900079321</c:v>
                </c:pt>
                <c:pt idx="69">
                  <c:v>120.38546302215927</c:v>
                </c:pt>
                <c:pt idx="70">
                  <c:v>119.62134953913396</c:v>
                </c:pt>
                <c:pt idx="71">
                  <c:v>118.89435339034101</c:v>
                </c:pt>
                <c:pt idx="72">
                  <c:v>118.06435528836782</c:v>
                </c:pt>
                <c:pt idx="73">
                  <c:v>117.36829354316394</c:v>
                </c:pt>
                <c:pt idx="74">
                  <c:v>116.58497321860894</c:v>
                </c:pt>
                <c:pt idx="75">
                  <c:v>115.92885592988853</c:v>
                </c:pt>
                <c:pt idx="76">
                  <c:v>114.93629091034559</c:v>
                </c:pt>
                <c:pt idx="77">
                  <c:v>114.06321605864339</c:v>
                </c:pt>
                <c:pt idx="78">
                  <c:v>113.10215306247946</c:v>
                </c:pt>
                <c:pt idx="79">
                  <c:v>112.24282681318084</c:v>
                </c:pt>
                <c:pt idx="80">
                  <c:v>111.29611477964002</c:v>
                </c:pt>
                <c:pt idx="81">
                  <c:v>110.5092368829476</c:v>
                </c:pt>
                <c:pt idx="82">
                  <c:v>109.59319995560615</c:v>
                </c:pt>
                <c:pt idx="83">
                  <c:v>108.69135450522683</c:v>
                </c:pt>
                <c:pt idx="84">
                  <c:v>107.71241981721678</c:v>
                </c:pt>
                <c:pt idx="85">
                  <c:v>106.72043211348216</c:v>
                </c:pt>
                <c:pt idx="86">
                  <c:v>105.68741372161249</c:v>
                </c:pt>
                <c:pt idx="87">
                  <c:v>104.79806373907677</c:v>
                </c:pt>
                <c:pt idx="88">
                  <c:v>103.89128330444487</c:v>
                </c:pt>
                <c:pt idx="89">
                  <c:v>102.79910420881579</c:v>
                </c:pt>
                <c:pt idx="90">
                  <c:v>101.73346358182457</c:v>
                </c:pt>
                <c:pt idx="91">
                  <c:v>100.67803379659792</c:v>
                </c:pt>
                <c:pt idx="92">
                  <c:v>99.518141559388667</c:v>
                </c:pt>
                <c:pt idx="93">
                  <c:v>98.017175921511893</c:v>
                </c:pt>
                <c:pt idx="94">
                  <c:v>96.64914876618613</c:v>
                </c:pt>
                <c:pt idx="95">
                  <c:v>94.823819404234229</c:v>
                </c:pt>
                <c:pt idx="96">
                  <c:v>92.852033585347868</c:v>
                </c:pt>
                <c:pt idx="97">
                  <c:v>90.47599103314505</c:v>
                </c:pt>
                <c:pt idx="98">
                  <c:v>87.407246424373113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9-D305-4E79-8C3F-5F03786ED63D}"/>
            </c:ext>
          </c:extLst>
        </c:ser>
        <c:ser>
          <c:idx val="26"/>
          <c:order val="26"/>
          <c:tx>
            <c:strRef>
              <c:f>'UMi-30GHz'!$AB$155</c:f>
              <c:strCache>
                <c:ptCount val="1"/>
                <c:pt idx="0">
                  <c:v>0</c:v>
                </c:pt>
              </c:strCache>
            </c:strRef>
          </c:tx>
          <c:xVal>
            <c:numRef>
              <c:f>'UMi-30GHz'!$AE$156:$AE$254</c:f>
              <c:numCache>
                <c:formatCode>0.00</c:formatCode>
                <c:ptCount val="99"/>
                <c:pt idx="0">
                  <c:v>-191.92413375580594</c:v>
                </c:pt>
                <c:pt idx="1">
                  <c:v>-174.27328019274373</c:v>
                </c:pt>
                <c:pt idx="2">
                  <c:v>-170.86912337493169</c:v>
                </c:pt>
                <c:pt idx="3">
                  <c:v>-168.27156046748391</c:v>
                </c:pt>
                <c:pt idx="4">
                  <c:v>-166.08782548204766</c:v>
                </c:pt>
                <c:pt idx="5">
                  <c:v>-164.57052186262149</c:v>
                </c:pt>
                <c:pt idx="6">
                  <c:v>-163.38412315506025</c:v>
                </c:pt>
                <c:pt idx="7">
                  <c:v>-161.66627260626859</c:v>
                </c:pt>
                <c:pt idx="8">
                  <c:v>-160.51572186875381</c:v>
                </c:pt>
                <c:pt idx="9">
                  <c:v>-159.47908236886695</c:v>
                </c:pt>
                <c:pt idx="10">
                  <c:v>-158.55670407604543</c:v>
                </c:pt>
                <c:pt idx="11">
                  <c:v>-157.41982648942047</c:v>
                </c:pt>
                <c:pt idx="12">
                  <c:v>-156.69433500001861</c:v>
                </c:pt>
                <c:pt idx="13">
                  <c:v>-155.80602305165988</c:v>
                </c:pt>
                <c:pt idx="14">
                  <c:v>-154.66090476396352</c:v>
                </c:pt>
                <c:pt idx="15">
                  <c:v>-153.89473628562655</c:v>
                </c:pt>
                <c:pt idx="16">
                  <c:v>-153.22829041446536</c:v>
                </c:pt>
                <c:pt idx="17">
                  <c:v>-152.49480823085733</c:v>
                </c:pt>
                <c:pt idx="18">
                  <c:v>-151.87294111850275</c:v>
                </c:pt>
                <c:pt idx="19">
                  <c:v>-151.13817466250458</c:v>
                </c:pt>
                <c:pt idx="20">
                  <c:v>-150.46554280637633</c:v>
                </c:pt>
                <c:pt idx="21">
                  <c:v>-149.88636433468483</c:v>
                </c:pt>
                <c:pt idx="22">
                  <c:v>-149.25856704537654</c:v>
                </c:pt>
                <c:pt idx="23">
                  <c:v>-148.62872349270413</c:v>
                </c:pt>
                <c:pt idx="24">
                  <c:v>-147.96106658572535</c:v>
                </c:pt>
                <c:pt idx="25">
                  <c:v>-147.36705962386074</c:v>
                </c:pt>
                <c:pt idx="26">
                  <c:v>-146.76653957470575</c:v>
                </c:pt>
                <c:pt idx="27">
                  <c:v>-146.12041254137353</c:v>
                </c:pt>
                <c:pt idx="28">
                  <c:v>-145.57519061124145</c:v>
                </c:pt>
                <c:pt idx="29">
                  <c:v>-144.95345241337128</c:v>
                </c:pt>
                <c:pt idx="30">
                  <c:v>-144.32254011922896</c:v>
                </c:pt>
                <c:pt idx="31">
                  <c:v>-143.81033093605222</c:v>
                </c:pt>
                <c:pt idx="32">
                  <c:v>-143.17261592363303</c:v>
                </c:pt>
                <c:pt idx="33">
                  <c:v>-142.53911238482729</c:v>
                </c:pt>
                <c:pt idx="34">
                  <c:v>-141.94950641840586</c:v>
                </c:pt>
                <c:pt idx="35">
                  <c:v>-141.31851872716658</c:v>
                </c:pt>
                <c:pt idx="36">
                  <c:v>-140.85174362459892</c:v>
                </c:pt>
                <c:pt idx="37">
                  <c:v>-140.275028467044</c:v>
                </c:pt>
                <c:pt idx="38">
                  <c:v>-139.76984677384641</c:v>
                </c:pt>
                <c:pt idx="39">
                  <c:v>-139.15828881149537</c:v>
                </c:pt>
                <c:pt idx="40">
                  <c:v>-138.57425474551923</c:v>
                </c:pt>
                <c:pt idx="41">
                  <c:v>-138.04340809204137</c:v>
                </c:pt>
                <c:pt idx="42">
                  <c:v>-137.52779041153954</c:v>
                </c:pt>
                <c:pt idx="43">
                  <c:v>-136.92337361046444</c:v>
                </c:pt>
                <c:pt idx="44">
                  <c:v>-136.24176525037501</c:v>
                </c:pt>
                <c:pt idx="45">
                  <c:v>-135.71312242916423</c:v>
                </c:pt>
                <c:pt idx="46">
                  <c:v>-135.18061671540676</c:v>
                </c:pt>
                <c:pt idx="47">
                  <c:v>-134.65101417784217</c:v>
                </c:pt>
                <c:pt idx="48">
                  <c:v>-134.12852767744329</c:v>
                </c:pt>
                <c:pt idx="49">
                  <c:v>-133.55253947988652</c:v>
                </c:pt>
                <c:pt idx="50">
                  <c:v>-133.00391848640194</c:v>
                </c:pt>
                <c:pt idx="51">
                  <c:v>-132.43666628302793</c:v>
                </c:pt>
                <c:pt idx="52">
                  <c:v>-131.83940843168492</c:v>
                </c:pt>
                <c:pt idx="53">
                  <c:v>-131.21711303353518</c:v>
                </c:pt>
                <c:pt idx="54">
                  <c:v>-130.64510599222712</c:v>
                </c:pt>
                <c:pt idx="55">
                  <c:v>-130.11309374439071</c:v>
                </c:pt>
                <c:pt idx="56">
                  <c:v>-129.40031282897789</c:v>
                </c:pt>
                <c:pt idx="57">
                  <c:v>-128.80896099544438</c:v>
                </c:pt>
                <c:pt idx="58">
                  <c:v>-128.14306703186588</c:v>
                </c:pt>
                <c:pt idx="59">
                  <c:v>-127.52577079923284</c:v>
                </c:pt>
                <c:pt idx="60">
                  <c:v>-126.77857394237853</c:v>
                </c:pt>
                <c:pt idx="61">
                  <c:v>-126.11861657356401</c:v>
                </c:pt>
                <c:pt idx="62">
                  <c:v>-125.41192126278608</c:v>
                </c:pt>
                <c:pt idx="63">
                  <c:v>-124.75813274127725</c:v>
                </c:pt>
                <c:pt idx="64">
                  <c:v>-124.03831311803314</c:v>
                </c:pt>
                <c:pt idx="65">
                  <c:v>-123.37153451078714</c:v>
                </c:pt>
                <c:pt idx="66">
                  <c:v>-122.71412215472772</c:v>
                </c:pt>
                <c:pt idx="67">
                  <c:v>-121.98479479525588</c:v>
                </c:pt>
                <c:pt idx="68">
                  <c:v>-121.21857900079321</c:v>
                </c:pt>
                <c:pt idx="69">
                  <c:v>-120.38546302215927</c:v>
                </c:pt>
                <c:pt idx="70">
                  <c:v>-119.62134953913396</c:v>
                </c:pt>
                <c:pt idx="71">
                  <c:v>-118.89435339034101</c:v>
                </c:pt>
                <c:pt idx="72">
                  <c:v>-118.06435528836782</c:v>
                </c:pt>
                <c:pt idx="73">
                  <c:v>-117.36829354316394</c:v>
                </c:pt>
                <c:pt idx="74">
                  <c:v>-116.58497321860894</c:v>
                </c:pt>
                <c:pt idx="75">
                  <c:v>-115.92885592988853</c:v>
                </c:pt>
                <c:pt idx="76">
                  <c:v>-114.93629091034559</c:v>
                </c:pt>
                <c:pt idx="77">
                  <c:v>-114.06321605864339</c:v>
                </c:pt>
                <c:pt idx="78">
                  <c:v>-113.10215306247946</c:v>
                </c:pt>
                <c:pt idx="79">
                  <c:v>-112.24282681318084</c:v>
                </c:pt>
                <c:pt idx="80">
                  <c:v>-111.29611477964002</c:v>
                </c:pt>
                <c:pt idx="81">
                  <c:v>-110.5092368829476</c:v>
                </c:pt>
                <c:pt idx="82">
                  <c:v>-109.59319995560615</c:v>
                </c:pt>
                <c:pt idx="83">
                  <c:v>-108.69135450522683</c:v>
                </c:pt>
                <c:pt idx="84">
                  <c:v>-107.71241981721678</c:v>
                </c:pt>
                <c:pt idx="85">
                  <c:v>-106.72043211348216</c:v>
                </c:pt>
                <c:pt idx="86">
                  <c:v>-105.68741372161249</c:v>
                </c:pt>
                <c:pt idx="87">
                  <c:v>-104.79806373907677</c:v>
                </c:pt>
                <c:pt idx="88">
                  <c:v>-103.89128330444487</c:v>
                </c:pt>
                <c:pt idx="89">
                  <c:v>-102.79910420881579</c:v>
                </c:pt>
                <c:pt idx="90">
                  <c:v>-101.73346358182457</c:v>
                </c:pt>
                <c:pt idx="91">
                  <c:v>-100.67803379659792</c:v>
                </c:pt>
                <c:pt idx="92">
                  <c:v>-99.518141559388667</c:v>
                </c:pt>
                <c:pt idx="93">
                  <c:v>-98.017175921511893</c:v>
                </c:pt>
                <c:pt idx="94">
                  <c:v>-96.64914876618613</c:v>
                </c:pt>
                <c:pt idx="95">
                  <c:v>-94.823819404234229</c:v>
                </c:pt>
                <c:pt idx="96">
                  <c:v>-92.852033585347868</c:v>
                </c:pt>
                <c:pt idx="97">
                  <c:v>-90.47599103314505</c:v>
                </c:pt>
                <c:pt idx="98">
                  <c:v>-87.407246424373113</c:v>
                </c:pt>
              </c:numCache>
            </c:numRef>
          </c:xVal>
          <c:yVal>
            <c:numRef>
              <c:f>'UMi-30GHz'!$AB$156:$AB$254</c:f>
              <c:numCache>
                <c:formatCode>0.000_ </c:formatCode>
                <c:ptCount val="99"/>
                <c:pt idx="0">
                  <c:v>191.92413375580594</c:v>
                </c:pt>
                <c:pt idx="1">
                  <c:v>174.27328019274373</c:v>
                </c:pt>
                <c:pt idx="2">
                  <c:v>170.86912337493169</c:v>
                </c:pt>
                <c:pt idx="3">
                  <c:v>168.27156046748391</c:v>
                </c:pt>
                <c:pt idx="4">
                  <c:v>166.08782548204766</c:v>
                </c:pt>
                <c:pt idx="5">
                  <c:v>164.57052186262149</c:v>
                </c:pt>
                <c:pt idx="6">
                  <c:v>163.38412315506025</c:v>
                </c:pt>
                <c:pt idx="7">
                  <c:v>161.66627260626859</c:v>
                </c:pt>
                <c:pt idx="8">
                  <c:v>160.51572186875381</c:v>
                </c:pt>
                <c:pt idx="9">
                  <c:v>159.47908236886695</c:v>
                </c:pt>
                <c:pt idx="10">
                  <c:v>158.55670407604543</c:v>
                </c:pt>
                <c:pt idx="11">
                  <c:v>157.41982648942047</c:v>
                </c:pt>
                <c:pt idx="12">
                  <c:v>156.69433500001861</c:v>
                </c:pt>
                <c:pt idx="13">
                  <c:v>155.80602305165988</c:v>
                </c:pt>
                <c:pt idx="14">
                  <c:v>154.66090476396352</c:v>
                </c:pt>
                <c:pt idx="15">
                  <c:v>153.89473628562655</c:v>
                </c:pt>
                <c:pt idx="16">
                  <c:v>153.22829041446536</c:v>
                </c:pt>
                <c:pt idx="17">
                  <c:v>152.49480823085733</c:v>
                </c:pt>
                <c:pt idx="18">
                  <c:v>151.87294111850275</c:v>
                </c:pt>
                <c:pt idx="19">
                  <c:v>151.13817466250458</c:v>
                </c:pt>
                <c:pt idx="20">
                  <c:v>150.46554280637633</c:v>
                </c:pt>
                <c:pt idx="21">
                  <c:v>149.88636433468483</c:v>
                </c:pt>
                <c:pt idx="22">
                  <c:v>149.25856704537654</c:v>
                </c:pt>
                <c:pt idx="23">
                  <c:v>148.62872349270413</c:v>
                </c:pt>
                <c:pt idx="24">
                  <c:v>147.96106658572535</c:v>
                </c:pt>
                <c:pt idx="25">
                  <c:v>147.36705962386074</c:v>
                </c:pt>
                <c:pt idx="26">
                  <c:v>146.76653957470575</c:v>
                </c:pt>
                <c:pt idx="27">
                  <c:v>146.12041254137353</c:v>
                </c:pt>
                <c:pt idx="28">
                  <c:v>145.57519061124145</c:v>
                </c:pt>
                <c:pt idx="29">
                  <c:v>144.95345241337128</c:v>
                </c:pt>
                <c:pt idx="30">
                  <c:v>144.32254011922896</c:v>
                </c:pt>
                <c:pt idx="31">
                  <c:v>143.81033093605222</c:v>
                </c:pt>
                <c:pt idx="32">
                  <c:v>143.17261592363303</c:v>
                </c:pt>
                <c:pt idx="33">
                  <c:v>142.53911238482729</c:v>
                </c:pt>
                <c:pt idx="34">
                  <c:v>141.94950641840586</c:v>
                </c:pt>
                <c:pt idx="35">
                  <c:v>141.31851872716658</c:v>
                </c:pt>
                <c:pt idx="36">
                  <c:v>140.85174362459892</c:v>
                </c:pt>
                <c:pt idx="37">
                  <c:v>140.275028467044</c:v>
                </c:pt>
                <c:pt idx="38">
                  <c:v>139.76984677384641</c:v>
                </c:pt>
                <c:pt idx="39">
                  <c:v>139.15828881149537</c:v>
                </c:pt>
                <c:pt idx="40">
                  <c:v>138.57425474551923</c:v>
                </c:pt>
                <c:pt idx="41">
                  <c:v>138.04340809204137</c:v>
                </c:pt>
                <c:pt idx="42">
                  <c:v>137.52779041153954</c:v>
                </c:pt>
                <c:pt idx="43">
                  <c:v>136.92337361046444</c:v>
                </c:pt>
                <c:pt idx="44">
                  <c:v>136.24176525037501</c:v>
                </c:pt>
                <c:pt idx="45">
                  <c:v>135.71312242916423</c:v>
                </c:pt>
                <c:pt idx="46">
                  <c:v>135.18061671540676</c:v>
                </c:pt>
                <c:pt idx="47">
                  <c:v>134.65101417784217</c:v>
                </c:pt>
                <c:pt idx="48">
                  <c:v>134.12852767744329</c:v>
                </c:pt>
                <c:pt idx="49">
                  <c:v>133.55253947988652</c:v>
                </c:pt>
                <c:pt idx="50">
                  <c:v>133.00391848640194</c:v>
                </c:pt>
                <c:pt idx="51">
                  <c:v>132.43666628302793</c:v>
                </c:pt>
                <c:pt idx="52">
                  <c:v>131.83940843168492</c:v>
                </c:pt>
                <c:pt idx="53">
                  <c:v>131.21711303353518</c:v>
                </c:pt>
                <c:pt idx="54">
                  <c:v>130.64510599222712</c:v>
                </c:pt>
                <c:pt idx="55">
                  <c:v>130.11309374439071</c:v>
                </c:pt>
                <c:pt idx="56">
                  <c:v>129.40031282897789</c:v>
                </c:pt>
                <c:pt idx="57">
                  <c:v>128.80896099544438</c:v>
                </c:pt>
                <c:pt idx="58">
                  <c:v>128.14306703186588</c:v>
                </c:pt>
                <c:pt idx="59">
                  <c:v>127.52577079923284</c:v>
                </c:pt>
                <c:pt idx="60">
                  <c:v>126.77857394237853</c:v>
                </c:pt>
                <c:pt idx="61">
                  <c:v>126.11861657356401</c:v>
                </c:pt>
                <c:pt idx="62">
                  <c:v>125.41192126278608</c:v>
                </c:pt>
                <c:pt idx="63">
                  <c:v>124.75813274127725</c:v>
                </c:pt>
                <c:pt idx="64">
                  <c:v>124.03831311803314</c:v>
                </c:pt>
                <c:pt idx="65">
                  <c:v>123.37153451078714</c:v>
                </c:pt>
                <c:pt idx="66">
                  <c:v>122.71412215472772</c:v>
                </c:pt>
                <c:pt idx="67">
                  <c:v>121.98479479525588</c:v>
                </c:pt>
                <c:pt idx="68">
                  <c:v>121.21857900079321</c:v>
                </c:pt>
                <c:pt idx="69">
                  <c:v>120.38546302215927</c:v>
                </c:pt>
                <c:pt idx="70">
                  <c:v>119.62134953913396</c:v>
                </c:pt>
                <c:pt idx="71">
                  <c:v>118.89435339034101</c:v>
                </c:pt>
                <c:pt idx="72">
                  <c:v>118.06435528836782</c:v>
                </c:pt>
                <c:pt idx="73">
                  <c:v>117.36829354316394</c:v>
                </c:pt>
                <c:pt idx="74">
                  <c:v>116.58497321860894</c:v>
                </c:pt>
                <c:pt idx="75">
                  <c:v>115.92885592988853</c:v>
                </c:pt>
                <c:pt idx="76">
                  <c:v>114.93629091034559</c:v>
                </c:pt>
                <c:pt idx="77">
                  <c:v>114.06321605864339</c:v>
                </c:pt>
                <c:pt idx="78">
                  <c:v>113.10215306247946</c:v>
                </c:pt>
                <c:pt idx="79">
                  <c:v>112.24282681318084</c:v>
                </c:pt>
                <c:pt idx="80">
                  <c:v>111.29611477964002</c:v>
                </c:pt>
                <c:pt idx="81">
                  <c:v>110.5092368829476</c:v>
                </c:pt>
                <c:pt idx="82">
                  <c:v>109.59319995560615</c:v>
                </c:pt>
                <c:pt idx="83">
                  <c:v>108.69135450522683</c:v>
                </c:pt>
                <c:pt idx="84">
                  <c:v>107.71241981721678</c:v>
                </c:pt>
                <c:pt idx="85">
                  <c:v>106.72043211348216</c:v>
                </c:pt>
                <c:pt idx="86">
                  <c:v>105.68741372161249</c:v>
                </c:pt>
                <c:pt idx="87">
                  <c:v>104.79806373907677</c:v>
                </c:pt>
                <c:pt idx="88">
                  <c:v>103.89128330444487</c:v>
                </c:pt>
                <c:pt idx="89">
                  <c:v>102.79910420881579</c:v>
                </c:pt>
                <c:pt idx="90">
                  <c:v>101.73346358182457</c:v>
                </c:pt>
                <c:pt idx="91">
                  <c:v>100.67803379659792</c:v>
                </c:pt>
                <c:pt idx="92">
                  <c:v>99.518141559388667</c:v>
                </c:pt>
                <c:pt idx="93">
                  <c:v>98.017175921511893</c:v>
                </c:pt>
                <c:pt idx="94">
                  <c:v>96.64914876618613</c:v>
                </c:pt>
                <c:pt idx="95">
                  <c:v>94.823819404234229</c:v>
                </c:pt>
                <c:pt idx="96">
                  <c:v>92.852033585347868</c:v>
                </c:pt>
                <c:pt idx="97">
                  <c:v>90.47599103314505</c:v>
                </c:pt>
                <c:pt idx="98">
                  <c:v>87.407246424373113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A-D305-4E79-8C3F-5F03786ED63D}"/>
            </c:ext>
          </c:extLst>
        </c:ser>
        <c:ser>
          <c:idx val="27"/>
          <c:order val="27"/>
          <c:tx>
            <c:strRef>
              <c:f>'UMi-30GHz'!$AC$155</c:f>
              <c:strCache>
                <c:ptCount val="1"/>
                <c:pt idx="0">
                  <c:v>0</c:v>
                </c:pt>
              </c:strCache>
            </c:strRef>
          </c:tx>
          <c:xVal>
            <c:numRef>
              <c:f>'UMi-30GHz'!$AE$156:$AE$254</c:f>
              <c:numCache>
                <c:formatCode>0.00</c:formatCode>
                <c:ptCount val="99"/>
                <c:pt idx="0">
                  <c:v>-191.92413375580594</c:v>
                </c:pt>
                <c:pt idx="1">
                  <c:v>-174.27328019274373</c:v>
                </c:pt>
                <c:pt idx="2">
                  <c:v>-170.86912337493169</c:v>
                </c:pt>
                <c:pt idx="3">
                  <c:v>-168.27156046748391</c:v>
                </c:pt>
                <c:pt idx="4">
                  <c:v>-166.08782548204766</c:v>
                </c:pt>
                <c:pt idx="5">
                  <c:v>-164.57052186262149</c:v>
                </c:pt>
                <c:pt idx="6">
                  <c:v>-163.38412315506025</c:v>
                </c:pt>
                <c:pt idx="7">
                  <c:v>-161.66627260626859</c:v>
                </c:pt>
                <c:pt idx="8">
                  <c:v>-160.51572186875381</c:v>
                </c:pt>
                <c:pt idx="9">
                  <c:v>-159.47908236886695</c:v>
                </c:pt>
                <c:pt idx="10">
                  <c:v>-158.55670407604543</c:v>
                </c:pt>
                <c:pt idx="11">
                  <c:v>-157.41982648942047</c:v>
                </c:pt>
                <c:pt idx="12">
                  <c:v>-156.69433500001861</c:v>
                </c:pt>
                <c:pt idx="13">
                  <c:v>-155.80602305165988</c:v>
                </c:pt>
                <c:pt idx="14">
                  <c:v>-154.66090476396352</c:v>
                </c:pt>
                <c:pt idx="15">
                  <c:v>-153.89473628562655</c:v>
                </c:pt>
                <c:pt idx="16">
                  <c:v>-153.22829041446536</c:v>
                </c:pt>
                <c:pt idx="17">
                  <c:v>-152.49480823085733</c:v>
                </c:pt>
                <c:pt idx="18">
                  <c:v>-151.87294111850275</c:v>
                </c:pt>
                <c:pt idx="19">
                  <c:v>-151.13817466250458</c:v>
                </c:pt>
                <c:pt idx="20">
                  <c:v>-150.46554280637633</c:v>
                </c:pt>
                <c:pt idx="21">
                  <c:v>-149.88636433468483</c:v>
                </c:pt>
                <c:pt idx="22">
                  <c:v>-149.25856704537654</c:v>
                </c:pt>
                <c:pt idx="23">
                  <c:v>-148.62872349270413</c:v>
                </c:pt>
                <c:pt idx="24">
                  <c:v>-147.96106658572535</c:v>
                </c:pt>
                <c:pt idx="25">
                  <c:v>-147.36705962386074</c:v>
                </c:pt>
                <c:pt idx="26">
                  <c:v>-146.76653957470575</c:v>
                </c:pt>
                <c:pt idx="27">
                  <c:v>-146.12041254137353</c:v>
                </c:pt>
                <c:pt idx="28">
                  <c:v>-145.57519061124145</c:v>
                </c:pt>
                <c:pt idx="29">
                  <c:v>-144.95345241337128</c:v>
                </c:pt>
                <c:pt idx="30">
                  <c:v>-144.32254011922896</c:v>
                </c:pt>
                <c:pt idx="31">
                  <c:v>-143.81033093605222</c:v>
                </c:pt>
                <c:pt idx="32">
                  <c:v>-143.17261592363303</c:v>
                </c:pt>
                <c:pt idx="33">
                  <c:v>-142.53911238482729</c:v>
                </c:pt>
                <c:pt idx="34">
                  <c:v>-141.94950641840586</c:v>
                </c:pt>
                <c:pt idx="35">
                  <c:v>-141.31851872716658</c:v>
                </c:pt>
                <c:pt idx="36">
                  <c:v>-140.85174362459892</c:v>
                </c:pt>
                <c:pt idx="37">
                  <c:v>-140.275028467044</c:v>
                </c:pt>
                <c:pt idx="38">
                  <c:v>-139.76984677384641</c:v>
                </c:pt>
                <c:pt idx="39">
                  <c:v>-139.15828881149537</c:v>
                </c:pt>
                <c:pt idx="40">
                  <c:v>-138.57425474551923</c:v>
                </c:pt>
                <c:pt idx="41">
                  <c:v>-138.04340809204137</c:v>
                </c:pt>
                <c:pt idx="42">
                  <c:v>-137.52779041153954</c:v>
                </c:pt>
                <c:pt idx="43">
                  <c:v>-136.92337361046444</c:v>
                </c:pt>
                <c:pt idx="44">
                  <c:v>-136.24176525037501</c:v>
                </c:pt>
                <c:pt idx="45">
                  <c:v>-135.71312242916423</c:v>
                </c:pt>
                <c:pt idx="46">
                  <c:v>-135.18061671540676</c:v>
                </c:pt>
                <c:pt idx="47">
                  <c:v>-134.65101417784217</c:v>
                </c:pt>
                <c:pt idx="48">
                  <c:v>-134.12852767744329</c:v>
                </c:pt>
                <c:pt idx="49">
                  <c:v>-133.55253947988652</c:v>
                </c:pt>
                <c:pt idx="50">
                  <c:v>-133.00391848640194</c:v>
                </c:pt>
                <c:pt idx="51">
                  <c:v>-132.43666628302793</c:v>
                </c:pt>
                <c:pt idx="52">
                  <c:v>-131.83940843168492</c:v>
                </c:pt>
                <c:pt idx="53">
                  <c:v>-131.21711303353518</c:v>
                </c:pt>
                <c:pt idx="54">
                  <c:v>-130.64510599222712</c:v>
                </c:pt>
                <c:pt idx="55">
                  <c:v>-130.11309374439071</c:v>
                </c:pt>
                <c:pt idx="56">
                  <c:v>-129.40031282897789</c:v>
                </c:pt>
                <c:pt idx="57">
                  <c:v>-128.80896099544438</c:v>
                </c:pt>
                <c:pt idx="58">
                  <c:v>-128.14306703186588</c:v>
                </c:pt>
                <c:pt idx="59">
                  <c:v>-127.52577079923284</c:v>
                </c:pt>
                <c:pt idx="60">
                  <c:v>-126.77857394237853</c:v>
                </c:pt>
                <c:pt idx="61">
                  <c:v>-126.11861657356401</c:v>
                </c:pt>
                <c:pt idx="62">
                  <c:v>-125.41192126278608</c:v>
                </c:pt>
                <c:pt idx="63">
                  <c:v>-124.75813274127725</c:v>
                </c:pt>
                <c:pt idx="64">
                  <c:v>-124.03831311803314</c:v>
                </c:pt>
                <c:pt idx="65">
                  <c:v>-123.37153451078714</c:v>
                </c:pt>
                <c:pt idx="66">
                  <c:v>-122.71412215472772</c:v>
                </c:pt>
                <c:pt idx="67">
                  <c:v>-121.98479479525588</c:v>
                </c:pt>
                <c:pt idx="68">
                  <c:v>-121.21857900079321</c:v>
                </c:pt>
                <c:pt idx="69">
                  <c:v>-120.38546302215927</c:v>
                </c:pt>
                <c:pt idx="70">
                  <c:v>-119.62134953913396</c:v>
                </c:pt>
                <c:pt idx="71">
                  <c:v>-118.89435339034101</c:v>
                </c:pt>
                <c:pt idx="72">
                  <c:v>-118.06435528836782</c:v>
                </c:pt>
                <c:pt idx="73">
                  <c:v>-117.36829354316394</c:v>
                </c:pt>
                <c:pt idx="74">
                  <c:v>-116.58497321860894</c:v>
                </c:pt>
                <c:pt idx="75">
                  <c:v>-115.92885592988853</c:v>
                </c:pt>
                <c:pt idx="76">
                  <c:v>-114.93629091034559</c:v>
                </c:pt>
                <c:pt idx="77">
                  <c:v>-114.06321605864339</c:v>
                </c:pt>
                <c:pt idx="78">
                  <c:v>-113.10215306247946</c:v>
                </c:pt>
                <c:pt idx="79">
                  <c:v>-112.24282681318084</c:v>
                </c:pt>
                <c:pt idx="80">
                  <c:v>-111.29611477964002</c:v>
                </c:pt>
                <c:pt idx="81">
                  <c:v>-110.5092368829476</c:v>
                </c:pt>
                <c:pt idx="82">
                  <c:v>-109.59319995560615</c:v>
                </c:pt>
                <c:pt idx="83">
                  <c:v>-108.69135450522683</c:v>
                </c:pt>
                <c:pt idx="84">
                  <c:v>-107.71241981721678</c:v>
                </c:pt>
                <c:pt idx="85">
                  <c:v>-106.72043211348216</c:v>
                </c:pt>
                <c:pt idx="86">
                  <c:v>-105.68741372161249</c:v>
                </c:pt>
                <c:pt idx="87">
                  <c:v>-104.79806373907677</c:v>
                </c:pt>
                <c:pt idx="88">
                  <c:v>-103.89128330444487</c:v>
                </c:pt>
                <c:pt idx="89">
                  <c:v>-102.79910420881579</c:v>
                </c:pt>
                <c:pt idx="90">
                  <c:v>-101.73346358182457</c:v>
                </c:pt>
                <c:pt idx="91">
                  <c:v>-100.67803379659792</c:v>
                </c:pt>
                <c:pt idx="92">
                  <c:v>-99.518141559388667</c:v>
                </c:pt>
                <c:pt idx="93">
                  <c:v>-98.017175921511893</c:v>
                </c:pt>
                <c:pt idx="94">
                  <c:v>-96.64914876618613</c:v>
                </c:pt>
                <c:pt idx="95">
                  <c:v>-94.823819404234229</c:v>
                </c:pt>
                <c:pt idx="96">
                  <c:v>-92.852033585347868</c:v>
                </c:pt>
                <c:pt idx="97">
                  <c:v>-90.47599103314505</c:v>
                </c:pt>
                <c:pt idx="98">
                  <c:v>-87.407246424373113</c:v>
                </c:pt>
              </c:numCache>
            </c:numRef>
          </c:xVal>
          <c:yVal>
            <c:numRef>
              <c:f>'UMi-30GHz'!$AC$156:$AC$254</c:f>
              <c:numCache>
                <c:formatCode>General</c:formatCode>
                <c:ptCount val="99"/>
                <c:pt idx="0">
                  <c:v>191.92413375580594</c:v>
                </c:pt>
                <c:pt idx="1">
                  <c:v>174.27328019274373</c:v>
                </c:pt>
                <c:pt idx="2">
                  <c:v>170.86912337493169</c:v>
                </c:pt>
                <c:pt idx="3">
                  <c:v>168.27156046748391</c:v>
                </c:pt>
                <c:pt idx="4">
                  <c:v>166.08782548204766</c:v>
                </c:pt>
                <c:pt idx="5">
                  <c:v>164.57052186262149</c:v>
                </c:pt>
                <c:pt idx="6">
                  <c:v>163.38412315506025</c:v>
                </c:pt>
                <c:pt idx="7">
                  <c:v>161.66627260626859</c:v>
                </c:pt>
                <c:pt idx="8">
                  <c:v>160.51572186875381</c:v>
                </c:pt>
                <c:pt idx="9">
                  <c:v>159.47908236886695</c:v>
                </c:pt>
                <c:pt idx="10">
                  <c:v>158.55670407604543</c:v>
                </c:pt>
                <c:pt idx="11">
                  <c:v>157.41982648942047</c:v>
                </c:pt>
                <c:pt idx="12">
                  <c:v>156.69433500001861</c:v>
                </c:pt>
                <c:pt idx="13">
                  <c:v>155.80602305165988</c:v>
                </c:pt>
                <c:pt idx="14">
                  <c:v>154.66090476396352</c:v>
                </c:pt>
                <c:pt idx="15">
                  <c:v>153.89473628562655</c:v>
                </c:pt>
                <c:pt idx="16">
                  <c:v>153.22829041446536</c:v>
                </c:pt>
                <c:pt idx="17">
                  <c:v>152.49480823085733</c:v>
                </c:pt>
                <c:pt idx="18">
                  <c:v>151.87294111850275</c:v>
                </c:pt>
                <c:pt idx="19">
                  <c:v>151.13817466250458</c:v>
                </c:pt>
                <c:pt idx="20">
                  <c:v>150.46554280637633</c:v>
                </c:pt>
                <c:pt idx="21">
                  <c:v>149.88636433468483</c:v>
                </c:pt>
                <c:pt idx="22">
                  <c:v>149.25856704537654</c:v>
                </c:pt>
                <c:pt idx="23">
                  <c:v>148.62872349270413</c:v>
                </c:pt>
                <c:pt idx="24">
                  <c:v>147.96106658572535</c:v>
                </c:pt>
                <c:pt idx="25">
                  <c:v>147.36705962386074</c:v>
                </c:pt>
                <c:pt idx="26">
                  <c:v>146.76653957470575</c:v>
                </c:pt>
                <c:pt idx="27">
                  <c:v>146.12041254137353</c:v>
                </c:pt>
                <c:pt idx="28">
                  <c:v>145.57519061124145</c:v>
                </c:pt>
                <c:pt idx="29">
                  <c:v>144.95345241337128</c:v>
                </c:pt>
                <c:pt idx="30">
                  <c:v>144.32254011922896</c:v>
                </c:pt>
                <c:pt idx="31">
                  <c:v>143.81033093605222</c:v>
                </c:pt>
                <c:pt idx="32">
                  <c:v>143.17261592363303</c:v>
                </c:pt>
                <c:pt idx="33">
                  <c:v>142.53911238482729</c:v>
                </c:pt>
                <c:pt idx="34">
                  <c:v>141.94950641840586</c:v>
                </c:pt>
                <c:pt idx="35">
                  <c:v>141.31851872716658</c:v>
                </c:pt>
                <c:pt idx="36">
                  <c:v>140.85174362459892</c:v>
                </c:pt>
                <c:pt idx="37">
                  <c:v>140.275028467044</c:v>
                </c:pt>
                <c:pt idx="38">
                  <c:v>139.76984677384641</c:v>
                </c:pt>
                <c:pt idx="39">
                  <c:v>139.15828881149537</c:v>
                </c:pt>
                <c:pt idx="40">
                  <c:v>138.57425474551923</c:v>
                </c:pt>
                <c:pt idx="41">
                  <c:v>138.04340809204137</c:v>
                </c:pt>
                <c:pt idx="42">
                  <c:v>137.52779041153954</c:v>
                </c:pt>
                <c:pt idx="43">
                  <c:v>136.92337361046444</c:v>
                </c:pt>
                <c:pt idx="44">
                  <c:v>136.24176525037501</c:v>
                </c:pt>
                <c:pt idx="45">
                  <c:v>135.71312242916423</c:v>
                </c:pt>
                <c:pt idx="46">
                  <c:v>135.18061671540676</c:v>
                </c:pt>
                <c:pt idx="47">
                  <c:v>134.65101417784217</c:v>
                </c:pt>
                <c:pt idx="48">
                  <c:v>134.12852767744329</c:v>
                </c:pt>
                <c:pt idx="49">
                  <c:v>133.55253947988652</c:v>
                </c:pt>
                <c:pt idx="50">
                  <c:v>133.00391848640194</c:v>
                </c:pt>
                <c:pt idx="51">
                  <c:v>132.43666628302793</c:v>
                </c:pt>
                <c:pt idx="52">
                  <c:v>131.83940843168492</c:v>
                </c:pt>
                <c:pt idx="53">
                  <c:v>131.21711303353518</c:v>
                </c:pt>
                <c:pt idx="54">
                  <c:v>130.64510599222712</c:v>
                </c:pt>
                <c:pt idx="55">
                  <c:v>130.11309374439071</c:v>
                </c:pt>
                <c:pt idx="56">
                  <c:v>129.40031282897789</c:v>
                </c:pt>
                <c:pt idx="57">
                  <c:v>128.80896099544438</c:v>
                </c:pt>
                <c:pt idx="58">
                  <c:v>128.14306703186588</c:v>
                </c:pt>
                <c:pt idx="59">
                  <c:v>127.52577079923284</c:v>
                </c:pt>
                <c:pt idx="60">
                  <c:v>126.77857394237853</c:v>
                </c:pt>
                <c:pt idx="61">
                  <c:v>126.11861657356401</c:v>
                </c:pt>
                <c:pt idx="62">
                  <c:v>125.41192126278608</c:v>
                </c:pt>
                <c:pt idx="63">
                  <c:v>124.75813274127725</c:v>
                </c:pt>
                <c:pt idx="64">
                  <c:v>124.03831311803314</c:v>
                </c:pt>
                <c:pt idx="65">
                  <c:v>123.37153451078714</c:v>
                </c:pt>
                <c:pt idx="66">
                  <c:v>122.71412215472772</c:v>
                </c:pt>
                <c:pt idx="67">
                  <c:v>121.98479479525588</c:v>
                </c:pt>
                <c:pt idx="68">
                  <c:v>121.21857900079321</c:v>
                </c:pt>
                <c:pt idx="69">
                  <c:v>120.38546302215927</c:v>
                </c:pt>
                <c:pt idx="70">
                  <c:v>119.62134953913396</c:v>
                </c:pt>
                <c:pt idx="71">
                  <c:v>118.89435339034101</c:v>
                </c:pt>
                <c:pt idx="72">
                  <c:v>118.06435528836782</c:v>
                </c:pt>
                <c:pt idx="73">
                  <c:v>117.36829354316394</c:v>
                </c:pt>
                <c:pt idx="74">
                  <c:v>116.58497321860894</c:v>
                </c:pt>
                <c:pt idx="75">
                  <c:v>115.92885592988853</c:v>
                </c:pt>
                <c:pt idx="76">
                  <c:v>114.93629091034559</c:v>
                </c:pt>
                <c:pt idx="77">
                  <c:v>114.06321605864339</c:v>
                </c:pt>
                <c:pt idx="78">
                  <c:v>113.10215306247946</c:v>
                </c:pt>
                <c:pt idx="79">
                  <c:v>112.24282681318084</c:v>
                </c:pt>
                <c:pt idx="80">
                  <c:v>111.29611477964002</c:v>
                </c:pt>
                <c:pt idx="81">
                  <c:v>110.5092368829476</c:v>
                </c:pt>
                <c:pt idx="82">
                  <c:v>109.59319995560615</c:v>
                </c:pt>
                <c:pt idx="83">
                  <c:v>108.69135450522683</c:v>
                </c:pt>
                <c:pt idx="84">
                  <c:v>107.71241981721678</c:v>
                </c:pt>
                <c:pt idx="85">
                  <c:v>106.72043211348216</c:v>
                </c:pt>
                <c:pt idx="86">
                  <c:v>105.68741372161249</c:v>
                </c:pt>
                <c:pt idx="87">
                  <c:v>104.79806373907677</c:v>
                </c:pt>
                <c:pt idx="88">
                  <c:v>103.89128330444487</c:v>
                </c:pt>
                <c:pt idx="89">
                  <c:v>102.79910420881579</c:v>
                </c:pt>
                <c:pt idx="90">
                  <c:v>101.73346358182457</c:v>
                </c:pt>
                <c:pt idx="91">
                  <c:v>100.67803379659792</c:v>
                </c:pt>
                <c:pt idx="92">
                  <c:v>99.518141559388667</c:v>
                </c:pt>
                <c:pt idx="93">
                  <c:v>98.017175921511893</c:v>
                </c:pt>
                <c:pt idx="94">
                  <c:v>96.64914876618613</c:v>
                </c:pt>
                <c:pt idx="95">
                  <c:v>94.823819404234229</c:v>
                </c:pt>
                <c:pt idx="96">
                  <c:v>92.852033585347868</c:v>
                </c:pt>
                <c:pt idx="97">
                  <c:v>90.47599103314505</c:v>
                </c:pt>
                <c:pt idx="98">
                  <c:v>87.407246424373113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B-D305-4E79-8C3F-5F03786ED63D}"/>
            </c:ext>
          </c:extLst>
        </c:ser>
        <c:ser>
          <c:idx val="28"/>
          <c:order val="28"/>
          <c:tx>
            <c:strRef>
              <c:f>'UMi-30GHz'!$AD$155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'UMi-30GHz'!$AE$156:$AE$254</c:f>
              <c:numCache>
                <c:formatCode>0.00</c:formatCode>
                <c:ptCount val="99"/>
                <c:pt idx="0">
                  <c:v>-191.92413375580594</c:v>
                </c:pt>
                <c:pt idx="1">
                  <c:v>-174.27328019274373</c:v>
                </c:pt>
                <c:pt idx="2">
                  <c:v>-170.86912337493169</c:v>
                </c:pt>
                <c:pt idx="3">
                  <c:v>-168.27156046748391</c:v>
                </c:pt>
                <c:pt idx="4">
                  <c:v>-166.08782548204766</c:v>
                </c:pt>
                <c:pt idx="5">
                  <c:v>-164.57052186262149</c:v>
                </c:pt>
                <c:pt idx="6">
                  <c:v>-163.38412315506025</c:v>
                </c:pt>
                <c:pt idx="7">
                  <c:v>-161.66627260626859</c:v>
                </c:pt>
                <c:pt idx="8">
                  <c:v>-160.51572186875381</c:v>
                </c:pt>
                <c:pt idx="9">
                  <c:v>-159.47908236886695</c:v>
                </c:pt>
                <c:pt idx="10">
                  <c:v>-158.55670407604543</c:v>
                </c:pt>
                <c:pt idx="11">
                  <c:v>-157.41982648942047</c:v>
                </c:pt>
                <c:pt idx="12">
                  <c:v>-156.69433500001861</c:v>
                </c:pt>
                <c:pt idx="13">
                  <c:v>-155.80602305165988</c:v>
                </c:pt>
                <c:pt idx="14">
                  <c:v>-154.66090476396352</c:v>
                </c:pt>
                <c:pt idx="15">
                  <c:v>-153.89473628562655</c:v>
                </c:pt>
                <c:pt idx="16">
                  <c:v>-153.22829041446536</c:v>
                </c:pt>
                <c:pt idx="17">
                  <c:v>-152.49480823085733</c:v>
                </c:pt>
                <c:pt idx="18">
                  <c:v>-151.87294111850275</c:v>
                </c:pt>
                <c:pt idx="19">
                  <c:v>-151.13817466250458</c:v>
                </c:pt>
                <c:pt idx="20">
                  <c:v>-150.46554280637633</c:v>
                </c:pt>
                <c:pt idx="21">
                  <c:v>-149.88636433468483</c:v>
                </c:pt>
                <c:pt idx="22">
                  <c:v>-149.25856704537654</c:v>
                </c:pt>
                <c:pt idx="23">
                  <c:v>-148.62872349270413</c:v>
                </c:pt>
                <c:pt idx="24">
                  <c:v>-147.96106658572535</c:v>
                </c:pt>
                <c:pt idx="25">
                  <c:v>-147.36705962386074</c:v>
                </c:pt>
                <c:pt idx="26">
                  <c:v>-146.76653957470575</c:v>
                </c:pt>
                <c:pt idx="27">
                  <c:v>-146.12041254137353</c:v>
                </c:pt>
                <c:pt idx="28">
                  <c:v>-145.57519061124145</c:v>
                </c:pt>
                <c:pt idx="29">
                  <c:v>-144.95345241337128</c:v>
                </c:pt>
                <c:pt idx="30">
                  <c:v>-144.32254011922896</c:v>
                </c:pt>
                <c:pt idx="31">
                  <c:v>-143.81033093605222</c:v>
                </c:pt>
                <c:pt idx="32">
                  <c:v>-143.17261592363303</c:v>
                </c:pt>
                <c:pt idx="33">
                  <c:v>-142.53911238482729</c:v>
                </c:pt>
                <c:pt idx="34">
                  <c:v>-141.94950641840586</c:v>
                </c:pt>
                <c:pt idx="35">
                  <c:v>-141.31851872716658</c:v>
                </c:pt>
                <c:pt idx="36">
                  <c:v>-140.85174362459892</c:v>
                </c:pt>
                <c:pt idx="37">
                  <c:v>-140.275028467044</c:v>
                </c:pt>
                <c:pt idx="38">
                  <c:v>-139.76984677384641</c:v>
                </c:pt>
                <c:pt idx="39">
                  <c:v>-139.15828881149537</c:v>
                </c:pt>
                <c:pt idx="40">
                  <c:v>-138.57425474551923</c:v>
                </c:pt>
                <c:pt idx="41">
                  <c:v>-138.04340809204137</c:v>
                </c:pt>
                <c:pt idx="42">
                  <c:v>-137.52779041153954</c:v>
                </c:pt>
                <c:pt idx="43">
                  <c:v>-136.92337361046444</c:v>
                </c:pt>
                <c:pt idx="44">
                  <c:v>-136.24176525037501</c:v>
                </c:pt>
                <c:pt idx="45">
                  <c:v>-135.71312242916423</c:v>
                </c:pt>
                <c:pt idx="46">
                  <c:v>-135.18061671540676</c:v>
                </c:pt>
                <c:pt idx="47">
                  <c:v>-134.65101417784217</c:v>
                </c:pt>
                <c:pt idx="48">
                  <c:v>-134.12852767744329</c:v>
                </c:pt>
                <c:pt idx="49">
                  <c:v>-133.55253947988652</c:v>
                </c:pt>
                <c:pt idx="50">
                  <c:v>-133.00391848640194</c:v>
                </c:pt>
                <c:pt idx="51">
                  <c:v>-132.43666628302793</c:v>
                </c:pt>
                <c:pt idx="52">
                  <c:v>-131.83940843168492</c:v>
                </c:pt>
                <c:pt idx="53">
                  <c:v>-131.21711303353518</c:v>
                </c:pt>
                <c:pt idx="54">
                  <c:v>-130.64510599222712</c:v>
                </c:pt>
                <c:pt idx="55">
                  <c:v>-130.11309374439071</c:v>
                </c:pt>
                <c:pt idx="56">
                  <c:v>-129.40031282897789</c:v>
                </c:pt>
                <c:pt idx="57">
                  <c:v>-128.80896099544438</c:v>
                </c:pt>
                <c:pt idx="58">
                  <c:v>-128.14306703186588</c:v>
                </c:pt>
                <c:pt idx="59">
                  <c:v>-127.52577079923284</c:v>
                </c:pt>
                <c:pt idx="60">
                  <c:v>-126.77857394237853</c:v>
                </c:pt>
                <c:pt idx="61">
                  <c:v>-126.11861657356401</c:v>
                </c:pt>
                <c:pt idx="62">
                  <c:v>-125.41192126278608</c:v>
                </c:pt>
                <c:pt idx="63">
                  <c:v>-124.75813274127725</c:v>
                </c:pt>
                <c:pt idx="64">
                  <c:v>-124.03831311803314</c:v>
                </c:pt>
                <c:pt idx="65">
                  <c:v>-123.37153451078714</c:v>
                </c:pt>
                <c:pt idx="66">
                  <c:v>-122.71412215472772</c:v>
                </c:pt>
                <c:pt idx="67">
                  <c:v>-121.98479479525588</c:v>
                </c:pt>
                <c:pt idx="68">
                  <c:v>-121.21857900079321</c:v>
                </c:pt>
                <c:pt idx="69">
                  <c:v>-120.38546302215927</c:v>
                </c:pt>
                <c:pt idx="70">
                  <c:v>-119.62134953913396</c:v>
                </c:pt>
                <c:pt idx="71">
                  <c:v>-118.89435339034101</c:v>
                </c:pt>
                <c:pt idx="72">
                  <c:v>-118.06435528836782</c:v>
                </c:pt>
                <c:pt idx="73">
                  <c:v>-117.36829354316394</c:v>
                </c:pt>
                <c:pt idx="74">
                  <c:v>-116.58497321860894</c:v>
                </c:pt>
                <c:pt idx="75">
                  <c:v>-115.92885592988853</c:v>
                </c:pt>
                <c:pt idx="76">
                  <c:v>-114.93629091034559</c:v>
                </c:pt>
                <c:pt idx="77">
                  <c:v>-114.06321605864339</c:v>
                </c:pt>
                <c:pt idx="78">
                  <c:v>-113.10215306247946</c:v>
                </c:pt>
                <c:pt idx="79">
                  <c:v>-112.24282681318084</c:v>
                </c:pt>
                <c:pt idx="80">
                  <c:v>-111.29611477964002</c:v>
                </c:pt>
                <c:pt idx="81">
                  <c:v>-110.5092368829476</c:v>
                </c:pt>
                <c:pt idx="82">
                  <c:v>-109.59319995560615</c:v>
                </c:pt>
                <c:pt idx="83">
                  <c:v>-108.69135450522683</c:v>
                </c:pt>
                <c:pt idx="84">
                  <c:v>-107.71241981721678</c:v>
                </c:pt>
                <c:pt idx="85">
                  <c:v>-106.72043211348216</c:v>
                </c:pt>
                <c:pt idx="86">
                  <c:v>-105.68741372161249</c:v>
                </c:pt>
                <c:pt idx="87">
                  <c:v>-104.79806373907677</c:v>
                </c:pt>
                <c:pt idx="88">
                  <c:v>-103.89128330444487</c:v>
                </c:pt>
                <c:pt idx="89">
                  <c:v>-102.79910420881579</c:v>
                </c:pt>
                <c:pt idx="90">
                  <c:v>-101.73346358182457</c:v>
                </c:pt>
                <c:pt idx="91">
                  <c:v>-100.67803379659792</c:v>
                </c:pt>
                <c:pt idx="92">
                  <c:v>-99.518141559388667</c:v>
                </c:pt>
                <c:pt idx="93">
                  <c:v>-98.017175921511893</c:v>
                </c:pt>
                <c:pt idx="94">
                  <c:v>-96.64914876618613</c:v>
                </c:pt>
                <c:pt idx="95">
                  <c:v>-94.823819404234229</c:v>
                </c:pt>
                <c:pt idx="96">
                  <c:v>-92.852033585347868</c:v>
                </c:pt>
                <c:pt idx="97">
                  <c:v>-90.47599103314505</c:v>
                </c:pt>
                <c:pt idx="98">
                  <c:v>-87.407246424373113</c:v>
                </c:pt>
              </c:numCache>
            </c:numRef>
          </c:xVal>
          <c:yVal>
            <c:numRef>
              <c:f>'UMi-30GHz'!$AD$156:$AD$254</c:f>
              <c:numCache>
                <c:formatCode>General</c:formatCode>
                <c:ptCount val="99"/>
                <c:pt idx="0">
                  <c:v>191.92413375580594</c:v>
                </c:pt>
                <c:pt idx="1">
                  <c:v>174.27328019274373</c:v>
                </c:pt>
                <c:pt idx="2">
                  <c:v>170.86912337493169</c:v>
                </c:pt>
                <c:pt idx="3">
                  <c:v>168.27156046748391</c:v>
                </c:pt>
                <c:pt idx="4">
                  <c:v>166.08782548204766</c:v>
                </c:pt>
                <c:pt idx="5">
                  <c:v>164.57052186262149</c:v>
                </c:pt>
                <c:pt idx="6">
                  <c:v>163.38412315506025</c:v>
                </c:pt>
                <c:pt idx="7">
                  <c:v>161.66627260626859</c:v>
                </c:pt>
                <c:pt idx="8">
                  <c:v>160.51572186875381</c:v>
                </c:pt>
                <c:pt idx="9">
                  <c:v>159.47908236886695</c:v>
                </c:pt>
                <c:pt idx="10">
                  <c:v>158.55670407604543</c:v>
                </c:pt>
                <c:pt idx="11">
                  <c:v>157.41982648942047</c:v>
                </c:pt>
                <c:pt idx="12">
                  <c:v>156.69433500001861</c:v>
                </c:pt>
                <c:pt idx="13">
                  <c:v>155.80602305165988</c:v>
                </c:pt>
                <c:pt idx="14">
                  <c:v>154.66090476396352</c:v>
                </c:pt>
                <c:pt idx="15">
                  <c:v>153.89473628562655</c:v>
                </c:pt>
                <c:pt idx="16">
                  <c:v>153.22829041446536</c:v>
                </c:pt>
                <c:pt idx="17">
                  <c:v>152.49480823085733</c:v>
                </c:pt>
                <c:pt idx="18">
                  <c:v>151.87294111850275</c:v>
                </c:pt>
                <c:pt idx="19">
                  <c:v>151.13817466250458</c:v>
                </c:pt>
                <c:pt idx="20">
                  <c:v>150.46554280637633</c:v>
                </c:pt>
                <c:pt idx="21">
                  <c:v>149.88636433468483</c:v>
                </c:pt>
                <c:pt idx="22">
                  <c:v>149.25856704537654</c:v>
                </c:pt>
                <c:pt idx="23">
                  <c:v>148.62872349270413</c:v>
                </c:pt>
                <c:pt idx="24">
                  <c:v>147.96106658572535</c:v>
                </c:pt>
                <c:pt idx="25">
                  <c:v>147.36705962386074</c:v>
                </c:pt>
                <c:pt idx="26">
                  <c:v>146.76653957470575</c:v>
                </c:pt>
                <c:pt idx="27">
                  <c:v>146.12041254137353</c:v>
                </c:pt>
                <c:pt idx="28">
                  <c:v>145.57519061124145</c:v>
                </c:pt>
                <c:pt idx="29">
                  <c:v>144.95345241337128</c:v>
                </c:pt>
                <c:pt idx="30">
                  <c:v>144.32254011922896</c:v>
                </c:pt>
                <c:pt idx="31">
                  <c:v>143.81033093605222</c:v>
                </c:pt>
                <c:pt idx="32">
                  <c:v>143.17261592363303</c:v>
                </c:pt>
                <c:pt idx="33">
                  <c:v>142.53911238482729</c:v>
                </c:pt>
                <c:pt idx="34">
                  <c:v>141.94950641840586</c:v>
                </c:pt>
                <c:pt idx="35">
                  <c:v>141.31851872716658</c:v>
                </c:pt>
                <c:pt idx="36">
                  <c:v>140.85174362459892</c:v>
                </c:pt>
                <c:pt idx="37">
                  <c:v>140.275028467044</c:v>
                </c:pt>
                <c:pt idx="38">
                  <c:v>139.76984677384641</c:v>
                </c:pt>
                <c:pt idx="39">
                  <c:v>139.15828881149537</c:v>
                </c:pt>
                <c:pt idx="40">
                  <c:v>138.57425474551923</c:v>
                </c:pt>
                <c:pt idx="41">
                  <c:v>138.04340809204137</c:v>
                </c:pt>
                <c:pt idx="42">
                  <c:v>137.52779041153954</c:v>
                </c:pt>
                <c:pt idx="43">
                  <c:v>136.92337361046444</c:v>
                </c:pt>
                <c:pt idx="44">
                  <c:v>136.24176525037501</c:v>
                </c:pt>
                <c:pt idx="45">
                  <c:v>135.71312242916423</c:v>
                </c:pt>
                <c:pt idx="46">
                  <c:v>135.18061671540676</c:v>
                </c:pt>
                <c:pt idx="47">
                  <c:v>134.65101417784217</c:v>
                </c:pt>
                <c:pt idx="48">
                  <c:v>134.12852767744329</c:v>
                </c:pt>
                <c:pt idx="49">
                  <c:v>133.55253947988652</c:v>
                </c:pt>
                <c:pt idx="50">
                  <c:v>133.00391848640194</c:v>
                </c:pt>
                <c:pt idx="51">
                  <c:v>132.43666628302793</c:v>
                </c:pt>
                <c:pt idx="52">
                  <c:v>131.83940843168492</c:v>
                </c:pt>
                <c:pt idx="53">
                  <c:v>131.21711303353518</c:v>
                </c:pt>
                <c:pt idx="54">
                  <c:v>130.64510599222712</c:v>
                </c:pt>
                <c:pt idx="55">
                  <c:v>130.11309374439071</c:v>
                </c:pt>
                <c:pt idx="56">
                  <c:v>129.40031282897789</c:v>
                </c:pt>
                <c:pt idx="57">
                  <c:v>128.80896099544438</c:v>
                </c:pt>
                <c:pt idx="58">
                  <c:v>128.14306703186588</c:v>
                </c:pt>
                <c:pt idx="59">
                  <c:v>127.52577079923284</c:v>
                </c:pt>
                <c:pt idx="60">
                  <c:v>126.77857394237853</c:v>
                </c:pt>
                <c:pt idx="61">
                  <c:v>126.11861657356401</c:v>
                </c:pt>
                <c:pt idx="62">
                  <c:v>125.41192126278608</c:v>
                </c:pt>
                <c:pt idx="63">
                  <c:v>124.75813274127725</c:v>
                </c:pt>
                <c:pt idx="64">
                  <c:v>124.03831311803314</c:v>
                </c:pt>
                <c:pt idx="65">
                  <c:v>123.37153451078714</c:v>
                </c:pt>
                <c:pt idx="66">
                  <c:v>122.71412215472772</c:v>
                </c:pt>
                <c:pt idx="67">
                  <c:v>121.98479479525588</c:v>
                </c:pt>
                <c:pt idx="68">
                  <c:v>121.21857900079321</c:v>
                </c:pt>
                <c:pt idx="69">
                  <c:v>120.38546302215927</c:v>
                </c:pt>
                <c:pt idx="70">
                  <c:v>119.62134953913396</c:v>
                </c:pt>
                <c:pt idx="71">
                  <c:v>118.89435339034101</c:v>
                </c:pt>
                <c:pt idx="72">
                  <c:v>118.06435528836782</c:v>
                </c:pt>
                <c:pt idx="73">
                  <c:v>117.36829354316394</c:v>
                </c:pt>
                <c:pt idx="74">
                  <c:v>116.58497321860894</c:v>
                </c:pt>
                <c:pt idx="75">
                  <c:v>115.92885592988853</c:v>
                </c:pt>
                <c:pt idx="76">
                  <c:v>114.93629091034559</c:v>
                </c:pt>
                <c:pt idx="77">
                  <c:v>114.06321605864339</c:v>
                </c:pt>
                <c:pt idx="78">
                  <c:v>113.10215306247946</c:v>
                </c:pt>
                <c:pt idx="79">
                  <c:v>112.24282681318084</c:v>
                </c:pt>
                <c:pt idx="80">
                  <c:v>111.29611477964002</c:v>
                </c:pt>
                <c:pt idx="81">
                  <c:v>110.5092368829476</c:v>
                </c:pt>
                <c:pt idx="82">
                  <c:v>109.59319995560615</c:v>
                </c:pt>
                <c:pt idx="83">
                  <c:v>108.69135450522683</c:v>
                </c:pt>
                <c:pt idx="84">
                  <c:v>107.71241981721678</c:v>
                </c:pt>
                <c:pt idx="85">
                  <c:v>106.72043211348216</c:v>
                </c:pt>
                <c:pt idx="86">
                  <c:v>105.68741372161249</c:v>
                </c:pt>
                <c:pt idx="87">
                  <c:v>104.79806373907677</c:v>
                </c:pt>
                <c:pt idx="88">
                  <c:v>103.89128330444487</c:v>
                </c:pt>
                <c:pt idx="89">
                  <c:v>102.79910420881579</c:v>
                </c:pt>
                <c:pt idx="90">
                  <c:v>101.73346358182457</c:v>
                </c:pt>
                <c:pt idx="91">
                  <c:v>100.67803379659792</c:v>
                </c:pt>
                <c:pt idx="92">
                  <c:v>99.518141559388667</c:v>
                </c:pt>
                <c:pt idx="93">
                  <c:v>98.017175921511893</c:v>
                </c:pt>
                <c:pt idx="94">
                  <c:v>96.64914876618613</c:v>
                </c:pt>
                <c:pt idx="95">
                  <c:v>94.823819404234229</c:v>
                </c:pt>
                <c:pt idx="96">
                  <c:v>92.852033585347868</c:v>
                </c:pt>
                <c:pt idx="97">
                  <c:v>90.47599103314505</c:v>
                </c:pt>
                <c:pt idx="98">
                  <c:v>87.407246424373113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C-D305-4E79-8C3F-5F03786ED6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9098240"/>
        <c:axId val="169116800"/>
      </c:scatterChart>
      <c:valAx>
        <c:axId val="169098240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lang="ja-JP"/>
                </a:pPr>
                <a:r>
                  <a:rPr lang="en-US"/>
                  <a:t>Coupling Loss (dB)</a:t>
                </a:r>
              </a:p>
            </c:rich>
          </c:tx>
          <c:layout>
            <c:manualLayout>
              <c:xMode val="edge"/>
              <c:yMode val="edge"/>
              <c:x val="0.38045945898630301"/>
              <c:y val="0.92089264577221785"/>
            </c:manualLayout>
          </c:layout>
          <c:overlay val="0"/>
        </c:title>
        <c:numFmt formatCode="0.00" sourceLinked="0"/>
        <c:majorTickMark val="cross"/>
        <c:minorTickMark val="none"/>
        <c:tickLblPos val="nextTo"/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宋体"/>
                <a:ea typeface="宋体"/>
                <a:cs typeface="宋体"/>
              </a:defRPr>
            </a:pPr>
            <a:endParaRPr lang="zh-CN"/>
          </a:p>
        </c:txPr>
        <c:crossAx val="169116800"/>
        <c:crossesAt val="-120"/>
        <c:crossBetween val="midCat"/>
      </c:valAx>
      <c:valAx>
        <c:axId val="169116800"/>
        <c:scaling>
          <c:orientation val="minMax"/>
          <c:max val="2"/>
          <c:min val="-2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lang="ja-JP"/>
                </a:pPr>
                <a:r>
                  <a:rPr lang="en-US"/>
                  <a:t>Deviation (dB)</a:t>
                </a:r>
              </a:p>
            </c:rich>
          </c:tx>
          <c:layout>
            <c:manualLayout>
              <c:xMode val="edge"/>
              <c:yMode val="edge"/>
              <c:x val="6.3211903540277064E-3"/>
              <c:y val="0.35294143379136428"/>
            </c:manualLayout>
          </c:layout>
          <c:overlay val="0"/>
        </c:title>
        <c:numFmt formatCode="0" sourceLinked="0"/>
        <c:majorTickMark val="cross"/>
        <c:minorTickMark val="none"/>
        <c:tickLblPos val="low"/>
        <c:txPr>
          <a:bodyPr rot="0" vert="horz"/>
          <a:lstStyle/>
          <a:p>
            <a:pPr>
              <a:defRPr lang="ja-JP"/>
            </a:pPr>
            <a:endParaRPr lang="zh-CN"/>
          </a:p>
        </c:txPr>
        <c:crossAx val="169098240"/>
        <c:crosses val="autoZero"/>
        <c:crossBetween val="midCat"/>
        <c:majorUnit val="1"/>
        <c:minorUnit val="0.5"/>
      </c:valAx>
    </c:plotArea>
    <c:legend>
      <c:legendPos val="r"/>
      <c:layout>
        <c:manualLayout>
          <c:xMode val="edge"/>
          <c:yMode val="edge"/>
          <c:x val="0.90000045786990834"/>
          <c:y val="3.1862745098039241E-2"/>
          <c:w val="9.3846201497773243E-2"/>
          <c:h val="0.94608074725953373"/>
        </c:manualLayout>
      </c:layout>
      <c:overlay val="0"/>
      <c:txPr>
        <a:bodyPr/>
        <a:lstStyle/>
        <a:p>
          <a:pPr>
            <a:defRPr lang="ja-JP"/>
          </a:pPr>
          <a:endParaRPr lang="zh-CN"/>
        </a:p>
      </c:txPr>
    </c:legend>
    <c:plotVisOnly val="1"/>
    <c:dispBlanksAs val="gap"/>
    <c:showDLblsOverMax val="0"/>
  </c:chart>
  <c:printSettings>
    <c:headerFooter alignWithMargins="0"/>
    <c:pageMargins b="1" l="0.7500000000000111" r="0.7500000000000111" t="1" header="0.5" footer="0.5"/>
    <c:pageSetup paperSize="9" orientation="landscape" horizontalDpi="300" verticalDpi="3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0256425408866899E-2"/>
          <c:y val="3.1862821362834484E-2"/>
          <c:w val="0.884103006862483"/>
          <c:h val="0.81372743788162105"/>
        </c:manualLayout>
      </c:layout>
      <c:scatterChart>
        <c:scatterStyle val="lineMarker"/>
        <c:varyColors val="0"/>
        <c:ser>
          <c:idx val="0"/>
          <c:order val="0"/>
          <c:tx>
            <c:strRef>
              <c:f>'UMi-30GHz'!$B$155</c:f>
              <c:strCache>
                <c:ptCount val="1"/>
                <c:pt idx="0">
                  <c:v>Huawei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'UMi-30GHz'!$BJ$156:$BJ$254</c:f>
              <c:numCache>
                <c:formatCode>0.00</c:formatCode>
                <c:ptCount val="99"/>
                <c:pt idx="0">
                  <c:v>-84.669407132059149</c:v>
                </c:pt>
                <c:pt idx="1">
                  <c:v>-67.018549025727197</c:v>
                </c:pt>
                <c:pt idx="2">
                  <c:v>-63.614394476200438</c:v>
                </c:pt>
                <c:pt idx="3">
                  <c:v>-61.016845285945053</c:v>
                </c:pt>
                <c:pt idx="4">
                  <c:v>-58.833103538271345</c:v>
                </c:pt>
                <c:pt idx="5">
                  <c:v>-57.315799005406689</c:v>
                </c:pt>
                <c:pt idx="6">
                  <c:v>-56.129397748579528</c:v>
                </c:pt>
                <c:pt idx="7">
                  <c:v>-54.411551511413634</c:v>
                </c:pt>
                <c:pt idx="8">
                  <c:v>-53.261004923575811</c:v>
                </c:pt>
                <c:pt idx="9">
                  <c:v>-52.224367267476829</c:v>
                </c:pt>
                <c:pt idx="10">
                  <c:v>-51.302009448131216</c:v>
                </c:pt>
                <c:pt idx="11">
                  <c:v>-50.165142538877532</c:v>
                </c:pt>
                <c:pt idx="12">
                  <c:v>-49.43964130217514</c:v>
                </c:pt>
                <c:pt idx="13">
                  <c:v>-48.551346142729642</c:v>
                </c:pt>
                <c:pt idx="14">
                  <c:v>-47.406242371393063</c:v>
                </c:pt>
                <c:pt idx="15">
                  <c:v>-46.640205705685936</c:v>
                </c:pt>
                <c:pt idx="16">
                  <c:v>-45.973639548935353</c:v>
                </c:pt>
                <c:pt idx="17">
                  <c:v>-45.240204610340911</c:v>
                </c:pt>
                <c:pt idx="18">
                  <c:v>-44.618347422810352</c:v>
                </c:pt>
                <c:pt idx="19">
                  <c:v>-43.883601420278083</c:v>
                </c:pt>
                <c:pt idx="20">
                  <c:v>-43.210976217592986</c:v>
                </c:pt>
                <c:pt idx="21">
                  <c:v>-42.631860332900224</c:v>
                </c:pt>
                <c:pt idx="22">
                  <c:v>-42.004047183419019</c:v>
                </c:pt>
                <c:pt idx="23">
                  <c:v>-41.37421494605799</c:v>
                </c:pt>
                <c:pt idx="24">
                  <c:v>-40.706566846835287</c:v>
                </c:pt>
                <c:pt idx="25">
                  <c:v>-40.112737210300985</c:v>
                </c:pt>
                <c:pt idx="26">
                  <c:v>-39.511992923116019</c:v>
                </c:pt>
                <c:pt idx="27">
                  <c:v>-38.865957678842889</c:v>
                </c:pt>
                <c:pt idx="28">
                  <c:v>-38.320680909331877</c:v>
                </c:pt>
                <c:pt idx="29">
                  <c:v>-37.699610293062378</c:v>
                </c:pt>
                <c:pt idx="30">
                  <c:v>-37.068601997838286</c:v>
                </c:pt>
                <c:pt idx="31">
                  <c:v>-36.556244711067009</c:v>
                </c:pt>
                <c:pt idx="32">
                  <c:v>-35.918767287707098</c:v>
                </c:pt>
                <c:pt idx="33">
                  <c:v>-35.28603829582687</c:v>
                </c:pt>
                <c:pt idx="34">
                  <c:v>-34.696870539488941</c:v>
                </c:pt>
                <c:pt idx="35">
                  <c:v>-34.064716086061381</c:v>
                </c:pt>
                <c:pt idx="36">
                  <c:v>-33.598704609085175</c:v>
                </c:pt>
                <c:pt idx="37">
                  <c:v>-33.021723664105721</c:v>
                </c:pt>
                <c:pt idx="38">
                  <c:v>-32.516731186616198</c:v>
                </c:pt>
                <c:pt idx="39">
                  <c:v>-31.90416034794282</c:v>
                </c:pt>
                <c:pt idx="40">
                  <c:v>-31.321994520062255</c:v>
                </c:pt>
                <c:pt idx="41">
                  <c:v>-30.792252603416824</c:v>
                </c:pt>
                <c:pt idx="42">
                  <c:v>-30.275852076027256</c:v>
                </c:pt>
                <c:pt idx="43">
                  <c:v>-29.669590823103874</c:v>
                </c:pt>
                <c:pt idx="44">
                  <c:v>-28.989927125049086</c:v>
                </c:pt>
                <c:pt idx="45">
                  <c:v>-28.460469151244656</c:v>
                </c:pt>
                <c:pt idx="46">
                  <c:v>-27.929698721495395</c:v>
                </c:pt>
                <c:pt idx="47">
                  <c:v>-27.399128634122963</c:v>
                </c:pt>
                <c:pt idx="48">
                  <c:v>-26.878118841577031</c:v>
                </c:pt>
                <c:pt idx="49">
                  <c:v>-26.304682099812936</c:v>
                </c:pt>
                <c:pt idx="50">
                  <c:v>-25.755171436376735</c:v>
                </c:pt>
                <c:pt idx="51">
                  <c:v>-25.196467896881042</c:v>
                </c:pt>
                <c:pt idx="52">
                  <c:v>-24.590378413433495</c:v>
                </c:pt>
                <c:pt idx="53">
                  <c:v>-23.973557180897323</c:v>
                </c:pt>
                <c:pt idx="54">
                  <c:v>-23.399250858781684</c:v>
                </c:pt>
                <c:pt idx="55">
                  <c:v>-22.866201889649453</c:v>
                </c:pt>
                <c:pt idx="56">
                  <c:v>-22.152375409204986</c:v>
                </c:pt>
                <c:pt idx="57">
                  <c:v>-21.566928453708918</c:v>
                </c:pt>
                <c:pt idx="58">
                  <c:v>-20.906795031120577</c:v>
                </c:pt>
                <c:pt idx="59">
                  <c:v>-20.287630404170937</c:v>
                </c:pt>
                <c:pt idx="60">
                  <c:v>-19.53101913786093</c:v>
                </c:pt>
                <c:pt idx="61">
                  <c:v>-18.88713967016951</c:v>
                </c:pt>
                <c:pt idx="62">
                  <c:v>-18.193655903589764</c:v>
                </c:pt>
                <c:pt idx="63">
                  <c:v>-17.533210116100229</c:v>
                </c:pt>
                <c:pt idx="64">
                  <c:v>-16.839890420243904</c:v>
                </c:pt>
                <c:pt idx="65">
                  <c:v>-16.169483351431534</c:v>
                </c:pt>
                <c:pt idx="66">
                  <c:v>-15.520022999884702</c:v>
                </c:pt>
                <c:pt idx="67">
                  <c:v>-14.826519047124913</c:v>
                </c:pt>
                <c:pt idx="68">
                  <c:v>-14.005179670419073</c:v>
                </c:pt>
                <c:pt idx="69">
                  <c:v>-13.221361241857116</c:v>
                </c:pt>
                <c:pt idx="70">
                  <c:v>-12.5417430595475</c:v>
                </c:pt>
                <c:pt idx="71">
                  <c:v>-11.800802903521923</c:v>
                </c:pt>
                <c:pt idx="72">
                  <c:v>-10.994118401348853</c:v>
                </c:pt>
                <c:pt idx="73">
                  <c:v>-10.327774676474169</c:v>
                </c:pt>
                <c:pt idx="74">
                  <c:v>-9.7040843930076957</c:v>
                </c:pt>
                <c:pt idx="75">
                  <c:v>-9.0343594226474604</c:v>
                </c:pt>
                <c:pt idx="76">
                  <c:v>-8.1036313327893907</c:v>
                </c:pt>
                <c:pt idx="77">
                  <c:v>-7.3012958533021841</c:v>
                </c:pt>
                <c:pt idx="78">
                  <c:v>-6.5118794643958848</c:v>
                </c:pt>
                <c:pt idx="79">
                  <c:v>-5.676860829614661</c:v>
                </c:pt>
                <c:pt idx="80">
                  <c:v>-4.9408323451197278</c:v>
                </c:pt>
                <c:pt idx="81">
                  <c:v>-4.2060986183288698</c:v>
                </c:pt>
                <c:pt idx="82">
                  <c:v>-3.6295427704546732</c:v>
                </c:pt>
                <c:pt idx="83">
                  <c:v>-2.9229574287437523</c:v>
                </c:pt>
                <c:pt idx="84">
                  <c:v>-2.2641904764720935</c:v>
                </c:pt>
                <c:pt idx="85">
                  <c:v>-1.5228070718355828</c:v>
                </c:pt>
                <c:pt idx="86">
                  <c:v>-0.70558882115680777</c:v>
                </c:pt>
                <c:pt idx="87">
                  <c:v>3.5804815621787799E-2</c:v>
                </c:pt>
                <c:pt idx="88">
                  <c:v>0.79384821647624659</c:v>
                </c:pt>
                <c:pt idx="89">
                  <c:v>1.5375814009104321</c:v>
                </c:pt>
                <c:pt idx="90">
                  <c:v>2.4308596288576489</c:v>
                </c:pt>
                <c:pt idx="91">
                  <c:v>3.400124194940529</c:v>
                </c:pt>
                <c:pt idx="92">
                  <c:v>4.3863484598224174</c:v>
                </c:pt>
                <c:pt idx="93">
                  <c:v>5.36036336994494</c:v>
                </c:pt>
                <c:pt idx="94">
                  <c:v>6.865602554832229</c:v>
                </c:pt>
                <c:pt idx="95">
                  <c:v>8.6349251884522094</c:v>
                </c:pt>
                <c:pt idx="96">
                  <c:v>10.487939280634599</c:v>
                </c:pt>
                <c:pt idx="97">
                  <c:v>12.761680516000309</c:v>
                </c:pt>
                <c:pt idx="98">
                  <c:v>15.615634252062611</c:v>
                </c:pt>
              </c:numCache>
            </c:numRef>
          </c:xVal>
          <c:yVal>
            <c:numRef>
              <c:f>'UMi-30GHz'!$AG$156:$AG$254</c:f>
              <c:numCache>
                <c:formatCode>0.000_ </c:formatCode>
                <c:ptCount val="99"/>
                <c:pt idx="0">
                  <c:v>3.0522851525847727</c:v>
                </c:pt>
                <c:pt idx="1">
                  <c:v>-0.4930587907936399</c:v>
                </c:pt>
                <c:pt idx="2">
                  <c:v>-0.75374981930460905</c:v>
                </c:pt>
                <c:pt idx="3">
                  <c:v>-1.1471999373328075</c:v>
                </c:pt>
                <c:pt idx="4">
                  <c:v>-1.8650816007029078</c:v>
                </c:pt>
                <c:pt idx="5">
                  <c:v>-1.9938996981933954</c:v>
                </c:pt>
                <c:pt idx="6">
                  <c:v>-1.8168507040850841</c:v>
                </c:pt>
                <c:pt idx="7">
                  <c:v>-1.7923362673868155</c:v>
                </c:pt>
                <c:pt idx="8">
                  <c:v>-1.9000352650796017</c:v>
                </c:pt>
                <c:pt idx="9">
                  <c:v>-1.6471052253245801</c:v>
                </c:pt>
                <c:pt idx="10">
                  <c:v>-1.5381805083060556</c:v>
                </c:pt>
                <c:pt idx="11">
                  <c:v>-1.9997747322856156</c:v>
                </c:pt>
                <c:pt idx="12">
                  <c:v>-2.029821531434628</c:v>
                </c:pt>
                <c:pt idx="13">
                  <c:v>-2.0951684536324677</c:v>
                </c:pt>
                <c:pt idx="14">
                  <c:v>-2.3174020172238983</c:v>
                </c:pt>
                <c:pt idx="15">
                  <c:v>-2.3711282397921565</c:v>
                </c:pt>
                <c:pt idx="16">
                  <c:v>-2.3462898922060518</c:v>
                </c:pt>
                <c:pt idx="17">
                  <c:v>-2.3541078565329414</c:v>
                </c:pt>
                <c:pt idx="18">
                  <c:v>-2.5007954824569936</c:v>
                </c:pt>
                <c:pt idx="19">
                  <c:v>-2.2439207992369035</c:v>
                </c:pt>
                <c:pt idx="20">
                  <c:v>-2.1564724471075252</c:v>
                </c:pt>
                <c:pt idx="21">
                  <c:v>-1.9649290494439668</c:v>
                </c:pt>
                <c:pt idx="22">
                  <c:v>-1.7943777356319615</c:v>
                </c:pt>
                <c:pt idx="23">
                  <c:v>-1.8127919600760833</c:v>
                </c:pt>
                <c:pt idx="24">
                  <c:v>-1.8196781680262433</c:v>
                </c:pt>
                <c:pt idx="25">
                  <c:v>-1.978899115841763</c:v>
                </c:pt>
                <c:pt idx="26">
                  <c:v>-1.9920115521921815</c:v>
                </c:pt>
                <c:pt idx="27">
                  <c:v>-1.9578795300435416</c:v>
                </c:pt>
                <c:pt idx="28">
                  <c:v>-1.8502220286932243</c:v>
                </c:pt>
                <c:pt idx="29">
                  <c:v>-1.9203905490315449</c:v>
                </c:pt>
                <c:pt idx="30">
                  <c:v>-2.1012197163471313</c:v>
                </c:pt>
                <c:pt idx="31">
                  <c:v>-2.2259399511821698</c:v>
                </c:pt>
                <c:pt idx="32">
                  <c:v>-2.1549125137536862</c:v>
                </c:pt>
                <c:pt idx="33">
                  <c:v>-2.2590073125797758</c:v>
                </c:pt>
                <c:pt idx="34">
                  <c:v>-2.3602482291481621</c:v>
                </c:pt>
                <c:pt idx="35">
                  <c:v>-2.3857009559780309</c:v>
                </c:pt>
                <c:pt idx="36">
                  <c:v>-2.3321157313125553</c:v>
                </c:pt>
                <c:pt idx="37">
                  <c:v>-2.3823386929539865</c:v>
                </c:pt>
                <c:pt idx="38">
                  <c:v>-2.3953442998457319</c:v>
                </c:pt>
                <c:pt idx="39">
                  <c:v>-2.4175850878281793</c:v>
                </c:pt>
                <c:pt idx="40">
                  <c:v>-2.3000981027240357</c:v>
                </c:pt>
                <c:pt idx="41">
                  <c:v>-2.2857507766163003</c:v>
                </c:pt>
                <c:pt idx="42">
                  <c:v>-2.390750506638291</c:v>
                </c:pt>
                <c:pt idx="43">
                  <c:v>-2.4543762134165945</c:v>
                </c:pt>
                <c:pt idx="44">
                  <c:v>-2.5039440154785915</c:v>
                </c:pt>
                <c:pt idx="45">
                  <c:v>-2.5706054119701776</c:v>
                </c:pt>
                <c:pt idx="46">
                  <c:v>-2.6645264978400682</c:v>
                </c:pt>
                <c:pt idx="47">
                  <c:v>-2.6558710420285081</c:v>
                </c:pt>
                <c:pt idx="48">
                  <c:v>-2.6612088842361672</c:v>
                </c:pt>
                <c:pt idx="49">
                  <c:v>-2.7444181041408626</c:v>
                </c:pt>
                <c:pt idx="50">
                  <c:v>-2.885983953027992</c:v>
                </c:pt>
                <c:pt idx="51">
                  <c:v>-2.8452598544109833</c:v>
                </c:pt>
                <c:pt idx="52">
                  <c:v>-3.0110499754614395</c:v>
                </c:pt>
                <c:pt idx="53">
                  <c:v>-2.7727110785264628</c:v>
                </c:pt>
                <c:pt idx="54">
                  <c:v>-2.7838880676924305</c:v>
                </c:pt>
                <c:pt idx="55">
                  <c:v>-2.5595383518715025</c:v>
                </c:pt>
                <c:pt idx="56">
                  <c:v>-2.6652444225852534</c:v>
                </c:pt>
                <c:pt idx="57">
                  <c:v>-2.8294536181279923</c:v>
                </c:pt>
                <c:pt idx="58">
                  <c:v>-2.9442362733173049</c:v>
                </c:pt>
                <c:pt idx="59">
                  <c:v>-3.0614608802053844</c:v>
                </c:pt>
                <c:pt idx="60">
                  <c:v>-2.9204271564325879</c:v>
                </c:pt>
                <c:pt idx="61">
                  <c:v>-2.8922894907826091</c:v>
                </c:pt>
                <c:pt idx="62">
                  <c:v>-3.0553988691591023</c:v>
                </c:pt>
                <c:pt idx="63">
                  <c:v>-2.9831902272194171</c:v>
                </c:pt>
                <c:pt idx="64">
                  <c:v>-3.0593608679410913</c:v>
                </c:pt>
                <c:pt idx="65">
                  <c:v>-3.0053496093942655</c:v>
                </c:pt>
                <c:pt idx="66">
                  <c:v>-2.8130038428139841</c:v>
                </c:pt>
                <c:pt idx="67">
                  <c:v>-2.9396525961364812</c:v>
                </c:pt>
                <c:pt idx="68">
                  <c:v>-3.0870518384308223</c:v>
                </c:pt>
                <c:pt idx="69">
                  <c:v>-3.0759965444503248</c:v>
                </c:pt>
                <c:pt idx="70">
                  <c:v>-2.9125218251657259</c:v>
                </c:pt>
                <c:pt idx="71">
                  <c:v>-2.9327734538461705</c:v>
                </c:pt>
                <c:pt idx="72">
                  <c:v>-2.7791765532103412</c:v>
                </c:pt>
                <c:pt idx="73">
                  <c:v>-2.7276788879843128</c:v>
                </c:pt>
                <c:pt idx="74">
                  <c:v>-2.6673789597888629</c:v>
                </c:pt>
                <c:pt idx="75">
                  <c:v>-2.6169666648551075</c:v>
                </c:pt>
                <c:pt idx="76">
                  <c:v>-2.2619137975507684</c:v>
                </c:pt>
                <c:pt idx="77">
                  <c:v>-2.4181593829115773</c:v>
                </c:pt>
                <c:pt idx="78">
                  <c:v>-2.4039009946608116</c:v>
                </c:pt>
                <c:pt idx="79">
                  <c:v>-2.1869602659696339</c:v>
                </c:pt>
                <c:pt idx="80">
                  <c:v>-2.1279292944969921</c:v>
                </c:pt>
                <c:pt idx="81">
                  <c:v>-1.9597625204091571</c:v>
                </c:pt>
                <c:pt idx="82">
                  <c:v>-1.8605108061126518</c:v>
                </c:pt>
                <c:pt idx="83">
                  <c:v>-1.781807201693995</c:v>
                </c:pt>
                <c:pt idx="84">
                  <c:v>-1.6038649753315792</c:v>
                </c:pt>
                <c:pt idx="85">
                  <c:v>-1.452365378695996</c:v>
                </c:pt>
                <c:pt idx="86">
                  <c:v>-1.2346640012926073</c:v>
                </c:pt>
                <c:pt idx="87">
                  <c:v>-1.1782325313378248</c:v>
                </c:pt>
                <c:pt idx="88">
                  <c:v>-1.1770405307126852</c:v>
                </c:pt>
                <c:pt idx="89">
                  <c:v>-1.0445959902964512</c:v>
                </c:pt>
                <c:pt idx="90">
                  <c:v>-1.1177921842788865</c:v>
                </c:pt>
                <c:pt idx="91">
                  <c:v>-1.0966541530844132</c:v>
                </c:pt>
                <c:pt idx="92">
                  <c:v>-0.93206644483218248</c:v>
                </c:pt>
                <c:pt idx="93">
                  <c:v>-1.1861675985210915</c:v>
                </c:pt>
                <c:pt idx="94">
                  <c:v>-0.88623701406598343</c:v>
                </c:pt>
                <c:pt idx="95">
                  <c:v>-0.32905096277231216</c:v>
                </c:pt>
                <c:pt idx="96">
                  <c:v>-0.4914820172029124</c:v>
                </c:pt>
                <c:pt idx="97">
                  <c:v>-0.28909005545044764</c:v>
                </c:pt>
                <c:pt idx="98">
                  <c:v>-0.12333152130710978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AAA-4B23-8F13-71B7D6BDE8FC}"/>
            </c:ext>
          </c:extLst>
        </c:ser>
        <c:ser>
          <c:idx val="1"/>
          <c:order val="1"/>
          <c:tx>
            <c:strRef>
              <c:f>'UMi-30GHz'!$AH$155</c:f>
              <c:strCache>
                <c:ptCount val="1"/>
                <c:pt idx="0">
                  <c:v>IDCC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'UMi-30GHz'!$BJ$156:$BJ$254</c:f>
              <c:numCache>
                <c:formatCode>0.00</c:formatCode>
                <c:ptCount val="99"/>
                <c:pt idx="0">
                  <c:v>-84.669407132059149</c:v>
                </c:pt>
                <c:pt idx="1">
                  <c:v>-67.018549025727197</c:v>
                </c:pt>
                <c:pt idx="2">
                  <c:v>-63.614394476200438</c:v>
                </c:pt>
                <c:pt idx="3">
                  <c:v>-61.016845285945053</c:v>
                </c:pt>
                <c:pt idx="4">
                  <c:v>-58.833103538271345</c:v>
                </c:pt>
                <c:pt idx="5">
                  <c:v>-57.315799005406689</c:v>
                </c:pt>
                <c:pt idx="6">
                  <c:v>-56.129397748579528</c:v>
                </c:pt>
                <c:pt idx="7">
                  <c:v>-54.411551511413634</c:v>
                </c:pt>
                <c:pt idx="8">
                  <c:v>-53.261004923575811</c:v>
                </c:pt>
                <c:pt idx="9">
                  <c:v>-52.224367267476829</c:v>
                </c:pt>
                <c:pt idx="10">
                  <c:v>-51.302009448131216</c:v>
                </c:pt>
                <c:pt idx="11">
                  <c:v>-50.165142538877532</c:v>
                </c:pt>
                <c:pt idx="12">
                  <c:v>-49.43964130217514</c:v>
                </c:pt>
                <c:pt idx="13">
                  <c:v>-48.551346142729642</c:v>
                </c:pt>
                <c:pt idx="14">
                  <c:v>-47.406242371393063</c:v>
                </c:pt>
                <c:pt idx="15">
                  <c:v>-46.640205705685936</c:v>
                </c:pt>
                <c:pt idx="16">
                  <c:v>-45.973639548935353</c:v>
                </c:pt>
                <c:pt idx="17">
                  <c:v>-45.240204610340911</c:v>
                </c:pt>
                <c:pt idx="18">
                  <c:v>-44.618347422810352</c:v>
                </c:pt>
                <c:pt idx="19">
                  <c:v>-43.883601420278083</c:v>
                </c:pt>
                <c:pt idx="20">
                  <c:v>-43.210976217592986</c:v>
                </c:pt>
                <c:pt idx="21">
                  <c:v>-42.631860332900224</c:v>
                </c:pt>
                <c:pt idx="22">
                  <c:v>-42.004047183419019</c:v>
                </c:pt>
                <c:pt idx="23">
                  <c:v>-41.37421494605799</c:v>
                </c:pt>
                <c:pt idx="24">
                  <c:v>-40.706566846835287</c:v>
                </c:pt>
                <c:pt idx="25">
                  <c:v>-40.112737210300985</c:v>
                </c:pt>
                <c:pt idx="26">
                  <c:v>-39.511992923116019</c:v>
                </c:pt>
                <c:pt idx="27">
                  <c:v>-38.865957678842889</c:v>
                </c:pt>
                <c:pt idx="28">
                  <c:v>-38.320680909331877</c:v>
                </c:pt>
                <c:pt idx="29">
                  <c:v>-37.699610293062378</c:v>
                </c:pt>
                <c:pt idx="30">
                  <c:v>-37.068601997838286</c:v>
                </c:pt>
                <c:pt idx="31">
                  <c:v>-36.556244711067009</c:v>
                </c:pt>
                <c:pt idx="32">
                  <c:v>-35.918767287707098</c:v>
                </c:pt>
                <c:pt idx="33">
                  <c:v>-35.28603829582687</c:v>
                </c:pt>
                <c:pt idx="34">
                  <c:v>-34.696870539488941</c:v>
                </c:pt>
                <c:pt idx="35">
                  <c:v>-34.064716086061381</c:v>
                </c:pt>
                <c:pt idx="36">
                  <c:v>-33.598704609085175</c:v>
                </c:pt>
                <c:pt idx="37">
                  <c:v>-33.021723664105721</c:v>
                </c:pt>
                <c:pt idx="38">
                  <c:v>-32.516731186616198</c:v>
                </c:pt>
                <c:pt idx="39">
                  <c:v>-31.90416034794282</c:v>
                </c:pt>
                <c:pt idx="40">
                  <c:v>-31.321994520062255</c:v>
                </c:pt>
                <c:pt idx="41">
                  <c:v>-30.792252603416824</c:v>
                </c:pt>
                <c:pt idx="42">
                  <c:v>-30.275852076027256</c:v>
                </c:pt>
                <c:pt idx="43">
                  <c:v>-29.669590823103874</c:v>
                </c:pt>
                <c:pt idx="44">
                  <c:v>-28.989927125049086</c:v>
                </c:pt>
                <c:pt idx="45">
                  <c:v>-28.460469151244656</c:v>
                </c:pt>
                <c:pt idx="46">
                  <c:v>-27.929698721495395</c:v>
                </c:pt>
                <c:pt idx="47">
                  <c:v>-27.399128634122963</c:v>
                </c:pt>
                <c:pt idx="48">
                  <c:v>-26.878118841577031</c:v>
                </c:pt>
                <c:pt idx="49">
                  <c:v>-26.304682099812936</c:v>
                </c:pt>
                <c:pt idx="50">
                  <c:v>-25.755171436376735</c:v>
                </c:pt>
                <c:pt idx="51">
                  <c:v>-25.196467896881042</c:v>
                </c:pt>
                <c:pt idx="52">
                  <c:v>-24.590378413433495</c:v>
                </c:pt>
                <c:pt idx="53">
                  <c:v>-23.973557180897323</c:v>
                </c:pt>
                <c:pt idx="54">
                  <c:v>-23.399250858781684</c:v>
                </c:pt>
                <c:pt idx="55">
                  <c:v>-22.866201889649453</c:v>
                </c:pt>
                <c:pt idx="56">
                  <c:v>-22.152375409204986</c:v>
                </c:pt>
                <c:pt idx="57">
                  <c:v>-21.566928453708918</c:v>
                </c:pt>
                <c:pt idx="58">
                  <c:v>-20.906795031120577</c:v>
                </c:pt>
                <c:pt idx="59">
                  <c:v>-20.287630404170937</c:v>
                </c:pt>
                <c:pt idx="60">
                  <c:v>-19.53101913786093</c:v>
                </c:pt>
                <c:pt idx="61">
                  <c:v>-18.88713967016951</c:v>
                </c:pt>
                <c:pt idx="62">
                  <c:v>-18.193655903589764</c:v>
                </c:pt>
                <c:pt idx="63">
                  <c:v>-17.533210116100229</c:v>
                </c:pt>
                <c:pt idx="64">
                  <c:v>-16.839890420243904</c:v>
                </c:pt>
                <c:pt idx="65">
                  <c:v>-16.169483351431534</c:v>
                </c:pt>
                <c:pt idx="66">
                  <c:v>-15.520022999884702</c:v>
                </c:pt>
                <c:pt idx="67">
                  <c:v>-14.826519047124913</c:v>
                </c:pt>
                <c:pt idx="68">
                  <c:v>-14.005179670419073</c:v>
                </c:pt>
                <c:pt idx="69">
                  <c:v>-13.221361241857116</c:v>
                </c:pt>
                <c:pt idx="70">
                  <c:v>-12.5417430595475</c:v>
                </c:pt>
                <c:pt idx="71">
                  <c:v>-11.800802903521923</c:v>
                </c:pt>
                <c:pt idx="72">
                  <c:v>-10.994118401348853</c:v>
                </c:pt>
                <c:pt idx="73">
                  <c:v>-10.327774676474169</c:v>
                </c:pt>
                <c:pt idx="74">
                  <c:v>-9.7040843930076957</c:v>
                </c:pt>
                <c:pt idx="75">
                  <c:v>-9.0343594226474604</c:v>
                </c:pt>
                <c:pt idx="76">
                  <c:v>-8.1036313327893907</c:v>
                </c:pt>
                <c:pt idx="77">
                  <c:v>-7.3012958533021841</c:v>
                </c:pt>
                <c:pt idx="78">
                  <c:v>-6.5118794643958848</c:v>
                </c:pt>
                <c:pt idx="79">
                  <c:v>-5.676860829614661</c:v>
                </c:pt>
                <c:pt idx="80">
                  <c:v>-4.9408323451197278</c:v>
                </c:pt>
                <c:pt idx="81">
                  <c:v>-4.2060986183288698</c:v>
                </c:pt>
                <c:pt idx="82">
                  <c:v>-3.6295427704546732</c:v>
                </c:pt>
                <c:pt idx="83">
                  <c:v>-2.9229574287437523</c:v>
                </c:pt>
                <c:pt idx="84">
                  <c:v>-2.2641904764720935</c:v>
                </c:pt>
                <c:pt idx="85">
                  <c:v>-1.5228070718355828</c:v>
                </c:pt>
                <c:pt idx="86">
                  <c:v>-0.70558882115680777</c:v>
                </c:pt>
                <c:pt idx="87">
                  <c:v>3.5804815621787799E-2</c:v>
                </c:pt>
                <c:pt idx="88">
                  <c:v>0.79384821647624659</c:v>
                </c:pt>
                <c:pt idx="89">
                  <c:v>1.5375814009104321</c:v>
                </c:pt>
                <c:pt idx="90">
                  <c:v>2.4308596288576489</c:v>
                </c:pt>
                <c:pt idx="91">
                  <c:v>3.400124194940529</c:v>
                </c:pt>
                <c:pt idx="92">
                  <c:v>4.3863484598224174</c:v>
                </c:pt>
                <c:pt idx="93">
                  <c:v>5.36036336994494</c:v>
                </c:pt>
                <c:pt idx="94">
                  <c:v>6.865602554832229</c:v>
                </c:pt>
                <c:pt idx="95">
                  <c:v>8.6349251884522094</c:v>
                </c:pt>
                <c:pt idx="96">
                  <c:v>10.487939280634599</c:v>
                </c:pt>
                <c:pt idx="97">
                  <c:v>12.761680516000309</c:v>
                </c:pt>
                <c:pt idx="98">
                  <c:v>15.615634252062611</c:v>
                </c:pt>
              </c:numCache>
            </c:numRef>
          </c:xVal>
          <c:yVal>
            <c:numRef>
              <c:f>'UMi-30GHz'!$AH$156:$AH$254</c:f>
              <c:numCache>
                <c:formatCode>0.000_ </c:formatCode>
                <c:ptCount val="99"/>
                <c:pt idx="0">
                  <c:v>-0.66135763844864925</c:v>
                </c:pt>
                <c:pt idx="1">
                  <c:v>-1.9815348976126046</c:v>
                </c:pt>
                <c:pt idx="2">
                  <c:v>-1.9725577332722608</c:v>
                </c:pt>
                <c:pt idx="3">
                  <c:v>-0.61399120087134662</c:v>
                </c:pt>
                <c:pt idx="4">
                  <c:v>-0.38421213555675138</c:v>
                </c:pt>
                <c:pt idx="5">
                  <c:v>-0.74319147310890799</c:v>
                </c:pt>
                <c:pt idx="6">
                  <c:v>-0.86668074263137385</c:v>
                </c:pt>
                <c:pt idx="7">
                  <c:v>-0.69413086163326909</c:v>
                </c:pt>
                <c:pt idx="8">
                  <c:v>-0.23785066724448711</c:v>
                </c:pt>
                <c:pt idx="9">
                  <c:v>-0.37454783262086977</c:v>
                </c:pt>
                <c:pt idx="10">
                  <c:v>-5.6968823353187759E-2</c:v>
                </c:pt>
                <c:pt idx="11">
                  <c:v>0.26473665508843425</c:v>
                </c:pt>
                <c:pt idx="12">
                  <c:v>0.39734393889384023</c:v>
                </c:pt>
                <c:pt idx="13">
                  <c:v>0.54483063979994029</c:v>
                </c:pt>
                <c:pt idx="14">
                  <c:v>0.59800974606756085</c:v>
                </c:pt>
                <c:pt idx="15">
                  <c:v>0.75300630383043909</c:v>
                </c:pt>
                <c:pt idx="16">
                  <c:v>0.67197328916975607</c:v>
                </c:pt>
                <c:pt idx="17">
                  <c:v>1.0402534384659106</c:v>
                </c:pt>
                <c:pt idx="18">
                  <c:v>1.0433199569900538</c:v>
                </c:pt>
                <c:pt idx="19">
                  <c:v>0.96081089293428334</c:v>
                </c:pt>
                <c:pt idx="20">
                  <c:v>0.85695705255388788</c:v>
                </c:pt>
                <c:pt idx="21">
                  <c:v>0.73389585536112634</c:v>
                </c:pt>
                <c:pt idx="22">
                  <c:v>0.46094110431742052</c:v>
                </c:pt>
                <c:pt idx="23">
                  <c:v>0.33949357154629212</c:v>
                </c:pt>
                <c:pt idx="24">
                  <c:v>0.41412198192638527</c:v>
                </c:pt>
                <c:pt idx="25">
                  <c:v>0.27684167197088527</c:v>
                </c:pt>
                <c:pt idx="26">
                  <c:v>0.31674145827221878</c:v>
                </c:pt>
                <c:pt idx="27">
                  <c:v>0.19565687724779224</c:v>
                </c:pt>
                <c:pt idx="28">
                  <c:v>0.18161230581628018</c:v>
                </c:pt>
                <c:pt idx="29">
                  <c:v>0.23581177011318033</c:v>
                </c:pt>
                <c:pt idx="30">
                  <c:v>0.27445832108048762</c:v>
                </c:pt>
                <c:pt idx="31">
                  <c:v>0.4613617459791115</c:v>
                </c:pt>
                <c:pt idx="32">
                  <c:v>0.43558755951699624</c:v>
                </c:pt>
                <c:pt idx="33">
                  <c:v>0.29280556877606756</c:v>
                </c:pt>
                <c:pt idx="34">
                  <c:v>0.22291729241864289</c:v>
                </c:pt>
                <c:pt idx="35">
                  <c:v>0.20314636356788185</c:v>
                </c:pt>
                <c:pt idx="36">
                  <c:v>0.17861488740547316</c:v>
                </c:pt>
                <c:pt idx="37">
                  <c:v>9.4881928265920124E-2</c:v>
                </c:pt>
                <c:pt idx="38">
                  <c:v>0.19197837899899639</c:v>
                </c:pt>
                <c:pt idx="39">
                  <c:v>0.10592985884771977</c:v>
                </c:pt>
                <c:pt idx="40">
                  <c:v>7.4077344769253983E-2</c:v>
                </c:pt>
                <c:pt idx="41">
                  <c:v>2.4979654198023837E-2</c:v>
                </c:pt>
                <c:pt idx="42">
                  <c:v>-0.16022885658994568</c:v>
                </c:pt>
                <c:pt idx="43">
                  <c:v>-0.13837985967612454</c:v>
                </c:pt>
                <c:pt idx="44">
                  <c:v>-0.10540978901341447</c:v>
                </c:pt>
                <c:pt idx="45">
                  <c:v>-8.0706691040543177E-2</c:v>
                </c:pt>
                <c:pt idx="46">
                  <c:v>-4.9473031434306591E-2</c:v>
                </c:pt>
                <c:pt idx="47">
                  <c:v>-2.6072781892636954E-2</c:v>
                </c:pt>
                <c:pt idx="48">
                  <c:v>9.5275329832311684E-3</c:v>
                </c:pt>
                <c:pt idx="49">
                  <c:v>0.14951547383633468</c:v>
                </c:pt>
                <c:pt idx="50">
                  <c:v>0.29098381430643627</c:v>
                </c:pt>
                <c:pt idx="51">
                  <c:v>0.36292602676384078</c:v>
                </c:pt>
                <c:pt idx="52">
                  <c:v>0.49501098179289471</c:v>
                </c:pt>
                <c:pt idx="53">
                  <c:v>0.52892878327362425</c:v>
                </c:pt>
                <c:pt idx="54">
                  <c:v>0.51732336854728445</c:v>
                </c:pt>
                <c:pt idx="55">
                  <c:v>0.36408854736425411</c:v>
                </c:pt>
                <c:pt idx="56">
                  <c:v>0.63594169338468731</c:v>
                </c:pt>
                <c:pt idx="57">
                  <c:v>0.82982975986121943</c:v>
                </c:pt>
                <c:pt idx="58">
                  <c:v>0.93900633483147544</c:v>
                </c:pt>
                <c:pt idx="59">
                  <c:v>1.1234000574912351</c:v>
                </c:pt>
                <c:pt idx="60">
                  <c:v>1.2390498385445312</c:v>
                </c:pt>
                <c:pt idx="61">
                  <c:v>1.2729988417190121</c:v>
                </c:pt>
                <c:pt idx="62">
                  <c:v>1.2804021194100628</c:v>
                </c:pt>
                <c:pt idx="63">
                  <c:v>1.2940171534537299</c:v>
                </c:pt>
                <c:pt idx="64">
                  <c:v>1.0199593899705039</c:v>
                </c:pt>
                <c:pt idx="65">
                  <c:v>1.0719758746249344</c:v>
                </c:pt>
                <c:pt idx="66">
                  <c:v>0.89369548523630193</c:v>
                </c:pt>
                <c:pt idx="67">
                  <c:v>0.91945651660731365</c:v>
                </c:pt>
                <c:pt idx="68">
                  <c:v>0.91777224040607308</c:v>
                </c:pt>
                <c:pt idx="69">
                  <c:v>0.97753342203291638</c:v>
                </c:pt>
                <c:pt idx="70">
                  <c:v>1.1321208671646996</c:v>
                </c:pt>
                <c:pt idx="71">
                  <c:v>1.2579295209535228</c:v>
                </c:pt>
                <c:pt idx="72">
                  <c:v>1.2884833305480736</c:v>
                </c:pt>
                <c:pt idx="73">
                  <c:v>1.1983381835542488</c:v>
                </c:pt>
                <c:pt idx="74">
                  <c:v>1.2169017758201957</c:v>
                </c:pt>
                <c:pt idx="75">
                  <c:v>0.97086760135839967</c:v>
                </c:pt>
                <c:pt idx="76">
                  <c:v>1.2473080906018907</c:v>
                </c:pt>
                <c:pt idx="77">
                  <c:v>1.5510631567689845</c:v>
                </c:pt>
                <c:pt idx="78">
                  <c:v>1.6394912604570848</c:v>
                </c:pt>
                <c:pt idx="79">
                  <c:v>1.672209442082111</c:v>
                </c:pt>
                <c:pt idx="80">
                  <c:v>1.4564878626978479</c:v>
                </c:pt>
                <c:pt idx="81">
                  <c:v>1.4228497169616898</c:v>
                </c:pt>
                <c:pt idx="82">
                  <c:v>1.3196977997515433</c:v>
                </c:pt>
                <c:pt idx="83">
                  <c:v>1.0390386665367224</c:v>
                </c:pt>
                <c:pt idx="84">
                  <c:v>1.0284803324291234</c:v>
                </c:pt>
                <c:pt idx="85">
                  <c:v>0.98173804107386187</c:v>
                </c:pt>
                <c:pt idx="86">
                  <c:v>0.78409529088337027</c:v>
                </c:pt>
                <c:pt idx="87">
                  <c:v>0.79668038335282121</c:v>
                </c:pt>
                <c:pt idx="88">
                  <c:v>0.95551091438313351</c:v>
                </c:pt>
                <c:pt idx="89">
                  <c:v>0.8866529893483579</c:v>
                </c:pt>
                <c:pt idx="90">
                  <c:v>1.1892880762204809</c:v>
                </c:pt>
                <c:pt idx="91">
                  <c:v>1.0404485437069311</c:v>
                </c:pt>
                <c:pt idx="92">
                  <c:v>0.78051402797055225</c:v>
                </c:pt>
                <c:pt idx="93">
                  <c:v>0.47595178508436042</c:v>
                </c:pt>
                <c:pt idx="94">
                  <c:v>6.4535079445111165E-2</c:v>
                </c:pt>
                <c:pt idx="95">
                  <c:v>-3.5540880590879453E-2</c:v>
                </c:pt>
                <c:pt idx="96">
                  <c:v>-3.449384606429895E-2</c:v>
                </c:pt>
                <c:pt idx="97">
                  <c:v>0.45867928624579157</c:v>
                </c:pt>
                <c:pt idx="98">
                  <c:v>-0.25804453038291086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AAA-4B23-8F13-71B7D6BDE8FC}"/>
            </c:ext>
          </c:extLst>
        </c:ser>
        <c:ser>
          <c:idx val="2"/>
          <c:order val="2"/>
          <c:tx>
            <c:strRef>
              <c:f>'UMi-30GHz'!$AI$155</c:f>
              <c:strCache>
                <c:ptCount val="1"/>
                <c:pt idx="0">
                  <c:v>Samsung</c:v>
                </c:pt>
              </c:strCache>
            </c:strRef>
          </c:tx>
          <c:spPr>
            <a:ln w="25400">
              <a:solidFill>
                <a:srgbClr val="00FFFF"/>
              </a:solidFill>
              <a:prstDash val="solid"/>
            </a:ln>
          </c:spPr>
          <c:marker>
            <c:symbol val="none"/>
          </c:marker>
          <c:xVal>
            <c:numRef>
              <c:f>'UMi-30GHz'!$BJ$156:$BJ$254</c:f>
              <c:numCache>
                <c:formatCode>0.00</c:formatCode>
                <c:ptCount val="99"/>
                <c:pt idx="0">
                  <c:v>-84.669407132059149</c:v>
                </c:pt>
                <c:pt idx="1">
                  <c:v>-67.018549025727197</c:v>
                </c:pt>
                <c:pt idx="2">
                  <c:v>-63.614394476200438</c:v>
                </c:pt>
                <c:pt idx="3">
                  <c:v>-61.016845285945053</c:v>
                </c:pt>
                <c:pt idx="4">
                  <c:v>-58.833103538271345</c:v>
                </c:pt>
                <c:pt idx="5">
                  <c:v>-57.315799005406689</c:v>
                </c:pt>
                <c:pt idx="6">
                  <c:v>-56.129397748579528</c:v>
                </c:pt>
                <c:pt idx="7">
                  <c:v>-54.411551511413634</c:v>
                </c:pt>
                <c:pt idx="8">
                  <c:v>-53.261004923575811</c:v>
                </c:pt>
                <c:pt idx="9">
                  <c:v>-52.224367267476829</c:v>
                </c:pt>
                <c:pt idx="10">
                  <c:v>-51.302009448131216</c:v>
                </c:pt>
                <c:pt idx="11">
                  <c:v>-50.165142538877532</c:v>
                </c:pt>
                <c:pt idx="12">
                  <c:v>-49.43964130217514</c:v>
                </c:pt>
                <c:pt idx="13">
                  <c:v>-48.551346142729642</c:v>
                </c:pt>
                <c:pt idx="14">
                  <c:v>-47.406242371393063</c:v>
                </c:pt>
                <c:pt idx="15">
                  <c:v>-46.640205705685936</c:v>
                </c:pt>
                <c:pt idx="16">
                  <c:v>-45.973639548935353</c:v>
                </c:pt>
                <c:pt idx="17">
                  <c:v>-45.240204610340911</c:v>
                </c:pt>
                <c:pt idx="18">
                  <c:v>-44.618347422810352</c:v>
                </c:pt>
                <c:pt idx="19">
                  <c:v>-43.883601420278083</c:v>
                </c:pt>
                <c:pt idx="20">
                  <c:v>-43.210976217592986</c:v>
                </c:pt>
                <c:pt idx="21">
                  <c:v>-42.631860332900224</c:v>
                </c:pt>
                <c:pt idx="22">
                  <c:v>-42.004047183419019</c:v>
                </c:pt>
                <c:pt idx="23">
                  <c:v>-41.37421494605799</c:v>
                </c:pt>
                <c:pt idx="24">
                  <c:v>-40.706566846835287</c:v>
                </c:pt>
                <c:pt idx="25">
                  <c:v>-40.112737210300985</c:v>
                </c:pt>
                <c:pt idx="26">
                  <c:v>-39.511992923116019</c:v>
                </c:pt>
                <c:pt idx="27">
                  <c:v>-38.865957678842889</c:v>
                </c:pt>
                <c:pt idx="28">
                  <c:v>-38.320680909331877</c:v>
                </c:pt>
                <c:pt idx="29">
                  <c:v>-37.699610293062378</c:v>
                </c:pt>
                <c:pt idx="30">
                  <c:v>-37.068601997838286</c:v>
                </c:pt>
                <c:pt idx="31">
                  <c:v>-36.556244711067009</c:v>
                </c:pt>
                <c:pt idx="32">
                  <c:v>-35.918767287707098</c:v>
                </c:pt>
                <c:pt idx="33">
                  <c:v>-35.28603829582687</c:v>
                </c:pt>
                <c:pt idx="34">
                  <c:v>-34.696870539488941</c:v>
                </c:pt>
                <c:pt idx="35">
                  <c:v>-34.064716086061381</c:v>
                </c:pt>
                <c:pt idx="36">
                  <c:v>-33.598704609085175</c:v>
                </c:pt>
                <c:pt idx="37">
                  <c:v>-33.021723664105721</c:v>
                </c:pt>
                <c:pt idx="38">
                  <c:v>-32.516731186616198</c:v>
                </c:pt>
                <c:pt idx="39">
                  <c:v>-31.90416034794282</c:v>
                </c:pt>
                <c:pt idx="40">
                  <c:v>-31.321994520062255</c:v>
                </c:pt>
                <c:pt idx="41">
                  <c:v>-30.792252603416824</c:v>
                </c:pt>
                <c:pt idx="42">
                  <c:v>-30.275852076027256</c:v>
                </c:pt>
                <c:pt idx="43">
                  <c:v>-29.669590823103874</c:v>
                </c:pt>
                <c:pt idx="44">
                  <c:v>-28.989927125049086</c:v>
                </c:pt>
                <c:pt idx="45">
                  <c:v>-28.460469151244656</c:v>
                </c:pt>
                <c:pt idx="46">
                  <c:v>-27.929698721495395</c:v>
                </c:pt>
                <c:pt idx="47">
                  <c:v>-27.399128634122963</c:v>
                </c:pt>
                <c:pt idx="48">
                  <c:v>-26.878118841577031</c:v>
                </c:pt>
                <c:pt idx="49">
                  <c:v>-26.304682099812936</c:v>
                </c:pt>
                <c:pt idx="50">
                  <c:v>-25.755171436376735</c:v>
                </c:pt>
                <c:pt idx="51">
                  <c:v>-25.196467896881042</c:v>
                </c:pt>
                <c:pt idx="52">
                  <c:v>-24.590378413433495</c:v>
                </c:pt>
                <c:pt idx="53">
                  <c:v>-23.973557180897323</c:v>
                </c:pt>
                <c:pt idx="54">
                  <c:v>-23.399250858781684</c:v>
                </c:pt>
                <c:pt idx="55">
                  <c:v>-22.866201889649453</c:v>
                </c:pt>
                <c:pt idx="56">
                  <c:v>-22.152375409204986</c:v>
                </c:pt>
                <c:pt idx="57">
                  <c:v>-21.566928453708918</c:v>
                </c:pt>
                <c:pt idx="58">
                  <c:v>-20.906795031120577</c:v>
                </c:pt>
                <c:pt idx="59">
                  <c:v>-20.287630404170937</c:v>
                </c:pt>
                <c:pt idx="60">
                  <c:v>-19.53101913786093</c:v>
                </c:pt>
                <c:pt idx="61">
                  <c:v>-18.88713967016951</c:v>
                </c:pt>
                <c:pt idx="62">
                  <c:v>-18.193655903589764</c:v>
                </c:pt>
                <c:pt idx="63">
                  <c:v>-17.533210116100229</c:v>
                </c:pt>
                <c:pt idx="64">
                  <c:v>-16.839890420243904</c:v>
                </c:pt>
                <c:pt idx="65">
                  <c:v>-16.169483351431534</c:v>
                </c:pt>
                <c:pt idx="66">
                  <c:v>-15.520022999884702</c:v>
                </c:pt>
                <c:pt idx="67">
                  <c:v>-14.826519047124913</c:v>
                </c:pt>
                <c:pt idx="68">
                  <c:v>-14.005179670419073</c:v>
                </c:pt>
                <c:pt idx="69">
                  <c:v>-13.221361241857116</c:v>
                </c:pt>
                <c:pt idx="70">
                  <c:v>-12.5417430595475</c:v>
                </c:pt>
                <c:pt idx="71">
                  <c:v>-11.800802903521923</c:v>
                </c:pt>
                <c:pt idx="72">
                  <c:v>-10.994118401348853</c:v>
                </c:pt>
                <c:pt idx="73">
                  <c:v>-10.327774676474169</c:v>
                </c:pt>
                <c:pt idx="74">
                  <c:v>-9.7040843930076957</c:v>
                </c:pt>
                <c:pt idx="75">
                  <c:v>-9.0343594226474604</c:v>
                </c:pt>
                <c:pt idx="76">
                  <c:v>-8.1036313327893907</c:v>
                </c:pt>
                <c:pt idx="77">
                  <c:v>-7.3012958533021841</c:v>
                </c:pt>
                <c:pt idx="78">
                  <c:v>-6.5118794643958848</c:v>
                </c:pt>
                <c:pt idx="79">
                  <c:v>-5.676860829614661</c:v>
                </c:pt>
                <c:pt idx="80">
                  <c:v>-4.9408323451197278</c:v>
                </c:pt>
                <c:pt idx="81">
                  <c:v>-4.2060986183288698</c:v>
                </c:pt>
                <c:pt idx="82">
                  <c:v>-3.6295427704546732</c:v>
                </c:pt>
                <c:pt idx="83">
                  <c:v>-2.9229574287437523</c:v>
                </c:pt>
                <c:pt idx="84">
                  <c:v>-2.2641904764720935</c:v>
                </c:pt>
                <c:pt idx="85">
                  <c:v>-1.5228070718355828</c:v>
                </c:pt>
                <c:pt idx="86">
                  <c:v>-0.70558882115680777</c:v>
                </c:pt>
                <c:pt idx="87">
                  <c:v>3.5804815621787799E-2</c:v>
                </c:pt>
                <c:pt idx="88">
                  <c:v>0.79384821647624659</c:v>
                </c:pt>
                <c:pt idx="89">
                  <c:v>1.5375814009104321</c:v>
                </c:pt>
                <c:pt idx="90">
                  <c:v>2.4308596288576489</c:v>
                </c:pt>
                <c:pt idx="91">
                  <c:v>3.400124194940529</c:v>
                </c:pt>
                <c:pt idx="92">
                  <c:v>4.3863484598224174</c:v>
                </c:pt>
                <c:pt idx="93">
                  <c:v>5.36036336994494</c:v>
                </c:pt>
                <c:pt idx="94">
                  <c:v>6.865602554832229</c:v>
                </c:pt>
                <c:pt idx="95">
                  <c:v>8.6349251884522094</c:v>
                </c:pt>
                <c:pt idx="96">
                  <c:v>10.487939280634599</c:v>
                </c:pt>
                <c:pt idx="97">
                  <c:v>12.761680516000309</c:v>
                </c:pt>
                <c:pt idx="98">
                  <c:v>15.615634252062611</c:v>
                </c:pt>
              </c:numCache>
            </c:numRef>
          </c:xVal>
          <c:yVal>
            <c:numRef>
              <c:f>'UMi-30GHz'!$AI$156:$AI$254</c:f>
              <c:numCache>
                <c:formatCode>0.000_ </c:formatCode>
                <c:ptCount val="99"/>
                <c:pt idx="0">
                  <c:v>6.5523611387455105</c:v>
                </c:pt>
                <c:pt idx="1">
                  <c:v>-1.7310344260481543</c:v>
                </c:pt>
                <c:pt idx="2">
                  <c:v>-2.779290324824025</c:v>
                </c:pt>
                <c:pt idx="3">
                  <c:v>-2.7117981876859574</c:v>
                </c:pt>
                <c:pt idx="4">
                  <c:v>-2.4353098092830194</c:v>
                </c:pt>
                <c:pt idx="5">
                  <c:v>-1.6976650595110954</c:v>
                </c:pt>
                <c:pt idx="6">
                  <c:v>-2.0420912344426156</c:v>
                </c:pt>
                <c:pt idx="7">
                  <c:v>-1.4021161128071853</c:v>
                </c:pt>
                <c:pt idx="8">
                  <c:v>-1.633285622827529</c:v>
                </c:pt>
                <c:pt idx="9">
                  <c:v>-1.7887906250082182</c:v>
                </c:pt>
                <c:pt idx="10">
                  <c:v>-2.3457305886032032</c:v>
                </c:pt>
                <c:pt idx="11">
                  <c:v>-1.9680562085578757</c:v>
                </c:pt>
                <c:pt idx="12">
                  <c:v>-2.1488999798095065</c:v>
                </c:pt>
                <c:pt idx="13">
                  <c:v>-2.1142104446267567</c:v>
                </c:pt>
                <c:pt idx="14">
                  <c:v>-1.678974567629794</c:v>
                </c:pt>
                <c:pt idx="15">
                  <c:v>-1.5835494994101609</c:v>
                </c:pt>
                <c:pt idx="16">
                  <c:v>-1.8732463798343986</c:v>
                </c:pt>
                <c:pt idx="17">
                  <c:v>-2.1061978106148445</c:v>
                </c:pt>
                <c:pt idx="18">
                  <c:v>-2.2028433941537671</c:v>
                </c:pt>
                <c:pt idx="19">
                  <c:v>-2.3055866642535179</c:v>
                </c:pt>
                <c:pt idx="20">
                  <c:v>-2.3467228916323606</c:v>
                </c:pt>
                <c:pt idx="21">
                  <c:v>-2.5738639727176249</c:v>
                </c:pt>
                <c:pt idx="22">
                  <c:v>-2.480401880523516</c:v>
                </c:pt>
                <c:pt idx="23">
                  <c:v>-2.4639614705861632</c:v>
                </c:pt>
                <c:pt idx="24">
                  <c:v>-2.4447567225707587</c:v>
                </c:pt>
                <c:pt idx="25">
                  <c:v>-2.3294920237310706</c:v>
                </c:pt>
                <c:pt idx="26">
                  <c:v>-2.5632021883120828</c:v>
                </c:pt>
                <c:pt idx="27">
                  <c:v>-2.4986802388900244</c:v>
                </c:pt>
                <c:pt idx="28">
                  <c:v>-2.5696716307868215</c:v>
                </c:pt>
                <c:pt idx="29">
                  <c:v>-2.4933582152064133</c:v>
                </c:pt>
                <c:pt idx="30">
                  <c:v>-2.2508514614099155</c:v>
                </c:pt>
                <c:pt idx="31">
                  <c:v>-2.3673809449309573</c:v>
                </c:pt>
                <c:pt idx="32">
                  <c:v>-2.3175484951774905</c:v>
                </c:pt>
                <c:pt idx="33">
                  <c:v>-2.1520036498500517</c:v>
                </c:pt>
                <c:pt idx="34">
                  <c:v>-2.090366085248391</c:v>
                </c:pt>
                <c:pt idx="35">
                  <c:v>-1.9052425937125932</c:v>
                </c:pt>
                <c:pt idx="36">
                  <c:v>-1.9862858042632325</c:v>
                </c:pt>
                <c:pt idx="37">
                  <c:v>-1.9675788895233808</c:v>
                </c:pt>
                <c:pt idx="38">
                  <c:v>-2.1636391013856766</c:v>
                </c:pt>
                <c:pt idx="39">
                  <c:v>-2.1064102969051888</c:v>
                </c:pt>
                <c:pt idx="40">
                  <c:v>-1.9922271781697205</c:v>
                </c:pt>
                <c:pt idx="41">
                  <c:v>-1.9616128184153645</c:v>
                </c:pt>
                <c:pt idx="42">
                  <c:v>-1.8223598218262822</c:v>
                </c:pt>
                <c:pt idx="43">
                  <c:v>-1.6576485251150253</c:v>
                </c:pt>
                <c:pt idx="44">
                  <c:v>-1.4254417946061722</c:v>
                </c:pt>
                <c:pt idx="45">
                  <c:v>-1.2733605844785849</c:v>
                </c:pt>
                <c:pt idx="46">
                  <c:v>-1.279717605716435</c:v>
                </c:pt>
                <c:pt idx="47">
                  <c:v>-1.3184368953247869</c:v>
                </c:pt>
                <c:pt idx="48">
                  <c:v>-1.338200374901124</c:v>
                </c:pt>
                <c:pt idx="49">
                  <c:v>-1.4654356563213469</c:v>
                </c:pt>
                <c:pt idx="50">
                  <c:v>-1.5226699840319249</c:v>
                </c:pt>
                <c:pt idx="51">
                  <c:v>-1.5980434941149575</c:v>
                </c:pt>
                <c:pt idx="52">
                  <c:v>-1.6135891291984414</c:v>
                </c:pt>
                <c:pt idx="53">
                  <c:v>-1.7611103505418093</c:v>
                </c:pt>
                <c:pt idx="54">
                  <c:v>-1.8578467214182268</c:v>
                </c:pt>
                <c:pt idx="55">
                  <c:v>-1.890746564791641</c:v>
                </c:pt>
                <c:pt idx="56">
                  <c:v>-1.8382553202094201</c:v>
                </c:pt>
                <c:pt idx="57">
                  <c:v>-1.9391137821510718</c:v>
                </c:pt>
                <c:pt idx="58">
                  <c:v>-1.7957910517553373</c:v>
                </c:pt>
                <c:pt idx="59">
                  <c:v>-1.8745290246277229</c:v>
                </c:pt>
                <c:pt idx="60">
                  <c:v>-1.8702757428337975</c:v>
                </c:pt>
                <c:pt idx="61">
                  <c:v>-2.036287246275414</c:v>
                </c:pt>
                <c:pt idx="62">
                  <c:v>-1.8625644694304739</c:v>
                </c:pt>
                <c:pt idx="63">
                  <c:v>-2.0259585684347741</c:v>
                </c:pt>
                <c:pt idx="64">
                  <c:v>-1.8986703205172262</c:v>
                </c:pt>
                <c:pt idx="65">
                  <c:v>-1.9166315760937387</c:v>
                </c:pt>
                <c:pt idx="66">
                  <c:v>-1.9925083831917192</c:v>
                </c:pt>
                <c:pt idx="67">
                  <c:v>-2.0590802387206555</c:v>
                </c:pt>
                <c:pt idx="68">
                  <c:v>-1.7230649358134063</c:v>
                </c:pt>
                <c:pt idx="69">
                  <c:v>-1.782835749296817</c:v>
                </c:pt>
                <c:pt idx="70">
                  <c:v>-1.9740163200939733</c:v>
                </c:pt>
                <c:pt idx="71">
                  <c:v>-2.0337626321511966</c:v>
                </c:pt>
                <c:pt idx="72">
                  <c:v>-1.9351742050354481</c:v>
                </c:pt>
                <c:pt idx="73">
                  <c:v>-1.8832179075182776</c:v>
                </c:pt>
                <c:pt idx="74">
                  <c:v>-1.971920708046726</c:v>
                </c:pt>
                <c:pt idx="75">
                  <c:v>-1.8547876027982131</c:v>
                </c:pt>
                <c:pt idx="76">
                  <c:v>-1.7962645206299026</c:v>
                </c:pt>
                <c:pt idx="77">
                  <c:v>-1.6345593764617785</c:v>
                </c:pt>
                <c:pt idx="78">
                  <c:v>-1.5856950635880454</c:v>
                </c:pt>
                <c:pt idx="79">
                  <c:v>-1.599290171341802</c:v>
                </c:pt>
                <c:pt idx="80">
                  <c:v>-1.2270726144403126</c:v>
                </c:pt>
                <c:pt idx="81">
                  <c:v>-1.2577541502102711</c:v>
                </c:pt>
                <c:pt idx="82">
                  <c:v>-1.3469965225482392</c:v>
                </c:pt>
                <c:pt idx="83">
                  <c:v>-0.98531940333023327</c:v>
                </c:pt>
                <c:pt idx="84">
                  <c:v>-0.99405797704172993</c:v>
                </c:pt>
                <c:pt idx="85">
                  <c:v>-0.77064149204903232</c:v>
                </c:pt>
                <c:pt idx="86">
                  <c:v>-0.34476222590437877</c:v>
                </c:pt>
                <c:pt idx="87">
                  <c:v>-0.33128677777142079</c:v>
                </c:pt>
                <c:pt idx="88">
                  <c:v>-0.34373997571795512</c:v>
                </c:pt>
                <c:pt idx="89">
                  <c:v>-0.53455251523104219</c:v>
                </c:pt>
                <c:pt idx="90">
                  <c:v>-0.43034978422629688</c:v>
                </c:pt>
                <c:pt idx="91">
                  <c:v>-0.1642087847414575</c:v>
                </c:pt>
                <c:pt idx="92">
                  <c:v>0.11256318850646352</c:v>
                </c:pt>
                <c:pt idx="93">
                  <c:v>0.53810608832661622</c:v>
                </c:pt>
                <c:pt idx="94">
                  <c:v>0.51769341428533266</c:v>
                </c:pt>
                <c:pt idx="95">
                  <c:v>0.40871311126760723</c:v>
                </c:pt>
                <c:pt idx="96">
                  <c:v>1.2437176585364114</c:v>
                </c:pt>
                <c:pt idx="97">
                  <c:v>0.22307664720527676</c:v>
                </c:pt>
                <c:pt idx="98">
                  <c:v>1.7419138152519054E-3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AAA-4B23-8F13-71B7D6BDE8FC}"/>
            </c:ext>
          </c:extLst>
        </c:ser>
        <c:ser>
          <c:idx val="3"/>
          <c:order val="3"/>
          <c:tx>
            <c:strRef>
              <c:f>'UMi-30GHz'!$AJ$155</c:f>
              <c:strCache>
                <c:ptCount val="1"/>
                <c:pt idx="0">
                  <c:v>ZTE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'UMi-30GHz'!$BJ$156:$BJ$254</c:f>
              <c:numCache>
                <c:formatCode>0.00</c:formatCode>
                <c:ptCount val="99"/>
                <c:pt idx="0">
                  <c:v>-84.669407132059149</c:v>
                </c:pt>
                <c:pt idx="1">
                  <c:v>-67.018549025727197</c:v>
                </c:pt>
                <c:pt idx="2">
                  <c:v>-63.614394476200438</c:v>
                </c:pt>
                <c:pt idx="3">
                  <c:v>-61.016845285945053</c:v>
                </c:pt>
                <c:pt idx="4">
                  <c:v>-58.833103538271345</c:v>
                </c:pt>
                <c:pt idx="5">
                  <c:v>-57.315799005406689</c:v>
                </c:pt>
                <c:pt idx="6">
                  <c:v>-56.129397748579528</c:v>
                </c:pt>
                <c:pt idx="7">
                  <c:v>-54.411551511413634</c:v>
                </c:pt>
                <c:pt idx="8">
                  <c:v>-53.261004923575811</c:v>
                </c:pt>
                <c:pt idx="9">
                  <c:v>-52.224367267476829</c:v>
                </c:pt>
                <c:pt idx="10">
                  <c:v>-51.302009448131216</c:v>
                </c:pt>
                <c:pt idx="11">
                  <c:v>-50.165142538877532</c:v>
                </c:pt>
                <c:pt idx="12">
                  <c:v>-49.43964130217514</c:v>
                </c:pt>
                <c:pt idx="13">
                  <c:v>-48.551346142729642</c:v>
                </c:pt>
                <c:pt idx="14">
                  <c:v>-47.406242371393063</c:v>
                </c:pt>
                <c:pt idx="15">
                  <c:v>-46.640205705685936</c:v>
                </c:pt>
                <c:pt idx="16">
                  <c:v>-45.973639548935353</c:v>
                </c:pt>
                <c:pt idx="17">
                  <c:v>-45.240204610340911</c:v>
                </c:pt>
                <c:pt idx="18">
                  <c:v>-44.618347422810352</c:v>
                </c:pt>
                <c:pt idx="19">
                  <c:v>-43.883601420278083</c:v>
                </c:pt>
                <c:pt idx="20">
                  <c:v>-43.210976217592986</c:v>
                </c:pt>
                <c:pt idx="21">
                  <c:v>-42.631860332900224</c:v>
                </c:pt>
                <c:pt idx="22">
                  <c:v>-42.004047183419019</c:v>
                </c:pt>
                <c:pt idx="23">
                  <c:v>-41.37421494605799</c:v>
                </c:pt>
                <c:pt idx="24">
                  <c:v>-40.706566846835287</c:v>
                </c:pt>
                <c:pt idx="25">
                  <c:v>-40.112737210300985</c:v>
                </c:pt>
                <c:pt idx="26">
                  <c:v>-39.511992923116019</c:v>
                </c:pt>
                <c:pt idx="27">
                  <c:v>-38.865957678842889</c:v>
                </c:pt>
                <c:pt idx="28">
                  <c:v>-38.320680909331877</c:v>
                </c:pt>
                <c:pt idx="29">
                  <c:v>-37.699610293062378</c:v>
                </c:pt>
                <c:pt idx="30">
                  <c:v>-37.068601997838286</c:v>
                </c:pt>
                <c:pt idx="31">
                  <c:v>-36.556244711067009</c:v>
                </c:pt>
                <c:pt idx="32">
                  <c:v>-35.918767287707098</c:v>
                </c:pt>
                <c:pt idx="33">
                  <c:v>-35.28603829582687</c:v>
                </c:pt>
                <c:pt idx="34">
                  <c:v>-34.696870539488941</c:v>
                </c:pt>
                <c:pt idx="35">
                  <c:v>-34.064716086061381</c:v>
                </c:pt>
                <c:pt idx="36">
                  <c:v>-33.598704609085175</c:v>
                </c:pt>
                <c:pt idx="37">
                  <c:v>-33.021723664105721</c:v>
                </c:pt>
                <c:pt idx="38">
                  <c:v>-32.516731186616198</c:v>
                </c:pt>
                <c:pt idx="39">
                  <c:v>-31.90416034794282</c:v>
                </c:pt>
                <c:pt idx="40">
                  <c:v>-31.321994520062255</c:v>
                </c:pt>
                <c:pt idx="41">
                  <c:v>-30.792252603416824</c:v>
                </c:pt>
                <c:pt idx="42">
                  <c:v>-30.275852076027256</c:v>
                </c:pt>
                <c:pt idx="43">
                  <c:v>-29.669590823103874</c:v>
                </c:pt>
                <c:pt idx="44">
                  <c:v>-28.989927125049086</c:v>
                </c:pt>
                <c:pt idx="45">
                  <c:v>-28.460469151244656</c:v>
                </c:pt>
                <c:pt idx="46">
                  <c:v>-27.929698721495395</c:v>
                </c:pt>
                <c:pt idx="47">
                  <c:v>-27.399128634122963</c:v>
                </c:pt>
                <c:pt idx="48">
                  <c:v>-26.878118841577031</c:v>
                </c:pt>
                <c:pt idx="49">
                  <c:v>-26.304682099812936</c:v>
                </c:pt>
                <c:pt idx="50">
                  <c:v>-25.755171436376735</c:v>
                </c:pt>
                <c:pt idx="51">
                  <c:v>-25.196467896881042</c:v>
                </c:pt>
                <c:pt idx="52">
                  <c:v>-24.590378413433495</c:v>
                </c:pt>
                <c:pt idx="53">
                  <c:v>-23.973557180897323</c:v>
                </c:pt>
                <c:pt idx="54">
                  <c:v>-23.399250858781684</c:v>
                </c:pt>
                <c:pt idx="55">
                  <c:v>-22.866201889649453</c:v>
                </c:pt>
                <c:pt idx="56">
                  <c:v>-22.152375409204986</c:v>
                </c:pt>
                <c:pt idx="57">
                  <c:v>-21.566928453708918</c:v>
                </c:pt>
                <c:pt idx="58">
                  <c:v>-20.906795031120577</c:v>
                </c:pt>
                <c:pt idx="59">
                  <c:v>-20.287630404170937</c:v>
                </c:pt>
                <c:pt idx="60">
                  <c:v>-19.53101913786093</c:v>
                </c:pt>
                <c:pt idx="61">
                  <c:v>-18.88713967016951</c:v>
                </c:pt>
                <c:pt idx="62">
                  <c:v>-18.193655903589764</c:v>
                </c:pt>
                <c:pt idx="63">
                  <c:v>-17.533210116100229</c:v>
                </c:pt>
                <c:pt idx="64">
                  <c:v>-16.839890420243904</c:v>
                </c:pt>
                <c:pt idx="65">
                  <c:v>-16.169483351431534</c:v>
                </c:pt>
                <c:pt idx="66">
                  <c:v>-15.520022999884702</c:v>
                </c:pt>
                <c:pt idx="67">
                  <c:v>-14.826519047124913</c:v>
                </c:pt>
                <c:pt idx="68">
                  <c:v>-14.005179670419073</c:v>
                </c:pt>
                <c:pt idx="69">
                  <c:v>-13.221361241857116</c:v>
                </c:pt>
                <c:pt idx="70">
                  <c:v>-12.5417430595475</c:v>
                </c:pt>
                <c:pt idx="71">
                  <c:v>-11.800802903521923</c:v>
                </c:pt>
                <c:pt idx="72">
                  <c:v>-10.994118401348853</c:v>
                </c:pt>
                <c:pt idx="73">
                  <c:v>-10.327774676474169</c:v>
                </c:pt>
                <c:pt idx="74">
                  <c:v>-9.7040843930076957</c:v>
                </c:pt>
                <c:pt idx="75">
                  <c:v>-9.0343594226474604</c:v>
                </c:pt>
                <c:pt idx="76">
                  <c:v>-8.1036313327893907</c:v>
                </c:pt>
                <c:pt idx="77">
                  <c:v>-7.3012958533021841</c:v>
                </c:pt>
                <c:pt idx="78">
                  <c:v>-6.5118794643958848</c:v>
                </c:pt>
                <c:pt idx="79">
                  <c:v>-5.676860829614661</c:v>
                </c:pt>
                <c:pt idx="80">
                  <c:v>-4.9408323451197278</c:v>
                </c:pt>
                <c:pt idx="81">
                  <c:v>-4.2060986183288698</c:v>
                </c:pt>
                <c:pt idx="82">
                  <c:v>-3.6295427704546732</c:v>
                </c:pt>
                <c:pt idx="83">
                  <c:v>-2.9229574287437523</c:v>
                </c:pt>
                <c:pt idx="84">
                  <c:v>-2.2641904764720935</c:v>
                </c:pt>
                <c:pt idx="85">
                  <c:v>-1.5228070718355828</c:v>
                </c:pt>
                <c:pt idx="86">
                  <c:v>-0.70558882115680777</c:v>
                </c:pt>
                <c:pt idx="87">
                  <c:v>3.5804815621787799E-2</c:v>
                </c:pt>
                <c:pt idx="88">
                  <c:v>0.79384821647624659</c:v>
                </c:pt>
                <c:pt idx="89">
                  <c:v>1.5375814009104321</c:v>
                </c:pt>
                <c:pt idx="90">
                  <c:v>2.4308596288576489</c:v>
                </c:pt>
                <c:pt idx="91">
                  <c:v>3.400124194940529</c:v>
                </c:pt>
                <c:pt idx="92">
                  <c:v>4.3863484598224174</c:v>
                </c:pt>
                <c:pt idx="93">
                  <c:v>5.36036336994494</c:v>
                </c:pt>
                <c:pt idx="94">
                  <c:v>6.865602554832229</c:v>
                </c:pt>
                <c:pt idx="95">
                  <c:v>8.6349251884522094</c:v>
                </c:pt>
                <c:pt idx="96">
                  <c:v>10.487939280634599</c:v>
                </c:pt>
                <c:pt idx="97">
                  <c:v>12.761680516000309</c:v>
                </c:pt>
                <c:pt idx="98">
                  <c:v>15.615634252062611</c:v>
                </c:pt>
              </c:numCache>
            </c:numRef>
          </c:xVal>
          <c:yVal>
            <c:numRef>
              <c:f>'UMi-30GHz'!$AJ$156:$AJ$254</c:f>
              <c:numCache>
                <c:formatCode>0.000_ </c:formatCode>
                <c:ptCount val="99"/>
                <c:pt idx="0">
                  <c:v>-9.5437128679408545</c:v>
                </c:pt>
                <c:pt idx="1">
                  <c:v>1.4799590257271973</c:v>
                </c:pt>
                <c:pt idx="2">
                  <c:v>2.5508944762004404</c:v>
                </c:pt>
                <c:pt idx="3">
                  <c:v>1.988695285945056</c:v>
                </c:pt>
                <c:pt idx="4">
                  <c:v>1.8849735382713462</c:v>
                </c:pt>
                <c:pt idx="5">
                  <c:v>1.8085690054066887</c:v>
                </c:pt>
                <c:pt idx="6">
                  <c:v>2.195827748579525</c:v>
                </c:pt>
                <c:pt idx="7">
                  <c:v>1.6351215114136366</c:v>
                </c:pt>
                <c:pt idx="8">
                  <c:v>1.703684923575814</c:v>
                </c:pt>
                <c:pt idx="9">
                  <c:v>1.6855672674768272</c:v>
                </c:pt>
                <c:pt idx="10">
                  <c:v>1.7826194481312143</c:v>
                </c:pt>
                <c:pt idx="11">
                  <c:v>1.6771725388775351</c:v>
                </c:pt>
                <c:pt idx="12">
                  <c:v>1.740341302175139</c:v>
                </c:pt>
                <c:pt idx="13">
                  <c:v>1.7679861427296402</c:v>
                </c:pt>
                <c:pt idx="14">
                  <c:v>1.7476823713930614</c:v>
                </c:pt>
                <c:pt idx="15">
                  <c:v>1.6955057056859388</c:v>
                </c:pt>
                <c:pt idx="16">
                  <c:v>1.8078595489353546</c:v>
                </c:pt>
                <c:pt idx="17">
                  <c:v>1.7442446103409139</c:v>
                </c:pt>
                <c:pt idx="18">
                  <c:v>1.9065674228103546</c:v>
                </c:pt>
                <c:pt idx="19">
                  <c:v>1.8185114202780852</c:v>
                </c:pt>
                <c:pt idx="20">
                  <c:v>1.8284662175929824</c:v>
                </c:pt>
                <c:pt idx="21">
                  <c:v>1.9824103329002227</c:v>
                </c:pt>
                <c:pt idx="22">
                  <c:v>2.0417771834190219</c:v>
                </c:pt>
                <c:pt idx="23">
                  <c:v>2.0681449460579913</c:v>
                </c:pt>
                <c:pt idx="24">
                  <c:v>2.064186846835284</c:v>
                </c:pt>
                <c:pt idx="25">
                  <c:v>2.1798572103009874</c:v>
                </c:pt>
                <c:pt idx="26">
                  <c:v>2.2117029231160217</c:v>
                </c:pt>
                <c:pt idx="27">
                  <c:v>2.1591276788428928</c:v>
                </c:pt>
                <c:pt idx="28">
                  <c:v>2.2054509093318799</c:v>
                </c:pt>
                <c:pt idx="29">
                  <c:v>2.1697902930623769</c:v>
                </c:pt>
                <c:pt idx="30">
                  <c:v>2.0778519978382874</c:v>
                </c:pt>
                <c:pt idx="31">
                  <c:v>2.0268247110670075</c:v>
                </c:pt>
                <c:pt idx="32">
                  <c:v>1.9702372877070999</c:v>
                </c:pt>
                <c:pt idx="33">
                  <c:v>2.0048382958268718</c:v>
                </c:pt>
                <c:pt idx="34">
                  <c:v>2.0245805394889445</c:v>
                </c:pt>
                <c:pt idx="35">
                  <c:v>1.952866086061384</c:v>
                </c:pt>
                <c:pt idx="36">
                  <c:v>1.9743346090851759</c:v>
                </c:pt>
                <c:pt idx="37">
                  <c:v>2.0559536641057221</c:v>
                </c:pt>
                <c:pt idx="38">
                  <c:v>2.1830811866161994</c:v>
                </c:pt>
                <c:pt idx="39">
                  <c:v>2.2353703479428191</c:v>
                </c:pt>
                <c:pt idx="40">
                  <c:v>2.1009345200622533</c:v>
                </c:pt>
                <c:pt idx="41">
                  <c:v>2.0747626034168221</c:v>
                </c:pt>
                <c:pt idx="42">
                  <c:v>2.1897120760272557</c:v>
                </c:pt>
                <c:pt idx="43">
                  <c:v>2.2209908231038753</c:v>
                </c:pt>
                <c:pt idx="44">
                  <c:v>2.0517471250490864</c:v>
                </c:pt>
                <c:pt idx="45">
                  <c:v>1.9614491512446541</c:v>
                </c:pt>
                <c:pt idx="46">
                  <c:v>2.0420987214953961</c:v>
                </c:pt>
                <c:pt idx="47">
                  <c:v>2.0756386341229636</c:v>
                </c:pt>
                <c:pt idx="48">
                  <c:v>2.0678588415770314</c:v>
                </c:pt>
                <c:pt idx="49">
                  <c:v>2.0844220998129366</c:v>
                </c:pt>
                <c:pt idx="50">
                  <c:v>2.0739714363767341</c:v>
                </c:pt>
                <c:pt idx="51">
                  <c:v>2.0404078968810424</c:v>
                </c:pt>
                <c:pt idx="52">
                  <c:v>1.926428413433495</c:v>
                </c:pt>
                <c:pt idx="53">
                  <c:v>1.853017180897325</c:v>
                </c:pt>
                <c:pt idx="54">
                  <c:v>1.8910708587816849</c:v>
                </c:pt>
                <c:pt idx="55">
                  <c:v>1.8792218896494539</c:v>
                </c:pt>
                <c:pt idx="56">
                  <c:v>1.7553154092049859</c:v>
                </c:pt>
                <c:pt idx="57">
                  <c:v>1.7336184537089174</c:v>
                </c:pt>
                <c:pt idx="58">
                  <c:v>1.6349950311205781</c:v>
                </c:pt>
                <c:pt idx="59">
                  <c:v>1.5851204041709366</c:v>
                </c:pt>
                <c:pt idx="60">
                  <c:v>1.4549491378609289</c:v>
                </c:pt>
                <c:pt idx="61">
                  <c:v>1.5919096701695103</c:v>
                </c:pt>
                <c:pt idx="62">
                  <c:v>1.6256359035897638</c:v>
                </c:pt>
                <c:pt idx="63">
                  <c:v>1.6554901161002284</c:v>
                </c:pt>
                <c:pt idx="64">
                  <c:v>1.6729904202439041</c:v>
                </c:pt>
                <c:pt idx="65">
                  <c:v>1.6195933514315346</c:v>
                </c:pt>
                <c:pt idx="66">
                  <c:v>1.6004129998847016</c:v>
                </c:pt>
                <c:pt idx="67">
                  <c:v>1.7107090471249133</c:v>
                </c:pt>
                <c:pt idx="68">
                  <c:v>1.6858296704190732</c:v>
                </c:pt>
                <c:pt idx="69">
                  <c:v>1.7556312418571149</c:v>
                </c:pt>
                <c:pt idx="70">
                  <c:v>1.7272830595474993</c:v>
                </c:pt>
                <c:pt idx="71">
                  <c:v>1.6883829035219229</c:v>
                </c:pt>
                <c:pt idx="72">
                  <c:v>1.5086364013488538</c:v>
                </c:pt>
                <c:pt idx="73">
                  <c:v>1.5208256764741694</c:v>
                </c:pt>
                <c:pt idx="74">
                  <c:v>1.5311083930076954</c:v>
                </c:pt>
                <c:pt idx="75">
                  <c:v>1.4648664226474608</c:v>
                </c:pt>
                <c:pt idx="76">
                  <c:v>1.1526823327893911</c:v>
                </c:pt>
                <c:pt idx="77">
                  <c:v>0.94787385330218399</c:v>
                </c:pt>
                <c:pt idx="78">
                  <c:v>0.86611246439588463</c:v>
                </c:pt>
                <c:pt idx="79">
                  <c:v>0.80622982961466061</c:v>
                </c:pt>
                <c:pt idx="80">
                  <c:v>0.71147634511972768</c:v>
                </c:pt>
                <c:pt idx="81">
                  <c:v>0.70037061832886982</c:v>
                </c:pt>
                <c:pt idx="82">
                  <c:v>0.87592577045467301</c:v>
                </c:pt>
                <c:pt idx="83">
                  <c:v>0.7286774287437523</c:v>
                </c:pt>
                <c:pt idx="84">
                  <c:v>0.65094547647209344</c:v>
                </c:pt>
                <c:pt idx="85">
                  <c:v>0.58091067183558287</c:v>
                </c:pt>
                <c:pt idx="86">
                  <c:v>0.40218752115680778</c:v>
                </c:pt>
                <c:pt idx="87">
                  <c:v>0.39551838437821224</c:v>
                </c:pt>
                <c:pt idx="88">
                  <c:v>0.24293778352375339</c:v>
                </c:pt>
                <c:pt idx="89">
                  <c:v>0.19200559908956794</c:v>
                </c:pt>
                <c:pt idx="90">
                  <c:v>-7.2847628857648949E-2</c:v>
                </c:pt>
                <c:pt idx="91">
                  <c:v>-0.20341019494052892</c:v>
                </c:pt>
                <c:pt idx="92">
                  <c:v>-0.27140045982241734</c:v>
                </c:pt>
                <c:pt idx="93">
                  <c:v>-0.30627836994494029</c:v>
                </c:pt>
                <c:pt idx="94">
                  <c:v>-0.19314555483222939</c:v>
                </c:pt>
                <c:pt idx="95">
                  <c:v>-0.54659218845220892</c:v>
                </c:pt>
                <c:pt idx="96">
                  <c:v>-0.72704828063459814</c:v>
                </c:pt>
                <c:pt idx="97">
                  <c:v>-0.45493051600031009</c:v>
                </c:pt>
                <c:pt idx="98">
                  <c:v>4.0585747937388561E-2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AAA-4B23-8F13-71B7D6BDE8FC}"/>
            </c:ext>
          </c:extLst>
        </c:ser>
        <c:ser>
          <c:idx val="4"/>
          <c:order val="4"/>
          <c:tx>
            <c:strRef>
              <c:f>'UMi-30GHz'!$AK$155</c:f>
              <c:strCache>
                <c:ptCount val="1"/>
                <c:pt idx="0">
                  <c:v>NTT DOCOMO</c:v>
                </c:pt>
              </c:strCache>
            </c:strRef>
          </c:tx>
          <c:spPr>
            <a:ln w="25400">
              <a:solidFill>
                <a:srgbClr val="800080"/>
              </a:solidFill>
              <a:prstDash val="solid"/>
            </a:ln>
          </c:spPr>
          <c:marker>
            <c:symbol val="none"/>
          </c:marker>
          <c:xVal>
            <c:numRef>
              <c:f>'UMi-30GHz'!$BJ$156:$BJ$254</c:f>
              <c:numCache>
                <c:formatCode>0.00</c:formatCode>
                <c:ptCount val="99"/>
                <c:pt idx="0">
                  <c:v>-84.669407132059149</c:v>
                </c:pt>
                <c:pt idx="1">
                  <c:v>-67.018549025727197</c:v>
                </c:pt>
                <c:pt idx="2">
                  <c:v>-63.614394476200438</c:v>
                </c:pt>
                <c:pt idx="3">
                  <c:v>-61.016845285945053</c:v>
                </c:pt>
                <c:pt idx="4">
                  <c:v>-58.833103538271345</c:v>
                </c:pt>
                <c:pt idx="5">
                  <c:v>-57.315799005406689</c:v>
                </c:pt>
                <c:pt idx="6">
                  <c:v>-56.129397748579528</c:v>
                </c:pt>
                <c:pt idx="7">
                  <c:v>-54.411551511413634</c:v>
                </c:pt>
                <c:pt idx="8">
                  <c:v>-53.261004923575811</c:v>
                </c:pt>
                <c:pt idx="9">
                  <c:v>-52.224367267476829</c:v>
                </c:pt>
                <c:pt idx="10">
                  <c:v>-51.302009448131216</c:v>
                </c:pt>
                <c:pt idx="11">
                  <c:v>-50.165142538877532</c:v>
                </c:pt>
                <c:pt idx="12">
                  <c:v>-49.43964130217514</c:v>
                </c:pt>
                <c:pt idx="13">
                  <c:v>-48.551346142729642</c:v>
                </c:pt>
                <c:pt idx="14">
                  <c:v>-47.406242371393063</c:v>
                </c:pt>
                <c:pt idx="15">
                  <c:v>-46.640205705685936</c:v>
                </c:pt>
                <c:pt idx="16">
                  <c:v>-45.973639548935353</c:v>
                </c:pt>
                <c:pt idx="17">
                  <c:v>-45.240204610340911</c:v>
                </c:pt>
                <c:pt idx="18">
                  <c:v>-44.618347422810352</c:v>
                </c:pt>
                <c:pt idx="19">
                  <c:v>-43.883601420278083</c:v>
                </c:pt>
                <c:pt idx="20">
                  <c:v>-43.210976217592986</c:v>
                </c:pt>
                <c:pt idx="21">
                  <c:v>-42.631860332900224</c:v>
                </c:pt>
                <c:pt idx="22">
                  <c:v>-42.004047183419019</c:v>
                </c:pt>
                <c:pt idx="23">
                  <c:v>-41.37421494605799</c:v>
                </c:pt>
                <c:pt idx="24">
                  <c:v>-40.706566846835287</c:v>
                </c:pt>
                <c:pt idx="25">
                  <c:v>-40.112737210300985</c:v>
                </c:pt>
                <c:pt idx="26">
                  <c:v>-39.511992923116019</c:v>
                </c:pt>
                <c:pt idx="27">
                  <c:v>-38.865957678842889</c:v>
                </c:pt>
                <c:pt idx="28">
                  <c:v>-38.320680909331877</c:v>
                </c:pt>
                <c:pt idx="29">
                  <c:v>-37.699610293062378</c:v>
                </c:pt>
                <c:pt idx="30">
                  <c:v>-37.068601997838286</c:v>
                </c:pt>
                <c:pt idx="31">
                  <c:v>-36.556244711067009</c:v>
                </c:pt>
                <c:pt idx="32">
                  <c:v>-35.918767287707098</c:v>
                </c:pt>
                <c:pt idx="33">
                  <c:v>-35.28603829582687</c:v>
                </c:pt>
                <c:pt idx="34">
                  <c:v>-34.696870539488941</c:v>
                </c:pt>
                <c:pt idx="35">
                  <c:v>-34.064716086061381</c:v>
                </c:pt>
                <c:pt idx="36">
                  <c:v>-33.598704609085175</c:v>
                </c:pt>
                <c:pt idx="37">
                  <c:v>-33.021723664105721</c:v>
                </c:pt>
                <c:pt idx="38">
                  <c:v>-32.516731186616198</c:v>
                </c:pt>
                <c:pt idx="39">
                  <c:v>-31.90416034794282</c:v>
                </c:pt>
                <c:pt idx="40">
                  <c:v>-31.321994520062255</c:v>
                </c:pt>
                <c:pt idx="41">
                  <c:v>-30.792252603416824</c:v>
                </c:pt>
                <c:pt idx="42">
                  <c:v>-30.275852076027256</c:v>
                </c:pt>
                <c:pt idx="43">
                  <c:v>-29.669590823103874</c:v>
                </c:pt>
                <c:pt idx="44">
                  <c:v>-28.989927125049086</c:v>
                </c:pt>
                <c:pt idx="45">
                  <c:v>-28.460469151244656</c:v>
                </c:pt>
                <c:pt idx="46">
                  <c:v>-27.929698721495395</c:v>
                </c:pt>
                <c:pt idx="47">
                  <c:v>-27.399128634122963</c:v>
                </c:pt>
                <c:pt idx="48">
                  <c:v>-26.878118841577031</c:v>
                </c:pt>
                <c:pt idx="49">
                  <c:v>-26.304682099812936</c:v>
                </c:pt>
                <c:pt idx="50">
                  <c:v>-25.755171436376735</c:v>
                </c:pt>
                <c:pt idx="51">
                  <c:v>-25.196467896881042</c:v>
                </c:pt>
                <c:pt idx="52">
                  <c:v>-24.590378413433495</c:v>
                </c:pt>
                <c:pt idx="53">
                  <c:v>-23.973557180897323</c:v>
                </c:pt>
                <c:pt idx="54">
                  <c:v>-23.399250858781684</c:v>
                </c:pt>
                <c:pt idx="55">
                  <c:v>-22.866201889649453</c:v>
                </c:pt>
                <c:pt idx="56">
                  <c:v>-22.152375409204986</c:v>
                </c:pt>
                <c:pt idx="57">
                  <c:v>-21.566928453708918</c:v>
                </c:pt>
                <c:pt idx="58">
                  <c:v>-20.906795031120577</c:v>
                </c:pt>
                <c:pt idx="59">
                  <c:v>-20.287630404170937</c:v>
                </c:pt>
                <c:pt idx="60">
                  <c:v>-19.53101913786093</c:v>
                </c:pt>
                <c:pt idx="61">
                  <c:v>-18.88713967016951</c:v>
                </c:pt>
                <c:pt idx="62">
                  <c:v>-18.193655903589764</c:v>
                </c:pt>
                <c:pt idx="63">
                  <c:v>-17.533210116100229</c:v>
                </c:pt>
                <c:pt idx="64">
                  <c:v>-16.839890420243904</c:v>
                </c:pt>
                <c:pt idx="65">
                  <c:v>-16.169483351431534</c:v>
                </c:pt>
                <c:pt idx="66">
                  <c:v>-15.520022999884702</c:v>
                </c:pt>
                <c:pt idx="67">
                  <c:v>-14.826519047124913</c:v>
                </c:pt>
                <c:pt idx="68">
                  <c:v>-14.005179670419073</c:v>
                </c:pt>
                <c:pt idx="69">
                  <c:v>-13.221361241857116</c:v>
                </c:pt>
                <c:pt idx="70">
                  <c:v>-12.5417430595475</c:v>
                </c:pt>
                <c:pt idx="71">
                  <c:v>-11.800802903521923</c:v>
                </c:pt>
                <c:pt idx="72">
                  <c:v>-10.994118401348853</c:v>
                </c:pt>
                <c:pt idx="73">
                  <c:v>-10.327774676474169</c:v>
                </c:pt>
                <c:pt idx="74">
                  <c:v>-9.7040843930076957</c:v>
                </c:pt>
                <c:pt idx="75">
                  <c:v>-9.0343594226474604</c:v>
                </c:pt>
                <c:pt idx="76">
                  <c:v>-8.1036313327893907</c:v>
                </c:pt>
                <c:pt idx="77">
                  <c:v>-7.3012958533021841</c:v>
                </c:pt>
                <c:pt idx="78">
                  <c:v>-6.5118794643958848</c:v>
                </c:pt>
                <c:pt idx="79">
                  <c:v>-5.676860829614661</c:v>
                </c:pt>
                <c:pt idx="80">
                  <c:v>-4.9408323451197278</c:v>
                </c:pt>
                <c:pt idx="81">
                  <c:v>-4.2060986183288698</c:v>
                </c:pt>
                <c:pt idx="82">
                  <c:v>-3.6295427704546732</c:v>
                </c:pt>
                <c:pt idx="83">
                  <c:v>-2.9229574287437523</c:v>
                </c:pt>
                <c:pt idx="84">
                  <c:v>-2.2641904764720935</c:v>
                </c:pt>
                <c:pt idx="85">
                  <c:v>-1.5228070718355828</c:v>
                </c:pt>
                <c:pt idx="86">
                  <c:v>-0.70558882115680777</c:v>
                </c:pt>
                <c:pt idx="87">
                  <c:v>3.5804815621787799E-2</c:v>
                </c:pt>
                <c:pt idx="88">
                  <c:v>0.79384821647624659</c:v>
                </c:pt>
                <c:pt idx="89">
                  <c:v>1.5375814009104321</c:v>
                </c:pt>
                <c:pt idx="90">
                  <c:v>2.4308596288576489</c:v>
                </c:pt>
                <c:pt idx="91">
                  <c:v>3.400124194940529</c:v>
                </c:pt>
                <c:pt idx="92">
                  <c:v>4.3863484598224174</c:v>
                </c:pt>
                <c:pt idx="93">
                  <c:v>5.36036336994494</c:v>
                </c:pt>
                <c:pt idx="94">
                  <c:v>6.865602554832229</c:v>
                </c:pt>
                <c:pt idx="95">
                  <c:v>8.6349251884522094</c:v>
                </c:pt>
                <c:pt idx="96">
                  <c:v>10.487939280634599</c:v>
                </c:pt>
                <c:pt idx="97">
                  <c:v>12.761680516000309</c:v>
                </c:pt>
                <c:pt idx="98">
                  <c:v>15.615634252062611</c:v>
                </c:pt>
              </c:numCache>
            </c:numRef>
          </c:xVal>
          <c:yVal>
            <c:numRef>
              <c:f>'UMi-30GHz'!$AK$156:$AK$254</c:f>
              <c:numCache>
                <c:formatCode>0.000_ </c:formatCode>
                <c:ptCount val="99"/>
                <c:pt idx="0">
                  <c:v>0.60042421505914945</c:v>
                </c:pt>
                <c:pt idx="1">
                  <c:v>2.7256690887272015</c:v>
                </c:pt>
                <c:pt idx="2">
                  <c:v>2.9547034012004403</c:v>
                </c:pt>
                <c:pt idx="3">
                  <c:v>2.4842940399450555</c:v>
                </c:pt>
                <c:pt idx="4">
                  <c:v>2.7996300072713467</c:v>
                </c:pt>
                <c:pt idx="5">
                  <c:v>2.6261872254066887</c:v>
                </c:pt>
                <c:pt idx="6">
                  <c:v>2.5297949325795273</c:v>
                </c:pt>
                <c:pt idx="7">
                  <c:v>2.2534617304136333</c:v>
                </c:pt>
                <c:pt idx="8">
                  <c:v>2.0674866315758109</c:v>
                </c:pt>
                <c:pt idx="9">
                  <c:v>2.1248764154768267</c:v>
                </c:pt>
                <c:pt idx="10">
                  <c:v>2.158260472131218</c:v>
                </c:pt>
                <c:pt idx="11">
                  <c:v>2.025921746877529</c:v>
                </c:pt>
                <c:pt idx="12">
                  <c:v>2.041036270175141</c:v>
                </c:pt>
                <c:pt idx="13">
                  <c:v>1.8965621157296439</c:v>
                </c:pt>
                <c:pt idx="14">
                  <c:v>1.650684467393063</c:v>
                </c:pt>
                <c:pt idx="15">
                  <c:v>1.5061657296859394</c:v>
                </c:pt>
                <c:pt idx="16">
                  <c:v>1.7397034339353539</c:v>
                </c:pt>
                <c:pt idx="17">
                  <c:v>1.6758076183409116</c:v>
                </c:pt>
                <c:pt idx="18">
                  <c:v>1.7537514968103523</c:v>
                </c:pt>
                <c:pt idx="19">
                  <c:v>1.7701851502780812</c:v>
                </c:pt>
                <c:pt idx="20">
                  <c:v>1.817772068592987</c:v>
                </c:pt>
                <c:pt idx="21">
                  <c:v>1.8224868339002214</c:v>
                </c:pt>
                <c:pt idx="22">
                  <c:v>1.7720613284190208</c:v>
                </c:pt>
                <c:pt idx="23">
                  <c:v>1.8691149130579916</c:v>
                </c:pt>
                <c:pt idx="24">
                  <c:v>1.7861260618352901</c:v>
                </c:pt>
                <c:pt idx="25">
                  <c:v>1.8516922573009822</c:v>
                </c:pt>
                <c:pt idx="26">
                  <c:v>2.0267693591160167</c:v>
                </c:pt>
                <c:pt idx="27">
                  <c:v>2.1017752128428882</c:v>
                </c:pt>
                <c:pt idx="28">
                  <c:v>2.0328304443318785</c:v>
                </c:pt>
                <c:pt idx="29">
                  <c:v>2.0081467010623797</c:v>
                </c:pt>
                <c:pt idx="30">
                  <c:v>1.999760858838286</c:v>
                </c:pt>
                <c:pt idx="31">
                  <c:v>2.1051344390670081</c:v>
                </c:pt>
                <c:pt idx="32">
                  <c:v>2.0666361617070947</c:v>
                </c:pt>
                <c:pt idx="33">
                  <c:v>2.1133670978268668</c:v>
                </c:pt>
                <c:pt idx="34">
                  <c:v>2.2031164824889444</c:v>
                </c:pt>
                <c:pt idx="35">
                  <c:v>2.1349311000613795</c:v>
                </c:pt>
                <c:pt idx="36">
                  <c:v>2.1654520390851744</c:v>
                </c:pt>
                <c:pt idx="37">
                  <c:v>2.1990819901057215</c:v>
                </c:pt>
                <c:pt idx="38">
                  <c:v>2.1839238356161985</c:v>
                </c:pt>
                <c:pt idx="39">
                  <c:v>2.1826951779428221</c:v>
                </c:pt>
                <c:pt idx="40">
                  <c:v>2.117313416062256</c:v>
                </c:pt>
                <c:pt idx="41">
                  <c:v>2.1476213374168225</c:v>
                </c:pt>
                <c:pt idx="42">
                  <c:v>2.1836271090272561</c:v>
                </c:pt>
                <c:pt idx="43">
                  <c:v>2.0294137751038726</c:v>
                </c:pt>
                <c:pt idx="44">
                  <c:v>1.9830484740490846</c:v>
                </c:pt>
                <c:pt idx="45">
                  <c:v>1.9632235362446551</c:v>
                </c:pt>
                <c:pt idx="46">
                  <c:v>1.951618413495396</c:v>
                </c:pt>
                <c:pt idx="47">
                  <c:v>1.9247420851229649</c:v>
                </c:pt>
                <c:pt idx="48">
                  <c:v>1.9220228845770322</c:v>
                </c:pt>
                <c:pt idx="49">
                  <c:v>1.9759161868129347</c:v>
                </c:pt>
                <c:pt idx="50">
                  <c:v>2.0436986863767359</c:v>
                </c:pt>
                <c:pt idx="51">
                  <c:v>2.0399694248810434</c:v>
                </c:pt>
                <c:pt idx="52">
                  <c:v>2.2031997094334947</c:v>
                </c:pt>
                <c:pt idx="53">
                  <c:v>2.1518754648973228</c:v>
                </c:pt>
                <c:pt idx="54">
                  <c:v>2.2333405617816844</c:v>
                </c:pt>
                <c:pt idx="55">
                  <c:v>2.2069744796494533</c:v>
                </c:pt>
                <c:pt idx="56">
                  <c:v>2.1122426402049861</c:v>
                </c:pt>
                <c:pt idx="57">
                  <c:v>2.2051191867089166</c:v>
                </c:pt>
                <c:pt idx="58">
                  <c:v>2.1660259591205779</c:v>
                </c:pt>
                <c:pt idx="59">
                  <c:v>2.2274694431709356</c:v>
                </c:pt>
                <c:pt idx="60">
                  <c:v>2.0967039228609288</c:v>
                </c:pt>
                <c:pt idx="61">
                  <c:v>2.0636682251695113</c:v>
                </c:pt>
                <c:pt idx="62">
                  <c:v>2.0119253155897638</c:v>
                </c:pt>
                <c:pt idx="63">
                  <c:v>2.0596415261002292</c:v>
                </c:pt>
                <c:pt idx="64">
                  <c:v>2.2650813782439041</c:v>
                </c:pt>
                <c:pt idx="65">
                  <c:v>2.2304119594315335</c:v>
                </c:pt>
                <c:pt idx="66">
                  <c:v>2.3114037408847015</c:v>
                </c:pt>
                <c:pt idx="67">
                  <c:v>2.3685672711249133</c:v>
                </c:pt>
                <c:pt idx="68">
                  <c:v>2.2065148634190734</c:v>
                </c:pt>
                <c:pt idx="69">
                  <c:v>2.1256676298571158</c:v>
                </c:pt>
                <c:pt idx="70">
                  <c:v>2.0271342185475003</c:v>
                </c:pt>
                <c:pt idx="71">
                  <c:v>2.0202236615219231</c:v>
                </c:pt>
                <c:pt idx="72">
                  <c:v>1.917231026348853</c:v>
                </c:pt>
                <c:pt idx="73">
                  <c:v>1.8917329354741685</c:v>
                </c:pt>
                <c:pt idx="74">
                  <c:v>1.8912894990076961</c:v>
                </c:pt>
                <c:pt idx="75">
                  <c:v>2.0360202436474601</c:v>
                </c:pt>
                <c:pt idx="76">
                  <c:v>1.6581878947893909</c:v>
                </c:pt>
                <c:pt idx="77">
                  <c:v>1.5537817493021837</c:v>
                </c:pt>
                <c:pt idx="78">
                  <c:v>1.4839923333958849</c:v>
                </c:pt>
                <c:pt idx="79">
                  <c:v>1.3078111656146607</c:v>
                </c:pt>
                <c:pt idx="80">
                  <c:v>1.1870377011197277</c:v>
                </c:pt>
                <c:pt idx="81">
                  <c:v>1.0942963353288699</c:v>
                </c:pt>
                <c:pt idx="82">
                  <c:v>1.0118837584546734</c:v>
                </c:pt>
                <c:pt idx="83">
                  <c:v>0.99941050974375223</c:v>
                </c:pt>
                <c:pt idx="84">
                  <c:v>0.91849714347209344</c:v>
                </c:pt>
                <c:pt idx="85">
                  <c:v>0.66035815783558283</c:v>
                </c:pt>
                <c:pt idx="86">
                  <c:v>0.39314341515680779</c:v>
                </c:pt>
                <c:pt idx="87">
                  <c:v>0.3173205413782122</c:v>
                </c:pt>
                <c:pt idx="88">
                  <c:v>0.32233180852375343</c:v>
                </c:pt>
                <c:pt idx="89">
                  <c:v>0.50048991708956803</c:v>
                </c:pt>
                <c:pt idx="90">
                  <c:v>0.43170152114235094</c:v>
                </c:pt>
                <c:pt idx="91">
                  <c:v>0.42382458905947118</c:v>
                </c:pt>
                <c:pt idx="92">
                  <c:v>0.31038968817758228</c:v>
                </c:pt>
                <c:pt idx="93">
                  <c:v>0.47838809505505964</c:v>
                </c:pt>
                <c:pt idx="94">
                  <c:v>0.49715407516777077</c:v>
                </c:pt>
                <c:pt idx="95">
                  <c:v>0.50247092054779152</c:v>
                </c:pt>
                <c:pt idx="96">
                  <c:v>9.3064853654016844E-3</c:v>
                </c:pt>
                <c:pt idx="97">
                  <c:v>6.2264637999691175E-2</c:v>
                </c:pt>
                <c:pt idx="98">
                  <c:v>0.33904838993738906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AAA-4B23-8F13-71B7D6BDE8FC}"/>
            </c:ext>
          </c:extLst>
        </c:ser>
        <c:ser>
          <c:idx val="5"/>
          <c:order val="5"/>
          <c:tx>
            <c:strRef>
              <c:f>'UMi-30GHz'!$AL$155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FF9900"/>
              </a:solidFill>
              <a:prstDash val="solid"/>
            </a:ln>
          </c:spPr>
          <c:marker>
            <c:symbol val="none"/>
          </c:marker>
          <c:xVal>
            <c:numRef>
              <c:f>'UMi-30GHz'!$BJ$156:$BJ$254</c:f>
              <c:numCache>
                <c:formatCode>0.00</c:formatCode>
                <c:ptCount val="99"/>
                <c:pt idx="0">
                  <c:v>-84.669407132059149</c:v>
                </c:pt>
                <c:pt idx="1">
                  <c:v>-67.018549025727197</c:v>
                </c:pt>
                <c:pt idx="2">
                  <c:v>-63.614394476200438</c:v>
                </c:pt>
                <c:pt idx="3">
                  <c:v>-61.016845285945053</c:v>
                </c:pt>
                <c:pt idx="4">
                  <c:v>-58.833103538271345</c:v>
                </c:pt>
                <c:pt idx="5">
                  <c:v>-57.315799005406689</c:v>
                </c:pt>
                <c:pt idx="6">
                  <c:v>-56.129397748579528</c:v>
                </c:pt>
                <c:pt idx="7">
                  <c:v>-54.411551511413634</c:v>
                </c:pt>
                <c:pt idx="8">
                  <c:v>-53.261004923575811</c:v>
                </c:pt>
                <c:pt idx="9">
                  <c:v>-52.224367267476829</c:v>
                </c:pt>
                <c:pt idx="10">
                  <c:v>-51.302009448131216</c:v>
                </c:pt>
                <c:pt idx="11">
                  <c:v>-50.165142538877532</c:v>
                </c:pt>
                <c:pt idx="12">
                  <c:v>-49.43964130217514</c:v>
                </c:pt>
                <c:pt idx="13">
                  <c:v>-48.551346142729642</c:v>
                </c:pt>
                <c:pt idx="14">
                  <c:v>-47.406242371393063</c:v>
                </c:pt>
                <c:pt idx="15">
                  <c:v>-46.640205705685936</c:v>
                </c:pt>
                <c:pt idx="16">
                  <c:v>-45.973639548935353</c:v>
                </c:pt>
                <c:pt idx="17">
                  <c:v>-45.240204610340911</c:v>
                </c:pt>
                <c:pt idx="18">
                  <c:v>-44.618347422810352</c:v>
                </c:pt>
                <c:pt idx="19">
                  <c:v>-43.883601420278083</c:v>
                </c:pt>
                <c:pt idx="20">
                  <c:v>-43.210976217592986</c:v>
                </c:pt>
                <c:pt idx="21">
                  <c:v>-42.631860332900224</c:v>
                </c:pt>
                <c:pt idx="22">
                  <c:v>-42.004047183419019</c:v>
                </c:pt>
                <c:pt idx="23">
                  <c:v>-41.37421494605799</c:v>
                </c:pt>
                <c:pt idx="24">
                  <c:v>-40.706566846835287</c:v>
                </c:pt>
                <c:pt idx="25">
                  <c:v>-40.112737210300985</c:v>
                </c:pt>
                <c:pt idx="26">
                  <c:v>-39.511992923116019</c:v>
                </c:pt>
                <c:pt idx="27">
                  <c:v>-38.865957678842889</c:v>
                </c:pt>
                <c:pt idx="28">
                  <c:v>-38.320680909331877</c:v>
                </c:pt>
                <c:pt idx="29">
                  <c:v>-37.699610293062378</c:v>
                </c:pt>
                <c:pt idx="30">
                  <c:v>-37.068601997838286</c:v>
                </c:pt>
                <c:pt idx="31">
                  <c:v>-36.556244711067009</c:v>
                </c:pt>
                <c:pt idx="32">
                  <c:v>-35.918767287707098</c:v>
                </c:pt>
                <c:pt idx="33">
                  <c:v>-35.28603829582687</c:v>
                </c:pt>
                <c:pt idx="34">
                  <c:v>-34.696870539488941</c:v>
                </c:pt>
                <c:pt idx="35">
                  <c:v>-34.064716086061381</c:v>
                </c:pt>
                <c:pt idx="36">
                  <c:v>-33.598704609085175</c:v>
                </c:pt>
                <c:pt idx="37">
                  <c:v>-33.021723664105721</c:v>
                </c:pt>
                <c:pt idx="38">
                  <c:v>-32.516731186616198</c:v>
                </c:pt>
                <c:pt idx="39">
                  <c:v>-31.90416034794282</c:v>
                </c:pt>
                <c:pt idx="40">
                  <c:v>-31.321994520062255</c:v>
                </c:pt>
                <c:pt idx="41">
                  <c:v>-30.792252603416824</c:v>
                </c:pt>
                <c:pt idx="42">
                  <c:v>-30.275852076027256</c:v>
                </c:pt>
                <c:pt idx="43">
                  <c:v>-29.669590823103874</c:v>
                </c:pt>
                <c:pt idx="44">
                  <c:v>-28.989927125049086</c:v>
                </c:pt>
                <c:pt idx="45">
                  <c:v>-28.460469151244656</c:v>
                </c:pt>
                <c:pt idx="46">
                  <c:v>-27.929698721495395</c:v>
                </c:pt>
                <c:pt idx="47">
                  <c:v>-27.399128634122963</c:v>
                </c:pt>
                <c:pt idx="48">
                  <c:v>-26.878118841577031</c:v>
                </c:pt>
                <c:pt idx="49">
                  <c:v>-26.304682099812936</c:v>
                </c:pt>
                <c:pt idx="50">
                  <c:v>-25.755171436376735</c:v>
                </c:pt>
                <c:pt idx="51">
                  <c:v>-25.196467896881042</c:v>
                </c:pt>
                <c:pt idx="52">
                  <c:v>-24.590378413433495</c:v>
                </c:pt>
                <c:pt idx="53">
                  <c:v>-23.973557180897323</c:v>
                </c:pt>
                <c:pt idx="54">
                  <c:v>-23.399250858781684</c:v>
                </c:pt>
                <c:pt idx="55">
                  <c:v>-22.866201889649453</c:v>
                </c:pt>
                <c:pt idx="56">
                  <c:v>-22.152375409204986</c:v>
                </c:pt>
                <c:pt idx="57">
                  <c:v>-21.566928453708918</c:v>
                </c:pt>
                <c:pt idx="58">
                  <c:v>-20.906795031120577</c:v>
                </c:pt>
                <c:pt idx="59">
                  <c:v>-20.287630404170937</c:v>
                </c:pt>
                <c:pt idx="60">
                  <c:v>-19.53101913786093</c:v>
                </c:pt>
                <c:pt idx="61">
                  <c:v>-18.88713967016951</c:v>
                </c:pt>
                <c:pt idx="62">
                  <c:v>-18.193655903589764</c:v>
                </c:pt>
                <c:pt idx="63">
                  <c:v>-17.533210116100229</c:v>
                </c:pt>
                <c:pt idx="64">
                  <c:v>-16.839890420243904</c:v>
                </c:pt>
                <c:pt idx="65">
                  <c:v>-16.169483351431534</c:v>
                </c:pt>
                <c:pt idx="66">
                  <c:v>-15.520022999884702</c:v>
                </c:pt>
                <c:pt idx="67">
                  <c:v>-14.826519047124913</c:v>
                </c:pt>
                <c:pt idx="68">
                  <c:v>-14.005179670419073</c:v>
                </c:pt>
                <c:pt idx="69">
                  <c:v>-13.221361241857116</c:v>
                </c:pt>
                <c:pt idx="70">
                  <c:v>-12.5417430595475</c:v>
                </c:pt>
                <c:pt idx="71">
                  <c:v>-11.800802903521923</c:v>
                </c:pt>
                <c:pt idx="72">
                  <c:v>-10.994118401348853</c:v>
                </c:pt>
                <c:pt idx="73">
                  <c:v>-10.327774676474169</c:v>
                </c:pt>
                <c:pt idx="74">
                  <c:v>-9.7040843930076957</c:v>
                </c:pt>
                <c:pt idx="75">
                  <c:v>-9.0343594226474604</c:v>
                </c:pt>
                <c:pt idx="76">
                  <c:v>-8.1036313327893907</c:v>
                </c:pt>
                <c:pt idx="77">
                  <c:v>-7.3012958533021841</c:v>
                </c:pt>
                <c:pt idx="78">
                  <c:v>-6.5118794643958848</c:v>
                </c:pt>
                <c:pt idx="79">
                  <c:v>-5.676860829614661</c:v>
                </c:pt>
                <c:pt idx="80">
                  <c:v>-4.9408323451197278</c:v>
                </c:pt>
                <c:pt idx="81">
                  <c:v>-4.2060986183288698</c:v>
                </c:pt>
                <c:pt idx="82">
                  <c:v>-3.6295427704546732</c:v>
                </c:pt>
                <c:pt idx="83">
                  <c:v>-2.9229574287437523</c:v>
                </c:pt>
                <c:pt idx="84">
                  <c:v>-2.2641904764720935</c:v>
                </c:pt>
                <c:pt idx="85">
                  <c:v>-1.5228070718355828</c:v>
                </c:pt>
                <c:pt idx="86">
                  <c:v>-0.70558882115680777</c:v>
                </c:pt>
                <c:pt idx="87">
                  <c:v>3.5804815621787799E-2</c:v>
                </c:pt>
                <c:pt idx="88">
                  <c:v>0.79384821647624659</c:v>
                </c:pt>
                <c:pt idx="89">
                  <c:v>1.5375814009104321</c:v>
                </c:pt>
                <c:pt idx="90">
                  <c:v>2.4308596288576489</c:v>
                </c:pt>
                <c:pt idx="91">
                  <c:v>3.400124194940529</c:v>
                </c:pt>
                <c:pt idx="92">
                  <c:v>4.3863484598224174</c:v>
                </c:pt>
                <c:pt idx="93">
                  <c:v>5.36036336994494</c:v>
                </c:pt>
                <c:pt idx="94">
                  <c:v>6.865602554832229</c:v>
                </c:pt>
                <c:pt idx="95">
                  <c:v>8.6349251884522094</c:v>
                </c:pt>
                <c:pt idx="96">
                  <c:v>10.487939280634599</c:v>
                </c:pt>
                <c:pt idx="97">
                  <c:v>12.761680516000309</c:v>
                </c:pt>
                <c:pt idx="98">
                  <c:v>15.615634252062611</c:v>
                </c:pt>
              </c:numCache>
            </c:numRef>
          </c:xVal>
          <c:yVal>
            <c:numRef>
              <c:f>'UMi-30GHz'!$AL$156:$AL$254</c:f>
              <c:numCache>
                <c:formatCode>0.000_ </c:formatCode>
                <c:ptCount val="99"/>
                <c:pt idx="0">
                  <c:v>84.669407132059149</c:v>
                </c:pt>
                <c:pt idx="1">
                  <c:v>67.018549025727197</c:v>
                </c:pt>
                <c:pt idx="2">
                  <c:v>63.614394476200438</c:v>
                </c:pt>
                <c:pt idx="3">
                  <c:v>61.016845285945053</c:v>
                </c:pt>
                <c:pt idx="4">
                  <c:v>58.833103538271345</c:v>
                </c:pt>
                <c:pt idx="5">
                  <c:v>57.315799005406689</c:v>
                </c:pt>
                <c:pt idx="6">
                  <c:v>56.129397748579528</c:v>
                </c:pt>
                <c:pt idx="7">
                  <c:v>54.411551511413634</c:v>
                </c:pt>
                <c:pt idx="8">
                  <c:v>53.261004923575811</c:v>
                </c:pt>
                <c:pt idx="9">
                  <c:v>52.224367267476829</c:v>
                </c:pt>
                <c:pt idx="10">
                  <c:v>51.302009448131216</c:v>
                </c:pt>
                <c:pt idx="11">
                  <c:v>50.165142538877532</c:v>
                </c:pt>
                <c:pt idx="12">
                  <c:v>49.43964130217514</c:v>
                </c:pt>
                <c:pt idx="13">
                  <c:v>48.551346142729642</c:v>
                </c:pt>
                <c:pt idx="14">
                  <c:v>47.406242371393063</c:v>
                </c:pt>
                <c:pt idx="15">
                  <c:v>46.640205705685936</c:v>
                </c:pt>
                <c:pt idx="16">
                  <c:v>45.973639548935353</c:v>
                </c:pt>
                <c:pt idx="17">
                  <c:v>45.240204610340911</c:v>
                </c:pt>
                <c:pt idx="18">
                  <c:v>44.618347422810352</c:v>
                </c:pt>
                <c:pt idx="19">
                  <c:v>43.883601420278083</c:v>
                </c:pt>
                <c:pt idx="20">
                  <c:v>43.210976217592986</c:v>
                </c:pt>
                <c:pt idx="21">
                  <c:v>42.631860332900224</c:v>
                </c:pt>
                <c:pt idx="22">
                  <c:v>42.004047183419019</c:v>
                </c:pt>
                <c:pt idx="23">
                  <c:v>41.37421494605799</c:v>
                </c:pt>
                <c:pt idx="24">
                  <c:v>40.706566846835287</c:v>
                </c:pt>
                <c:pt idx="25">
                  <c:v>40.112737210300985</c:v>
                </c:pt>
                <c:pt idx="26">
                  <c:v>39.511992923116019</c:v>
                </c:pt>
                <c:pt idx="27">
                  <c:v>38.865957678842889</c:v>
                </c:pt>
                <c:pt idx="28">
                  <c:v>38.320680909331877</c:v>
                </c:pt>
                <c:pt idx="29">
                  <c:v>37.699610293062378</c:v>
                </c:pt>
                <c:pt idx="30">
                  <c:v>37.068601997838286</c:v>
                </c:pt>
                <c:pt idx="31">
                  <c:v>36.556244711067009</c:v>
                </c:pt>
                <c:pt idx="32">
                  <c:v>35.918767287707098</c:v>
                </c:pt>
                <c:pt idx="33">
                  <c:v>35.28603829582687</c:v>
                </c:pt>
                <c:pt idx="34">
                  <c:v>34.696870539488941</c:v>
                </c:pt>
                <c:pt idx="35">
                  <c:v>34.064716086061381</c:v>
                </c:pt>
                <c:pt idx="36">
                  <c:v>33.598704609085175</c:v>
                </c:pt>
                <c:pt idx="37">
                  <c:v>33.021723664105721</c:v>
                </c:pt>
                <c:pt idx="38">
                  <c:v>32.516731186616198</c:v>
                </c:pt>
                <c:pt idx="39">
                  <c:v>31.90416034794282</c:v>
                </c:pt>
                <c:pt idx="40">
                  <c:v>31.321994520062255</c:v>
                </c:pt>
                <c:pt idx="41">
                  <c:v>30.792252603416824</c:v>
                </c:pt>
                <c:pt idx="42">
                  <c:v>30.275852076027256</c:v>
                </c:pt>
                <c:pt idx="43">
                  <c:v>29.669590823103874</c:v>
                </c:pt>
                <c:pt idx="44">
                  <c:v>28.989927125049086</c:v>
                </c:pt>
                <c:pt idx="45">
                  <c:v>28.460469151244656</c:v>
                </c:pt>
                <c:pt idx="46">
                  <c:v>27.929698721495395</c:v>
                </c:pt>
                <c:pt idx="47">
                  <c:v>27.399128634122963</c:v>
                </c:pt>
                <c:pt idx="48">
                  <c:v>26.878118841577031</c:v>
                </c:pt>
                <c:pt idx="49">
                  <c:v>26.304682099812936</c:v>
                </c:pt>
                <c:pt idx="50">
                  <c:v>25.755171436376735</c:v>
                </c:pt>
                <c:pt idx="51">
                  <c:v>25.196467896881042</c:v>
                </c:pt>
                <c:pt idx="52">
                  <c:v>24.590378413433495</c:v>
                </c:pt>
                <c:pt idx="53">
                  <c:v>23.973557180897323</c:v>
                </c:pt>
                <c:pt idx="54">
                  <c:v>23.399250858781684</c:v>
                </c:pt>
                <c:pt idx="55">
                  <c:v>22.866201889649453</c:v>
                </c:pt>
                <c:pt idx="56">
                  <c:v>22.152375409204986</c:v>
                </c:pt>
                <c:pt idx="57">
                  <c:v>21.566928453708918</c:v>
                </c:pt>
                <c:pt idx="58">
                  <c:v>20.906795031120577</c:v>
                </c:pt>
                <c:pt idx="59">
                  <c:v>20.287630404170937</c:v>
                </c:pt>
                <c:pt idx="60">
                  <c:v>19.53101913786093</c:v>
                </c:pt>
                <c:pt idx="61">
                  <c:v>18.88713967016951</c:v>
                </c:pt>
                <c:pt idx="62">
                  <c:v>18.193655903589764</c:v>
                </c:pt>
                <c:pt idx="63">
                  <c:v>17.533210116100229</c:v>
                </c:pt>
                <c:pt idx="64">
                  <c:v>16.839890420243904</c:v>
                </c:pt>
                <c:pt idx="65">
                  <c:v>16.169483351431534</c:v>
                </c:pt>
                <c:pt idx="66">
                  <c:v>15.520022999884702</c:v>
                </c:pt>
                <c:pt idx="67">
                  <c:v>14.826519047124913</c:v>
                </c:pt>
                <c:pt idx="68">
                  <c:v>14.005179670419073</c:v>
                </c:pt>
                <c:pt idx="69">
                  <c:v>13.221361241857116</c:v>
                </c:pt>
                <c:pt idx="70">
                  <c:v>12.5417430595475</c:v>
                </c:pt>
                <c:pt idx="71">
                  <c:v>11.800802903521923</c:v>
                </c:pt>
                <c:pt idx="72">
                  <c:v>10.994118401348853</c:v>
                </c:pt>
                <c:pt idx="73">
                  <c:v>10.327774676474169</c:v>
                </c:pt>
                <c:pt idx="74">
                  <c:v>9.7040843930076957</c:v>
                </c:pt>
                <c:pt idx="75">
                  <c:v>9.0343594226474604</c:v>
                </c:pt>
                <c:pt idx="76">
                  <c:v>8.1036313327893907</c:v>
                </c:pt>
                <c:pt idx="77">
                  <c:v>7.3012958533021841</c:v>
                </c:pt>
                <c:pt idx="78">
                  <c:v>6.5118794643958848</c:v>
                </c:pt>
                <c:pt idx="79">
                  <c:v>5.676860829614661</c:v>
                </c:pt>
                <c:pt idx="80">
                  <c:v>4.9408323451197278</c:v>
                </c:pt>
                <c:pt idx="81">
                  <c:v>4.2060986183288698</c:v>
                </c:pt>
                <c:pt idx="82">
                  <c:v>3.6295427704546732</c:v>
                </c:pt>
                <c:pt idx="83">
                  <c:v>2.9229574287437523</c:v>
                </c:pt>
                <c:pt idx="84">
                  <c:v>2.2641904764720935</c:v>
                </c:pt>
                <c:pt idx="85">
                  <c:v>1.5228070718355828</c:v>
                </c:pt>
                <c:pt idx="86">
                  <c:v>0.70558882115680777</c:v>
                </c:pt>
                <c:pt idx="87">
                  <c:v>-3.5804815621787799E-2</c:v>
                </c:pt>
                <c:pt idx="88">
                  <c:v>-0.79384821647624659</c:v>
                </c:pt>
                <c:pt idx="89">
                  <c:v>-1.5375814009104321</c:v>
                </c:pt>
                <c:pt idx="90">
                  <c:v>-2.4308596288576489</c:v>
                </c:pt>
                <c:pt idx="91">
                  <c:v>-3.400124194940529</c:v>
                </c:pt>
                <c:pt idx="92">
                  <c:v>-4.3863484598224174</c:v>
                </c:pt>
                <c:pt idx="93">
                  <c:v>-5.36036336994494</c:v>
                </c:pt>
                <c:pt idx="94">
                  <c:v>-6.865602554832229</c:v>
                </c:pt>
                <c:pt idx="95">
                  <c:v>-8.6349251884522094</c:v>
                </c:pt>
                <c:pt idx="96">
                  <c:v>-10.487939280634599</c:v>
                </c:pt>
                <c:pt idx="97">
                  <c:v>-12.761680516000309</c:v>
                </c:pt>
                <c:pt idx="98">
                  <c:v>-15.615634252062611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AAA-4B23-8F13-71B7D6BDE8FC}"/>
            </c:ext>
          </c:extLst>
        </c:ser>
        <c:ser>
          <c:idx val="6"/>
          <c:order val="6"/>
          <c:tx>
            <c:strRef>
              <c:f>'UMi-30GHz'!$AM$155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'UMi-30GHz'!$BJ$156:$BJ$254</c:f>
              <c:numCache>
                <c:formatCode>0.00</c:formatCode>
                <c:ptCount val="99"/>
                <c:pt idx="0">
                  <c:v>-84.669407132059149</c:v>
                </c:pt>
                <c:pt idx="1">
                  <c:v>-67.018549025727197</c:v>
                </c:pt>
                <c:pt idx="2">
                  <c:v>-63.614394476200438</c:v>
                </c:pt>
                <c:pt idx="3">
                  <c:v>-61.016845285945053</c:v>
                </c:pt>
                <c:pt idx="4">
                  <c:v>-58.833103538271345</c:v>
                </c:pt>
                <c:pt idx="5">
                  <c:v>-57.315799005406689</c:v>
                </c:pt>
                <c:pt idx="6">
                  <c:v>-56.129397748579528</c:v>
                </c:pt>
                <c:pt idx="7">
                  <c:v>-54.411551511413634</c:v>
                </c:pt>
                <c:pt idx="8">
                  <c:v>-53.261004923575811</c:v>
                </c:pt>
                <c:pt idx="9">
                  <c:v>-52.224367267476829</c:v>
                </c:pt>
                <c:pt idx="10">
                  <c:v>-51.302009448131216</c:v>
                </c:pt>
                <c:pt idx="11">
                  <c:v>-50.165142538877532</c:v>
                </c:pt>
                <c:pt idx="12">
                  <c:v>-49.43964130217514</c:v>
                </c:pt>
                <c:pt idx="13">
                  <c:v>-48.551346142729642</c:v>
                </c:pt>
                <c:pt idx="14">
                  <c:v>-47.406242371393063</c:v>
                </c:pt>
                <c:pt idx="15">
                  <c:v>-46.640205705685936</c:v>
                </c:pt>
                <c:pt idx="16">
                  <c:v>-45.973639548935353</c:v>
                </c:pt>
                <c:pt idx="17">
                  <c:v>-45.240204610340911</c:v>
                </c:pt>
                <c:pt idx="18">
                  <c:v>-44.618347422810352</c:v>
                </c:pt>
                <c:pt idx="19">
                  <c:v>-43.883601420278083</c:v>
                </c:pt>
                <c:pt idx="20">
                  <c:v>-43.210976217592986</c:v>
                </c:pt>
                <c:pt idx="21">
                  <c:v>-42.631860332900224</c:v>
                </c:pt>
                <c:pt idx="22">
                  <c:v>-42.004047183419019</c:v>
                </c:pt>
                <c:pt idx="23">
                  <c:v>-41.37421494605799</c:v>
                </c:pt>
                <c:pt idx="24">
                  <c:v>-40.706566846835287</c:v>
                </c:pt>
                <c:pt idx="25">
                  <c:v>-40.112737210300985</c:v>
                </c:pt>
                <c:pt idx="26">
                  <c:v>-39.511992923116019</c:v>
                </c:pt>
                <c:pt idx="27">
                  <c:v>-38.865957678842889</c:v>
                </c:pt>
                <c:pt idx="28">
                  <c:v>-38.320680909331877</c:v>
                </c:pt>
                <c:pt idx="29">
                  <c:v>-37.699610293062378</c:v>
                </c:pt>
                <c:pt idx="30">
                  <c:v>-37.068601997838286</c:v>
                </c:pt>
                <c:pt idx="31">
                  <c:v>-36.556244711067009</c:v>
                </c:pt>
                <c:pt idx="32">
                  <c:v>-35.918767287707098</c:v>
                </c:pt>
                <c:pt idx="33">
                  <c:v>-35.28603829582687</c:v>
                </c:pt>
                <c:pt idx="34">
                  <c:v>-34.696870539488941</c:v>
                </c:pt>
                <c:pt idx="35">
                  <c:v>-34.064716086061381</c:v>
                </c:pt>
                <c:pt idx="36">
                  <c:v>-33.598704609085175</c:v>
                </c:pt>
                <c:pt idx="37">
                  <c:v>-33.021723664105721</c:v>
                </c:pt>
                <c:pt idx="38">
                  <c:v>-32.516731186616198</c:v>
                </c:pt>
                <c:pt idx="39">
                  <c:v>-31.90416034794282</c:v>
                </c:pt>
                <c:pt idx="40">
                  <c:v>-31.321994520062255</c:v>
                </c:pt>
                <c:pt idx="41">
                  <c:v>-30.792252603416824</c:v>
                </c:pt>
                <c:pt idx="42">
                  <c:v>-30.275852076027256</c:v>
                </c:pt>
                <c:pt idx="43">
                  <c:v>-29.669590823103874</c:v>
                </c:pt>
                <c:pt idx="44">
                  <c:v>-28.989927125049086</c:v>
                </c:pt>
                <c:pt idx="45">
                  <c:v>-28.460469151244656</c:v>
                </c:pt>
                <c:pt idx="46">
                  <c:v>-27.929698721495395</c:v>
                </c:pt>
                <c:pt idx="47">
                  <c:v>-27.399128634122963</c:v>
                </c:pt>
                <c:pt idx="48">
                  <c:v>-26.878118841577031</c:v>
                </c:pt>
                <c:pt idx="49">
                  <c:v>-26.304682099812936</c:v>
                </c:pt>
                <c:pt idx="50">
                  <c:v>-25.755171436376735</c:v>
                </c:pt>
                <c:pt idx="51">
                  <c:v>-25.196467896881042</c:v>
                </c:pt>
                <c:pt idx="52">
                  <c:v>-24.590378413433495</c:v>
                </c:pt>
                <c:pt idx="53">
                  <c:v>-23.973557180897323</c:v>
                </c:pt>
                <c:pt idx="54">
                  <c:v>-23.399250858781684</c:v>
                </c:pt>
                <c:pt idx="55">
                  <c:v>-22.866201889649453</c:v>
                </c:pt>
                <c:pt idx="56">
                  <c:v>-22.152375409204986</c:v>
                </c:pt>
                <c:pt idx="57">
                  <c:v>-21.566928453708918</c:v>
                </c:pt>
                <c:pt idx="58">
                  <c:v>-20.906795031120577</c:v>
                </c:pt>
                <c:pt idx="59">
                  <c:v>-20.287630404170937</c:v>
                </c:pt>
                <c:pt idx="60">
                  <c:v>-19.53101913786093</c:v>
                </c:pt>
                <c:pt idx="61">
                  <c:v>-18.88713967016951</c:v>
                </c:pt>
                <c:pt idx="62">
                  <c:v>-18.193655903589764</c:v>
                </c:pt>
                <c:pt idx="63">
                  <c:v>-17.533210116100229</c:v>
                </c:pt>
                <c:pt idx="64">
                  <c:v>-16.839890420243904</c:v>
                </c:pt>
                <c:pt idx="65">
                  <c:v>-16.169483351431534</c:v>
                </c:pt>
                <c:pt idx="66">
                  <c:v>-15.520022999884702</c:v>
                </c:pt>
                <c:pt idx="67">
                  <c:v>-14.826519047124913</c:v>
                </c:pt>
                <c:pt idx="68">
                  <c:v>-14.005179670419073</c:v>
                </c:pt>
                <c:pt idx="69">
                  <c:v>-13.221361241857116</c:v>
                </c:pt>
                <c:pt idx="70">
                  <c:v>-12.5417430595475</c:v>
                </c:pt>
                <c:pt idx="71">
                  <c:v>-11.800802903521923</c:v>
                </c:pt>
                <c:pt idx="72">
                  <c:v>-10.994118401348853</c:v>
                </c:pt>
                <c:pt idx="73">
                  <c:v>-10.327774676474169</c:v>
                </c:pt>
                <c:pt idx="74">
                  <c:v>-9.7040843930076957</c:v>
                </c:pt>
                <c:pt idx="75">
                  <c:v>-9.0343594226474604</c:v>
                </c:pt>
                <c:pt idx="76">
                  <c:v>-8.1036313327893907</c:v>
                </c:pt>
                <c:pt idx="77">
                  <c:v>-7.3012958533021841</c:v>
                </c:pt>
                <c:pt idx="78">
                  <c:v>-6.5118794643958848</c:v>
                </c:pt>
                <c:pt idx="79">
                  <c:v>-5.676860829614661</c:v>
                </c:pt>
                <c:pt idx="80">
                  <c:v>-4.9408323451197278</c:v>
                </c:pt>
                <c:pt idx="81">
                  <c:v>-4.2060986183288698</c:v>
                </c:pt>
                <c:pt idx="82">
                  <c:v>-3.6295427704546732</c:v>
                </c:pt>
                <c:pt idx="83">
                  <c:v>-2.9229574287437523</c:v>
                </c:pt>
                <c:pt idx="84">
                  <c:v>-2.2641904764720935</c:v>
                </c:pt>
                <c:pt idx="85">
                  <c:v>-1.5228070718355828</c:v>
                </c:pt>
                <c:pt idx="86">
                  <c:v>-0.70558882115680777</c:v>
                </c:pt>
                <c:pt idx="87">
                  <c:v>3.5804815621787799E-2</c:v>
                </c:pt>
                <c:pt idx="88">
                  <c:v>0.79384821647624659</c:v>
                </c:pt>
                <c:pt idx="89">
                  <c:v>1.5375814009104321</c:v>
                </c:pt>
                <c:pt idx="90">
                  <c:v>2.4308596288576489</c:v>
                </c:pt>
                <c:pt idx="91">
                  <c:v>3.400124194940529</c:v>
                </c:pt>
                <c:pt idx="92">
                  <c:v>4.3863484598224174</c:v>
                </c:pt>
                <c:pt idx="93">
                  <c:v>5.36036336994494</c:v>
                </c:pt>
                <c:pt idx="94">
                  <c:v>6.865602554832229</c:v>
                </c:pt>
                <c:pt idx="95">
                  <c:v>8.6349251884522094</c:v>
                </c:pt>
                <c:pt idx="96">
                  <c:v>10.487939280634599</c:v>
                </c:pt>
                <c:pt idx="97">
                  <c:v>12.761680516000309</c:v>
                </c:pt>
                <c:pt idx="98">
                  <c:v>15.615634252062611</c:v>
                </c:pt>
              </c:numCache>
            </c:numRef>
          </c:xVal>
          <c:yVal>
            <c:numRef>
              <c:f>'UMi-30GHz'!$AM$156:$AM$254</c:f>
              <c:numCache>
                <c:formatCode>0.000_ </c:formatCode>
                <c:ptCount val="99"/>
                <c:pt idx="0">
                  <c:v>84.669407132059149</c:v>
                </c:pt>
                <c:pt idx="1">
                  <c:v>67.018549025727197</c:v>
                </c:pt>
                <c:pt idx="2">
                  <c:v>63.614394476200438</c:v>
                </c:pt>
                <c:pt idx="3">
                  <c:v>61.016845285945053</c:v>
                </c:pt>
                <c:pt idx="4">
                  <c:v>58.833103538271345</c:v>
                </c:pt>
                <c:pt idx="5">
                  <c:v>57.315799005406689</c:v>
                </c:pt>
                <c:pt idx="6">
                  <c:v>56.129397748579528</c:v>
                </c:pt>
                <c:pt idx="7">
                  <c:v>54.411551511413634</c:v>
                </c:pt>
                <c:pt idx="8">
                  <c:v>53.261004923575811</c:v>
                </c:pt>
                <c:pt idx="9">
                  <c:v>52.224367267476829</c:v>
                </c:pt>
                <c:pt idx="10">
                  <c:v>51.302009448131216</c:v>
                </c:pt>
                <c:pt idx="11">
                  <c:v>50.165142538877532</c:v>
                </c:pt>
                <c:pt idx="12">
                  <c:v>49.43964130217514</c:v>
                </c:pt>
                <c:pt idx="13">
                  <c:v>48.551346142729642</c:v>
                </c:pt>
                <c:pt idx="14">
                  <c:v>47.406242371393063</c:v>
                </c:pt>
                <c:pt idx="15">
                  <c:v>46.640205705685936</c:v>
                </c:pt>
                <c:pt idx="16">
                  <c:v>45.973639548935353</c:v>
                </c:pt>
                <c:pt idx="17">
                  <c:v>45.240204610340911</c:v>
                </c:pt>
                <c:pt idx="18">
                  <c:v>44.618347422810352</c:v>
                </c:pt>
                <c:pt idx="19">
                  <c:v>43.883601420278083</c:v>
                </c:pt>
                <c:pt idx="20">
                  <c:v>43.210976217592986</c:v>
                </c:pt>
                <c:pt idx="21">
                  <c:v>42.631860332900224</c:v>
                </c:pt>
                <c:pt idx="22">
                  <c:v>42.004047183419019</c:v>
                </c:pt>
                <c:pt idx="23">
                  <c:v>41.37421494605799</c:v>
                </c:pt>
                <c:pt idx="24">
                  <c:v>40.706566846835287</c:v>
                </c:pt>
                <c:pt idx="25">
                  <c:v>40.112737210300985</c:v>
                </c:pt>
                <c:pt idx="26">
                  <c:v>39.511992923116019</c:v>
                </c:pt>
                <c:pt idx="27">
                  <c:v>38.865957678842889</c:v>
                </c:pt>
                <c:pt idx="28">
                  <c:v>38.320680909331877</c:v>
                </c:pt>
                <c:pt idx="29">
                  <c:v>37.699610293062378</c:v>
                </c:pt>
                <c:pt idx="30">
                  <c:v>37.068601997838286</c:v>
                </c:pt>
                <c:pt idx="31">
                  <c:v>36.556244711067009</c:v>
                </c:pt>
                <c:pt idx="32">
                  <c:v>35.918767287707098</c:v>
                </c:pt>
                <c:pt idx="33">
                  <c:v>35.28603829582687</c:v>
                </c:pt>
                <c:pt idx="34">
                  <c:v>34.696870539488941</c:v>
                </c:pt>
                <c:pt idx="35">
                  <c:v>34.064716086061381</c:v>
                </c:pt>
                <c:pt idx="36">
                  <c:v>33.598704609085175</c:v>
                </c:pt>
                <c:pt idx="37">
                  <c:v>33.021723664105721</c:v>
                </c:pt>
                <c:pt idx="38">
                  <c:v>32.516731186616198</c:v>
                </c:pt>
                <c:pt idx="39">
                  <c:v>31.90416034794282</c:v>
                </c:pt>
                <c:pt idx="40">
                  <c:v>31.321994520062255</c:v>
                </c:pt>
                <c:pt idx="41">
                  <c:v>30.792252603416824</c:v>
                </c:pt>
                <c:pt idx="42">
                  <c:v>30.275852076027256</c:v>
                </c:pt>
                <c:pt idx="43">
                  <c:v>29.669590823103874</c:v>
                </c:pt>
                <c:pt idx="44">
                  <c:v>28.989927125049086</c:v>
                </c:pt>
                <c:pt idx="45">
                  <c:v>28.460469151244656</c:v>
                </c:pt>
                <c:pt idx="46">
                  <c:v>27.929698721495395</c:v>
                </c:pt>
                <c:pt idx="47">
                  <c:v>27.399128634122963</c:v>
                </c:pt>
                <c:pt idx="48">
                  <c:v>26.878118841577031</c:v>
                </c:pt>
                <c:pt idx="49">
                  <c:v>26.304682099812936</c:v>
                </c:pt>
                <c:pt idx="50">
                  <c:v>25.755171436376735</c:v>
                </c:pt>
                <c:pt idx="51">
                  <c:v>25.196467896881042</c:v>
                </c:pt>
                <c:pt idx="52">
                  <c:v>24.590378413433495</c:v>
                </c:pt>
                <c:pt idx="53">
                  <c:v>23.973557180897323</c:v>
                </c:pt>
                <c:pt idx="54">
                  <c:v>23.399250858781684</c:v>
                </c:pt>
                <c:pt idx="55">
                  <c:v>22.866201889649453</c:v>
                </c:pt>
                <c:pt idx="56">
                  <c:v>22.152375409204986</c:v>
                </c:pt>
                <c:pt idx="57">
                  <c:v>21.566928453708918</c:v>
                </c:pt>
                <c:pt idx="58">
                  <c:v>20.906795031120577</c:v>
                </c:pt>
                <c:pt idx="59">
                  <c:v>20.287630404170937</c:v>
                </c:pt>
                <c:pt idx="60">
                  <c:v>19.53101913786093</c:v>
                </c:pt>
                <c:pt idx="61">
                  <c:v>18.88713967016951</c:v>
                </c:pt>
                <c:pt idx="62">
                  <c:v>18.193655903589764</c:v>
                </c:pt>
                <c:pt idx="63">
                  <c:v>17.533210116100229</c:v>
                </c:pt>
                <c:pt idx="64">
                  <c:v>16.839890420243904</c:v>
                </c:pt>
                <c:pt idx="65">
                  <c:v>16.169483351431534</c:v>
                </c:pt>
                <c:pt idx="66">
                  <c:v>15.520022999884702</c:v>
                </c:pt>
                <c:pt idx="67">
                  <c:v>14.826519047124913</c:v>
                </c:pt>
                <c:pt idx="68">
                  <c:v>14.005179670419073</c:v>
                </c:pt>
                <c:pt idx="69">
                  <c:v>13.221361241857116</c:v>
                </c:pt>
                <c:pt idx="70">
                  <c:v>12.5417430595475</c:v>
                </c:pt>
                <c:pt idx="71">
                  <c:v>11.800802903521923</c:v>
                </c:pt>
                <c:pt idx="72">
                  <c:v>10.994118401348853</c:v>
                </c:pt>
                <c:pt idx="73">
                  <c:v>10.327774676474169</c:v>
                </c:pt>
                <c:pt idx="74">
                  <c:v>9.7040843930076957</c:v>
                </c:pt>
                <c:pt idx="75">
                  <c:v>9.0343594226474604</c:v>
                </c:pt>
                <c:pt idx="76">
                  <c:v>8.1036313327893907</c:v>
                </c:pt>
                <c:pt idx="77">
                  <c:v>7.3012958533021841</c:v>
                </c:pt>
                <c:pt idx="78">
                  <c:v>6.5118794643958848</c:v>
                </c:pt>
                <c:pt idx="79">
                  <c:v>5.676860829614661</c:v>
                </c:pt>
                <c:pt idx="80">
                  <c:v>4.9408323451197278</c:v>
                </c:pt>
                <c:pt idx="81">
                  <c:v>4.2060986183288698</c:v>
                </c:pt>
                <c:pt idx="82">
                  <c:v>3.6295427704546732</c:v>
                </c:pt>
                <c:pt idx="83">
                  <c:v>2.9229574287437523</c:v>
                </c:pt>
                <c:pt idx="84">
                  <c:v>2.2641904764720935</c:v>
                </c:pt>
                <c:pt idx="85">
                  <c:v>1.5228070718355828</c:v>
                </c:pt>
                <c:pt idx="86">
                  <c:v>0.70558882115680777</c:v>
                </c:pt>
                <c:pt idx="87">
                  <c:v>-3.5804815621787799E-2</c:v>
                </c:pt>
                <c:pt idx="88">
                  <c:v>-0.79384821647624659</c:v>
                </c:pt>
                <c:pt idx="89">
                  <c:v>-1.5375814009104321</c:v>
                </c:pt>
                <c:pt idx="90">
                  <c:v>-2.4308596288576489</c:v>
                </c:pt>
                <c:pt idx="91">
                  <c:v>-3.400124194940529</c:v>
                </c:pt>
                <c:pt idx="92">
                  <c:v>-4.3863484598224174</c:v>
                </c:pt>
                <c:pt idx="93">
                  <c:v>-5.36036336994494</c:v>
                </c:pt>
                <c:pt idx="94">
                  <c:v>-6.865602554832229</c:v>
                </c:pt>
                <c:pt idx="95">
                  <c:v>-8.6349251884522094</c:v>
                </c:pt>
                <c:pt idx="96">
                  <c:v>-10.487939280634599</c:v>
                </c:pt>
                <c:pt idx="97">
                  <c:v>-12.761680516000309</c:v>
                </c:pt>
                <c:pt idx="98">
                  <c:v>-15.615634252062611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AAA-4B23-8F13-71B7D6BDE8FC}"/>
            </c:ext>
          </c:extLst>
        </c:ser>
        <c:ser>
          <c:idx val="7"/>
          <c:order val="7"/>
          <c:tx>
            <c:strRef>
              <c:f>'UMi-30GHz'!$AN$155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none"/>
          </c:marker>
          <c:xVal>
            <c:numRef>
              <c:f>'UMi-30GHz'!$BJ$156:$BJ$254</c:f>
              <c:numCache>
                <c:formatCode>0.00</c:formatCode>
                <c:ptCount val="99"/>
                <c:pt idx="0">
                  <c:v>-84.669407132059149</c:v>
                </c:pt>
                <c:pt idx="1">
                  <c:v>-67.018549025727197</c:v>
                </c:pt>
                <c:pt idx="2">
                  <c:v>-63.614394476200438</c:v>
                </c:pt>
                <c:pt idx="3">
                  <c:v>-61.016845285945053</c:v>
                </c:pt>
                <c:pt idx="4">
                  <c:v>-58.833103538271345</c:v>
                </c:pt>
                <c:pt idx="5">
                  <c:v>-57.315799005406689</c:v>
                </c:pt>
                <c:pt idx="6">
                  <c:v>-56.129397748579528</c:v>
                </c:pt>
                <c:pt idx="7">
                  <c:v>-54.411551511413634</c:v>
                </c:pt>
                <c:pt idx="8">
                  <c:v>-53.261004923575811</c:v>
                </c:pt>
                <c:pt idx="9">
                  <c:v>-52.224367267476829</c:v>
                </c:pt>
                <c:pt idx="10">
                  <c:v>-51.302009448131216</c:v>
                </c:pt>
                <c:pt idx="11">
                  <c:v>-50.165142538877532</c:v>
                </c:pt>
                <c:pt idx="12">
                  <c:v>-49.43964130217514</c:v>
                </c:pt>
                <c:pt idx="13">
                  <c:v>-48.551346142729642</c:v>
                </c:pt>
                <c:pt idx="14">
                  <c:v>-47.406242371393063</c:v>
                </c:pt>
                <c:pt idx="15">
                  <c:v>-46.640205705685936</c:v>
                </c:pt>
                <c:pt idx="16">
                  <c:v>-45.973639548935353</c:v>
                </c:pt>
                <c:pt idx="17">
                  <c:v>-45.240204610340911</c:v>
                </c:pt>
                <c:pt idx="18">
                  <c:v>-44.618347422810352</c:v>
                </c:pt>
                <c:pt idx="19">
                  <c:v>-43.883601420278083</c:v>
                </c:pt>
                <c:pt idx="20">
                  <c:v>-43.210976217592986</c:v>
                </c:pt>
                <c:pt idx="21">
                  <c:v>-42.631860332900224</c:v>
                </c:pt>
                <c:pt idx="22">
                  <c:v>-42.004047183419019</c:v>
                </c:pt>
                <c:pt idx="23">
                  <c:v>-41.37421494605799</c:v>
                </c:pt>
                <c:pt idx="24">
                  <c:v>-40.706566846835287</c:v>
                </c:pt>
                <c:pt idx="25">
                  <c:v>-40.112737210300985</c:v>
                </c:pt>
                <c:pt idx="26">
                  <c:v>-39.511992923116019</c:v>
                </c:pt>
                <c:pt idx="27">
                  <c:v>-38.865957678842889</c:v>
                </c:pt>
                <c:pt idx="28">
                  <c:v>-38.320680909331877</c:v>
                </c:pt>
                <c:pt idx="29">
                  <c:v>-37.699610293062378</c:v>
                </c:pt>
                <c:pt idx="30">
                  <c:v>-37.068601997838286</c:v>
                </c:pt>
                <c:pt idx="31">
                  <c:v>-36.556244711067009</c:v>
                </c:pt>
                <c:pt idx="32">
                  <c:v>-35.918767287707098</c:v>
                </c:pt>
                <c:pt idx="33">
                  <c:v>-35.28603829582687</c:v>
                </c:pt>
                <c:pt idx="34">
                  <c:v>-34.696870539488941</c:v>
                </c:pt>
                <c:pt idx="35">
                  <c:v>-34.064716086061381</c:v>
                </c:pt>
                <c:pt idx="36">
                  <c:v>-33.598704609085175</c:v>
                </c:pt>
                <c:pt idx="37">
                  <c:v>-33.021723664105721</c:v>
                </c:pt>
                <c:pt idx="38">
                  <c:v>-32.516731186616198</c:v>
                </c:pt>
                <c:pt idx="39">
                  <c:v>-31.90416034794282</c:v>
                </c:pt>
                <c:pt idx="40">
                  <c:v>-31.321994520062255</c:v>
                </c:pt>
                <c:pt idx="41">
                  <c:v>-30.792252603416824</c:v>
                </c:pt>
                <c:pt idx="42">
                  <c:v>-30.275852076027256</c:v>
                </c:pt>
                <c:pt idx="43">
                  <c:v>-29.669590823103874</c:v>
                </c:pt>
                <c:pt idx="44">
                  <c:v>-28.989927125049086</c:v>
                </c:pt>
                <c:pt idx="45">
                  <c:v>-28.460469151244656</c:v>
                </c:pt>
                <c:pt idx="46">
                  <c:v>-27.929698721495395</c:v>
                </c:pt>
                <c:pt idx="47">
                  <c:v>-27.399128634122963</c:v>
                </c:pt>
                <c:pt idx="48">
                  <c:v>-26.878118841577031</c:v>
                </c:pt>
                <c:pt idx="49">
                  <c:v>-26.304682099812936</c:v>
                </c:pt>
                <c:pt idx="50">
                  <c:v>-25.755171436376735</c:v>
                </c:pt>
                <c:pt idx="51">
                  <c:v>-25.196467896881042</c:v>
                </c:pt>
                <c:pt idx="52">
                  <c:v>-24.590378413433495</c:v>
                </c:pt>
                <c:pt idx="53">
                  <c:v>-23.973557180897323</c:v>
                </c:pt>
                <c:pt idx="54">
                  <c:v>-23.399250858781684</c:v>
                </c:pt>
                <c:pt idx="55">
                  <c:v>-22.866201889649453</c:v>
                </c:pt>
                <c:pt idx="56">
                  <c:v>-22.152375409204986</c:v>
                </c:pt>
                <c:pt idx="57">
                  <c:v>-21.566928453708918</c:v>
                </c:pt>
                <c:pt idx="58">
                  <c:v>-20.906795031120577</c:v>
                </c:pt>
                <c:pt idx="59">
                  <c:v>-20.287630404170937</c:v>
                </c:pt>
                <c:pt idx="60">
                  <c:v>-19.53101913786093</c:v>
                </c:pt>
                <c:pt idx="61">
                  <c:v>-18.88713967016951</c:v>
                </c:pt>
                <c:pt idx="62">
                  <c:v>-18.193655903589764</c:v>
                </c:pt>
                <c:pt idx="63">
                  <c:v>-17.533210116100229</c:v>
                </c:pt>
                <c:pt idx="64">
                  <c:v>-16.839890420243904</c:v>
                </c:pt>
                <c:pt idx="65">
                  <c:v>-16.169483351431534</c:v>
                </c:pt>
                <c:pt idx="66">
                  <c:v>-15.520022999884702</c:v>
                </c:pt>
                <c:pt idx="67">
                  <c:v>-14.826519047124913</c:v>
                </c:pt>
                <c:pt idx="68">
                  <c:v>-14.005179670419073</c:v>
                </c:pt>
                <c:pt idx="69">
                  <c:v>-13.221361241857116</c:v>
                </c:pt>
                <c:pt idx="70">
                  <c:v>-12.5417430595475</c:v>
                </c:pt>
                <c:pt idx="71">
                  <c:v>-11.800802903521923</c:v>
                </c:pt>
                <c:pt idx="72">
                  <c:v>-10.994118401348853</c:v>
                </c:pt>
                <c:pt idx="73">
                  <c:v>-10.327774676474169</c:v>
                </c:pt>
                <c:pt idx="74">
                  <c:v>-9.7040843930076957</c:v>
                </c:pt>
                <c:pt idx="75">
                  <c:v>-9.0343594226474604</c:v>
                </c:pt>
                <c:pt idx="76">
                  <c:v>-8.1036313327893907</c:v>
                </c:pt>
                <c:pt idx="77">
                  <c:v>-7.3012958533021841</c:v>
                </c:pt>
                <c:pt idx="78">
                  <c:v>-6.5118794643958848</c:v>
                </c:pt>
                <c:pt idx="79">
                  <c:v>-5.676860829614661</c:v>
                </c:pt>
                <c:pt idx="80">
                  <c:v>-4.9408323451197278</c:v>
                </c:pt>
                <c:pt idx="81">
                  <c:v>-4.2060986183288698</c:v>
                </c:pt>
                <c:pt idx="82">
                  <c:v>-3.6295427704546732</c:v>
                </c:pt>
                <c:pt idx="83">
                  <c:v>-2.9229574287437523</c:v>
                </c:pt>
                <c:pt idx="84">
                  <c:v>-2.2641904764720935</c:v>
                </c:pt>
                <c:pt idx="85">
                  <c:v>-1.5228070718355828</c:v>
                </c:pt>
                <c:pt idx="86">
                  <c:v>-0.70558882115680777</c:v>
                </c:pt>
                <c:pt idx="87">
                  <c:v>3.5804815621787799E-2</c:v>
                </c:pt>
                <c:pt idx="88">
                  <c:v>0.79384821647624659</c:v>
                </c:pt>
                <c:pt idx="89">
                  <c:v>1.5375814009104321</c:v>
                </c:pt>
                <c:pt idx="90">
                  <c:v>2.4308596288576489</c:v>
                </c:pt>
                <c:pt idx="91">
                  <c:v>3.400124194940529</c:v>
                </c:pt>
                <c:pt idx="92">
                  <c:v>4.3863484598224174</c:v>
                </c:pt>
                <c:pt idx="93">
                  <c:v>5.36036336994494</c:v>
                </c:pt>
                <c:pt idx="94">
                  <c:v>6.865602554832229</c:v>
                </c:pt>
                <c:pt idx="95">
                  <c:v>8.6349251884522094</c:v>
                </c:pt>
                <c:pt idx="96">
                  <c:v>10.487939280634599</c:v>
                </c:pt>
                <c:pt idx="97">
                  <c:v>12.761680516000309</c:v>
                </c:pt>
                <c:pt idx="98">
                  <c:v>15.615634252062611</c:v>
                </c:pt>
              </c:numCache>
            </c:numRef>
          </c:xVal>
          <c:yVal>
            <c:numRef>
              <c:f>'UMi-30GHz'!$AN$156:$AN$254</c:f>
              <c:numCache>
                <c:formatCode>0.000_ </c:formatCode>
                <c:ptCount val="99"/>
                <c:pt idx="0">
                  <c:v>84.669407132059149</c:v>
                </c:pt>
                <c:pt idx="1">
                  <c:v>67.018549025727197</c:v>
                </c:pt>
                <c:pt idx="2">
                  <c:v>63.614394476200438</c:v>
                </c:pt>
                <c:pt idx="3">
                  <c:v>61.016845285945053</c:v>
                </c:pt>
                <c:pt idx="4">
                  <c:v>58.833103538271345</c:v>
                </c:pt>
                <c:pt idx="5">
                  <c:v>57.315799005406689</c:v>
                </c:pt>
                <c:pt idx="6">
                  <c:v>56.129397748579528</c:v>
                </c:pt>
                <c:pt idx="7">
                  <c:v>54.411551511413634</c:v>
                </c:pt>
                <c:pt idx="8">
                  <c:v>53.261004923575811</c:v>
                </c:pt>
                <c:pt idx="9">
                  <c:v>52.224367267476829</c:v>
                </c:pt>
                <c:pt idx="10">
                  <c:v>51.302009448131216</c:v>
                </c:pt>
                <c:pt idx="11">
                  <c:v>50.165142538877532</c:v>
                </c:pt>
                <c:pt idx="12">
                  <c:v>49.43964130217514</c:v>
                </c:pt>
                <c:pt idx="13">
                  <c:v>48.551346142729642</c:v>
                </c:pt>
                <c:pt idx="14">
                  <c:v>47.406242371393063</c:v>
                </c:pt>
                <c:pt idx="15">
                  <c:v>46.640205705685936</c:v>
                </c:pt>
                <c:pt idx="16">
                  <c:v>45.973639548935353</c:v>
                </c:pt>
                <c:pt idx="17">
                  <c:v>45.240204610340911</c:v>
                </c:pt>
                <c:pt idx="18">
                  <c:v>44.618347422810352</c:v>
                </c:pt>
                <c:pt idx="19">
                  <c:v>43.883601420278083</c:v>
                </c:pt>
                <c:pt idx="20">
                  <c:v>43.210976217592986</c:v>
                </c:pt>
                <c:pt idx="21">
                  <c:v>42.631860332900224</c:v>
                </c:pt>
                <c:pt idx="22">
                  <c:v>42.004047183419019</c:v>
                </c:pt>
                <c:pt idx="23">
                  <c:v>41.37421494605799</c:v>
                </c:pt>
                <c:pt idx="24">
                  <c:v>40.706566846835287</c:v>
                </c:pt>
                <c:pt idx="25">
                  <c:v>40.112737210300985</c:v>
                </c:pt>
                <c:pt idx="26">
                  <c:v>39.511992923116019</c:v>
                </c:pt>
                <c:pt idx="27">
                  <c:v>38.865957678842889</c:v>
                </c:pt>
                <c:pt idx="28">
                  <c:v>38.320680909331877</c:v>
                </c:pt>
                <c:pt idx="29">
                  <c:v>37.699610293062378</c:v>
                </c:pt>
                <c:pt idx="30">
                  <c:v>37.068601997838286</c:v>
                </c:pt>
                <c:pt idx="31">
                  <c:v>36.556244711067009</c:v>
                </c:pt>
                <c:pt idx="32">
                  <c:v>35.918767287707098</c:v>
                </c:pt>
                <c:pt idx="33">
                  <c:v>35.28603829582687</c:v>
                </c:pt>
                <c:pt idx="34">
                  <c:v>34.696870539488941</c:v>
                </c:pt>
                <c:pt idx="35">
                  <c:v>34.064716086061381</c:v>
                </c:pt>
                <c:pt idx="36">
                  <c:v>33.598704609085175</c:v>
                </c:pt>
                <c:pt idx="37">
                  <c:v>33.021723664105721</c:v>
                </c:pt>
                <c:pt idx="38">
                  <c:v>32.516731186616198</c:v>
                </c:pt>
                <c:pt idx="39">
                  <c:v>31.90416034794282</c:v>
                </c:pt>
                <c:pt idx="40">
                  <c:v>31.321994520062255</c:v>
                </c:pt>
                <c:pt idx="41">
                  <c:v>30.792252603416824</c:v>
                </c:pt>
                <c:pt idx="42">
                  <c:v>30.275852076027256</c:v>
                </c:pt>
                <c:pt idx="43">
                  <c:v>29.669590823103874</c:v>
                </c:pt>
                <c:pt idx="44">
                  <c:v>28.989927125049086</c:v>
                </c:pt>
                <c:pt idx="45">
                  <c:v>28.460469151244656</c:v>
                </c:pt>
                <c:pt idx="46">
                  <c:v>27.929698721495395</c:v>
                </c:pt>
                <c:pt idx="47">
                  <c:v>27.399128634122963</c:v>
                </c:pt>
                <c:pt idx="48">
                  <c:v>26.878118841577031</c:v>
                </c:pt>
                <c:pt idx="49">
                  <c:v>26.304682099812936</c:v>
                </c:pt>
                <c:pt idx="50">
                  <c:v>25.755171436376735</c:v>
                </c:pt>
                <c:pt idx="51">
                  <c:v>25.196467896881042</c:v>
                </c:pt>
                <c:pt idx="52">
                  <c:v>24.590378413433495</c:v>
                </c:pt>
                <c:pt idx="53">
                  <c:v>23.973557180897323</c:v>
                </c:pt>
                <c:pt idx="54">
                  <c:v>23.399250858781684</c:v>
                </c:pt>
                <c:pt idx="55">
                  <c:v>22.866201889649453</c:v>
                </c:pt>
                <c:pt idx="56">
                  <c:v>22.152375409204986</c:v>
                </c:pt>
                <c:pt idx="57">
                  <c:v>21.566928453708918</c:v>
                </c:pt>
                <c:pt idx="58">
                  <c:v>20.906795031120577</c:v>
                </c:pt>
                <c:pt idx="59">
                  <c:v>20.287630404170937</c:v>
                </c:pt>
                <c:pt idx="60">
                  <c:v>19.53101913786093</c:v>
                </c:pt>
                <c:pt idx="61">
                  <c:v>18.88713967016951</c:v>
                </c:pt>
                <c:pt idx="62">
                  <c:v>18.193655903589764</c:v>
                </c:pt>
                <c:pt idx="63">
                  <c:v>17.533210116100229</c:v>
                </c:pt>
                <c:pt idx="64">
                  <c:v>16.839890420243904</c:v>
                </c:pt>
                <c:pt idx="65">
                  <c:v>16.169483351431534</c:v>
                </c:pt>
                <c:pt idx="66">
                  <c:v>15.520022999884702</c:v>
                </c:pt>
                <c:pt idx="67">
                  <c:v>14.826519047124913</c:v>
                </c:pt>
                <c:pt idx="68">
                  <c:v>14.005179670419073</c:v>
                </c:pt>
                <c:pt idx="69">
                  <c:v>13.221361241857116</c:v>
                </c:pt>
                <c:pt idx="70">
                  <c:v>12.5417430595475</c:v>
                </c:pt>
                <c:pt idx="71">
                  <c:v>11.800802903521923</c:v>
                </c:pt>
                <c:pt idx="72">
                  <c:v>10.994118401348853</c:v>
                </c:pt>
                <c:pt idx="73">
                  <c:v>10.327774676474169</c:v>
                </c:pt>
                <c:pt idx="74">
                  <c:v>9.7040843930076957</c:v>
                </c:pt>
                <c:pt idx="75">
                  <c:v>9.0343594226474604</c:v>
                </c:pt>
                <c:pt idx="76">
                  <c:v>8.1036313327893907</c:v>
                </c:pt>
                <c:pt idx="77">
                  <c:v>7.3012958533021841</c:v>
                </c:pt>
                <c:pt idx="78">
                  <c:v>6.5118794643958848</c:v>
                </c:pt>
                <c:pt idx="79">
                  <c:v>5.676860829614661</c:v>
                </c:pt>
                <c:pt idx="80">
                  <c:v>4.9408323451197278</c:v>
                </c:pt>
                <c:pt idx="81">
                  <c:v>4.2060986183288698</c:v>
                </c:pt>
                <c:pt idx="82">
                  <c:v>3.6295427704546732</c:v>
                </c:pt>
                <c:pt idx="83">
                  <c:v>2.9229574287437523</c:v>
                </c:pt>
                <c:pt idx="84">
                  <c:v>2.2641904764720935</c:v>
                </c:pt>
                <c:pt idx="85">
                  <c:v>1.5228070718355828</c:v>
                </c:pt>
                <c:pt idx="86">
                  <c:v>0.70558882115680777</c:v>
                </c:pt>
                <c:pt idx="87">
                  <c:v>-3.5804815621787799E-2</c:v>
                </c:pt>
                <c:pt idx="88">
                  <c:v>-0.79384821647624659</c:v>
                </c:pt>
                <c:pt idx="89">
                  <c:v>-1.5375814009104321</c:v>
                </c:pt>
                <c:pt idx="90">
                  <c:v>-2.4308596288576489</c:v>
                </c:pt>
                <c:pt idx="91">
                  <c:v>-3.400124194940529</c:v>
                </c:pt>
                <c:pt idx="92">
                  <c:v>-4.3863484598224174</c:v>
                </c:pt>
                <c:pt idx="93">
                  <c:v>-5.36036336994494</c:v>
                </c:pt>
                <c:pt idx="94">
                  <c:v>-6.865602554832229</c:v>
                </c:pt>
                <c:pt idx="95">
                  <c:v>-8.6349251884522094</c:v>
                </c:pt>
                <c:pt idx="96">
                  <c:v>-10.487939280634599</c:v>
                </c:pt>
                <c:pt idx="97">
                  <c:v>-12.761680516000309</c:v>
                </c:pt>
                <c:pt idx="98">
                  <c:v>-15.615634252062611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AAA-4B23-8F13-71B7D6BDE8FC}"/>
            </c:ext>
          </c:extLst>
        </c:ser>
        <c:ser>
          <c:idx val="11"/>
          <c:order val="8"/>
          <c:tx>
            <c:strRef>
              <c:f>'UMi-30GHz'!$J$155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'UMi-30GHz'!$BJ$156:$BJ$254</c:f>
              <c:numCache>
                <c:formatCode>0.00</c:formatCode>
                <c:ptCount val="99"/>
                <c:pt idx="0">
                  <c:v>-84.669407132059149</c:v>
                </c:pt>
                <c:pt idx="1">
                  <c:v>-67.018549025727197</c:v>
                </c:pt>
                <c:pt idx="2">
                  <c:v>-63.614394476200438</c:v>
                </c:pt>
                <c:pt idx="3">
                  <c:v>-61.016845285945053</c:v>
                </c:pt>
                <c:pt idx="4">
                  <c:v>-58.833103538271345</c:v>
                </c:pt>
                <c:pt idx="5">
                  <c:v>-57.315799005406689</c:v>
                </c:pt>
                <c:pt idx="6">
                  <c:v>-56.129397748579528</c:v>
                </c:pt>
                <c:pt idx="7">
                  <c:v>-54.411551511413634</c:v>
                </c:pt>
                <c:pt idx="8">
                  <c:v>-53.261004923575811</c:v>
                </c:pt>
                <c:pt idx="9">
                  <c:v>-52.224367267476829</c:v>
                </c:pt>
                <c:pt idx="10">
                  <c:v>-51.302009448131216</c:v>
                </c:pt>
                <c:pt idx="11">
                  <c:v>-50.165142538877532</c:v>
                </c:pt>
                <c:pt idx="12">
                  <c:v>-49.43964130217514</c:v>
                </c:pt>
                <c:pt idx="13">
                  <c:v>-48.551346142729642</c:v>
                </c:pt>
                <c:pt idx="14">
                  <c:v>-47.406242371393063</c:v>
                </c:pt>
                <c:pt idx="15">
                  <c:v>-46.640205705685936</c:v>
                </c:pt>
                <c:pt idx="16">
                  <c:v>-45.973639548935353</c:v>
                </c:pt>
                <c:pt idx="17">
                  <c:v>-45.240204610340911</c:v>
                </c:pt>
                <c:pt idx="18">
                  <c:v>-44.618347422810352</c:v>
                </c:pt>
                <c:pt idx="19">
                  <c:v>-43.883601420278083</c:v>
                </c:pt>
                <c:pt idx="20">
                  <c:v>-43.210976217592986</c:v>
                </c:pt>
                <c:pt idx="21">
                  <c:v>-42.631860332900224</c:v>
                </c:pt>
                <c:pt idx="22">
                  <c:v>-42.004047183419019</c:v>
                </c:pt>
                <c:pt idx="23">
                  <c:v>-41.37421494605799</c:v>
                </c:pt>
                <c:pt idx="24">
                  <c:v>-40.706566846835287</c:v>
                </c:pt>
                <c:pt idx="25">
                  <c:v>-40.112737210300985</c:v>
                </c:pt>
                <c:pt idx="26">
                  <c:v>-39.511992923116019</c:v>
                </c:pt>
                <c:pt idx="27">
                  <c:v>-38.865957678842889</c:v>
                </c:pt>
                <c:pt idx="28">
                  <c:v>-38.320680909331877</c:v>
                </c:pt>
                <c:pt idx="29">
                  <c:v>-37.699610293062378</c:v>
                </c:pt>
                <c:pt idx="30">
                  <c:v>-37.068601997838286</c:v>
                </c:pt>
                <c:pt idx="31">
                  <c:v>-36.556244711067009</c:v>
                </c:pt>
                <c:pt idx="32">
                  <c:v>-35.918767287707098</c:v>
                </c:pt>
                <c:pt idx="33">
                  <c:v>-35.28603829582687</c:v>
                </c:pt>
                <c:pt idx="34">
                  <c:v>-34.696870539488941</c:v>
                </c:pt>
                <c:pt idx="35">
                  <c:v>-34.064716086061381</c:v>
                </c:pt>
                <c:pt idx="36">
                  <c:v>-33.598704609085175</c:v>
                </c:pt>
                <c:pt idx="37">
                  <c:v>-33.021723664105721</c:v>
                </c:pt>
                <c:pt idx="38">
                  <c:v>-32.516731186616198</c:v>
                </c:pt>
                <c:pt idx="39">
                  <c:v>-31.90416034794282</c:v>
                </c:pt>
                <c:pt idx="40">
                  <c:v>-31.321994520062255</c:v>
                </c:pt>
                <c:pt idx="41">
                  <c:v>-30.792252603416824</c:v>
                </c:pt>
                <c:pt idx="42">
                  <c:v>-30.275852076027256</c:v>
                </c:pt>
                <c:pt idx="43">
                  <c:v>-29.669590823103874</c:v>
                </c:pt>
                <c:pt idx="44">
                  <c:v>-28.989927125049086</c:v>
                </c:pt>
                <c:pt idx="45">
                  <c:v>-28.460469151244656</c:v>
                </c:pt>
                <c:pt idx="46">
                  <c:v>-27.929698721495395</c:v>
                </c:pt>
                <c:pt idx="47">
                  <c:v>-27.399128634122963</c:v>
                </c:pt>
                <c:pt idx="48">
                  <c:v>-26.878118841577031</c:v>
                </c:pt>
                <c:pt idx="49">
                  <c:v>-26.304682099812936</c:v>
                </c:pt>
                <c:pt idx="50">
                  <c:v>-25.755171436376735</c:v>
                </c:pt>
                <c:pt idx="51">
                  <c:v>-25.196467896881042</c:v>
                </c:pt>
                <c:pt idx="52">
                  <c:v>-24.590378413433495</c:v>
                </c:pt>
                <c:pt idx="53">
                  <c:v>-23.973557180897323</c:v>
                </c:pt>
                <c:pt idx="54">
                  <c:v>-23.399250858781684</c:v>
                </c:pt>
                <c:pt idx="55">
                  <c:v>-22.866201889649453</c:v>
                </c:pt>
                <c:pt idx="56">
                  <c:v>-22.152375409204986</c:v>
                </c:pt>
                <c:pt idx="57">
                  <c:v>-21.566928453708918</c:v>
                </c:pt>
                <c:pt idx="58">
                  <c:v>-20.906795031120577</c:v>
                </c:pt>
                <c:pt idx="59">
                  <c:v>-20.287630404170937</c:v>
                </c:pt>
                <c:pt idx="60">
                  <c:v>-19.53101913786093</c:v>
                </c:pt>
                <c:pt idx="61">
                  <c:v>-18.88713967016951</c:v>
                </c:pt>
                <c:pt idx="62">
                  <c:v>-18.193655903589764</c:v>
                </c:pt>
                <c:pt idx="63">
                  <c:v>-17.533210116100229</c:v>
                </c:pt>
                <c:pt idx="64">
                  <c:v>-16.839890420243904</c:v>
                </c:pt>
                <c:pt idx="65">
                  <c:v>-16.169483351431534</c:v>
                </c:pt>
                <c:pt idx="66">
                  <c:v>-15.520022999884702</c:v>
                </c:pt>
                <c:pt idx="67">
                  <c:v>-14.826519047124913</c:v>
                </c:pt>
                <c:pt idx="68">
                  <c:v>-14.005179670419073</c:v>
                </c:pt>
                <c:pt idx="69">
                  <c:v>-13.221361241857116</c:v>
                </c:pt>
                <c:pt idx="70">
                  <c:v>-12.5417430595475</c:v>
                </c:pt>
                <c:pt idx="71">
                  <c:v>-11.800802903521923</c:v>
                </c:pt>
                <c:pt idx="72">
                  <c:v>-10.994118401348853</c:v>
                </c:pt>
                <c:pt idx="73">
                  <c:v>-10.327774676474169</c:v>
                </c:pt>
                <c:pt idx="74">
                  <c:v>-9.7040843930076957</c:v>
                </c:pt>
                <c:pt idx="75">
                  <c:v>-9.0343594226474604</c:v>
                </c:pt>
                <c:pt idx="76">
                  <c:v>-8.1036313327893907</c:v>
                </c:pt>
                <c:pt idx="77">
                  <c:v>-7.3012958533021841</c:v>
                </c:pt>
                <c:pt idx="78">
                  <c:v>-6.5118794643958848</c:v>
                </c:pt>
                <c:pt idx="79">
                  <c:v>-5.676860829614661</c:v>
                </c:pt>
                <c:pt idx="80">
                  <c:v>-4.9408323451197278</c:v>
                </c:pt>
                <c:pt idx="81">
                  <c:v>-4.2060986183288698</c:v>
                </c:pt>
                <c:pt idx="82">
                  <c:v>-3.6295427704546732</c:v>
                </c:pt>
                <c:pt idx="83">
                  <c:v>-2.9229574287437523</c:v>
                </c:pt>
                <c:pt idx="84">
                  <c:v>-2.2641904764720935</c:v>
                </c:pt>
                <c:pt idx="85">
                  <c:v>-1.5228070718355828</c:v>
                </c:pt>
                <c:pt idx="86">
                  <c:v>-0.70558882115680777</c:v>
                </c:pt>
                <c:pt idx="87">
                  <c:v>3.5804815621787799E-2</c:v>
                </c:pt>
                <c:pt idx="88">
                  <c:v>0.79384821647624659</c:v>
                </c:pt>
                <c:pt idx="89">
                  <c:v>1.5375814009104321</c:v>
                </c:pt>
                <c:pt idx="90">
                  <c:v>2.4308596288576489</c:v>
                </c:pt>
                <c:pt idx="91">
                  <c:v>3.400124194940529</c:v>
                </c:pt>
                <c:pt idx="92">
                  <c:v>4.3863484598224174</c:v>
                </c:pt>
                <c:pt idx="93">
                  <c:v>5.36036336994494</c:v>
                </c:pt>
                <c:pt idx="94">
                  <c:v>6.865602554832229</c:v>
                </c:pt>
                <c:pt idx="95">
                  <c:v>8.6349251884522094</c:v>
                </c:pt>
                <c:pt idx="96">
                  <c:v>10.487939280634599</c:v>
                </c:pt>
                <c:pt idx="97">
                  <c:v>12.761680516000309</c:v>
                </c:pt>
                <c:pt idx="98">
                  <c:v>15.615634252062611</c:v>
                </c:pt>
              </c:numCache>
            </c:numRef>
          </c:xVal>
          <c:yVal>
            <c:numRef>
              <c:f>'UMi-30GHz'!$AO$156:$AO$254</c:f>
              <c:numCache>
                <c:formatCode>0.000_ </c:formatCode>
                <c:ptCount val="99"/>
                <c:pt idx="0">
                  <c:v>84.669407132059149</c:v>
                </c:pt>
                <c:pt idx="1">
                  <c:v>67.018549025727197</c:v>
                </c:pt>
                <c:pt idx="2">
                  <c:v>63.614394476200438</c:v>
                </c:pt>
                <c:pt idx="3">
                  <c:v>61.016845285945053</c:v>
                </c:pt>
                <c:pt idx="4">
                  <c:v>58.833103538271345</c:v>
                </c:pt>
                <c:pt idx="5">
                  <c:v>57.315799005406689</c:v>
                </c:pt>
                <c:pt idx="6">
                  <c:v>56.129397748579528</c:v>
                </c:pt>
                <c:pt idx="7">
                  <c:v>54.411551511413634</c:v>
                </c:pt>
                <c:pt idx="8">
                  <c:v>53.261004923575811</c:v>
                </c:pt>
                <c:pt idx="9">
                  <c:v>52.224367267476829</c:v>
                </c:pt>
                <c:pt idx="10">
                  <c:v>51.302009448131216</c:v>
                </c:pt>
                <c:pt idx="11">
                  <c:v>50.165142538877532</c:v>
                </c:pt>
                <c:pt idx="12">
                  <c:v>49.43964130217514</c:v>
                </c:pt>
                <c:pt idx="13">
                  <c:v>48.551346142729642</c:v>
                </c:pt>
                <c:pt idx="14">
                  <c:v>47.406242371393063</c:v>
                </c:pt>
                <c:pt idx="15">
                  <c:v>46.640205705685936</c:v>
                </c:pt>
                <c:pt idx="16">
                  <c:v>45.973639548935353</c:v>
                </c:pt>
                <c:pt idx="17">
                  <c:v>45.240204610340911</c:v>
                </c:pt>
                <c:pt idx="18">
                  <c:v>44.618347422810352</c:v>
                </c:pt>
                <c:pt idx="19">
                  <c:v>43.883601420278083</c:v>
                </c:pt>
                <c:pt idx="20">
                  <c:v>43.210976217592986</c:v>
                </c:pt>
                <c:pt idx="21">
                  <c:v>42.631860332900224</c:v>
                </c:pt>
                <c:pt idx="22">
                  <c:v>42.004047183419019</c:v>
                </c:pt>
                <c:pt idx="23">
                  <c:v>41.37421494605799</c:v>
                </c:pt>
                <c:pt idx="24">
                  <c:v>40.706566846835287</c:v>
                </c:pt>
                <c:pt idx="25">
                  <c:v>40.112737210300985</c:v>
                </c:pt>
                <c:pt idx="26">
                  <c:v>39.511992923116019</c:v>
                </c:pt>
                <c:pt idx="27">
                  <c:v>38.865957678842889</c:v>
                </c:pt>
                <c:pt idx="28">
                  <c:v>38.320680909331877</c:v>
                </c:pt>
                <c:pt idx="29">
                  <c:v>37.699610293062378</c:v>
                </c:pt>
                <c:pt idx="30">
                  <c:v>37.068601997838286</c:v>
                </c:pt>
                <c:pt idx="31">
                  <c:v>36.556244711067009</c:v>
                </c:pt>
                <c:pt idx="32">
                  <c:v>35.918767287707098</c:v>
                </c:pt>
                <c:pt idx="33">
                  <c:v>35.28603829582687</c:v>
                </c:pt>
                <c:pt idx="34">
                  <c:v>34.696870539488941</c:v>
                </c:pt>
                <c:pt idx="35">
                  <c:v>34.064716086061381</c:v>
                </c:pt>
                <c:pt idx="36">
                  <c:v>33.598704609085175</c:v>
                </c:pt>
                <c:pt idx="37">
                  <c:v>33.021723664105721</c:v>
                </c:pt>
                <c:pt idx="38">
                  <c:v>32.516731186616198</c:v>
                </c:pt>
                <c:pt idx="39">
                  <c:v>31.90416034794282</c:v>
                </c:pt>
                <c:pt idx="40">
                  <c:v>31.321994520062255</c:v>
                </c:pt>
                <c:pt idx="41">
                  <c:v>30.792252603416824</c:v>
                </c:pt>
                <c:pt idx="42">
                  <c:v>30.275852076027256</c:v>
                </c:pt>
                <c:pt idx="43">
                  <c:v>29.669590823103874</c:v>
                </c:pt>
                <c:pt idx="44">
                  <c:v>28.989927125049086</c:v>
                </c:pt>
                <c:pt idx="45">
                  <c:v>28.460469151244656</c:v>
                </c:pt>
                <c:pt idx="46">
                  <c:v>27.929698721495395</c:v>
                </c:pt>
                <c:pt idx="47">
                  <c:v>27.399128634122963</c:v>
                </c:pt>
                <c:pt idx="48">
                  <c:v>26.878118841577031</c:v>
                </c:pt>
                <c:pt idx="49">
                  <c:v>26.304682099812936</c:v>
                </c:pt>
                <c:pt idx="50">
                  <c:v>25.755171436376735</c:v>
                </c:pt>
                <c:pt idx="51">
                  <c:v>25.196467896881042</c:v>
                </c:pt>
                <c:pt idx="52">
                  <c:v>24.590378413433495</c:v>
                </c:pt>
                <c:pt idx="53">
                  <c:v>23.973557180897323</c:v>
                </c:pt>
                <c:pt idx="54">
                  <c:v>23.399250858781684</c:v>
                </c:pt>
                <c:pt idx="55">
                  <c:v>22.866201889649453</c:v>
                </c:pt>
                <c:pt idx="56">
                  <c:v>22.152375409204986</c:v>
                </c:pt>
                <c:pt idx="57">
                  <c:v>21.566928453708918</c:v>
                </c:pt>
                <c:pt idx="58">
                  <c:v>20.906795031120577</c:v>
                </c:pt>
                <c:pt idx="59">
                  <c:v>20.287630404170937</c:v>
                </c:pt>
                <c:pt idx="60">
                  <c:v>19.53101913786093</c:v>
                </c:pt>
                <c:pt idx="61">
                  <c:v>18.88713967016951</c:v>
                </c:pt>
                <c:pt idx="62">
                  <c:v>18.193655903589764</c:v>
                </c:pt>
                <c:pt idx="63">
                  <c:v>17.533210116100229</c:v>
                </c:pt>
                <c:pt idx="64">
                  <c:v>16.839890420243904</c:v>
                </c:pt>
                <c:pt idx="65">
                  <c:v>16.169483351431534</c:v>
                </c:pt>
                <c:pt idx="66">
                  <c:v>15.520022999884702</c:v>
                </c:pt>
                <c:pt idx="67">
                  <c:v>14.826519047124913</c:v>
                </c:pt>
                <c:pt idx="68">
                  <c:v>14.005179670419073</c:v>
                </c:pt>
                <c:pt idx="69">
                  <c:v>13.221361241857116</c:v>
                </c:pt>
                <c:pt idx="70">
                  <c:v>12.5417430595475</c:v>
                </c:pt>
                <c:pt idx="71">
                  <c:v>11.800802903521923</c:v>
                </c:pt>
                <c:pt idx="72">
                  <c:v>10.994118401348853</c:v>
                </c:pt>
                <c:pt idx="73">
                  <c:v>10.327774676474169</c:v>
                </c:pt>
                <c:pt idx="74">
                  <c:v>9.7040843930076957</c:v>
                </c:pt>
                <c:pt idx="75">
                  <c:v>9.0343594226474604</c:v>
                </c:pt>
                <c:pt idx="76">
                  <c:v>8.1036313327893907</c:v>
                </c:pt>
                <c:pt idx="77">
                  <c:v>7.3012958533021841</c:v>
                </c:pt>
                <c:pt idx="78">
                  <c:v>6.5118794643958848</c:v>
                </c:pt>
                <c:pt idx="79">
                  <c:v>5.676860829614661</c:v>
                </c:pt>
                <c:pt idx="80">
                  <c:v>4.9408323451197278</c:v>
                </c:pt>
                <c:pt idx="81">
                  <c:v>4.2060986183288698</c:v>
                </c:pt>
                <c:pt idx="82">
                  <c:v>3.6295427704546732</c:v>
                </c:pt>
                <c:pt idx="83">
                  <c:v>2.9229574287437523</c:v>
                </c:pt>
                <c:pt idx="84">
                  <c:v>2.2641904764720935</c:v>
                </c:pt>
                <c:pt idx="85">
                  <c:v>1.5228070718355828</c:v>
                </c:pt>
                <c:pt idx="86">
                  <c:v>0.70558882115680777</c:v>
                </c:pt>
                <c:pt idx="87">
                  <c:v>-3.5804815621787799E-2</c:v>
                </c:pt>
                <c:pt idx="88">
                  <c:v>-0.79384821647624659</c:v>
                </c:pt>
                <c:pt idx="89">
                  <c:v>-1.5375814009104321</c:v>
                </c:pt>
                <c:pt idx="90">
                  <c:v>-2.4308596288576489</c:v>
                </c:pt>
                <c:pt idx="91">
                  <c:v>-3.400124194940529</c:v>
                </c:pt>
                <c:pt idx="92">
                  <c:v>-4.3863484598224174</c:v>
                </c:pt>
                <c:pt idx="93">
                  <c:v>-5.36036336994494</c:v>
                </c:pt>
                <c:pt idx="94">
                  <c:v>-6.865602554832229</c:v>
                </c:pt>
                <c:pt idx="95">
                  <c:v>-8.6349251884522094</c:v>
                </c:pt>
                <c:pt idx="96">
                  <c:v>-10.487939280634599</c:v>
                </c:pt>
                <c:pt idx="97">
                  <c:v>-12.761680516000309</c:v>
                </c:pt>
                <c:pt idx="98">
                  <c:v>-15.615634252062611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DAAA-4B23-8F13-71B7D6BDE8FC}"/>
            </c:ext>
          </c:extLst>
        </c:ser>
        <c:ser>
          <c:idx val="9"/>
          <c:order val="9"/>
          <c:tx>
            <c:strRef>
              <c:f>'UMi-30GHz'!$AP$155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8000"/>
              </a:solidFill>
              <a:prstDash val="lgDash"/>
            </a:ln>
          </c:spPr>
          <c:marker>
            <c:symbol val="none"/>
          </c:marker>
          <c:xVal>
            <c:numRef>
              <c:f>'UMi-30GHz'!$BJ$156:$BJ$254</c:f>
              <c:numCache>
                <c:formatCode>0.00</c:formatCode>
                <c:ptCount val="99"/>
                <c:pt idx="0">
                  <c:v>-84.669407132059149</c:v>
                </c:pt>
                <c:pt idx="1">
                  <c:v>-67.018549025727197</c:v>
                </c:pt>
                <c:pt idx="2">
                  <c:v>-63.614394476200438</c:v>
                </c:pt>
                <c:pt idx="3">
                  <c:v>-61.016845285945053</c:v>
                </c:pt>
                <c:pt idx="4">
                  <c:v>-58.833103538271345</c:v>
                </c:pt>
                <c:pt idx="5">
                  <c:v>-57.315799005406689</c:v>
                </c:pt>
                <c:pt idx="6">
                  <c:v>-56.129397748579528</c:v>
                </c:pt>
                <c:pt idx="7">
                  <c:v>-54.411551511413634</c:v>
                </c:pt>
                <c:pt idx="8">
                  <c:v>-53.261004923575811</c:v>
                </c:pt>
                <c:pt idx="9">
                  <c:v>-52.224367267476829</c:v>
                </c:pt>
                <c:pt idx="10">
                  <c:v>-51.302009448131216</c:v>
                </c:pt>
                <c:pt idx="11">
                  <c:v>-50.165142538877532</c:v>
                </c:pt>
                <c:pt idx="12">
                  <c:v>-49.43964130217514</c:v>
                </c:pt>
                <c:pt idx="13">
                  <c:v>-48.551346142729642</c:v>
                </c:pt>
                <c:pt idx="14">
                  <c:v>-47.406242371393063</c:v>
                </c:pt>
                <c:pt idx="15">
                  <c:v>-46.640205705685936</c:v>
                </c:pt>
                <c:pt idx="16">
                  <c:v>-45.973639548935353</c:v>
                </c:pt>
                <c:pt idx="17">
                  <c:v>-45.240204610340911</c:v>
                </c:pt>
                <c:pt idx="18">
                  <c:v>-44.618347422810352</c:v>
                </c:pt>
                <c:pt idx="19">
                  <c:v>-43.883601420278083</c:v>
                </c:pt>
                <c:pt idx="20">
                  <c:v>-43.210976217592986</c:v>
                </c:pt>
                <c:pt idx="21">
                  <c:v>-42.631860332900224</c:v>
                </c:pt>
                <c:pt idx="22">
                  <c:v>-42.004047183419019</c:v>
                </c:pt>
                <c:pt idx="23">
                  <c:v>-41.37421494605799</c:v>
                </c:pt>
                <c:pt idx="24">
                  <c:v>-40.706566846835287</c:v>
                </c:pt>
                <c:pt idx="25">
                  <c:v>-40.112737210300985</c:v>
                </c:pt>
                <c:pt idx="26">
                  <c:v>-39.511992923116019</c:v>
                </c:pt>
                <c:pt idx="27">
                  <c:v>-38.865957678842889</c:v>
                </c:pt>
                <c:pt idx="28">
                  <c:v>-38.320680909331877</c:v>
                </c:pt>
                <c:pt idx="29">
                  <c:v>-37.699610293062378</c:v>
                </c:pt>
                <c:pt idx="30">
                  <c:v>-37.068601997838286</c:v>
                </c:pt>
                <c:pt idx="31">
                  <c:v>-36.556244711067009</c:v>
                </c:pt>
                <c:pt idx="32">
                  <c:v>-35.918767287707098</c:v>
                </c:pt>
                <c:pt idx="33">
                  <c:v>-35.28603829582687</c:v>
                </c:pt>
                <c:pt idx="34">
                  <c:v>-34.696870539488941</c:v>
                </c:pt>
                <c:pt idx="35">
                  <c:v>-34.064716086061381</c:v>
                </c:pt>
                <c:pt idx="36">
                  <c:v>-33.598704609085175</c:v>
                </c:pt>
                <c:pt idx="37">
                  <c:v>-33.021723664105721</c:v>
                </c:pt>
                <c:pt idx="38">
                  <c:v>-32.516731186616198</c:v>
                </c:pt>
                <c:pt idx="39">
                  <c:v>-31.90416034794282</c:v>
                </c:pt>
                <c:pt idx="40">
                  <c:v>-31.321994520062255</c:v>
                </c:pt>
                <c:pt idx="41">
                  <c:v>-30.792252603416824</c:v>
                </c:pt>
                <c:pt idx="42">
                  <c:v>-30.275852076027256</c:v>
                </c:pt>
                <c:pt idx="43">
                  <c:v>-29.669590823103874</c:v>
                </c:pt>
                <c:pt idx="44">
                  <c:v>-28.989927125049086</c:v>
                </c:pt>
                <c:pt idx="45">
                  <c:v>-28.460469151244656</c:v>
                </c:pt>
                <c:pt idx="46">
                  <c:v>-27.929698721495395</c:v>
                </c:pt>
                <c:pt idx="47">
                  <c:v>-27.399128634122963</c:v>
                </c:pt>
                <c:pt idx="48">
                  <c:v>-26.878118841577031</c:v>
                </c:pt>
                <c:pt idx="49">
                  <c:v>-26.304682099812936</c:v>
                </c:pt>
                <c:pt idx="50">
                  <c:v>-25.755171436376735</c:v>
                </c:pt>
                <c:pt idx="51">
                  <c:v>-25.196467896881042</c:v>
                </c:pt>
                <c:pt idx="52">
                  <c:v>-24.590378413433495</c:v>
                </c:pt>
                <c:pt idx="53">
                  <c:v>-23.973557180897323</c:v>
                </c:pt>
                <c:pt idx="54">
                  <c:v>-23.399250858781684</c:v>
                </c:pt>
                <c:pt idx="55">
                  <c:v>-22.866201889649453</c:v>
                </c:pt>
                <c:pt idx="56">
                  <c:v>-22.152375409204986</c:v>
                </c:pt>
                <c:pt idx="57">
                  <c:v>-21.566928453708918</c:v>
                </c:pt>
                <c:pt idx="58">
                  <c:v>-20.906795031120577</c:v>
                </c:pt>
                <c:pt idx="59">
                  <c:v>-20.287630404170937</c:v>
                </c:pt>
                <c:pt idx="60">
                  <c:v>-19.53101913786093</c:v>
                </c:pt>
                <c:pt idx="61">
                  <c:v>-18.88713967016951</c:v>
                </c:pt>
                <c:pt idx="62">
                  <c:v>-18.193655903589764</c:v>
                </c:pt>
                <c:pt idx="63">
                  <c:v>-17.533210116100229</c:v>
                </c:pt>
                <c:pt idx="64">
                  <c:v>-16.839890420243904</c:v>
                </c:pt>
                <c:pt idx="65">
                  <c:v>-16.169483351431534</c:v>
                </c:pt>
                <c:pt idx="66">
                  <c:v>-15.520022999884702</c:v>
                </c:pt>
                <c:pt idx="67">
                  <c:v>-14.826519047124913</c:v>
                </c:pt>
                <c:pt idx="68">
                  <c:v>-14.005179670419073</c:v>
                </c:pt>
                <c:pt idx="69">
                  <c:v>-13.221361241857116</c:v>
                </c:pt>
                <c:pt idx="70">
                  <c:v>-12.5417430595475</c:v>
                </c:pt>
                <c:pt idx="71">
                  <c:v>-11.800802903521923</c:v>
                </c:pt>
                <c:pt idx="72">
                  <c:v>-10.994118401348853</c:v>
                </c:pt>
                <c:pt idx="73">
                  <c:v>-10.327774676474169</c:v>
                </c:pt>
                <c:pt idx="74">
                  <c:v>-9.7040843930076957</c:v>
                </c:pt>
                <c:pt idx="75">
                  <c:v>-9.0343594226474604</c:v>
                </c:pt>
                <c:pt idx="76">
                  <c:v>-8.1036313327893907</c:v>
                </c:pt>
                <c:pt idx="77">
                  <c:v>-7.3012958533021841</c:v>
                </c:pt>
                <c:pt idx="78">
                  <c:v>-6.5118794643958848</c:v>
                </c:pt>
                <c:pt idx="79">
                  <c:v>-5.676860829614661</c:v>
                </c:pt>
                <c:pt idx="80">
                  <c:v>-4.9408323451197278</c:v>
                </c:pt>
                <c:pt idx="81">
                  <c:v>-4.2060986183288698</c:v>
                </c:pt>
                <c:pt idx="82">
                  <c:v>-3.6295427704546732</c:v>
                </c:pt>
                <c:pt idx="83">
                  <c:v>-2.9229574287437523</c:v>
                </c:pt>
                <c:pt idx="84">
                  <c:v>-2.2641904764720935</c:v>
                </c:pt>
                <c:pt idx="85">
                  <c:v>-1.5228070718355828</c:v>
                </c:pt>
                <c:pt idx="86">
                  <c:v>-0.70558882115680777</c:v>
                </c:pt>
                <c:pt idx="87">
                  <c:v>3.5804815621787799E-2</c:v>
                </c:pt>
                <c:pt idx="88">
                  <c:v>0.79384821647624659</c:v>
                </c:pt>
                <c:pt idx="89">
                  <c:v>1.5375814009104321</c:v>
                </c:pt>
                <c:pt idx="90">
                  <c:v>2.4308596288576489</c:v>
                </c:pt>
                <c:pt idx="91">
                  <c:v>3.400124194940529</c:v>
                </c:pt>
                <c:pt idx="92">
                  <c:v>4.3863484598224174</c:v>
                </c:pt>
                <c:pt idx="93">
                  <c:v>5.36036336994494</c:v>
                </c:pt>
                <c:pt idx="94">
                  <c:v>6.865602554832229</c:v>
                </c:pt>
                <c:pt idx="95">
                  <c:v>8.6349251884522094</c:v>
                </c:pt>
                <c:pt idx="96">
                  <c:v>10.487939280634599</c:v>
                </c:pt>
                <c:pt idx="97">
                  <c:v>12.761680516000309</c:v>
                </c:pt>
                <c:pt idx="98">
                  <c:v>15.615634252062611</c:v>
                </c:pt>
              </c:numCache>
            </c:numRef>
          </c:xVal>
          <c:yVal>
            <c:numRef>
              <c:f>'UMi-30GHz'!$AP$156:$AP$254</c:f>
              <c:numCache>
                <c:formatCode>0.000_ </c:formatCode>
                <c:ptCount val="99"/>
                <c:pt idx="0">
                  <c:v>84.669407132059149</c:v>
                </c:pt>
                <c:pt idx="1">
                  <c:v>67.018549025727197</c:v>
                </c:pt>
                <c:pt idx="2">
                  <c:v>63.614394476200438</c:v>
                </c:pt>
                <c:pt idx="3">
                  <c:v>61.016845285945053</c:v>
                </c:pt>
                <c:pt idx="4">
                  <c:v>58.833103538271345</c:v>
                </c:pt>
                <c:pt idx="5">
                  <c:v>57.315799005406689</c:v>
                </c:pt>
                <c:pt idx="6">
                  <c:v>56.129397748579528</c:v>
                </c:pt>
                <c:pt idx="7">
                  <c:v>54.411551511413634</c:v>
                </c:pt>
                <c:pt idx="8">
                  <c:v>53.261004923575811</c:v>
                </c:pt>
                <c:pt idx="9">
                  <c:v>52.224367267476829</c:v>
                </c:pt>
                <c:pt idx="10">
                  <c:v>51.302009448131216</c:v>
                </c:pt>
                <c:pt idx="11">
                  <c:v>50.165142538877532</c:v>
                </c:pt>
                <c:pt idx="12">
                  <c:v>49.43964130217514</c:v>
                </c:pt>
                <c:pt idx="13">
                  <c:v>48.551346142729642</c:v>
                </c:pt>
                <c:pt idx="14">
                  <c:v>47.406242371393063</c:v>
                </c:pt>
                <c:pt idx="15">
                  <c:v>46.640205705685936</c:v>
                </c:pt>
                <c:pt idx="16">
                  <c:v>45.973639548935353</c:v>
                </c:pt>
                <c:pt idx="17">
                  <c:v>45.240204610340911</c:v>
                </c:pt>
                <c:pt idx="18">
                  <c:v>44.618347422810352</c:v>
                </c:pt>
                <c:pt idx="19">
                  <c:v>43.883601420278083</c:v>
                </c:pt>
                <c:pt idx="20">
                  <c:v>43.210976217592986</c:v>
                </c:pt>
                <c:pt idx="21">
                  <c:v>42.631860332900224</c:v>
                </c:pt>
                <c:pt idx="22">
                  <c:v>42.004047183419019</c:v>
                </c:pt>
                <c:pt idx="23">
                  <c:v>41.37421494605799</c:v>
                </c:pt>
                <c:pt idx="24">
                  <c:v>40.706566846835287</c:v>
                </c:pt>
                <c:pt idx="25">
                  <c:v>40.112737210300985</c:v>
                </c:pt>
                <c:pt idx="26">
                  <c:v>39.511992923116019</c:v>
                </c:pt>
                <c:pt idx="27">
                  <c:v>38.865957678842889</c:v>
                </c:pt>
                <c:pt idx="28">
                  <c:v>38.320680909331877</c:v>
                </c:pt>
                <c:pt idx="29">
                  <c:v>37.699610293062378</c:v>
                </c:pt>
                <c:pt idx="30">
                  <c:v>37.068601997838286</c:v>
                </c:pt>
                <c:pt idx="31">
                  <c:v>36.556244711067009</c:v>
                </c:pt>
                <c:pt idx="32">
                  <c:v>35.918767287707098</c:v>
                </c:pt>
                <c:pt idx="33">
                  <c:v>35.28603829582687</c:v>
                </c:pt>
                <c:pt idx="34">
                  <c:v>34.696870539488941</c:v>
                </c:pt>
                <c:pt idx="35">
                  <c:v>34.064716086061381</c:v>
                </c:pt>
                <c:pt idx="36">
                  <c:v>33.598704609085175</c:v>
                </c:pt>
                <c:pt idx="37">
                  <c:v>33.021723664105721</c:v>
                </c:pt>
                <c:pt idx="38">
                  <c:v>32.516731186616198</c:v>
                </c:pt>
                <c:pt idx="39">
                  <c:v>31.90416034794282</c:v>
                </c:pt>
                <c:pt idx="40">
                  <c:v>31.321994520062255</c:v>
                </c:pt>
                <c:pt idx="41">
                  <c:v>30.792252603416824</c:v>
                </c:pt>
                <c:pt idx="42">
                  <c:v>30.275852076027256</c:v>
                </c:pt>
                <c:pt idx="43">
                  <c:v>29.669590823103874</c:v>
                </c:pt>
                <c:pt idx="44">
                  <c:v>28.989927125049086</c:v>
                </c:pt>
                <c:pt idx="45">
                  <c:v>28.460469151244656</c:v>
                </c:pt>
                <c:pt idx="46">
                  <c:v>27.929698721495395</c:v>
                </c:pt>
                <c:pt idx="47">
                  <c:v>27.399128634122963</c:v>
                </c:pt>
                <c:pt idx="48">
                  <c:v>26.878118841577031</c:v>
                </c:pt>
                <c:pt idx="49">
                  <c:v>26.304682099812936</c:v>
                </c:pt>
                <c:pt idx="50">
                  <c:v>25.755171436376735</c:v>
                </c:pt>
                <c:pt idx="51">
                  <c:v>25.196467896881042</c:v>
                </c:pt>
                <c:pt idx="52">
                  <c:v>24.590378413433495</c:v>
                </c:pt>
                <c:pt idx="53">
                  <c:v>23.973557180897323</c:v>
                </c:pt>
                <c:pt idx="54">
                  <c:v>23.399250858781684</c:v>
                </c:pt>
                <c:pt idx="55">
                  <c:v>22.866201889649453</c:v>
                </c:pt>
                <c:pt idx="56">
                  <c:v>22.152375409204986</c:v>
                </c:pt>
                <c:pt idx="57">
                  <c:v>21.566928453708918</c:v>
                </c:pt>
                <c:pt idx="58">
                  <c:v>20.906795031120577</c:v>
                </c:pt>
                <c:pt idx="59">
                  <c:v>20.287630404170937</c:v>
                </c:pt>
                <c:pt idx="60">
                  <c:v>19.53101913786093</c:v>
                </c:pt>
                <c:pt idx="61">
                  <c:v>18.88713967016951</c:v>
                </c:pt>
                <c:pt idx="62">
                  <c:v>18.193655903589764</c:v>
                </c:pt>
                <c:pt idx="63">
                  <c:v>17.533210116100229</c:v>
                </c:pt>
                <c:pt idx="64">
                  <c:v>16.839890420243904</c:v>
                </c:pt>
                <c:pt idx="65">
                  <c:v>16.169483351431534</c:v>
                </c:pt>
                <c:pt idx="66">
                  <c:v>15.520022999884702</c:v>
                </c:pt>
                <c:pt idx="67">
                  <c:v>14.826519047124913</c:v>
                </c:pt>
                <c:pt idx="68">
                  <c:v>14.005179670419073</c:v>
                </c:pt>
                <c:pt idx="69">
                  <c:v>13.221361241857116</c:v>
                </c:pt>
                <c:pt idx="70">
                  <c:v>12.5417430595475</c:v>
                </c:pt>
                <c:pt idx="71">
                  <c:v>11.800802903521923</c:v>
                </c:pt>
                <c:pt idx="72">
                  <c:v>10.994118401348853</c:v>
                </c:pt>
                <c:pt idx="73">
                  <c:v>10.327774676474169</c:v>
                </c:pt>
                <c:pt idx="74">
                  <c:v>9.7040843930076957</c:v>
                </c:pt>
                <c:pt idx="75">
                  <c:v>9.0343594226474604</c:v>
                </c:pt>
                <c:pt idx="76">
                  <c:v>8.1036313327893907</c:v>
                </c:pt>
                <c:pt idx="77">
                  <c:v>7.3012958533021841</c:v>
                </c:pt>
                <c:pt idx="78">
                  <c:v>6.5118794643958848</c:v>
                </c:pt>
                <c:pt idx="79">
                  <c:v>5.676860829614661</c:v>
                </c:pt>
                <c:pt idx="80">
                  <c:v>4.9408323451197278</c:v>
                </c:pt>
                <c:pt idx="81">
                  <c:v>4.2060986183288698</c:v>
                </c:pt>
                <c:pt idx="82">
                  <c:v>3.6295427704546732</c:v>
                </c:pt>
                <c:pt idx="83">
                  <c:v>2.9229574287437523</c:v>
                </c:pt>
                <c:pt idx="84">
                  <c:v>2.2641904764720935</c:v>
                </c:pt>
                <c:pt idx="85">
                  <c:v>1.5228070718355828</c:v>
                </c:pt>
                <c:pt idx="86">
                  <c:v>0.70558882115680777</c:v>
                </c:pt>
                <c:pt idx="87">
                  <c:v>-3.5804815621787799E-2</c:v>
                </c:pt>
                <c:pt idx="88">
                  <c:v>-0.79384821647624659</c:v>
                </c:pt>
                <c:pt idx="89">
                  <c:v>-1.5375814009104321</c:v>
                </c:pt>
                <c:pt idx="90">
                  <c:v>-2.4308596288576489</c:v>
                </c:pt>
                <c:pt idx="91">
                  <c:v>-3.400124194940529</c:v>
                </c:pt>
                <c:pt idx="92">
                  <c:v>-4.3863484598224174</c:v>
                </c:pt>
                <c:pt idx="93">
                  <c:v>-5.36036336994494</c:v>
                </c:pt>
                <c:pt idx="94">
                  <c:v>-6.865602554832229</c:v>
                </c:pt>
                <c:pt idx="95">
                  <c:v>-8.6349251884522094</c:v>
                </c:pt>
                <c:pt idx="96">
                  <c:v>-10.487939280634599</c:v>
                </c:pt>
                <c:pt idx="97">
                  <c:v>-12.761680516000309</c:v>
                </c:pt>
                <c:pt idx="98">
                  <c:v>-15.615634252062611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DAAA-4B23-8F13-71B7D6BDE8FC}"/>
            </c:ext>
          </c:extLst>
        </c:ser>
        <c:ser>
          <c:idx val="8"/>
          <c:order val="10"/>
          <c:tx>
            <c:strRef>
              <c:f>'UMi-30GHz'!$AQ$155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FF00"/>
              </a:solidFill>
              <a:prstDash val="solid"/>
            </a:ln>
          </c:spPr>
          <c:marker>
            <c:symbol val="none"/>
          </c:marker>
          <c:xVal>
            <c:numRef>
              <c:f>'UMi-30GHz'!$BJ$156:$BJ$254</c:f>
              <c:numCache>
                <c:formatCode>0.00</c:formatCode>
                <c:ptCount val="99"/>
                <c:pt idx="0">
                  <c:v>-84.669407132059149</c:v>
                </c:pt>
                <c:pt idx="1">
                  <c:v>-67.018549025727197</c:v>
                </c:pt>
                <c:pt idx="2">
                  <c:v>-63.614394476200438</c:v>
                </c:pt>
                <c:pt idx="3">
                  <c:v>-61.016845285945053</c:v>
                </c:pt>
                <c:pt idx="4">
                  <c:v>-58.833103538271345</c:v>
                </c:pt>
                <c:pt idx="5">
                  <c:v>-57.315799005406689</c:v>
                </c:pt>
                <c:pt idx="6">
                  <c:v>-56.129397748579528</c:v>
                </c:pt>
                <c:pt idx="7">
                  <c:v>-54.411551511413634</c:v>
                </c:pt>
                <c:pt idx="8">
                  <c:v>-53.261004923575811</c:v>
                </c:pt>
                <c:pt idx="9">
                  <c:v>-52.224367267476829</c:v>
                </c:pt>
                <c:pt idx="10">
                  <c:v>-51.302009448131216</c:v>
                </c:pt>
                <c:pt idx="11">
                  <c:v>-50.165142538877532</c:v>
                </c:pt>
                <c:pt idx="12">
                  <c:v>-49.43964130217514</c:v>
                </c:pt>
                <c:pt idx="13">
                  <c:v>-48.551346142729642</c:v>
                </c:pt>
                <c:pt idx="14">
                  <c:v>-47.406242371393063</c:v>
                </c:pt>
                <c:pt idx="15">
                  <c:v>-46.640205705685936</c:v>
                </c:pt>
                <c:pt idx="16">
                  <c:v>-45.973639548935353</c:v>
                </c:pt>
                <c:pt idx="17">
                  <c:v>-45.240204610340911</c:v>
                </c:pt>
                <c:pt idx="18">
                  <c:v>-44.618347422810352</c:v>
                </c:pt>
                <c:pt idx="19">
                  <c:v>-43.883601420278083</c:v>
                </c:pt>
                <c:pt idx="20">
                  <c:v>-43.210976217592986</c:v>
                </c:pt>
                <c:pt idx="21">
                  <c:v>-42.631860332900224</c:v>
                </c:pt>
                <c:pt idx="22">
                  <c:v>-42.004047183419019</c:v>
                </c:pt>
                <c:pt idx="23">
                  <c:v>-41.37421494605799</c:v>
                </c:pt>
                <c:pt idx="24">
                  <c:v>-40.706566846835287</c:v>
                </c:pt>
                <c:pt idx="25">
                  <c:v>-40.112737210300985</c:v>
                </c:pt>
                <c:pt idx="26">
                  <c:v>-39.511992923116019</c:v>
                </c:pt>
                <c:pt idx="27">
                  <c:v>-38.865957678842889</c:v>
                </c:pt>
                <c:pt idx="28">
                  <c:v>-38.320680909331877</c:v>
                </c:pt>
                <c:pt idx="29">
                  <c:v>-37.699610293062378</c:v>
                </c:pt>
                <c:pt idx="30">
                  <c:v>-37.068601997838286</c:v>
                </c:pt>
                <c:pt idx="31">
                  <c:v>-36.556244711067009</c:v>
                </c:pt>
                <c:pt idx="32">
                  <c:v>-35.918767287707098</c:v>
                </c:pt>
                <c:pt idx="33">
                  <c:v>-35.28603829582687</c:v>
                </c:pt>
                <c:pt idx="34">
                  <c:v>-34.696870539488941</c:v>
                </c:pt>
                <c:pt idx="35">
                  <c:v>-34.064716086061381</c:v>
                </c:pt>
                <c:pt idx="36">
                  <c:v>-33.598704609085175</c:v>
                </c:pt>
                <c:pt idx="37">
                  <c:v>-33.021723664105721</c:v>
                </c:pt>
                <c:pt idx="38">
                  <c:v>-32.516731186616198</c:v>
                </c:pt>
                <c:pt idx="39">
                  <c:v>-31.90416034794282</c:v>
                </c:pt>
                <c:pt idx="40">
                  <c:v>-31.321994520062255</c:v>
                </c:pt>
                <c:pt idx="41">
                  <c:v>-30.792252603416824</c:v>
                </c:pt>
                <c:pt idx="42">
                  <c:v>-30.275852076027256</c:v>
                </c:pt>
                <c:pt idx="43">
                  <c:v>-29.669590823103874</c:v>
                </c:pt>
                <c:pt idx="44">
                  <c:v>-28.989927125049086</c:v>
                </c:pt>
                <c:pt idx="45">
                  <c:v>-28.460469151244656</c:v>
                </c:pt>
                <c:pt idx="46">
                  <c:v>-27.929698721495395</c:v>
                </c:pt>
                <c:pt idx="47">
                  <c:v>-27.399128634122963</c:v>
                </c:pt>
                <c:pt idx="48">
                  <c:v>-26.878118841577031</c:v>
                </c:pt>
                <c:pt idx="49">
                  <c:v>-26.304682099812936</c:v>
                </c:pt>
                <c:pt idx="50">
                  <c:v>-25.755171436376735</c:v>
                </c:pt>
                <c:pt idx="51">
                  <c:v>-25.196467896881042</c:v>
                </c:pt>
                <c:pt idx="52">
                  <c:v>-24.590378413433495</c:v>
                </c:pt>
                <c:pt idx="53">
                  <c:v>-23.973557180897323</c:v>
                </c:pt>
                <c:pt idx="54">
                  <c:v>-23.399250858781684</c:v>
                </c:pt>
                <c:pt idx="55">
                  <c:v>-22.866201889649453</c:v>
                </c:pt>
                <c:pt idx="56">
                  <c:v>-22.152375409204986</c:v>
                </c:pt>
                <c:pt idx="57">
                  <c:v>-21.566928453708918</c:v>
                </c:pt>
                <c:pt idx="58">
                  <c:v>-20.906795031120577</c:v>
                </c:pt>
                <c:pt idx="59">
                  <c:v>-20.287630404170937</c:v>
                </c:pt>
                <c:pt idx="60">
                  <c:v>-19.53101913786093</c:v>
                </c:pt>
                <c:pt idx="61">
                  <c:v>-18.88713967016951</c:v>
                </c:pt>
                <c:pt idx="62">
                  <c:v>-18.193655903589764</c:v>
                </c:pt>
                <c:pt idx="63">
                  <c:v>-17.533210116100229</c:v>
                </c:pt>
                <c:pt idx="64">
                  <c:v>-16.839890420243904</c:v>
                </c:pt>
                <c:pt idx="65">
                  <c:v>-16.169483351431534</c:v>
                </c:pt>
                <c:pt idx="66">
                  <c:v>-15.520022999884702</c:v>
                </c:pt>
                <c:pt idx="67">
                  <c:v>-14.826519047124913</c:v>
                </c:pt>
                <c:pt idx="68">
                  <c:v>-14.005179670419073</c:v>
                </c:pt>
                <c:pt idx="69">
                  <c:v>-13.221361241857116</c:v>
                </c:pt>
                <c:pt idx="70">
                  <c:v>-12.5417430595475</c:v>
                </c:pt>
                <c:pt idx="71">
                  <c:v>-11.800802903521923</c:v>
                </c:pt>
                <c:pt idx="72">
                  <c:v>-10.994118401348853</c:v>
                </c:pt>
                <c:pt idx="73">
                  <c:v>-10.327774676474169</c:v>
                </c:pt>
                <c:pt idx="74">
                  <c:v>-9.7040843930076957</c:v>
                </c:pt>
                <c:pt idx="75">
                  <c:v>-9.0343594226474604</c:v>
                </c:pt>
                <c:pt idx="76">
                  <c:v>-8.1036313327893907</c:v>
                </c:pt>
                <c:pt idx="77">
                  <c:v>-7.3012958533021841</c:v>
                </c:pt>
                <c:pt idx="78">
                  <c:v>-6.5118794643958848</c:v>
                </c:pt>
                <c:pt idx="79">
                  <c:v>-5.676860829614661</c:v>
                </c:pt>
                <c:pt idx="80">
                  <c:v>-4.9408323451197278</c:v>
                </c:pt>
                <c:pt idx="81">
                  <c:v>-4.2060986183288698</c:v>
                </c:pt>
                <c:pt idx="82">
                  <c:v>-3.6295427704546732</c:v>
                </c:pt>
                <c:pt idx="83">
                  <c:v>-2.9229574287437523</c:v>
                </c:pt>
                <c:pt idx="84">
                  <c:v>-2.2641904764720935</c:v>
                </c:pt>
                <c:pt idx="85">
                  <c:v>-1.5228070718355828</c:v>
                </c:pt>
                <c:pt idx="86">
                  <c:v>-0.70558882115680777</c:v>
                </c:pt>
                <c:pt idx="87">
                  <c:v>3.5804815621787799E-2</c:v>
                </c:pt>
                <c:pt idx="88">
                  <c:v>0.79384821647624659</c:v>
                </c:pt>
                <c:pt idx="89">
                  <c:v>1.5375814009104321</c:v>
                </c:pt>
                <c:pt idx="90">
                  <c:v>2.4308596288576489</c:v>
                </c:pt>
                <c:pt idx="91">
                  <c:v>3.400124194940529</c:v>
                </c:pt>
                <c:pt idx="92">
                  <c:v>4.3863484598224174</c:v>
                </c:pt>
                <c:pt idx="93">
                  <c:v>5.36036336994494</c:v>
                </c:pt>
                <c:pt idx="94">
                  <c:v>6.865602554832229</c:v>
                </c:pt>
                <c:pt idx="95">
                  <c:v>8.6349251884522094</c:v>
                </c:pt>
                <c:pt idx="96">
                  <c:v>10.487939280634599</c:v>
                </c:pt>
                <c:pt idx="97">
                  <c:v>12.761680516000309</c:v>
                </c:pt>
                <c:pt idx="98">
                  <c:v>15.615634252062611</c:v>
                </c:pt>
              </c:numCache>
            </c:numRef>
          </c:xVal>
          <c:yVal>
            <c:numRef>
              <c:f>'UMi-30GHz'!$AQ$156:$AQ$254</c:f>
              <c:numCache>
                <c:formatCode>0.000_ </c:formatCode>
                <c:ptCount val="99"/>
                <c:pt idx="0">
                  <c:v>84.669407132059149</c:v>
                </c:pt>
                <c:pt idx="1">
                  <c:v>67.018549025727197</c:v>
                </c:pt>
                <c:pt idx="2">
                  <c:v>63.614394476200438</c:v>
                </c:pt>
                <c:pt idx="3">
                  <c:v>61.016845285945053</c:v>
                </c:pt>
                <c:pt idx="4">
                  <c:v>58.833103538271345</c:v>
                </c:pt>
                <c:pt idx="5">
                  <c:v>57.315799005406689</c:v>
                </c:pt>
                <c:pt idx="6">
                  <c:v>56.129397748579528</c:v>
                </c:pt>
                <c:pt idx="7">
                  <c:v>54.411551511413634</c:v>
                </c:pt>
                <c:pt idx="8">
                  <c:v>53.261004923575811</c:v>
                </c:pt>
                <c:pt idx="9">
                  <c:v>52.224367267476829</c:v>
                </c:pt>
                <c:pt idx="10">
                  <c:v>51.302009448131216</c:v>
                </c:pt>
                <c:pt idx="11">
                  <c:v>50.165142538877532</c:v>
                </c:pt>
                <c:pt idx="12">
                  <c:v>49.43964130217514</c:v>
                </c:pt>
                <c:pt idx="13">
                  <c:v>48.551346142729642</c:v>
                </c:pt>
                <c:pt idx="14">
                  <c:v>47.406242371393063</c:v>
                </c:pt>
                <c:pt idx="15">
                  <c:v>46.640205705685936</c:v>
                </c:pt>
                <c:pt idx="16">
                  <c:v>45.973639548935353</c:v>
                </c:pt>
                <c:pt idx="17">
                  <c:v>45.240204610340911</c:v>
                </c:pt>
                <c:pt idx="18">
                  <c:v>44.618347422810352</c:v>
                </c:pt>
                <c:pt idx="19">
                  <c:v>43.883601420278083</c:v>
                </c:pt>
                <c:pt idx="20">
                  <c:v>43.210976217592986</c:v>
                </c:pt>
                <c:pt idx="21">
                  <c:v>42.631860332900224</c:v>
                </c:pt>
                <c:pt idx="22">
                  <c:v>42.004047183419019</c:v>
                </c:pt>
                <c:pt idx="23">
                  <c:v>41.37421494605799</c:v>
                </c:pt>
                <c:pt idx="24">
                  <c:v>40.706566846835287</c:v>
                </c:pt>
                <c:pt idx="25">
                  <c:v>40.112737210300985</c:v>
                </c:pt>
                <c:pt idx="26">
                  <c:v>39.511992923116019</c:v>
                </c:pt>
                <c:pt idx="27">
                  <c:v>38.865957678842889</c:v>
                </c:pt>
                <c:pt idx="28">
                  <c:v>38.320680909331877</c:v>
                </c:pt>
                <c:pt idx="29">
                  <c:v>37.699610293062378</c:v>
                </c:pt>
                <c:pt idx="30">
                  <c:v>37.068601997838286</c:v>
                </c:pt>
                <c:pt idx="31">
                  <c:v>36.556244711067009</c:v>
                </c:pt>
                <c:pt idx="32">
                  <c:v>35.918767287707098</c:v>
                </c:pt>
                <c:pt idx="33">
                  <c:v>35.28603829582687</c:v>
                </c:pt>
                <c:pt idx="34">
                  <c:v>34.696870539488941</c:v>
                </c:pt>
                <c:pt idx="35">
                  <c:v>34.064716086061381</c:v>
                </c:pt>
                <c:pt idx="36">
                  <c:v>33.598704609085175</c:v>
                </c:pt>
                <c:pt idx="37">
                  <c:v>33.021723664105721</c:v>
                </c:pt>
                <c:pt idx="38">
                  <c:v>32.516731186616198</c:v>
                </c:pt>
                <c:pt idx="39">
                  <c:v>31.90416034794282</c:v>
                </c:pt>
                <c:pt idx="40">
                  <c:v>31.321994520062255</c:v>
                </c:pt>
                <c:pt idx="41">
                  <c:v>30.792252603416824</c:v>
                </c:pt>
                <c:pt idx="42">
                  <c:v>30.275852076027256</c:v>
                </c:pt>
                <c:pt idx="43">
                  <c:v>29.669590823103874</c:v>
                </c:pt>
                <c:pt idx="44">
                  <c:v>28.989927125049086</c:v>
                </c:pt>
                <c:pt idx="45">
                  <c:v>28.460469151244656</c:v>
                </c:pt>
                <c:pt idx="46">
                  <c:v>27.929698721495395</c:v>
                </c:pt>
                <c:pt idx="47">
                  <c:v>27.399128634122963</c:v>
                </c:pt>
                <c:pt idx="48">
                  <c:v>26.878118841577031</c:v>
                </c:pt>
                <c:pt idx="49">
                  <c:v>26.304682099812936</c:v>
                </c:pt>
                <c:pt idx="50">
                  <c:v>25.755171436376735</c:v>
                </c:pt>
                <c:pt idx="51">
                  <c:v>25.196467896881042</c:v>
                </c:pt>
                <c:pt idx="52">
                  <c:v>24.590378413433495</c:v>
                </c:pt>
                <c:pt idx="53">
                  <c:v>23.973557180897323</c:v>
                </c:pt>
                <c:pt idx="54">
                  <c:v>23.399250858781684</c:v>
                </c:pt>
                <c:pt idx="55">
                  <c:v>22.866201889649453</c:v>
                </c:pt>
                <c:pt idx="56">
                  <c:v>22.152375409204986</c:v>
                </c:pt>
                <c:pt idx="57">
                  <c:v>21.566928453708918</c:v>
                </c:pt>
                <c:pt idx="58">
                  <c:v>20.906795031120577</c:v>
                </c:pt>
                <c:pt idx="59">
                  <c:v>20.287630404170937</c:v>
                </c:pt>
                <c:pt idx="60">
                  <c:v>19.53101913786093</c:v>
                </c:pt>
                <c:pt idx="61">
                  <c:v>18.88713967016951</c:v>
                </c:pt>
                <c:pt idx="62">
                  <c:v>18.193655903589764</c:v>
                </c:pt>
                <c:pt idx="63">
                  <c:v>17.533210116100229</c:v>
                </c:pt>
                <c:pt idx="64">
                  <c:v>16.839890420243904</c:v>
                </c:pt>
                <c:pt idx="65">
                  <c:v>16.169483351431534</c:v>
                </c:pt>
                <c:pt idx="66">
                  <c:v>15.520022999884702</c:v>
                </c:pt>
                <c:pt idx="67">
                  <c:v>14.826519047124913</c:v>
                </c:pt>
                <c:pt idx="68">
                  <c:v>14.005179670419073</c:v>
                </c:pt>
                <c:pt idx="69">
                  <c:v>13.221361241857116</c:v>
                </c:pt>
                <c:pt idx="70">
                  <c:v>12.5417430595475</c:v>
                </c:pt>
                <c:pt idx="71">
                  <c:v>11.800802903521923</c:v>
                </c:pt>
                <c:pt idx="72">
                  <c:v>10.994118401348853</c:v>
                </c:pt>
                <c:pt idx="73">
                  <c:v>10.327774676474169</c:v>
                </c:pt>
                <c:pt idx="74">
                  <c:v>9.7040843930076957</c:v>
                </c:pt>
                <c:pt idx="75">
                  <c:v>9.0343594226474604</c:v>
                </c:pt>
                <c:pt idx="76">
                  <c:v>8.1036313327893907</c:v>
                </c:pt>
                <c:pt idx="77">
                  <c:v>7.3012958533021841</c:v>
                </c:pt>
                <c:pt idx="78">
                  <c:v>6.5118794643958848</c:v>
                </c:pt>
                <c:pt idx="79">
                  <c:v>5.676860829614661</c:v>
                </c:pt>
                <c:pt idx="80">
                  <c:v>4.9408323451197278</c:v>
                </c:pt>
                <c:pt idx="81">
                  <c:v>4.2060986183288698</c:v>
                </c:pt>
                <c:pt idx="82">
                  <c:v>3.6295427704546732</c:v>
                </c:pt>
                <c:pt idx="83">
                  <c:v>2.9229574287437523</c:v>
                </c:pt>
                <c:pt idx="84">
                  <c:v>2.2641904764720935</c:v>
                </c:pt>
                <c:pt idx="85">
                  <c:v>1.5228070718355828</c:v>
                </c:pt>
                <c:pt idx="86">
                  <c:v>0.70558882115680777</c:v>
                </c:pt>
                <c:pt idx="87">
                  <c:v>-3.5804815621787799E-2</c:v>
                </c:pt>
                <c:pt idx="88">
                  <c:v>-0.79384821647624659</c:v>
                </c:pt>
                <c:pt idx="89">
                  <c:v>-1.5375814009104321</c:v>
                </c:pt>
                <c:pt idx="90">
                  <c:v>-2.4308596288576489</c:v>
                </c:pt>
                <c:pt idx="91">
                  <c:v>-3.400124194940529</c:v>
                </c:pt>
                <c:pt idx="92">
                  <c:v>-4.3863484598224174</c:v>
                </c:pt>
                <c:pt idx="93">
                  <c:v>-5.36036336994494</c:v>
                </c:pt>
                <c:pt idx="94">
                  <c:v>-6.865602554832229</c:v>
                </c:pt>
                <c:pt idx="95">
                  <c:v>-8.6349251884522094</c:v>
                </c:pt>
                <c:pt idx="96">
                  <c:v>-10.487939280634599</c:v>
                </c:pt>
                <c:pt idx="97">
                  <c:v>-12.761680516000309</c:v>
                </c:pt>
                <c:pt idx="98">
                  <c:v>-15.615634252062611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DAAA-4B23-8F13-71B7D6BDE8FC}"/>
            </c:ext>
          </c:extLst>
        </c:ser>
        <c:ser>
          <c:idx val="12"/>
          <c:order val="11"/>
          <c:tx>
            <c:strRef>
              <c:f>'UMi-30GHz'!$AR$155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'UMi-30GHz'!$BJ$156:$BJ$254</c:f>
              <c:numCache>
                <c:formatCode>0.00</c:formatCode>
                <c:ptCount val="99"/>
                <c:pt idx="0">
                  <c:v>-84.669407132059149</c:v>
                </c:pt>
                <c:pt idx="1">
                  <c:v>-67.018549025727197</c:v>
                </c:pt>
                <c:pt idx="2">
                  <c:v>-63.614394476200438</c:v>
                </c:pt>
                <c:pt idx="3">
                  <c:v>-61.016845285945053</c:v>
                </c:pt>
                <c:pt idx="4">
                  <c:v>-58.833103538271345</c:v>
                </c:pt>
                <c:pt idx="5">
                  <c:v>-57.315799005406689</c:v>
                </c:pt>
                <c:pt idx="6">
                  <c:v>-56.129397748579528</c:v>
                </c:pt>
                <c:pt idx="7">
                  <c:v>-54.411551511413634</c:v>
                </c:pt>
                <c:pt idx="8">
                  <c:v>-53.261004923575811</c:v>
                </c:pt>
                <c:pt idx="9">
                  <c:v>-52.224367267476829</c:v>
                </c:pt>
                <c:pt idx="10">
                  <c:v>-51.302009448131216</c:v>
                </c:pt>
                <c:pt idx="11">
                  <c:v>-50.165142538877532</c:v>
                </c:pt>
                <c:pt idx="12">
                  <c:v>-49.43964130217514</c:v>
                </c:pt>
                <c:pt idx="13">
                  <c:v>-48.551346142729642</c:v>
                </c:pt>
                <c:pt idx="14">
                  <c:v>-47.406242371393063</c:v>
                </c:pt>
                <c:pt idx="15">
                  <c:v>-46.640205705685936</c:v>
                </c:pt>
                <c:pt idx="16">
                  <c:v>-45.973639548935353</c:v>
                </c:pt>
                <c:pt idx="17">
                  <c:v>-45.240204610340911</c:v>
                </c:pt>
                <c:pt idx="18">
                  <c:v>-44.618347422810352</c:v>
                </c:pt>
                <c:pt idx="19">
                  <c:v>-43.883601420278083</c:v>
                </c:pt>
                <c:pt idx="20">
                  <c:v>-43.210976217592986</c:v>
                </c:pt>
                <c:pt idx="21">
                  <c:v>-42.631860332900224</c:v>
                </c:pt>
                <c:pt idx="22">
                  <c:v>-42.004047183419019</c:v>
                </c:pt>
                <c:pt idx="23">
                  <c:v>-41.37421494605799</c:v>
                </c:pt>
                <c:pt idx="24">
                  <c:v>-40.706566846835287</c:v>
                </c:pt>
                <c:pt idx="25">
                  <c:v>-40.112737210300985</c:v>
                </c:pt>
                <c:pt idx="26">
                  <c:v>-39.511992923116019</c:v>
                </c:pt>
                <c:pt idx="27">
                  <c:v>-38.865957678842889</c:v>
                </c:pt>
                <c:pt idx="28">
                  <c:v>-38.320680909331877</c:v>
                </c:pt>
                <c:pt idx="29">
                  <c:v>-37.699610293062378</c:v>
                </c:pt>
                <c:pt idx="30">
                  <c:v>-37.068601997838286</c:v>
                </c:pt>
                <c:pt idx="31">
                  <c:v>-36.556244711067009</c:v>
                </c:pt>
                <c:pt idx="32">
                  <c:v>-35.918767287707098</c:v>
                </c:pt>
                <c:pt idx="33">
                  <c:v>-35.28603829582687</c:v>
                </c:pt>
                <c:pt idx="34">
                  <c:v>-34.696870539488941</c:v>
                </c:pt>
                <c:pt idx="35">
                  <c:v>-34.064716086061381</c:v>
                </c:pt>
                <c:pt idx="36">
                  <c:v>-33.598704609085175</c:v>
                </c:pt>
                <c:pt idx="37">
                  <c:v>-33.021723664105721</c:v>
                </c:pt>
                <c:pt idx="38">
                  <c:v>-32.516731186616198</c:v>
                </c:pt>
                <c:pt idx="39">
                  <c:v>-31.90416034794282</c:v>
                </c:pt>
                <c:pt idx="40">
                  <c:v>-31.321994520062255</c:v>
                </c:pt>
                <c:pt idx="41">
                  <c:v>-30.792252603416824</c:v>
                </c:pt>
                <c:pt idx="42">
                  <c:v>-30.275852076027256</c:v>
                </c:pt>
                <c:pt idx="43">
                  <c:v>-29.669590823103874</c:v>
                </c:pt>
                <c:pt idx="44">
                  <c:v>-28.989927125049086</c:v>
                </c:pt>
                <c:pt idx="45">
                  <c:v>-28.460469151244656</c:v>
                </c:pt>
                <c:pt idx="46">
                  <c:v>-27.929698721495395</c:v>
                </c:pt>
                <c:pt idx="47">
                  <c:v>-27.399128634122963</c:v>
                </c:pt>
                <c:pt idx="48">
                  <c:v>-26.878118841577031</c:v>
                </c:pt>
                <c:pt idx="49">
                  <c:v>-26.304682099812936</c:v>
                </c:pt>
                <c:pt idx="50">
                  <c:v>-25.755171436376735</c:v>
                </c:pt>
                <c:pt idx="51">
                  <c:v>-25.196467896881042</c:v>
                </c:pt>
                <c:pt idx="52">
                  <c:v>-24.590378413433495</c:v>
                </c:pt>
                <c:pt idx="53">
                  <c:v>-23.973557180897323</c:v>
                </c:pt>
                <c:pt idx="54">
                  <c:v>-23.399250858781684</c:v>
                </c:pt>
                <c:pt idx="55">
                  <c:v>-22.866201889649453</c:v>
                </c:pt>
                <c:pt idx="56">
                  <c:v>-22.152375409204986</c:v>
                </c:pt>
                <c:pt idx="57">
                  <c:v>-21.566928453708918</c:v>
                </c:pt>
                <c:pt idx="58">
                  <c:v>-20.906795031120577</c:v>
                </c:pt>
                <c:pt idx="59">
                  <c:v>-20.287630404170937</c:v>
                </c:pt>
                <c:pt idx="60">
                  <c:v>-19.53101913786093</c:v>
                </c:pt>
                <c:pt idx="61">
                  <c:v>-18.88713967016951</c:v>
                </c:pt>
                <c:pt idx="62">
                  <c:v>-18.193655903589764</c:v>
                </c:pt>
                <c:pt idx="63">
                  <c:v>-17.533210116100229</c:v>
                </c:pt>
                <c:pt idx="64">
                  <c:v>-16.839890420243904</c:v>
                </c:pt>
                <c:pt idx="65">
                  <c:v>-16.169483351431534</c:v>
                </c:pt>
                <c:pt idx="66">
                  <c:v>-15.520022999884702</c:v>
                </c:pt>
                <c:pt idx="67">
                  <c:v>-14.826519047124913</c:v>
                </c:pt>
                <c:pt idx="68">
                  <c:v>-14.005179670419073</c:v>
                </c:pt>
                <c:pt idx="69">
                  <c:v>-13.221361241857116</c:v>
                </c:pt>
                <c:pt idx="70">
                  <c:v>-12.5417430595475</c:v>
                </c:pt>
                <c:pt idx="71">
                  <c:v>-11.800802903521923</c:v>
                </c:pt>
                <c:pt idx="72">
                  <c:v>-10.994118401348853</c:v>
                </c:pt>
                <c:pt idx="73">
                  <c:v>-10.327774676474169</c:v>
                </c:pt>
                <c:pt idx="74">
                  <c:v>-9.7040843930076957</c:v>
                </c:pt>
                <c:pt idx="75">
                  <c:v>-9.0343594226474604</c:v>
                </c:pt>
                <c:pt idx="76">
                  <c:v>-8.1036313327893907</c:v>
                </c:pt>
                <c:pt idx="77">
                  <c:v>-7.3012958533021841</c:v>
                </c:pt>
                <c:pt idx="78">
                  <c:v>-6.5118794643958848</c:v>
                </c:pt>
                <c:pt idx="79">
                  <c:v>-5.676860829614661</c:v>
                </c:pt>
                <c:pt idx="80">
                  <c:v>-4.9408323451197278</c:v>
                </c:pt>
                <c:pt idx="81">
                  <c:v>-4.2060986183288698</c:v>
                </c:pt>
                <c:pt idx="82">
                  <c:v>-3.6295427704546732</c:v>
                </c:pt>
                <c:pt idx="83">
                  <c:v>-2.9229574287437523</c:v>
                </c:pt>
                <c:pt idx="84">
                  <c:v>-2.2641904764720935</c:v>
                </c:pt>
                <c:pt idx="85">
                  <c:v>-1.5228070718355828</c:v>
                </c:pt>
                <c:pt idx="86">
                  <c:v>-0.70558882115680777</c:v>
                </c:pt>
                <c:pt idx="87">
                  <c:v>3.5804815621787799E-2</c:v>
                </c:pt>
                <c:pt idx="88">
                  <c:v>0.79384821647624659</c:v>
                </c:pt>
                <c:pt idx="89">
                  <c:v>1.5375814009104321</c:v>
                </c:pt>
                <c:pt idx="90">
                  <c:v>2.4308596288576489</c:v>
                </c:pt>
                <c:pt idx="91">
                  <c:v>3.400124194940529</c:v>
                </c:pt>
                <c:pt idx="92">
                  <c:v>4.3863484598224174</c:v>
                </c:pt>
                <c:pt idx="93">
                  <c:v>5.36036336994494</c:v>
                </c:pt>
                <c:pt idx="94">
                  <c:v>6.865602554832229</c:v>
                </c:pt>
                <c:pt idx="95">
                  <c:v>8.6349251884522094</c:v>
                </c:pt>
                <c:pt idx="96">
                  <c:v>10.487939280634599</c:v>
                </c:pt>
                <c:pt idx="97">
                  <c:v>12.761680516000309</c:v>
                </c:pt>
                <c:pt idx="98">
                  <c:v>15.615634252062611</c:v>
                </c:pt>
              </c:numCache>
            </c:numRef>
          </c:xVal>
          <c:yVal>
            <c:numRef>
              <c:f>'UMi-30GHz'!$AR$156:$AR$254</c:f>
              <c:numCache>
                <c:formatCode>0.000_ </c:formatCode>
                <c:ptCount val="99"/>
                <c:pt idx="0">
                  <c:v>84.669407132059149</c:v>
                </c:pt>
                <c:pt idx="1">
                  <c:v>67.018549025727197</c:v>
                </c:pt>
                <c:pt idx="2">
                  <c:v>63.614394476200438</c:v>
                </c:pt>
                <c:pt idx="3">
                  <c:v>61.016845285945053</c:v>
                </c:pt>
                <c:pt idx="4">
                  <c:v>58.833103538271345</c:v>
                </c:pt>
                <c:pt idx="5">
                  <c:v>57.315799005406689</c:v>
                </c:pt>
                <c:pt idx="6">
                  <c:v>56.129397748579528</c:v>
                </c:pt>
                <c:pt idx="7">
                  <c:v>54.411551511413634</c:v>
                </c:pt>
                <c:pt idx="8">
                  <c:v>53.261004923575811</c:v>
                </c:pt>
                <c:pt idx="9">
                  <c:v>52.224367267476829</c:v>
                </c:pt>
                <c:pt idx="10">
                  <c:v>51.302009448131216</c:v>
                </c:pt>
                <c:pt idx="11">
                  <c:v>50.165142538877532</c:v>
                </c:pt>
                <c:pt idx="12">
                  <c:v>49.43964130217514</c:v>
                </c:pt>
                <c:pt idx="13">
                  <c:v>48.551346142729642</c:v>
                </c:pt>
                <c:pt idx="14">
                  <c:v>47.406242371393063</c:v>
                </c:pt>
                <c:pt idx="15">
                  <c:v>46.640205705685936</c:v>
                </c:pt>
                <c:pt idx="16">
                  <c:v>45.973639548935353</c:v>
                </c:pt>
                <c:pt idx="17">
                  <c:v>45.240204610340911</c:v>
                </c:pt>
                <c:pt idx="18">
                  <c:v>44.618347422810352</c:v>
                </c:pt>
                <c:pt idx="19">
                  <c:v>43.883601420278083</c:v>
                </c:pt>
                <c:pt idx="20">
                  <c:v>43.210976217592986</c:v>
                </c:pt>
                <c:pt idx="21">
                  <c:v>42.631860332900224</c:v>
                </c:pt>
                <c:pt idx="22">
                  <c:v>42.004047183419019</c:v>
                </c:pt>
                <c:pt idx="23">
                  <c:v>41.37421494605799</c:v>
                </c:pt>
                <c:pt idx="24">
                  <c:v>40.706566846835287</c:v>
                </c:pt>
                <c:pt idx="25">
                  <c:v>40.112737210300985</c:v>
                </c:pt>
                <c:pt idx="26">
                  <c:v>39.511992923116019</c:v>
                </c:pt>
                <c:pt idx="27">
                  <c:v>38.865957678842889</c:v>
                </c:pt>
                <c:pt idx="28">
                  <c:v>38.320680909331877</c:v>
                </c:pt>
                <c:pt idx="29">
                  <c:v>37.699610293062378</c:v>
                </c:pt>
                <c:pt idx="30">
                  <c:v>37.068601997838286</c:v>
                </c:pt>
                <c:pt idx="31">
                  <c:v>36.556244711067009</c:v>
                </c:pt>
                <c:pt idx="32">
                  <c:v>35.918767287707098</c:v>
                </c:pt>
                <c:pt idx="33">
                  <c:v>35.28603829582687</c:v>
                </c:pt>
                <c:pt idx="34">
                  <c:v>34.696870539488941</c:v>
                </c:pt>
                <c:pt idx="35">
                  <c:v>34.064716086061381</c:v>
                </c:pt>
                <c:pt idx="36">
                  <c:v>33.598704609085175</c:v>
                </c:pt>
                <c:pt idx="37">
                  <c:v>33.021723664105721</c:v>
                </c:pt>
                <c:pt idx="38">
                  <c:v>32.516731186616198</c:v>
                </c:pt>
                <c:pt idx="39">
                  <c:v>31.90416034794282</c:v>
                </c:pt>
                <c:pt idx="40">
                  <c:v>31.321994520062255</c:v>
                </c:pt>
                <c:pt idx="41">
                  <c:v>30.792252603416824</c:v>
                </c:pt>
                <c:pt idx="42">
                  <c:v>30.275852076027256</c:v>
                </c:pt>
                <c:pt idx="43">
                  <c:v>29.669590823103874</c:v>
                </c:pt>
                <c:pt idx="44">
                  <c:v>28.989927125049086</c:v>
                </c:pt>
                <c:pt idx="45">
                  <c:v>28.460469151244656</c:v>
                </c:pt>
                <c:pt idx="46">
                  <c:v>27.929698721495395</c:v>
                </c:pt>
                <c:pt idx="47">
                  <c:v>27.399128634122963</c:v>
                </c:pt>
                <c:pt idx="48">
                  <c:v>26.878118841577031</c:v>
                </c:pt>
                <c:pt idx="49">
                  <c:v>26.304682099812936</c:v>
                </c:pt>
                <c:pt idx="50">
                  <c:v>25.755171436376735</c:v>
                </c:pt>
                <c:pt idx="51">
                  <c:v>25.196467896881042</c:v>
                </c:pt>
                <c:pt idx="52">
                  <c:v>24.590378413433495</c:v>
                </c:pt>
                <c:pt idx="53">
                  <c:v>23.973557180897323</c:v>
                </c:pt>
                <c:pt idx="54">
                  <c:v>23.399250858781684</c:v>
                </c:pt>
                <c:pt idx="55">
                  <c:v>22.866201889649453</c:v>
                </c:pt>
                <c:pt idx="56">
                  <c:v>22.152375409204986</c:v>
                </c:pt>
                <c:pt idx="57">
                  <c:v>21.566928453708918</c:v>
                </c:pt>
                <c:pt idx="58">
                  <c:v>20.906795031120577</c:v>
                </c:pt>
                <c:pt idx="59">
                  <c:v>20.287630404170937</c:v>
                </c:pt>
                <c:pt idx="60">
                  <c:v>19.53101913786093</c:v>
                </c:pt>
                <c:pt idx="61">
                  <c:v>18.88713967016951</c:v>
                </c:pt>
                <c:pt idx="62">
                  <c:v>18.193655903589764</c:v>
                </c:pt>
                <c:pt idx="63">
                  <c:v>17.533210116100229</c:v>
                </c:pt>
                <c:pt idx="64">
                  <c:v>16.839890420243904</c:v>
                </c:pt>
                <c:pt idx="65">
                  <c:v>16.169483351431534</c:v>
                </c:pt>
                <c:pt idx="66">
                  <c:v>15.520022999884702</c:v>
                </c:pt>
                <c:pt idx="67">
                  <c:v>14.826519047124913</c:v>
                </c:pt>
                <c:pt idx="68">
                  <c:v>14.005179670419073</c:v>
                </c:pt>
                <c:pt idx="69">
                  <c:v>13.221361241857116</c:v>
                </c:pt>
                <c:pt idx="70">
                  <c:v>12.5417430595475</c:v>
                </c:pt>
                <c:pt idx="71">
                  <c:v>11.800802903521923</c:v>
                </c:pt>
                <c:pt idx="72">
                  <c:v>10.994118401348853</c:v>
                </c:pt>
                <c:pt idx="73">
                  <c:v>10.327774676474169</c:v>
                </c:pt>
                <c:pt idx="74">
                  <c:v>9.7040843930076957</c:v>
                </c:pt>
                <c:pt idx="75">
                  <c:v>9.0343594226474604</c:v>
                </c:pt>
                <c:pt idx="76">
                  <c:v>8.1036313327893907</c:v>
                </c:pt>
                <c:pt idx="77">
                  <c:v>7.3012958533021841</c:v>
                </c:pt>
                <c:pt idx="78">
                  <c:v>6.5118794643958848</c:v>
                </c:pt>
                <c:pt idx="79">
                  <c:v>5.676860829614661</c:v>
                </c:pt>
                <c:pt idx="80">
                  <c:v>4.9408323451197278</c:v>
                </c:pt>
                <c:pt idx="81">
                  <c:v>4.2060986183288698</c:v>
                </c:pt>
                <c:pt idx="82">
                  <c:v>3.6295427704546732</c:v>
                </c:pt>
                <c:pt idx="83">
                  <c:v>2.9229574287437523</c:v>
                </c:pt>
                <c:pt idx="84">
                  <c:v>2.2641904764720935</c:v>
                </c:pt>
                <c:pt idx="85">
                  <c:v>1.5228070718355828</c:v>
                </c:pt>
                <c:pt idx="86">
                  <c:v>0.70558882115680777</c:v>
                </c:pt>
                <c:pt idx="87">
                  <c:v>-3.5804815621787799E-2</c:v>
                </c:pt>
                <c:pt idx="88">
                  <c:v>-0.79384821647624659</c:v>
                </c:pt>
                <c:pt idx="89">
                  <c:v>-1.5375814009104321</c:v>
                </c:pt>
                <c:pt idx="90">
                  <c:v>-2.4308596288576489</c:v>
                </c:pt>
                <c:pt idx="91">
                  <c:v>-3.400124194940529</c:v>
                </c:pt>
                <c:pt idx="92">
                  <c:v>-4.3863484598224174</c:v>
                </c:pt>
                <c:pt idx="93">
                  <c:v>-5.36036336994494</c:v>
                </c:pt>
                <c:pt idx="94">
                  <c:v>-6.865602554832229</c:v>
                </c:pt>
                <c:pt idx="95">
                  <c:v>-8.6349251884522094</c:v>
                </c:pt>
                <c:pt idx="96">
                  <c:v>-10.487939280634599</c:v>
                </c:pt>
                <c:pt idx="97">
                  <c:v>-12.761680516000309</c:v>
                </c:pt>
                <c:pt idx="98">
                  <c:v>-15.615634252062611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DAAA-4B23-8F13-71B7D6BDE8FC}"/>
            </c:ext>
          </c:extLst>
        </c:ser>
        <c:ser>
          <c:idx val="10"/>
          <c:order val="12"/>
          <c:tx>
            <c:strRef>
              <c:f>'UMi-30GHz'!$AS$155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CCFFCC"/>
              </a:solidFill>
              <a:prstDash val="solid"/>
            </a:ln>
          </c:spPr>
          <c:marker>
            <c:symbol val="none"/>
          </c:marker>
          <c:xVal>
            <c:numRef>
              <c:f>'UMi-30GHz'!$BJ$156:$BJ$254</c:f>
              <c:numCache>
                <c:formatCode>0.00</c:formatCode>
                <c:ptCount val="99"/>
                <c:pt idx="0">
                  <c:v>-84.669407132059149</c:v>
                </c:pt>
                <c:pt idx="1">
                  <c:v>-67.018549025727197</c:v>
                </c:pt>
                <c:pt idx="2">
                  <c:v>-63.614394476200438</c:v>
                </c:pt>
                <c:pt idx="3">
                  <c:v>-61.016845285945053</c:v>
                </c:pt>
                <c:pt idx="4">
                  <c:v>-58.833103538271345</c:v>
                </c:pt>
                <c:pt idx="5">
                  <c:v>-57.315799005406689</c:v>
                </c:pt>
                <c:pt idx="6">
                  <c:v>-56.129397748579528</c:v>
                </c:pt>
                <c:pt idx="7">
                  <c:v>-54.411551511413634</c:v>
                </c:pt>
                <c:pt idx="8">
                  <c:v>-53.261004923575811</c:v>
                </c:pt>
                <c:pt idx="9">
                  <c:v>-52.224367267476829</c:v>
                </c:pt>
                <c:pt idx="10">
                  <c:v>-51.302009448131216</c:v>
                </c:pt>
                <c:pt idx="11">
                  <c:v>-50.165142538877532</c:v>
                </c:pt>
                <c:pt idx="12">
                  <c:v>-49.43964130217514</c:v>
                </c:pt>
                <c:pt idx="13">
                  <c:v>-48.551346142729642</c:v>
                </c:pt>
                <c:pt idx="14">
                  <c:v>-47.406242371393063</c:v>
                </c:pt>
                <c:pt idx="15">
                  <c:v>-46.640205705685936</c:v>
                </c:pt>
                <c:pt idx="16">
                  <c:v>-45.973639548935353</c:v>
                </c:pt>
                <c:pt idx="17">
                  <c:v>-45.240204610340911</c:v>
                </c:pt>
                <c:pt idx="18">
                  <c:v>-44.618347422810352</c:v>
                </c:pt>
                <c:pt idx="19">
                  <c:v>-43.883601420278083</c:v>
                </c:pt>
                <c:pt idx="20">
                  <c:v>-43.210976217592986</c:v>
                </c:pt>
                <c:pt idx="21">
                  <c:v>-42.631860332900224</c:v>
                </c:pt>
                <c:pt idx="22">
                  <c:v>-42.004047183419019</c:v>
                </c:pt>
                <c:pt idx="23">
                  <c:v>-41.37421494605799</c:v>
                </c:pt>
                <c:pt idx="24">
                  <c:v>-40.706566846835287</c:v>
                </c:pt>
                <c:pt idx="25">
                  <c:v>-40.112737210300985</c:v>
                </c:pt>
                <c:pt idx="26">
                  <c:v>-39.511992923116019</c:v>
                </c:pt>
                <c:pt idx="27">
                  <c:v>-38.865957678842889</c:v>
                </c:pt>
                <c:pt idx="28">
                  <c:v>-38.320680909331877</c:v>
                </c:pt>
                <c:pt idx="29">
                  <c:v>-37.699610293062378</c:v>
                </c:pt>
                <c:pt idx="30">
                  <c:v>-37.068601997838286</c:v>
                </c:pt>
                <c:pt idx="31">
                  <c:v>-36.556244711067009</c:v>
                </c:pt>
                <c:pt idx="32">
                  <c:v>-35.918767287707098</c:v>
                </c:pt>
                <c:pt idx="33">
                  <c:v>-35.28603829582687</c:v>
                </c:pt>
                <c:pt idx="34">
                  <c:v>-34.696870539488941</c:v>
                </c:pt>
                <c:pt idx="35">
                  <c:v>-34.064716086061381</c:v>
                </c:pt>
                <c:pt idx="36">
                  <c:v>-33.598704609085175</c:v>
                </c:pt>
                <c:pt idx="37">
                  <c:v>-33.021723664105721</c:v>
                </c:pt>
                <c:pt idx="38">
                  <c:v>-32.516731186616198</c:v>
                </c:pt>
                <c:pt idx="39">
                  <c:v>-31.90416034794282</c:v>
                </c:pt>
                <c:pt idx="40">
                  <c:v>-31.321994520062255</c:v>
                </c:pt>
                <c:pt idx="41">
                  <c:v>-30.792252603416824</c:v>
                </c:pt>
                <c:pt idx="42">
                  <c:v>-30.275852076027256</c:v>
                </c:pt>
                <c:pt idx="43">
                  <c:v>-29.669590823103874</c:v>
                </c:pt>
                <c:pt idx="44">
                  <c:v>-28.989927125049086</c:v>
                </c:pt>
                <c:pt idx="45">
                  <c:v>-28.460469151244656</c:v>
                </c:pt>
                <c:pt idx="46">
                  <c:v>-27.929698721495395</c:v>
                </c:pt>
                <c:pt idx="47">
                  <c:v>-27.399128634122963</c:v>
                </c:pt>
                <c:pt idx="48">
                  <c:v>-26.878118841577031</c:v>
                </c:pt>
                <c:pt idx="49">
                  <c:v>-26.304682099812936</c:v>
                </c:pt>
                <c:pt idx="50">
                  <c:v>-25.755171436376735</c:v>
                </c:pt>
                <c:pt idx="51">
                  <c:v>-25.196467896881042</c:v>
                </c:pt>
                <c:pt idx="52">
                  <c:v>-24.590378413433495</c:v>
                </c:pt>
                <c:pt idx="53">
                  <c:v>-23.973557180897323</c:v>
                </c:pt>
                <c:pt idx="54">
                  <c:v>-23.399250858781684</c:v>
                </c:pt>
                <c:pt idx="55">
                  <c:v>-22.866201889649453</c:v>
                </c:pt>
                <c:pt idx="56">
                  <c:v>-22.152375409204986</c:v>
                </c:pt>
                <c:pt idx="57">
                  <c:v>-21.566928453708918</c:v>
                </c:pt>
                <c:pt idx="58">
                  <c:v>-20.906795031120577</c:v>
                </c:pt>
                <c:pt idx="59">
                  <c:v>-20.287630404170937</c:v>
                </c:pt>
                <c:pt idx="60">
                  <c:v>-19.53101913786093</c:v>
                </c:pt>
                <c:pt idx="61">
                  <c:v>-18.88713967016951</c:v>
                </c:pt>
                <c:pt idx="62">
                  <c:v>-18.193655903589764</c:v>
                </c:pt>
                <c:pt idx="63">
                  <c:v>-17.533210116100229</c:v>
                </c:pt>
                <c:pt idx="64">
                  <c:v>-16.839890420243904</c:v>
                </c:pt>
                <c:pt idx="65">
                  <c:v>-16.169483351431534</c:v>
                </c:pt>
                <c:pt idx="66">
                  <c:v>-15.520022999884702</c:v>
                </c:pt>
                <c:pt idx="67">
                  <c:v>-14.826519047124913</c:v>
                </c:pt>
                <c:pt idx="68">
                  <c:v>-14.005179670419073</c:v>
                </c:pt>
                <c:pt idx="69">
                  <c:v>-13.221361241857116</c:v>
                </c:pt>
                <c:pt idx="70">
                  <c:v>-12.5417430595475</c:v>
                </c:pt>
                <c:pt idx="71">
                  <c:v>-11.800802903521923</c:v>
                </c:pt>
                <c:pt idx="72">
                  <c:v>-10.994118401348853</c:v>
                </c:pt>
                <c:pt idx="73">
                  <c:v>-10.327774676474169</c:v>
                </c:pt>
                <c:pt idx="74">
                  <c:v>-9.7040843930076957</c:v>
                </c:pt>
                <c:pt idx="75">
                  <c:v>-9.0343594226474604</c:v>
                </c:pt>
                <c:pt idx="76">
                  <c:v>-8.1036313327893907</c:v>
                </c:pt>
                <c:pt idx="77">
                  <c:v>-7.3012958533021841</c:v>
                </c:pt>
                <c:pt idx="78">
                  <c:v>-6.5118794643958848</c:v>
                </c:pt>
                <c:pt idx="79">
                  <c:v>-5.676860829614661</c:v>
                </c:pt>
                <c:pt idx="80">
                  <c:v>-4.9408323451197278</c:v>
                </c:pt>
                <c:pt idx="81">
                  <c:v>-4.2060986183288698</c:v>
                </c:pt>
                <c:pt idx="82">
                  <c:v>-3.6295427704546732</c:v>
                </c:pt>
                <c:pt idx="83">
                  <c:v>-2.9229574287437523</c:v>
                </c:pt>
                <c:pt idx="84">
                  <c:v>-2.2641904764720935</c:v>
                </c:pt>
                <c:pt idx="85">
                  <c:v>-1.5228070718355828</c:v>
                </c:pt>
                <c:pt idx="86">
                  <c:v>-0.70558882115680777</c:v>
                </c:pt>
                <c:pt idx="87">
                  <c:v>3.5804815621787799E-2</c:v>
                </c:pt>
                <c:pt idx="88">
                  <c:v>0.79384821647624659</c:v>
                </c:pt>
                <c:pt idx="89">
                  <c:v>1.5375814009104321</c:v>
                </c:pt>
                <c:pt idx="90">
                  <c:v>2.4308596288576489</c:v>
                </c:pt>
                <c:pt idx="91">
                  <c:v>3.400124194940529</c:v>
                </c:pt>
                <c:pt idx="92">
                  <c:v>4.3863484598224174</c:v>
                </c:pt>
                <c:pt idx="93">
                  <c:v>5.36036336994494</c:v>
                </c:pt>
                <c:pt idx="94">
                  <c:v>6.865602554832229</c:v>
                </c:pt>
                <c:pt idx="95">
                  <c:v>8.6349251884522094</c:v>
                </c:pt>
                <c:pt idx="96">
                  <c:v>10.487939280634599</c:v>
                </c:pt>
                <c:pt idx="97">
                  <c:v>12.761680516000309</c:v>
                </c:pt>
                <c:pt idx="98">
                  <c:v>15.615634252062611</c:v>
                </c:pt>
              </c:numCache>
            </c:numRef>
          </c:xVal>
          <c:yVal>
            <c:numRef>
              <c:f>'UMi-30GHz'!$AS$156:$AS$254</c:f>
              <c:numCache>
                <c:formatCode>0.000_ </c:formatCode>
                <c:ptCount val="99"/>
                <c:pt idx="0">
                  <c:v>84.669407132059149</c:v>
                </c:pt>
                <c:pt idx="1">
                  <c:v>67.018549025727197</c:v>
                </c:pt>
                <c:pt idx="2">
                  <c:v>63.614394476200438</c:v>
                </c:pt>
                <c:pt idx="3">
                  <c:v>61.016845285945053</c:v>
                </c:pt>
                <c:pt idx="4">
                  <c:v>58.833103538271345</c:v>
                </c:pt>
                <c:pt idx="5">
                  <c:v>57.315799005406689</c:v>
                </c:pt>
                <c:pt idx="6">
                  <c:v>56.129397748579528</c:v>
                </c:pt>
                <c:pt idx="7">
                  <c:v>54.411551511413634</c:v>
                </c:pt>
                <c:pt idx="8">
                  <c:v>53.261004923575811</c:v>
                </c:pt>
                <c:pt idx="9">
                  <c:v>52.224367267476829</c:v>
                </c:pt>
                <c:pt idx="10">
                  <c:v>51.302009448131216</c:v>
                </c:pt>
                <c:pt idx="11">
                  <c:v>50.165142538877532</c:v>
                </c:pt>
                <c:pt idx="12">
                  <c:v>49.43964130217514</c:v>
                </c:pt>
                <c:pt idx="13">
                  <c:v>48.551346142729642</c:v>
                </c:pt>
                <c:pt idx="14">
                  <c:v>47.406242371393063</c:v>
                </c:pt>
                <c:pt idx="15">
                  <c:v>46.640205705685936</c:v>
                </c:pt>
                <c:pt idx="16">
                  <c:v>45.973639548935353</c:v>
                </c:pt>
                <c:pt idx="17">
                  <c:v>45.240204610340911</c:v>
                </c:pt>
                <c:pt idx="18">
                  <c:v>44.618347422810352</c:v>
                </c:pt>
                <c:pt idx="19">
                  <c:v>43.883601420278083</c:v>
                </c:pt>
                <c:pt idx="20">
                  <c:v>43.210976217592986</c:v>
                </c:pt>
                <c:pt idx="21">
                  <c:v>42.631860332900224</c:v>
                </c:pt>
                <c:pt idx="22">
                  <c:v>42.004047183419019</c:v>
                </c:pt>
                <c:pt idx="23">
                  <c:v>41.37421494605799</c:v>
                </c:pt>
                <c:pt idx="24">
                  <c:v>40.706566846835287</c:v>
                </c:pt>
                <c:pt idx="25">
                  <c:v>40.112737210300985</c:v>
                </c:pt>
                <c:pt idx="26">
                  <c:v>39.511992923116019</c:v>
                </c:pt>
                <c:pt idx="27">
                  <c:v>38.865957678842889</c:v>
                </c:pt>
                <c:pt idx="28">
                  <c:v>38.320680909331877</c:v>
                </c:pt>
                <c:pt idx="29">
                  <c:v>37.699610293062378</c:v>
                </c:pt>
                <c:pt idx="30">
                  <c:v>37.068601997838286</c:v>
                </c:pt>
                <c:pt idx="31">
                  <c:v>36.556244711067009</c:v>
                </c:pt>
                <c:pt idx="32">
                  <c:v>35.918767287707098</c:v>
                </c:pt>
                <c:pt idx="33">
                  <c:v>35.28603829582687</c:v>
                </c:pt>
                <c:pt idx="34">
                  <c:v>34.696870539488941</c:v>
                </c:pt>
                <c:pt idx="35">
                  <c:v>34.064716086061381</c:v>
                </c:pt>
                <c:pt idx="36">
                  <c:v>33.598704609085175</c:v>
                </c:pt>
                <c:pt idx="37">
                  <c:v>33.021723664105721</c:v>
                </c:pt>
                <c:pt idx="38">
                  <c:v>32.516731186616198</c:v>
                </c:pt>
                <c:pt idx="39">
                  <c:v>31.90416034794282</c:v>
                </c:pt>
                <c:pt idx="40">
                  <c:v>31.321994520062255</c:v>
                </c:pt>
                <c:pt idx="41">
                  <c:v>30.792252603416824</c:v>
                </c:pt>
                <c:pt idx="42">
                  <c:v>30.275852076027256</c:v>
                </c:pt>
                <c:pt idx="43">
                  <c:v>29.669590823103874</c:v>
                </c:pt>
                <c:pt idx="44">
                  <c:v>28.989927125049086</c:v>
                </c:pt>
                <c:pt idx="45">
                  <c:v>28.460469151244656</c:v>
                </c:pt>
                <c:pt idx="46">
                  <c:v>27.929698721495395</c:v>
                </c:pt>
                <c:pt idx="47">
                  <c:v>27.399128634122963</c:v>
                </c:pt>
                <c:pt idx="48">
                  <c:v>26.878118841577031</c:v>
                </c:pt>
                <c:pt idx="49">
                  <c:v>26.304682099812936</c:v>
                </c:pt>
                <c:pt idx="50">
                  <c:v>25.755171436376735</c:v>
                </c:pt>
                <c:pt idx="51">
                  <c:v>25.196467896881042</c:v>
                </c:pt>
                <c:pt idx="52">
                  <c:v>24.590378413433495</c:v>
                </c:pt>
                <c:pt idx="53">
                  <c:v>23.973557180897323</c:v>
                </c:pt>
                <c:pt idx="54">
                  <c:v>23.399250858781684</c:v>
                </c:pt>
                <c:pt idx="55">
                  <c:v>22.866201889649453</c:v>
                </c:pt>
                <c:pt idx="56">
                  <c:v>22.152375409204986</c:v>
                </c:pt>
                <c:pt idx="57">
                  <c:v>21.566928453708918</c:v>
                </c:pt>
                <c:pt idx="58">
                  <c:v>20.906795031120577</c:v>
                </c:pt>
                <c:pt idx="59">
                  <c:v>20.287630404170937</c:v>
                </c:pt>
                <c:pt idx="60">
                  <c:v>19.53101913786093</c:v>
                </c:pt>
                <c:pt idx="61">
                  <c:v>18.88713967016951</c:v>
                </c:pt>
                <c:pt idx="62">
                  <c:v>18.193655903589764</c:v>
                </c:pt>
                <c:pt idx="63">
                  <c:v>17.533210116100229</c:v>
                </c:pt>
                <c:pt idx="64">
                  <c:v>16.839890420243904</c:v>
                </c:pt>
                <c:pt idx="65">
                  <c:v>16.169483351431534</c:v>
                </c:pt>
                <c:pt idx="66">
                  <c:v>15.520022999884702</c:v>
                </c:pt>
                <c:pt idx="67">
                  <c:v>14.826519047124913</c:v>
                </c:pt>
                <c:pt idx="68">
                  <c:v>14.005179670419073</c:v>
                </c:pt>
                <c:pt idx="69">
                  <c:v>13.221361241857116</c:v>
                </c:pt>
                <c:pt idx="70">
                  <c:v>12.5417430595475</c:v>
                </c:pt>
                <c:pt idx="71">
                  <c:v>11.800802903521923</c:v>
                </c:pt>
                <c:pt idx="72">
                  <c:v>10.994118401348853</c:v>
                </c:pt>
                <c:pt idx="73">
                  <c:v>10.327774676474169</c:v>
                </c:pt>
                <c:pt idx="74">
                  <c:v>9.7040843930076957</c:v>
                </c:pt>
                <c:pt idx="75">
                  <c:v>9.0343594226474604</c:v>
                </c:pt>
                <c:pt idx="76">
                  <c:v>8.1036313327893907</c:v>
                </c:pt>
                <c:pt idx="77">
                  <c:v>7.3012958533021841</c:v>
                </c:pt>
                <c:pt idx="78">
                  <c:v>6.5118794643958848</c:v>
                </c:pt>
                <c:pt idx="79">
                  <c:v>5.676860829614661</c:v>
                </c:pt>
                <c:pt idx="80">
                  <c:v>4.9408323451197278</c:v>
                </c:pt>
                <c:pt idx="81">
                  <c:v>4.2060986183288698</c:v>
                </c:pt>
                <c:pt idx="82">
                  <c:v>3.6295427704546732</c:v>
                </c:pt>
                <c:pt idx="83">
                  <c:v>2.9229574287437523</c:v>
                </c:pt>
                <c:pt idx="84">
                  <c:v>2.2641904764720935</c:v>
                </c:pt>
                <c:pt idx="85">
                  <c:v>1.5228070718355828</c:v>
                </c:pt>
                <c:pt idx="86">
                  <c:v>0.70558882115680777</c:v>
                </c:pt>
                <c:pt idx="87">
                  <c:v>-3.5804815621787799E-2</c:v>
                </c:pt>
                <c:pt idx="88">
                  <c:v>-0.79384821647624659</c:v>
                </c:pt>
                <c:pt idx="89">
                  <c:v>-1.5375814009104321</c:v>
                </c:pt>
                <c:pt idx="90">
                  <c:v>-2.4308596288576489</c:v>
                </c:pt>
                <c:pt idx="91">
                  <c:v>-3.400124194940529</c:v>
                </c:pt>
                <c:pt idx="92">
                  <c:v>-4.3863484598224174</c:v>
                </c:pt>
                <c:pt idx="93">
                  <c:v>-5.36036336994494</c:v>
                </c:pt>
                <c:pt idx="94">
                  <c:v>-6.865602554832229</c:v>
                </c:pt>
                <c:pt idx="95">
                  <c:v>-8.6349251884522094</c:v>
                </c:pt>
                <c:pt idx="96">
                  <c:v>-10.487939280634599</c:v>
                </c:pt>
                <c:pt idx="97">
                  <c:v>-12.761680516000309</c:v>
                </c:pt>
                <c:pt idx="98">
                  <c:v>-15.615634252062611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DAAA-4B23-8F13-71B7D6BDE8FC}"/>
            </c:ext>
          </c:extLst>
        </c:ser>
        <c:ser>
          <c:idx val="13"/>
          <c:order val="13"/>
          <c:tx>
            <c:strRef>
              <c:f>'UMi-30GHz'!$AT$155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'UMi-30GHz'!$BJ$156:$BJ$254</c:f>
              <c:numCache>
                <c:formatCode>0.00</c:formatCode>
                <c:ptCount val="99"/>
                <c:pt idx="0">
                  <c:v>-84.669407132059149</c:v>
                </c:pt>
                <c:pt idx="1">
                  <c:v>-67.018549025727197</c:v>
                </c:pt>
                <c:pt idx="2">
                  <c:v>-63.614394476200438</c:v>
                </c:pt>
                <c:pt idx="3">
                  <c:v>-61.016845285945053</c:v>
                </c:pt>
                <c:pt idx="4">
                  <c:v>-58.833103538271345</c:v>
                </c:pt>
                <c:pt idx="5">
                  <c:v>-57.315799005406689</c:v>
                </c:pt>
                <c:pt idx="6">
                  <c:v>-56.129397748579528</c:v>
                </c:pt>
                <c:pt idx="7">
                  <c:v>-54.411551511413634</c:v>
                </c:pt>
                <c:pt idx="8">
                  <c:v>-53.261004923575811</c:v>
                </c:pt>
                <c:pt idx="9">
                  <c:v>-52.224367267476829</c:v>
                </c:pt>
                <c:pt idx="10">
                  <c:v>-51.302009448131216</c:v>
                </c:pt>
                <c:pt idx="11">
                  <c:v>-50.165142538877532</c:v>
                </c:pt>
                <c:pt idx="12">
                  <c:v>-49.43964130217514</c:v>
                </c:pt>
                <c:pt idx="13">
                  <c:v>-48.551346142729642</c:v>
                </c:pt>
                <c:pt idx="14">
                  <c:v>-47.406242371393063</c:v>
                </c:pt>
                <c:pt idx="15">
                  <c:v>-46.640205705685936</c:v>
                </c:pt>
                <c:pt idx="16">
                  <c:v>-45.973639548935353</c:v>
                </c:pt>
                <c:pt idx="17">
                  <c:v>-45.240204610340911</c:v>
                </c:pt>
                <c:pt idx="18">
                  <c:v>-44.618347422810352</c:v>
                </c:pt>
                <c:pt idx="19">
                  <c:v>-43.883601420278083</c:v>
                </c:pt>
                <c:pt idx="20">
                  <c:v>-43.210976217592986</c:v>
                </c:pt>
                <c:pt idx="21">
                  <c:v>-42.631860332900224</c:v>
                </c:pt>
                <c:pt idx="22">
                  <c:v>-42.004047183419019</c:v>
                </c:pt>
                <c:pt idx="23">
                  <c:v>-41.37421494605799</c:v>
                </c:pt>
                <c:pt idx="24">
                  <c:v>-40.706566846835287</c:v>
                </c:pt>
                <c:pt idx="25">
                  <c:v>-40.112737210300985</c:v>
                </c:pt>
                <c:pt idx="26">
                  <c:v>-39.511992923116019</c:v>
                </c:pt>
                <c:pt idx="27">
                  <c:v>-38.865957678842889</c:v>
                </c:pt>
                <c:pt idx="28">
                  <c:v>-38.320680909331877</c:v>
                </c:pt>
                <c:pt idx="29">
                  <c:v>-37.699610293062378</c:v>
                </c:pt>
                <c:pt idx="30">
                  <c:v>-37.068601997838286</c:v>
                </c:pt>
                <c:pt idx="31">
                  <c:v>-36.556244711067009</c:v>
                </c:pt>
                <c:pt idx="32">
                  <c:v>-35.918767287707098</c:v>
                </c:pt>
                <c:pt idx="33">
                  <c:v>-35.28603829582687</c:v>
                </c:pt>
                <c:pt idx="34">
                  <c:v>-34.696870539488941</c:v>
                </c:pt>
                <c:pt idx="35">
                  <c:v>-34.064716086061381</c:v>
                </c:pt>
                <c:pt idx="36">
                  <c:v>-33.598704609085175</c:v>
                </c:pt>
                <c:pt idx="37">
                  <c:v>-33.021723664105721</c:v>
                </c:pt>
                <c:pt idx="38">
                  <c:v>-32.516731186616198</c:v>
                </c:pt>
                <c:pt idx="39">
                  <c:v>-31.90416034794282</c:v>
                </c:pt>
                <c:pt idx="40">
                  <c:v>-31.321994520062255</c:v>
                </c:pt>
                <c:pt idx="41">
                  <c:v>-30.792252603416824</c:v>
                </c:pt>
                <c:pt idx="42">
                  <c:v>-30.275852076027256</c:v>
                </c:pt>
                <c:pt idx="43">
                  <c:v>-29.669590823103874</c:v>
                </c:pt>
                <c:pt idx="44">
                  <c:v>-28.989927125049086</c:v>
                </c:pt>
                <c:pt idx="45">
                  <c:v>-28.460469151244656</c:v>
                </c:pt>
                <c:pt idx="46">
                  <c:v>-27.929698721495395</c:v>
                </c:pt>
                <c:pt idx="47">
                  <c:v>-27.399128634122963</c:v>
                </c:pt>
                <c:pt idx="48">
                  <c:v>-26.878118841577031</c:v>
                </c:pt>
                <c:pt idx="49">
                  <c:v>-26.304682099812936</c:v>
                </c:pt>
                <c:pt idx="50">
                  <c:v>-25.755171436376735</c:v>
                </c:pt>
                <c:pt idx="51">
                  <c:v>-25.196467896881042</c:v>
                </c:pt>
                <c:pt idx="52">
                  <c:v>-24.590378413433495</c:v>
                </c:pt>
                <c:pt idx="53">
                  <c:v>-23.973557180897323</c:v>
                </c:pt>
                <c:pt idx="54">
                  <c:v>-23.399250858781684</c:v>
                </c:pt>
                <c:pt idx="55">
                  <c:v>-22.866201889649453</c:v>
                </c:pt>
                <c:pt idx="56">
                  <c:v>-22.152375409204986</c:v>
                </c:pt>
                <c:pt idx="57">
                  <c:v>-21.566928453708918</c:v>
                </c:pt>
                <c:pt idx="58">
                  <c:v>-20.906795031120577</c:v>
                </c:pt>
                <c:pt idx="59">
                  <c:v>-20.287630404170937</c:v>
                </c:pt>
                <c:pt idx="60">
                  <c:v>-19.53101913786093</c:v>
                </c:pt>
                <c:pt idx="61">
                  <c:v>-18.88713967016951</c:v>
                </c:pt>
                <c:pt idx="62">
                  <c:v>-18.193655903589764</c:v>
                </c:pt>
                <c:pt idx="63">
                  <c:v>-17.533210116100229</c:v>
                </c:pt>
                <c:pt idx="64">
                  <c:v>-16.839890420243904</c:v>
                </c:pt>
                <c:pt idx="65">
                  <c:v>-16.169483351431534</c:v>
                </c:pt>
                <c:pt idx="66">
                  <c:v>-15.520022999884702</c:v>
                </c:pt>
                <c:pt idx="67">
                  <c:v>-14.826519047124913</c:v>
                </c:pt>
                <c:pt idx="68">
                  <c:v>-14.005179670419073</c:v>
                </c:pt>
                <c:pt idx="69">
                  <c:v>-13.221361241857116</c:v>
                </c:pt>
                <c:pt idx="70">
                  <c:v>-12.5417430595475</c:v>
                </c:pt>
                <c:pt idx="71">
                  <c:v>-11.800802903521923</c:v>
                </c:pt>
                <c:pt idx="72">
                  <c:v>-10.994118401348853</c:v>
                </c:pt>
                <c:pt idx="73">
                  <c:v>-10.327774676474169</c:v>
                </c:pt>
                <c:pt idx="74">
                  <c:v>-9.7040843930076957</c:v>
                </c:pt>
                <c:pt idx="75">
                  <c:v>-9.0343594226474604</c:v>
                </c:pt>
                <c:pt idx="76">
                  <c:v>-8.1036313327893907</c:v>
                </c:pt>
                <c:pt idx="77">
                  <c:v>-7.3012958533021841</c:v>
                </c:pt>
                <c:pt idx="78">
                  <c:v>-6.5118794643958848</c:v>
                </c:pt>
                <c:pt idx="79">
                  <c:v>-5.676860829614661</c:v>
                </c:pt>
                <c:pt idx="80">
                  <c:v>-4.9408323451197278</c:v>
                </c:pt>
                <c:pt idx="81">
                  <c:v>-4.2060986183288698</c:v>
                </c:pt>
                <c:pt idx="82">
                  <c:v>-3.6295427704546732</c:v>
                </c:pt>
                <c:pt idx="83">
                  <c:v>-2.9229574287437523</c:v>
                </c:pt>
                <c:pt idx="84">
                  <c:v>-2.2641904764720935</c:v>
                </c:pt>
                <c:pt idx="85">
                  <c:v>-1.5228070718355828</c:v>
                </c:pt>
                <c:pt idx="86">
                  <c:v>-0.70558882115680777</c:v>
                </c:pt>
                <c:pt idx="87">
                  <c:v>3.5804815621787799E-2</c:v>
                </c:pt>
                <c:pt idx="88">
                  <c:v>0.79384821647624659</c:v>
                </c:pt>
                <c:pt idx="89">
                  <c:v>1.5375814009104321</c:v>
                </c:pt>
                <c:pt idx="90">
                  <c:v>2.4308596288576489</c:v>
                </c:pt>
                <c:pt idx="91">
                  <c:v>3.400124194940529</c:v>
                </c:pt>
                <c:pt idx="92">
                  <c:v>4.3863484598224174</c:v>
                </c:pt>
                <c:pt idx="93">
                  <c:v>5.36036336994494</c:v>
                </c:pt>
                <c:pt idx="94">
                  <c:v>6.865602554832229</c:v>
                </c:pt>
                <c:pt idx="95">
                  <c:v>8.6349251884522094</c:v>
                </c:pt>
                <c:pt idx="96">
                  <c:v>10.487939280634599</c:v>
                </c:pt>
                <c:pt idx="97">
                  <c:v>12.761680516000309</c:v>
                </c:pt>
                <c:pt idx="98">
                  <c:v>15.615634252062611</c:v>
                </c:pt>
              </c:numCache>
            </c:numRef>
          </c:xVal>
          <c:yVal>
            <c:numRef>
              <c:f>'UMi-30GHz'!$AT$156:$AT$254</c:f>
              <c:numCache>
                <c:formatCode>0.000_ </c:formatCode>
                <c:ptCount val="99"/>
                <c:pt idx="0">
                  <c:v>84.669407132059149</c:v>
                </c:pt>
                <c:pt idx="1">
                  <c:v>67.018549025727197</c:v>
                </c:pt>
                <c:pt idx="2">
                  <c:v>63.614394476200438</c:v>
                </c:pt>
                <c:pt idx="3">
                  <c:v>61.016845285945053</c:v>
                </c:pt>
                <c:pt idx="4">
                  <c:v>58.833103538271345</c:v>
                </c:pt>
                <c:pt idx="5">
                  <c:v>57.315799005406689</c:v>
                </c:pt>
                <c:pt idx="6">
                  <c:v>56.129397748579528</c:v>
                </c:pt>
                <c:pt idx="7">
                  <c:v>54.411551511413634</c:v>
                </c:pt>
                <c:pt idx="8">
                  <c:v>53.261004923575811</c:v>
                </c:pt>
                <c:pt idx="9">
                  <c:v>52.224367267476829</c:v>
                </c:pt>
                <c:pt idx="10">
                  <c:v>51.302009448131216</c:v>
                </c:pt>
                <c:pt idx="11">
                  <c:v>50.165142538877532</c:v>
                </c:pt>
                <c:pt idx="12">
                  <c:v>49.43964130217514</c:v>
                </c:pt>
                <c:pt idx="13">
                  <c:v>48.551346142729642</c:v>
                </c:pt>
                <c:pt idx="14">
                  <c:v>47.406242371393063</c:v>
                </c:pt>
                <c:pt idx="15">
                  <c:v>46.640205705685936</c:v>
                </c:pt>
                <c:pt idx="16">
                  <c:v>45.973639548935353</c:v>
                </c:pt>
                <c:pt idx="17">
                  <c:v>45.240204610340911</c:v>
                </c:pt>
                <c:pt idx="18">
                  <c:v>44.618347422810352</c:v>
                </c:pt>
                <c:pt idx="19">
                  <c:v>43.883601420278083</c:v>
                </c:pt>
                <c:pt idx="20">
                  <c:v>43.210976217592986</c:v>
                </c:pt>
                <c:pt idx="21">
                  <c:v>42.631860332900224</c:v>
                </c:pt>
                <c:pt idx="22">
                  <c:v>42.004047183419019</c:v>
                </c:pt>
                <c:pt idx="23">
                  <c:v>41.37421494605799</c:v>
                </c:pt>
                <c:pt idx="24">
                  <c:v>40.706566846835287</c:v>
                </c:pt>
                <c:pt idx="25">
                  <c:v>40.112737210300985</c:v>
                </c:pt>
                <c:pt idx="26">
                  <c:v>39.511992923116019</c:v>
                </c:pt>
                <c:pt idx="27">
                  <c:v>38.865957678842889</c:v>
                </c:pt>
                <c:pt idx="28">
                  <c:v>38.320680909331877</c:v>
                </c:pt>
                <c:pt idx="29">
                  <c:v>37.699610293062378</c:v>
                </c:pt>
                <c:pt idx="30">
                  <c:v>37.068601997838286</c:v>
                </c:pt>
                <c:pt idx="31">
                  <c:v>36.556244711067009</c:v>
                </c:pt>
                <c:pt idx="32">
                  <c:v>35.918767287707098</c:v>
                </c:pt>
                <c:pt idx="33">
                  <c:v>35.28603829582687</c:v>
                </c:pt>
                <c:pt idx="34">
                  <c:v>34.696870539488941</c:v>
                </c:pt>
                <c:pt idx="35">
                  <c:v>34.064716086061381</c:v>
                </c:pt>
                <c:pt idx="36">
                  <c:v>33.598704609085175</c:v>
                </c:pt>
                <c:pt idx="37">
                  <c:v>33.021723664105721</c:v>
                </c:pt>
                <c:pt idx="38">
                  <c:v>32.516731186616198</c:v>
                </c:pt>
                <c:pt idx="39">
                  <c:v>31.90416034794282</c:v>
                </c:pt>
                <c:pt idx="40">
                  <c:v>31.321994520062255</c:v>
                </c:pt>
                <c:pt idx="41">
                  <c:v>30.792252603416824</c:v>
                </c:pt>
                <c:pt idx="42">
                  <c:v>30.275852076027256</c:v>
                </c:pt>
                <c:pt idx="43">
                  <c:v>29.669590823103874</c:v>
                </c:pt>
                <c:pt idx="44">
                  <c:v>28.989927125049086</c:v>
                </c:pt>
                <c:pt idx="45">
                  <c:v>28.460469151244656</c:v>
                </c:pt>
                <c:pt idx="46">
                  <c:v>27.929698721495395</c:v>
                </c:pt>
                <c:pt idx="47">
                  <c:v>27.399128634122963</c:v>
                </c:pt>
                <c:pt idx="48">
                  <c:v>26.878118841577031</c:v>
                </c:pt>
                <c:pt idx="49">
                  <c:v>26.304682099812936</c:v>
                </c:pt>
                <c:pt idx="50">
                  <c:v>25.755171436376735</c:v>
                </c:pt>
                <c:pt idx="51">
                  <c:v>25.196467896881042</c:v>
                </c:pt>
                <c:pt idx="52">
                  <c:v>24.590378413433495</c:v>
                </c:pt>
                <c:pt idx="53">
                  <c:v>23.973557180897323</c:v>
                </c:pt>
                <c:pt idx="54">
                  <c:v>23.399250858781684</c:v>
                </c:pt>
                <c:pt idx="55">
                  <c:v>22.866201889649453</c:v>
                </c:pt>
                <c:pt idx="56">
                  <c:v>22.152375409204986</c:v>
                </c:pt>
                <c:pt idx="57">
                  <c:v>21.566928453708918</c:v>
                </c:pt>
                <c:pt idx="58">
                  <c:v>20.906795031120577</c:v>
                </c:pt>
                <c:pt idx="59">
                  <c:v>20.287630404170937</c:v>
                </c:pt>
                <c:pt idx="60">
                  <c:v>19.53101913786093</c:v>
                </c:pt>
                <c:pt idx="61">
                  <c:v>18.88713967016951</c:v>
                </c:pt>
                <c:pt idx="62">
                  <c:v>18.193655903589764</c:v>
                </c:pt>
                <c:pt idx="63">
                  <c:v>17.533210116100229</c:v>
                </c:pt>
                <c:pt idx="64">
                  <c:v>16.839890420243904</c:v>
                </c:pt>
                <c:pt idx="65">
                  <c:v>16.169483351431534</c:v>
                </c:pt>
                <c:pt idx="66">
                  <c:v>15.520022999884702</c:v>
                </c:pt>
                <c:pt idx="67">
                  <c:v>14.826519047124913</c:v>
                </c:pt>
                <c:pt idx="68">
                  <c:v>14.005179670419073</c:v>
                </c:pt>
                <c:pt idx="69">
                  <c:v>13.221361241857116</c:v>
                </c:pt>
                <c:pt idx="70">
                  <c:v>12.5417430595475</c:v>
                </c:pt>
                <c:pt idx="71">
                  <c:v>11.800802903521923</c:v>
                </c:pt>
                <c:pt idx="72">
                  <c:v>10.994118401348853</c:v>
                </c:pt>
                <c:pt idx="73">
                  <c:v>10.327774676474169</c:v>
                </c:pt>
                <c:pt idx="74">
                  <c:v>9.7040843930076957</c:v>
                </c:pt>
                <c:pt idx="75">
                  <c:v>9.0343594226474604</c:v>
                </c:pt>
                <c:pt idx="76">
                  <c:v>8.1036313327893907</c:v>
                </c:pt>
                <c:pt idx="77">
                  <c:v>7.3012958533021841</c:v>
                </c:pt>
                <c:pt idx="78">
                  <c:v>6.5118794643958848</c:v>
                </c:pt>
                <c:pt idx="79">
                  <c:v>5.676860829614661</c:v>
                </c:pt>
                <c:pt idx="80">
                  <c:v>4.9408323451197278</c:v>
                </c:pt>
                <c:pt idx="81">
                  <c:v>4.2060986183288698</c:v>
                </c:pt>
                <c:pt idx="82">
                  <c:v>3.6295427704546732</c:v>
                </c:pt>
                <c:pt idx="83">
                  <c:v>2.9229574287437523</c:v>
                </c:pt>
                <c:pt idx="84">
                  <c:v>2.2641904764720935</c:v>
                </c:pt>
                <c:pt idx="85">
                  <c:v>1.5228070718355828</c:v>
                </c:pt>
                <c:pt idx="86">
                  <c:v>0.70558882115680777</c:v>
                </c:pt>
                <c:pt idx="87">
                  <c:v>-3.5804815621787799E-2</c:v>
                </c:pt>
                <c:pt idx="88">
                  <c:v>-0.79384821647624659</c:v>
                </c:pt>
                <c:pt idx="89">
                  <c:v>-1.5375814009104321</c:v>
                </c:pt>
                <c:pt idx="90">
                  <c:v>-2.4308596288576489</c:v>
                </c:pt>
                <c:pt idx="91">
                  <c:v>-3.400124194940529</c:v>
                </c:pt>
                <c:pt idx="92">
                  <c:v>-4.3863484598224174</c:v>
                </c:pt>
                <c:pt idx="93">
                  <c:v>-5.36036336994494</c:v>
                </c:pt>
                <c:pt idx="94">
                  <c:v>-6.865602554832229</c:v>
                </c:pt>
                <c:pt idx="95">
                  <c:v>-8.6349251884522094</c:v>
                </c:pt>
                <c:pt idx="96">
                  <c:v>-10.487939280634599</c:v>
                </c:pt>
                <c:pt idx="97">
                  <c:v>-12.761680516000309</c:v>
                </c:pt>
                <c:pt idx="98">
                  <c:v>-15.615634252062611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DAAA-4B23-8F13-71B7D6BDE8FC}"/>
            </c:ext>
          </c:extLst>
        </c:ser>
        <c:ser>
          <c:idx val="14"/>
          <c:order val="14"/>
          <c:tx>
            <c:strRef>
              <c:f>'UMi-30GHz'!$AU$155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CC99FF"/>
              </a:solidFill>
              <a:prstDash val="solid"/>
            </a:ln>
          </c:spPr>
          <c:marker>
            <c:symbol val="none"/>
          </c:marker>
          <c:xVal>
            <c:numRef>
              <c:f>'UMi-30GHz'!$BJ$156:$BJ$254</c:f>
              <c:numCache>
                <c:formatCode>0.00</c:formatCode>
                <c:ptCount val="99"/>
                <c:pt idx="0">
                  <c:v>-84.669407132059149</c:v>
                </c:pt>
                <c:pt idx="1">
                  <c:v>-67.018549025727197</c:v>
                </c:pt>
                <c:pt idx="2">
                  <c:v>-63.614394476200438</c:v>
                </c:pt>
                <c:pt idx="3">
                  <c:v>-61.016845285945053</c:v>
                </c:pt>
                <c:pt idx="4">
                  <c:v>-58.833103538271345</c:v>
                </c:pt>
                <c:pt idx="5">
                  <c:v>-57.315799005406689</c:v>
                </c:pt>
                <c:pt idx="6">
                  <c:v>-56.129397748579528</c:v>
                </c:pt>
                <c:pt idx="7">
                  <c:v>-54.411551511413634</c:v>
                </c:pt>
                <c:pt idx="8">
                  <c:v>-53.261004923575811</c:v>
                </c:pt>
                <c:pt idx="9">
                  <c:v>-52.224367267476829</c:v>
                </c:pt>
                <c:pt idx="10">
                  <c:v>-51.302009448131216</c:v>
                </c:pt>
                <c:pt idx="11">
                  <c:v>-50.165142538877532</c:v>
                </c:pt>
                <c:pt idx="12">
                  <c:v>-49.43964130217514</c:v>
                </c:pt>
                <c:pt idx="13">
                  <c:v>-48.551346142729642</c:v>
                </c:pt>
                <c:pt idx="14">
                  <c:v>-47.406242371393063</c:v>
                </c:pt>
                <c:pt idx="15">
                  <c:v>-46.640205705685936</c:v>
                </c:pt>
                <c:pt idx="16">
                  <c:v>-45.973639548935353</c:v>
                </c:pt>
                <c:pt idx="17">
                  <c:v>-45.240204610340911</c:v>
                </c:pt>
                <c:pt idx="18">
                  <c:v>-44.618347422810352</c:v>
                </c:pt>
                <c:pt idx="19">
                  <c:v>-43.883601420278083</c:v>
                </c:pt>
                <c:pt idx="20">
                  <c:v>-43.210976217592986</c:v>
                </c:pt>
                <c:pt idx="21">
                  <c:v>-42.631860332900224</c:v>
                </c:pt>
                <c:pt idx="22">
                  <c:v>-42.004047183419019</c:v>
                </c:pt>
                <c:pt idx="23">
                  <c:v>-41.37421494605799</c:v>
                </c:pt>
                <c:pt idx="24">
                  <c:v>-40.706566846835287</c:v>
                </c:pt>
                <c:pt idx="25">
                  <c:v>-40.112737210300985</c:v>
                </c:pt>
                <c:pt idx="26">
                  <c:v>-39.511992923116019</c:v>
                </c:pt>
                <c:pt idx="27">
                  <c:v>-38.865957678842889</c:v>
                </c:pt>
                <c:pt idx="28">
                  <c:v>-38.320680909331877</c:v>
                </c:pt>
                <c:pt idx="29">
                  <c:v>-37.699610293062378</c:v>
                </c:pt>
                <c:pt idx="30">
                  <c:v>-37.068601997838286</c:v>
                </c:pt>
                <c:pt idx="31">
                  <c:v>-36.556244711067009</c:v>
                </c:pt>
                <c:pt idx="32">
                  <c:v>-35.918767287707098</c:v>
                </c:pt>
                <c:pt idx="33">
                  <c:v>-35.28603829582687</c:v>
                </c:pt>
                <c:pt idx="34">
                  <c:v>-34.696870539488941</c:v>
                </c:pt>
                <c:pt idx="35">
                  <c:v>-34.064716086061381</c:v>
                </c:pt>
                <c:pt idx="36">
                  <c:v>-33.598704609085175</c:v>
                </c:pt>
                <c:pt idx="37">
                  <c:v>-33.021723664105721</c:v>
                </c:pt>
                <c:pt idx="38">
                  <c:v>-32.516731186616198</c:v>
                </c:pt>
                <c:pt idx="39">
                  <c:v>-31.90416034794282</c:v>
                </c:pt>
                <c:pt idx="40">
                  <c:v>-31.321994520062255</c:v>
                </c:pt>
                <c:pt idx="41">
                  <c:v>-30.792252603416824</c:v>
                </c:pt>
                <c:pt idx="42">
                  <c:v>-30.275852076027256</c:v>
                </c:pt>
                <c:pt idx="43">
                  <c:v>-29.669590823103874</c:v>
                </c:pt>
                <c:pt idx="44">
                  <c:v>-28.989927125049086</c:v>
                </c:pt>
                <c:pt idx="45">
                  <c:v>-28.460469151244656</c:v>
                </c:pt>
                <c:pt idx="46">
                  <c:v>-27.929698721495395</c:v>
                </c:pt>
                <c:pt idx="47">
                  <c:v>-27.399128634122963</c:v>
                </c:pt>
                <c:pt idx="48">
                  <c:v>-26.878118841577031</c:v>
                </c:pt>
                <c:pt idx="49">
                  <c:v>-26.304682099812936</c:v>
                </c:pt>
                <c:pt idx="50">
                  <c:v>-25.755171436376735</c:v>
                </c:pt>
                <c:pt idx="51">
                  <c:v>-25.196467896881042</c:v>
                </c:pt>
                <c:pt idx="52">
                  <c:v>-24.590378413433495</c:v>
                </c:pt>
                <c:pt idx="53">
                  <c:v>-23.973557180897323</c:v>
                </c:pt>
                <c:pt idx="54">
                  <c:v>-23.399250858781684</c:v>
                </c:pt>
                <c:pt idx="55">
                  <c:v>-22.866201889649453</c:v>
                </c:pt>
                <c:pt idx="56">
                  <c:v>-22.152375409204986</c:v>
                </c:pt>
                <c:pt idx="57">
                  <c:v>-21.566928453708918</c:v>
                </c:pt>
                <c:pt idx="58">
                  <c:v>-20.906795031120577</c:v>
                </c:pt>
                <c:pt idx="59">
                  <c:v>-20.287630404170937</c:v>
                </c:pt>
                <c:pt idx="60">
                  <c:v>-19.53101913786093</c:v>
                </c:pt>
                <c:pt idx="61">
                  <c:v>-18.88713967016951</c:v>
                </c:pt>
                <c:pt idx="62">
                  <c:v>-18.193655903589764</c:v>
                </c:pt>
                <c:pt idx="63">
                  <c:v>-17.533210116100229</c:v>
                </c:pt>
                <c:pt idx="64">
                  <c:v>-16.839890420243904</c:v>
                </c:pt>
                <c:pt idx="65">
                  <c:v>-16.169483351431534</c:v>
                </c:pt>
                <c:pt idx="66">
                  <c:v>-15.520022999884702</c:v>
                </c:pt>
                <c:pt idx="67">
                  <c:v>-14.826519047124913</c:v>
                </c:pt>
                <c:pt idx="68">
                  <c:v>-14.005179670419073</c:v>
                </c:pt>
                <c:pt idx="69">
                  <c:v>-13.221361241857116</c:v>
                </c:pt>
                <c:pt idx="70">
                  <c:v>-12.5417430595475</c:v>
                </c:pt>
                <c:pt idx="71">
                  <c:v>-11.800802903521923</c:v>
                </c:pt>
                <c:pt idx="72">
                  <c:v>-10.994118401348853</c:v>
                </c:pt>
                <c:pt idx="73">
                  <c:v>-10.327774676474169</c:v>
                </c:pt>
                <c:pt idx="74">
                  <c:v>-9.7040843930076957</c:v>
                </c:pt>
                <c:pt idx="75">
                  <c:v>-9.0343594226474604</c:v>
                </c:pt>
                <c:pt idx="76">
                  <c:v>-8.1036313327893907</c:v>
                </c:pt>
                <c:pt idx="77">
                  <c:v>-7.3012958533021841</c:v>
                </c:pt>
                <c:pt idx="78">
                  <c:v>-6.5118794643958848</c:v>
                </c:pt>
                <c:pt idx="79">
                  <c:v>-5.676860829614661</c:v>
                </c:pt>
                <c:pt idx="80">
                  <c:v>-4.9408323451197278</c:v>
                </c:pt>
                <c:pt idx="81">
                  <c:v>-4.2060986183288698</c:v>
                </c:pt>
                <c:pt idx="82">
                  <c:v>-3.6295427704546732</c:v>
                </c:pt>
                <c:pt idx="83">
                  <c:v>-2.9229574287437523</c:v>
                </c:pt>
                <c:pt idx="84">
                  <c:v>-2.2641904764720935</c:v>
                </c:pt>
                <c:pt idx="85">
                  <c:v>-1.5228070718355828</c:v>
                </c:pt>
                <c:pt idx="86">
                  <c:v>-0.70558882115680777</c:v>
                </c:pt>
                <c:pt idx="87">
                  <c:v>3.5804815621787799E-2</c:v>
                </c:pt>
                <c:pt idx="88">
                  <c:v>0.79384821647624659</c:v>
                </c:pt>
                <c:pt idx="89">
                  <c:v>1.5375814009104321</c:v>
                </c:pt>
                <c:pt idx="90">
                  <c:v>2.4308596288576489</c:v>
                </c:pt>
                <c:pt idx="91">
                  <c:v>3.400124194940529</c:v>
                </c:pt>
                <c:pt idx="92">
                  <c:v>4.3863484598224174</c:v>
                </c:pt>
                <c:pt idx="93">
                  <c:v>5.36036336994494</c:v>
                </c:pt>
                <c:pt idx="94">
                  <c:v>6.865602554832229</c:v>
                </c:pt>
                <c:pt idx="95">
                  <c:v>8.6349251884522094</c:v>
                </c:pt>
                <c:pt idx="96">
                  <c:v>10.487939280634599</c:v>
                </c:pt>
                <c:pt idx="97">
                  <c:v>12.761680516000309</c:v>
                </c:pt>
                <c:pt idx="98">
                  <c:v>15.615634252062611</c:v>
                </c:pt>
              </c:numCache>
            </c:numRef>
          </c:xVal>
          <c:yVal>
            <c:numRef>
              <c:f>'UMi-30GHz'!$AU$156:$AU$254</c:f>
              <c:numCache>
                <c:formatCode>0.000_ </c:formatCode>
                <c:ptCount val="99"/>
                <c:pt idx="0">
                  <c:v>84.669407132059149</c:v>
                </c:pt>
                <c:pt idx="1">
                  <c:v>67.018549025727197</c:v>
                </c:pt>
                <c:pt idx="2">
                  <c:v>63.614394476200438</c:v>
                </c:pt>
                <c:pt idx="3">
                  <c:v>61.016845285945053</c:v>
                </c:pt>
                <c:pt idx="4">
                  <c:v>58.833103538271345</c:v>
                </c:pt>
                <c:pt idx="5">
                  <c:v>57.315799005406689</c:v>
                </c:pt>
                <c:pt idx="6">
                  <c:v>56.129397748579528</c:v>
                </c:pt>
                <c:pt idx="7">
                  <c:v>54.411551511413634</c:v>
                </c:pt>
                <c:pt idx="8">
                  <c:v>53.261004923575811</c:v>
                </c:pt>
                <c:pt idx="9">
                  <c:v>52.224367267476829</c:v>
                </c:pt>
                <c:pt idx="10">
                  <c:v>51.302009448131216</c:v>
                </c:pt>
                <c:pt idx="11">
                  <c:v>50.165142538877532</c:v>
                </c:pt>
                <c:pt idx="12">
                  <c:v>49.43964130217514</c:v>
                </c:pt>
                <c:pt idx="13">
                  <c:v>48.551346142729642</c:v>
                </c:pt>
                <c:pt idx="14">
                  <c:v>47.406242371393063</c:v>
                </c:pt>
                <c:pt idx="15">
                  <c:v>46.640205705685936</c:v>
                </c:pt>
                <c:pt idx="16">
                  <c:v>45.973639548935353</c:v>
                </c:pt>
                <c:pt idx="17">
                  <c:v>45.240204610340911</c:v>
                </c:pt>
                <c:pt idx="18">
                  <c:v>44.618347422810352</c:v>
                </c:pt>
                <c:pt idx="19">
                  <c:v>43.883601420278083</c:v>
                </c:pt>
                <c:pt idx="20">
                  <c:v>43.210976217592986</c:v>
                </c:pt>
                <c:pt idx="21">
                  <c:v>42.631860332900224</c:v>
                </c:pt>
                <c:pt idx="22">
                  <c:v>42.004047183419019</c:v>
                </c:pt>
                <c:pt idx="23">
                  <c:v>41.37421494605799</c:v>
                </c:pt>
                <c:pt idx="24">
                  <c:v>40.706566846835287</c:v>
                </c:pt>
                <c:pt idx="25">
                  <c:v>40.112737210300985</c:v>
                </c:pt>
                <c:pt idx="26">
                  <c:v>39.511992923116019</c:v>
                </c:pt>
                <c:pt idx="27">
                  <c:v>38.865957678842889</c:v>
                </c:pt>
                <c:pt idx="28">
                  <c:v>38.320680909331877</c:v>
                </c:pt>
                <c:pt idx="29">
                  <c:v>37.699610293062378</c:v>
                </c:pt>
                <c:pt idx="30">
                  <c:v>37.068601997838286</c:v>
                </c:pt>
                <c:pt idx="31">
                  <c:v>36.556244711067009</c:v>
                </c:pt>
                <c:pt idx="32">
                  <c:v>35.918767287707098</c:v>
                </c:pt>
                <c:pt idx="33">
                  <c:v>35.28603829582687</c:v>
                </c:pt>
                <c:pt idx="34">
                  <c:v>34.696870539488941</c:v>
                </c:pt>
                <c:pt idx="35">
                  <c:v>34.064716086061381</c:v>
                </c:pt>
                <c:pt idx="36">
                  <c:v>33.598704609085175</c:v>
                </c:pt>
                <c:pt idx="37">
                  <c:v>33.021723664105721</c:v>
                </c:pt>
                <c:pt idx="38">
                  <c:v>32.516731186616198</c:v>
                </c:pt>
                <c:pt idx="39">
                  <c:v>31.90416034794282</c:v>
                </c:pt>
                <c:pt idx="40">
                  <c:v>31.321994520062255</c:v>
                </c:pt>
                <c:pt idx="41">
                  <c:v>30.792252603416824</c:v>
                </c:pt>
                <c:pt idx="42">
                  <c:v>30.275852076027256</c:v>
                </c:pt>
                <c:pt idx="43">
                  <c:v>29.669590823103874</c:v>
                </c:pt>
                <c:pt idx="44">
                  <c:v>28.989927125049086</c:v>
                </c:pt>
                <c:pt idx="45">
                  <c:v>28.460469151244656</c:v>
                </c:pt>
                <c:pt idx="46">
                  <c:v>27.929698721495395</c:v>
                </c:pt>
                <c:pt idx="47">
                  <c:v>27.399128634122963</c:v>
                </c:pt>
                <c:pt idx="48">
                  <c:v>26.878118841577031</c:v>
                </c:pt>
                <c:pt idx="49">
                  <c:v>26.304682099812936</c:v>
                </c:pt>
                <c:pt idx="50">
                  <c:v>25.755171436376735</c:v>
                </c:pt>
                <c:pt idx="51">
                  <c:v>25.196467896881042</c:v>
                </c:pt>
                <c:pt idx="52">
                  <c:v>24.590378413433495</c:v>
                </c:pt>
                <c:pt idx="53">
                  <c:v>23.973557180897323</c:v>
                </c:pt>
                <c:pt idx="54">
                  <c:v>23.399250858781684</c:v>
                </c:pt>
                <c:pt idx="55">
                  <c:v>22.866201889649453</c:v>
                </c:pt>
                <c:pt idx="56">
                  <c:v>22.152375409204986</c:v>
                </c:pt>
                <c:pt idx="57">
                  <c:v>21.566928453708918</c:v>
                </c:pt>
                <c:pt idx="58">
                  <c:v>20.906795031120577</c:v>
                </c:pt>
                <c:pt idx="59">
                  <c:v>20.287630404170937</c:v>
                </c:pt>
                <c:pt idx="60">
                  <c:v>19.53101913786093</c:v>
                </c:pt>
                <c:pt idx="61">
                  <c:v>18.88713967016951</c:v>
                </c:pt>
                <c:pt idx="62">
                  <c:v>18.193655903589764</c:v>
                </c:pt>
                <c:pt idx="63">
                  <c:v>17.533210116100229</c:v>
                </c:pt>
                <c:pt idx="64">
                  <c:v>16.839890420243904</c:v>
                </c:pt>
                <c:pt idx="65">
                  <c:v>16.169483351431534</c:v>
                </c:pt>
                <c:pt idx="66">
                  <c:v>15.520022999884702</c:v>
                </c:pt>
                <c:pt idx="67">
                  <c:v>14.826519047124913</c:v>
                </c:pt>
                <c:pt idx="68">
                  <c:v>14.005179670419073</c:v>
                </c:pt>
                <c:pt idx="69">
                  <c:v>13.221361241857116</c:v>
                </c:pt>
                <c:pt idx="70">
                  <c:v>12.5417430595475</c:v>
                </c:pt>
                <c:pt idx="71">
                  <c:v>11.800802903521923</c:v>
                </c:pt>
                <c:pt idx="72">
                  <c:v>10.994118401348853</c:v>
                </c:pt>
                <c:pt idx="73">
                  <c:v>10.327774676474169</c:v>
                </c:pt>
                <c:pt idx="74">
                  <c:v>9.7040843930076957</c:v>
                </c:pt>
                <c:pt idx="75">
                  <c:v>9.0343594226474604</c:v>
                </c:pt>
                <c:pt idx="76">
                  <c:v>8.1036313327893907</c:v>
                </c:pt>
                <c:pt idx="77">
                  <c:v>7.3012958533021841</c:v>
                </c:pt>
                <c:pt idx="78">
                  <c:v>6.5118794643958848</c:v>
                </c:pt>
                <c:pt idx="79">
                  <c:v>5.676860829614661</c:v>
                </c:pt>
                <c:pt idx="80">
                  <c:v>4.9408323451197278</c:v>
                </c:pt>
                <c:pt idx="81">
                  <c:v>4.2060986183288698</c:v>
                </c:pt>
                <c:pt idx="82">
                  <c:v>3.6295427704546732</c:v>
                </c:pt>
                <c:pt idx="83">
                  <c:v>2.9229574287437523</c:v>
                </c:pt>
                <c:pt idx="84">
                  <c:v>2.2641904764720935</c:v>
                </c:pt>
                <c:pt idx="85">
                  <c:v>1.5228070718355828</c:v>
                </c:pt>
                <c:pt idx="86">
                  <c:v>0.70558882115680777</c:v>
                </c:pt>
                <c:pt idx="87">
                  <c:v>-3.5804815621787799E-2</c:v>
                </c:pt>
                <c:pt idx="88">
                  <c:v>-0.79384821647624659</c:v>
                </c:pt>
                <c:pt idx="89">
                  <c:v>-1.5375814009104321</c:v>
                </c:pt>
                <c:pt idx="90">
                  <c:v>-2.4308596288576489</c:v>
                </c:pt>
                <c:pt idx="91">
                  <c:v>-3.400124194940529</c:v>
                </c:pt>
                <c:pt idx="92">
                  <c:v>-4.3863484598224174</c:v>
                </c:pt>
                <c:pt idx="93">
                  <c:v>-5.36036336994494</c:v>
                </c:pt>
                <c:pt idx="94">
                  <c:v>-6.865602554832229</c:v>
                </c:pt>
                <c:pt idx="95">
                  <c:v>-8.6349251884522094</c:v>
                </c:pt>
                <c:pt idx="96">
                  <c:v>-10.487939280634599</c:v>
                </c:pt>
                <c:pt idx="97">
                  <c:v>-12.761680516000309</c:v>
                </c:pt>
                <c:pt idx="98">
                  <c:v>-15.615634252062611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DAAA-4B23-8F13-71B7D6BDE8FC}"/>
            </c:ext>
          </c:extLst>
        </c:ser>
        <c:ser>
          <c:idx val="15"/>
          <c:order val="15"/>
          <c:tx>
            <c:strRef>
              <c:f>'UMi-30GHz'!$AV$155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800000"/>
              </a:solidFill>
              <a:prstDash val="solid"/>
            </a:ln>
          </c:spPr>
          <c:marker>
            <c:symbol val="none"/>
          </c:marker>
          <c:xVal>
            <c:numRef>
              <c:f>'UMi-30GHz'!$BJ$156:$BJ$254</c:f>
              <c:numCache>
                <c:formatCode>0.00</c:formatCode>
                <c:ptCount val="99"/>
                <c:pt idx="0">
                  <c:v>-84.669407132059149</c:v>
                </c:pt>
                <c:pt idx="1">
                  <c:v>-67.018549025727197</c:v>
                </c:pt>
                <c:pt idx="2">
                  <c:v>-63.614394476200438</c:v>
                </c:pt>
                <c:pt idx="3">
                  <c:v>-61.016845285945053</c:v>
                </c:pt>
                <c:pt idx="4">
                  <c:v>-58.833103538271345</c:v>
                </c:pt>
                <c:pt idx="5">
                  <c:v>-57.315799005406689</c:v>
                </c:pt>
                <c:pt idx="6">
                  <c:v>-56.129397748579528</c:v>
                </c:pt>
                <c:pt idx="7">
                  <c:v>-54.411551511413634</c:v>
                </c:pt>
                <c:pt idx="8">
                  <c:v>-53.261004923575811</c:v>
                </c:pt>
                <c:pt idx="9">
                  <c:v>-52.224367267476829</c:v>
                </c:pt>
                <c:pt idx="10">
                  <c:v>-51.302009448131216</c:v>
                </c:pt>
                <c:pt idx="11">
                  <c:v>-50.165142538877532</c:v>
                </c:pt>
                <c:pt idx="12">
                  <c:v>-49.43964130217514</c:v>
                </c:pt>
                <c:pt idx="13">
                  <c:v>-48.551346142729642</c:v>
                </c:pt>
                <c:pt idx="14">
                  <c:v>-47.406242371393063</c:v>
                </c:pt>
                <c:pt idx="15">
                  <c:v>-46.640205705685936</c:v>
                </c:pt>
                <c:pt idx="16">
                  <c:v>-45.973639548935353</c:v>
                </c:pt>
                <c:pt idx="17">
                  <c:v>-45.240204610340911</c:v>
                </c:pt>
                <c:pt idx="18">
                  <c:v>-44.618347422810352</c:v>
                </c:pt>
                <c:pt idx="19">
                  <c:v>-43.883601420278083</c:v>
                </c:pt>
                <c:pt idx="20">
                  <c:v>-43.210976217592986</c:v>
                </c:pt>
                <c:pt idx="21">
                  <c:v>-42.631860332900224</c:v>
                </c:pt>
                <c:pt idx="22">
                  <c:v>-42.004047183419019</c:v>
                </c:pt>
                <c:pt idx="23">
                  <c:v>-41.37421494605799</c:v>
                </c:pt>
                <c:pt idx="24">
                  <c:v>-40.706566846835287</c:v>
                </c:pt>
                <c:pt idx="25">
                  <c:v>-40.112737210300985</c:v>
                </c:pt>
                <c:pt idx="26">
                  <c:v>-39.511992923116019</c:v>
                </c:pt>
                <c:pt idx="27">
                  <c:v>-38.865957678842889</c:v>
                </c:pt>
                <c:pt idx="28">
                  <c:v>-38.320680909331877</c:v>
                </c:pt>
                <c:pt idx="29">
                  <c:v>-37.699610293062378</c:v>
                </c:pt>
                <c:pt idx="30">
                  <c:v>-37.068601997838286</c:v>
                </c:pt>
                <c:pt idx="31">
                  <c:v>-36.556244711067009</c:v>
                </c:pt>
                <c:pt idx="32">
                  <c:v>-35.918767287707098</c:v>
                </c:pt>
                <c:pt idx="33">
                  <c:v>-35.28603829582687</c:v>
                </c:pt>
                <c:pt idx="34">
                  <c:v>-34.696870539488941</c:v>
                </c:pt>
                <c:pt idx="35">
                  <c:v>-34.064716086061381</c:v>
                </c:pt>
                <c:pt idx="36">
                  <c:v>-33.598704609085175</c:v>
                </c:pt>
                <c:pt idx="37">
                  <c:v>-33.021723664105721</c:v>
                </c:pt>
                <c:pt idx="38">
                  <c:v>-32.516731186616198</c:v>
                </c:pt>
                <c:pt idx="39">
                  <c:v>-31.90416034794282</c:v>
                </c:pt>
                <c:pt idx="40">
                  <c:v>-31.321994520062255</c:v>
                </c:pt>
                <c:pt idx="41">
                  <c:v>-30.792252603416824</c:v>
                </c:pt>
                <c:pt idx="42">
                  <c:v>-30.275852076027256</c:v>
                </c:pt>
                <c:pt idx="43">
                  <c:v>-29.669590823103874</c:v>
                </c:pt>
                <c:pt idx="44">
                  <c:v>-28.989927125049086</c:v>
                </c:pt>
                <c:pt idx="45">
                  <c:v>-28.460469151244656</c:v>
                </c:pt>
                <c:pt idx="46">
                  <c:v>-27.929698721495395</c:v>
                </c:pt>
                <c:pt idx="47">
                  <c:v>-27.399128634122963</c:v>
                </c:pt>
                <c:pt idx="48">
                  <c:v>-26.878118841577031</c:v>
                </c:pt>
                <c:pt idx="49">
                  <c:v>-26.304682099812936</c:v>
                </c:pt>
                <c:pt idx="50">
                  <c:v>-25.755171436376735</c:v>
                </c:pt>
                <c:pt idx="51">
                  <c:v>-25.196467896881042</c:v>
                </c:pt>
                <c:pt idx="52">
                  <c:v>-24.590378413433495</c:v>
                </c:pt>
                <c:pt idx="53">
                  <c:v>-23.973557180897323</c:v>
                </c:pt>
                <c:pt idx="54">
                  <c:v>-23.399250858781684</c:v>
                </c:pt>
                <c:pt idx="55">
                  <c:v>-22.866201889649453</c:v>
                </c:pt>
                <c:pt idx="56">
                  <c:v>-22.152375409204986</c:v>
                </c:pt>
                <c:pt idx="57">
                  <c:v>-21.566928453708918</c:v>
                </c:pt>
                <c:pt idx="58">
                  <c:v>-20.906795031120577</c:v>
                </c:pt>
                <c:pt idx="59">
                  <c:v>-20.287630404170937</c:v>
                </c:pt>
                <c:pt idx="60">
                  <c:v>-19.53101913786093</c:v>
                </c:pt>
                <c:pt idx="61">
                  <c:v>-18.88713967016951</c:v>
                </c:pt>
                <c:pt idx="62">
                  <c:v>-18.193655903589764</c:v>
                </c:pt>
                <c:pt idx="63">
                  <c:v>-17.533210116100229</c:v>
                </c:pt>
                <c:pt idx="64">
                  <c:v>-16.839890420243904</c:v>
                </c:pt>
                <c:pt idx="65">
                  <c:v>-16.169483351431534</c:v>
                </c:pt>
                <c:pt idx="66">
                  <c:v>-15.520022999884702</c:v>
                </c:pt>
                <c:pt idx="67">
                  <c:v>-14.826519047124913</c:v>
                </c:pt>
                <c:pt idx="68">
                  <c:v>-14.005179670419073</c:v>
                </c:pt>
                <c:pt idx="69">
                  <c:v>-13.221361241857116</c:v>
                </c:pt>
                <c:pt idx="70">
                  <c:v>-12.5417430595475</c:v>
                </c:pt>
                <c:pt idx="71">
                  <c:v>-11.800802903521923</c:v>
                </c:pt>
                <c:pt idx="72">
                  <c:v>-10.994118401348853</c:v>
                </c:pt>
                <c:pt idx="73">
                  <c:v>-10.327774676474169</c:v>
                </c:pt>
                <c:pt idx="74">
                  <c:v>-9.7040843930076957</c:v>
                </c:pt>
                <c:pt idx="75">
                  <c:v>-9.0343594226474604</c:v>
                </c:pt>
                <c:pt idx="76">
                  <c:v>-8.1036313327893907</c:v>
                </c:pt>
                <c:pt idx="77">
                  <c:v>-7.3012958533021841</c:v>
                </c:pt>
                <c:pt idx="78">
                  <c:v>-6.5118794643958848</c:v>
                </c:pt>
                <c:pt idx="79">
                  <c:v>-5.676860829614661</c:v>
                </c:pt>
                <c:pt idx="80">
                  <c:v>-4.9408323451197278</c:v>
                </c:pt>
                <c:pt idx="81">
                  <c:v>-4.2060986183288698</c:v>
                </c:pt>
                <c:pt idx="82">
                  <c:v>-3.6295427704546732</c:v>
                </c:pt>
                <c:pt idx="83">
                  <c:v>-2.9229574287437523</c:v>
                </c:pt>
                <c:pt idx="84">
                  <c:v>-2.2641904764720935</c:v>
                </c:pt>
                <c:pt idx="85">
                  <c:v>-1.5228070718355828</c:v>
                </c:pt>
                <c:pt idx="86">
                  <c:v>-0.70558882115680777</c:v>
                </c:pt>
                <c:pt idx="87">
                  <c:v>3.5804815621787799E-2</c:v>
                </c:pt>
                <c:pt idx="88">
                  <c:v>0.79384821647624659</c:v>
                </c:pt>
                <c:pt idx="89">
                  <c:v>1.5375814009104321</c:v>
                </c:pt>
                <c:pt idx="90">
                  <c:v>2.4308596288576489</c:v>
                </c:pt>
                <c:pt idx="91">
                  <c:v>3.400124194940529</c:v>
                </c:pt>
                <c:pt idx="92">
                  <c:v>4.3863484598224174</c:v>
                </c:pt>
                <c:pt idx="93">
                  <c:v>5.36036336994494</c:v>
                </c:pt>
                <c:pt idx="94">
                  <c:v>6.865602554832229</c:v>
                </c:pt>
                <c:pt idx="95">
                  <c:v>8.6349251884522094</c:v>
                </c:pt>
                <c:pt idx="96">
                  <c:v>10.487939280634599</c:v>
                </c:pt>
                <c:pt idx="97">
                  <c:v>12.761680516000309</c:v>
                </c:pt>
                <c:pt idx="98">
                  <c:v>15.615634252062611</c:v>
                </c:pt>
              </c:numCache>
            </c:numRef>
          </c:xVal>
          <c:yVal>
            <c:numRef>
              <c:f>'UMi-30GHz'!$AV$156:$AV$254</c:f>
              <c:numCache>
                <c:formatCode>0.000_ </c:formatCode>
                <c:ptCount val="99"/>
                <c:pt idx="0">
                  <c:v>84.669407132059149</c:v>
                </c:pt>
                <c:pt idx="1">
                  <c:v>67.018549025727197</c:v>
                </c:pt>
                <c:pt idx="2">
                  <c:v>63.614394476200438</c:v>
                </c:pt>
                <c:pt idx="3">
                  <c:v>61.016845285945053</c:v>
                </c:pt>
                <c:pt idx="4">
                  <c:v>58.833103538271345</c:v>
                </c:pt>
                <c:pt idx="5">
                  <c:v>57.315799005406689</c:v>
                </c:pt>
                <c:pt idx="6">
                  <c:v>56.129397748579528</c:v>
                </c:pt>
                <c:pt idx="7">
                  <c:v>54.411551511413634</c:v>
                </c:pt>
                <c:pt idx="8">
                  <c:v>53.261004923575811</c:v>
                </c:pt>
                <c:pt idx="9">
                  <c:v>52.224367267476829</c:v>
                </c:pt>
                <c:pt idx="10">
                  <c:v>51.302009448131216</c:v>
                </c:pt>
                <c:pt idx="11">
                  <c:v>50.165142538877532</c:v>
                </c:pt>
                <c:pt idx="12">
                  <c:v>49.43964130217514</c:v>
                </c:pt>
                <c:pt idx="13">
                  <c:v>48.551346142729642</c:v>
                </c:pt>
                <c:pt idx="14">
                  <c:v>47.406242371393063</c:v>
                </c:pt>
                <c:pt idx="15">
                  <c:v>46.640205705685936</c:v>
                </c:pt>
                <c:pt idx="16">
                  <c:v>45.973639548935353</c:v>
                </c:pt>
                <c:pt idx="17">
                  <c:v>45.240204610340911</c:v>
                </c:pt>
                <c:pt idx="18">
                  <c:v>44.618347422810352</c:v>
                </c:pt>
                <c:pt idx="19">
                  <c:v>43.883601420278083</c:v>
                </c:pt>
                <c:pt idx="20">
                  <c:v>43.210976217592986</c:v>
                </c:pt>
                <c:pt idx="21">
                  <c:v>42.631860332900224</c:v>
                </c:pt>
                <c:pt idx="22">
                  <c:v>42.004047183419019</c:v>
                </c:pt>
                <c:pt idx="23">
                  <c:v>41.37421494605799</c:v>
                </c:pt>
                <c:pt idx="24">
                  <c:v>40.706566846835287</c:v>
                </c:pt>
                <c:pt idx="25">
                  <c:v>40.112737210300985</c:v>
                </c:pt>
                <c:pt idx="26">
                  <c:v>39.511992923116019</c:v>
                </c:pt>
                <c:pt idx="27">
                  <c:v>38.865957678842889</c:v>
                </c:pt>
                <c:pt idx="28">
                  <c:v>38.320680909331877</c:v>
                </c:pt>
                <c:pt idx="29">
                  <c:v>37.699610293062378</c:v>
                </c:pt>
                <c:pt idx="30">
                  <c:v>37.068601997838286</c:v>
                </c:pt>
                <c:pt idx="31">
                  <c:v>36.556244711067009</c:v>
                </c:pt>
                <c:pt idx="32">
                  <c:v>35.918767287707098</c:v>
                </c:pt>
                <c:pt idx="33">
                  <c:v>35.28603829582687</c:v>
                </c:pt>
                <c:pt idx="34">
                  <c:v>34.696870539488941</c:v>
                </c:pt>
                <c:pt idx="35">
                  <c:v>34.064716086061381</c:v>
                </c:pt>
                <c:pt idx="36">
                  <c:v>33.598704609085175</c:v>
                </c:pt>
                <c:pt idx="37">
                  <c:v>33.021723664105721</c:v>
                </c:pt>
                <c:pt idx="38">
                  <c:v>32.516731186616198</c:v>
                </c:pt>
                <c:pt idx="39">
                  <c:v>31.90416034794282</c:v>
                </c:pt>
                <c:pt idx="40">
                  <c:v>31.321994520062255</c:v>
                </c:pt>
                <c:pt idx="41">
                  <c:v>30.792252603416824</c:v>
                </c:pt>
                <c:pt idx="42">
                  <c:v>30.275852076027256</c:v>
                </c:pt>
                <c:pt idx="43">
                  <c:v>29.669590823103874</c:v>
                </c:pt>
                <c:pt idx="44">
                  <c:v>28.989927125049086</c:v>
                </c:pt>
                <c:pt idx="45">
                  <c:v>28.460469151244656</c:v>
                </c:pt>
                <c:pt idx="46">
                  <c:v>27.929698721495395</c:v>
                </c:pt>
                <c:pt idx="47">
                  <c:v>27.399128634122963</c:v>
                </c:pt>
                <c:pt idx="48">
                  <c:v>26.878118841577031</c:v>
                </c:pt>
                <c:pt idx="49">
                  <c:v>26.304682099812936</c:v>
                </c:pt>
                <c:pt idx="50">
                  <c:v>25.755171436376735</c:v>
                </c:pt>
                <c:pt idx="51">
                  <c:v>25.196467896881042</c:v>
                </c:pt>
                <c:pt idx="52">
                  <c:v>24.590378413433495</c:v>
                </c:pt>
                <c:pt idx="53">
                  <c:v>23.973557180897323</c:v>
                </c:pt>
                <c:pt idx="54">
                  <c:v>23.399250858781684</c:v>
                </c:pt>
                <c:pt idx="55">
                  <c:v>22.866201889649453</c:v>
                </c:pt>
                <c:pt idx="56">
                  <c:v>22.152375409204986</c:v>
                </c:pt>
                <c:pt idx="57">
                  <c:v>21.566928453708918</c:v>
                </c:pt>
                <c:pt idx="58">
                  <c:v>20.906795031120577</c:v>
                </c:pt>
                <c:pt idx="59">
                  <c:v>20.287630404170937</c:v>
                </c:pt>
                <c:pt idx="60">
                  <c:v>19.53101913786093</c:v>
                </c:pt>
                <c:pt idx="61">
                  <c:v>18.88713967016951</c:v>
                </c:pt>
                <c:pt idx="62">
                  <c:v>18.193655903589764</c:v>
                </c:pt>
                <c:pt idx="63">
                  <c:v>17.533210116100229</c:v>
                </c:pt>
                <c:pt idx="64">
                  <c:v>16.839890420243904</c:v>
                </c:pt>
                <c:pt idx="65">
                  <c:v>16.169483351431534</c:v>
                </c:pt>
                <c:pt idx="66">
                  <c:v>15.520022999884702</c:v>
                </c:pt>
                <c:pt idx="67">
                  <c:v>14.826519047124913</c:v>
                </c:pt>
                <c:pt idx="68">
                  <c:v>14.005179670419073</c:v>
                </c:pt>
                <c:pt idx="69">
                  <c:v>13.221361241857116</c:v>
                </c:pt>
                <c:pt idx="70">
                  <c:v>12.5417430595475</c:v>
                </c:pt>
                <c:pt idx="71">
                  <c:v>11.800802903521923</c:v>
                </c:pt>
                <c:pt idx="72">
                  <c:v>10.994118401348853</c:v>
                </c:pt>
                <c:pt idx="73">
                  <c:v>10.327774676474169</c:v>
                </c:pt>
                <c:pt idx="74">
                  <c:v>9.7040843930076957</c:v>
                </c:pt>
                <c:pt idx="75">
                  <c:v>9.0343594226474604</c:v>
                </c:pt>
                <c:pt idx="76">
                  <c:v>8.1036313327893907</c:v>
                </c:pt>
                <c:pt idx="77">
                  <c:v>7.3012958533021841</c:v>
                </c:pt>
                <c:pt idx="78">
                  <c:v>6.5118794643958848</c:v>
                </c:pt>
                <c:pt idx="79">
                  <c:v>5.676860829614661</c:v>
                </c:pt>
                <c:pt idx="80">
                  <c:v>4.9408323451197278</c:v>
                </c:pt>
                <c:pt idx="81">
                  <c:v>4.2060986183288698</c:v>
                </c:pt>
                <c:pt idx="82">
                  <c:v>3.6295427704546732</c:v>
                </c:pt>
                <c:pt idx="83">
                  <c:v>2.9229574287437523</c:v>
                </c:pt>
                <c:pt idx="84">
                  <c:v>2.2641904764720935</c:v>
                </c:pt>
                <c:pt idx="85">
                  <c:v>1.5228070718355828</c:v>
                </c:pt>
                <c:pt idx="86">
                  <c:v>0.70558882115680777</c:v>
                </c:pt>
                <c:pt idx="87">
                  <c:v>-3.5804815621787799E-2</c:v>
                </c:pt>
                <c:pt idx="88">
                  <c:v>-0.79384821647624659</c:v>
                </c:pt>
                <c:pt idx="89">
                  <c:v>-1.5375814009104321</c:v>
                </c:pt>
                <c:pt idx="90">
                  <c:v>-2.4308596288576489</c:v>
                </c:pt>
                <c:pt idx="91">
                  <c:v>-3.400124194940529</c:v>
                </c:pt>
                <c:pt idx="92">
                  <c:v>-4.3863484598224174</c:v>
                </c:pt>
                <c:pt idx="93">
                  <c:v>-5.36036336994494</c:v>
                </c:pt>
                <c:pt idx="94">
                  <c:v>-6.865602554832229</c:v>
                </c:pt>
                <c:pt idx="95">
                  <c:v>-8.6349251884522094</c:v>
                </c:pt>
                <c:pt idx="96">
                  <c:v>-10.487939280634599</c:v>
                </c:pt>
                <c:pt idx="97">
                  <c:v>-12.761680516000309</c:v>
                </c:pt>
                <c:pt idx="98">
                  <c:v>-15.615634252062611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DAAA-4B23-8F13-71B7D6BDE8FC}"/>
            </c:ext>
          </c:extLst>
        </c:ser>
        <c:ser>
          <c:idx val="16"/>
          <c:order val="16"/>
          <c:tx>
            <c:strRef>
              <c:f>'UMi-30GHz'!$AW$155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66FF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3366FF"/>
                </a:solidFill>
                <a:prstDash val="solid"/>
              </a:ln>
            </c:spPr>
          </c:marker>
          <c:xVal>
            <c:numRef>
              <c:f>'UMi-30GHz'!$BJ$156:$BJ$254</c:f>
              <c:numCache>
                <c:formatCode>0.00</c:formatCode>
                <c:ptCount val="99"/>
                <c:pt idx="0">
                  <c:v>-84.669407132059149</c:v>
                </c:pt>
                <c:pt idx="1">
                  <c:v>-67.018549025727197</c:v>
                </c:pt>
                <c:pt idx="2">
                  <c:v>-63.614394476200438</c:v>
                </c:pt>
                <c:pt idx="3">
                  <c:v>-61.016845285945053</c:v>
                </c:pt>
                <c:pt idx="4">
                  <c:v>-58.833103538271345</c:v>
                </c:pt>
                <c:pt idx="5">
                  <c:v>-57.315799005406689</c:v>
                </c:pt>
                <c:pt idx="6">
                  <c:v>-56.129397748579528</c:v>
                </c:pt>
                <c:pt idx="7">
                  <c:v>-54.411551511413634</c:v>
                </c:pt>
                <c:pt idx="8">
                  <c:v>-53.261004923575811</c:v>
                </c:pt>
                <c:pt idx="9">
                  <c:v>-52.224367267476829</c:v>
                </c:pt>
                <c:pt idx="10">
                  <c:v>-51.302009448131216</c:v>
                </c:pt>
                <c:pt idx="11">
                  <c:v>-50.165142538877532</c:v>
                </c:pt>
                <c:pt idx="12">
                  <c:v>-49.43964130217514</c:v>
                </c:pt>
                <c:pt idx="13">
                  <c:v>-48.551346142729642</c:v>
                </c:pt>
                <c:pt idx="14">
                  <c:v>-47.406242371393063</c:v>
                </c:pt>
                <c:pt idx="15">
                  <c:v>-46.640205705685936</c:v>
                </c:pt>
                <c:pt idx="16">
                  <c:v>-45.973639548935353</c:v>
                </c:pt>
                <c:pt idx="17">
                  <c:v>-45.240204610340911</c:v>
                </c:pt>
                <c:pt idx="18">
                  <c:v>-44.618347422810352</c:v>
                </c:pt>
                <c:pt idx="19">
                  <c:v>-43.883601420278083</c:v>
                </c:pt>
                <c:pt idx="20">
                  <c:v>-43.210976217592986</c:v>
                </c:pt>
                <c:pt idx="21">
                  <c:v>-42.631860332900224</c:v>
                </c:pt>
                <c:pt idx="22">
                  <c:v>-42.004047183419019</c:v>
                </c:pt>
                <c:pt idx="23">
                  <c:v>-41.37421494605799</c:v>
                </c:pt>
                <c:pt idx="24">
                  <c:v>-40.706566846835287</c:v>
                </c:pt>
                <c:pt idx="25">
                  <c:v>-40.112737210300985</c:v>
                </c:pt>
                <c:pt idx="26">
                  <c:v>-39.511992923116019</c:v>
                </c:pt>
                <c:pt idx="27">
                  <c:v>-38.865957678842889</c:v>
                </c:pt>
                <c:pt idx="28">
                  <c:v>-38.320680909331877</c:v>
                </c:pt>
                <c:pt idx="29">
                  <c:v>-37.699610293062378</c:v>
                </c:pt>
                <c:pt idx="30">
                  <c:v>-37.068601997838286</c:v>
                </c:pt>
                <c:pt idx="31">
                  <c:v>-36.556244711067009</c:v>
                </c:pt>
                <c:pt idx="32">
                  <c:v>-35.918767287707098</c:v>
                </c:pt>
                <c:pt idx="33">
                  <c:v>-35.28603829582687</c:v>
                </c:pt>
                <c:pt idx="34">
                  <c:v>-34.696870539488941</c:v>
                </c:pt>
                <c:pt idx="35">
                  <c:v>-34.064716086061381</c:v>
                </c:pt>
                <c:pt idx="36">
                  <c:v>-33.598704609085175</c:v>
                </c:pt>
                <c:pt idx="37">
                  <c:v>-33.021723664105721</c:v>
                </c:pt>
                <c:pt idx="38">
                  <c:v>-32.516731186616198</c:v>
                </c:pt>
                <c:pt idx="39">
                  <c:v>-31.90416034794282</c:v>
                </c:pt>
                <c:pt idx="40">
                  <c:v>-31.321994520062255</c:v>
                </c:pt>
                <c:pt idx="41">
                  <c:v>-30.792252603416824</c:v>
                </c:pt>
                <c:pt idx="42">
                  <c:v>-30.275852076027256</c:v>
                </c:pt>
                <c:pt idx="43">
                  <c:v>-29.669590823103874</c:v>
                </c:pt>
                <c:pt idx="44">
                  <c:v>-28.989927125049086</c:v>
                </c:pt>
                <c:pt idx="45">
                  <c:v>-28.460469151244656</c:v>
                </c:pt>
                <c:pt idx="46">
                  <c:v>-27.929698721495395</c:v>
                </c:pt>
                <c:pt idx="47">
                  <c:v>-27.399128634122963</c:v>
                </c:pt>
                <c:pt idx="48">
                  <c:v>-26.878118841577031</c:v>
                </c:pt>
                <c:pt idx="49">
                  <c:v>-26.304682099812936</c:v>
                </c:pt>
                <c:pt idx="50">
                  <c:v>-25.755171436376735</c:v>
                </c:pt>
                <c:pt idx="51">
                  <c:v>-25.196467896881042</c:v>
                </c:pt>
                <c:pt idx="52">
                  <c:v>-24.590378413433495</c:v>
                </c:pt>
                <c:pt idx="53">
                  <c:v>-23.973557180897323</c:v>
                </c:pt>
                <c:pt idx="54">
                  <c:v>-23.399250858781684</c:v>
                </c:pt>
                <c:pt idx="55">
                  <c:v>-22.866201889649453</c:v>
                </c:pt>
                <c:pt idx="56">
                  <c:v>-22.152375409204986</c:v>
                </c:pt>
                <c:pt idx="57">
                  <c:v>-21.566928453708918</c:v>
                </c:pt>
                <c:pt idx="58">
                  <c:v>-20.906795031120577</c:v>
                </c:pt>
                <c:pt idx="59">
                  <c:v>-20.287630404170937</c:v>
                </c:pt>
                <c:pt idx="60">
                  <c:v>-19.53101913786093</c:v>
                </c:pt>
                <c:pt idx="61">
                  <c:v>-18.88713967016951</c:v>
                </c:pt>
                <c:pt idx="62">
                  <c:v>-18.193655903589764</c:v>
                </c:pt>
                <c:pt idx="63">
                  <c:v>-17.533210116100229</c:v>
                </c:pt>
                <c:pt idx="64">
                  <c:v>-16.839890420243904</c:v>
                </c:pt>
                <c:pt idx="65">
                  <c:v>-16.169483351431534</c:v>
                </c:pt>
                <c:pt idx="66">
                  <c:v>-15.520022999884702</c:v>
                </c:pt>
                <c:pt idx="67">
                  <c:v>-14.826519047124913</c:v>
                </c:pt>
                <c:pt idx="68">
                  <c:v>-14.005179670419073</c:v>
                </c:pt>
                <c:pt idx="69">
                  <c:v>-13.221361241857116</c:v>
                </c:pt>
                <c:pt idx="70">
                  <c:v>-12.5417430595475</c:v>
                </c:pt>
                <c:pt idx="71">
                  <c:v>-11.800802903521923</c:v>
                </c:pt>
                <c:pt idx="72">
                  <c:v>-10.994118401348853</c:v>
                </c:pt>
                <c:pt idx="73">
                  <c:v>-10.327774676474169</c:v>
                </c:pt>
                <c:pt idx="74">
                  <c:v>-9.7040843930076957</c:v>
                </c:pt>
                <c:pt idx="75">
                  <c:v>-9.0343594226474604</c:v>
                </c:pt>
                <c:pt idx="76">
                  <c:v>-8.1036313327893907</c:v>
                </c:pt>
                <c:pt idx="77">
                  <c:v>-7.3012958533021841</c:v>
                </c:pt>
                <c:pt idx="78">
                  <c:v>-6.5118794643958848</c:v>
                </c:pt>
                <c:pt idx="79">
                  <c:v>-5.676860829614661</c:v>
                </c:pt>
                <c:pt idx="80">
                  <c:v>-4.9408323451197278</c:v>
                </c:pt>
                <c:pt idx="81">
                  <c:v>-4.2060986183288698</c:v>
                </c:pt>
                <c:pt idx="82">
                  <c:v>-3.6295427704546732</c:v>
                </c:pt>
                <c:pt idx="83">
                  <c:v>-2.9229574287437523</c:v>
                </c:pt>
                <c:pt idx="84">
                  <c:v>-2.2641904764720935</c:v>
                </c:pt>
                <c:pt idx="85">
                  <c:v>-1.5228070718355828</c:v>
                </c:pt>
                <c:pt idx="86">
                  <c:v>-0.70558882115680777</c:v>
                </c:pt>
                <c:pt idx="87">
                  <c:v>3.5804815621787799E-2</c:v>
                </c:pt>
                <c:pt idx="88">
                  <c:v>0.79384821647624659</c:v>
                </c:pt>
                <c:pt idx="89">
                  <c:v>1.5375814009104321</c:v>
                </c:pt>
                <c:pt idx="90">
                  <c:v>2.4308596288576489</c:v>
                </c:pt>
                <c:pt idx="91">
                  <c:v>3.400124194940529</c:v>
                </c:pt>
                <c:pt idx="92">
                  <c:v>4.3863484598224174</c:v>
                </c:pt>
                <c:pt idx="93">
                  <c:v>5.36036336994494</c:v>
                </c:pt>
                <c:pt idx="94">
                  <c:v>6.865602554832229</c:v>
                </c:pt>
                <c:pt idx="95">
                  <c:v>8.6349251884522094</c:v>
                </c:pt>
                <c:pt idx="96">
                  <c:v>10.487939280634599</c:v>
                </c:pt>
                <c:pt idx="97">
                  <c:v>12.761680516000309</c:v>
                </c:pt>
                <c:pt idx="98">
                  <c:v>15.615634252062611</c:v>
                </c:pt>
              </c:numCache>
            </c:numRef>
          </c:xVal>
          <c:yVal>
            <c:numRef>
              <c:f>'UMi-30GHz'!$AW$156:$AW$254</c:f>
              <c:numCache>
                <c:formatCode>0.000_ </c:formatCode>
                <c:ptCount val="99"/>
                <c:pt idx="0">
                  <c:v>84.669407132059149</c:v>
                </c:pt>
                <c:pt idx="1">
                  <c:v>67.018549025727197</c:v>
                </c:pt>
                <c:pt idx="2">
                  <c:v>63.614394476200438</c:v>
                </c:pt>
                <c:pt idx="3">
                  <c:v>61.016845285945053</c:v>
                </c:pt>
                <c:pt idx="4">
                  <c:v>58.833103538271345</c:v>
                </c:pt>
                <c:pt idx="5">
                  <c:v>57.315799005406689</c:v>
                </c:pt>
                <c:pt idx="6">
                  <c:v>56.129397748579528</c:v>
                </c:pt>
                <c:pt idx="7">
                  <c:v>54.411551511413634</c:v>
                </c:pt>
                <c:pt idx="8">
                  <c:v>53.261004923575811</c:v>
                </c:pt>
                <c:pt idx="9">
                  <c:v>52.224367267476829</c:v>
                </c:pt>
                <c:pt idx="10">
                  <c:v>51.302009448131216</c:v>
                </c:pt>
                <c:pt idx="11">
                  <c:v>50.165142538877532</c:v>
                </c:pt>
                <c:pt idx="12">
                  <c:v>49.43964130217514</c:v>
                </c:pt>
                <c:pt idx="13">
                  <c:v>48.551346142729642</c:v>
                </c:pt>
                <c:pt idx="14">
                  <c:v>47.406242371393063</c:v>
                </c:pt>
                <c:pt idx="15">
                  <c:v>46.640205705685936</c:v>
                </c:pt>
                <c:pt idx="16">
                  <c:v>45.973639548935353</c:v>
                </c:pt>
                <c:pt idx="17">
                  <c:v>45.240204610340911</c:v>
                </c:pt>
                <c:pt idx="18">
                  <c:v>44.618347422810352</c:v>
                </c:pt>
                <c:pt idx="19">
                  <c:v>43.883601420278083</c:v>
                </c:pt>
                <c:pt idx="20">
                  <c:v>43.210976217592986</c:v>
                </c:pt>
                <c:pt idx="21">
                  <c:v>42.631860332900224</c:v>
                </c:pt>
                <c:pt idx="22">
                  <c:v>42.004047183419019</c:v>
                </c:pt>
                <c:pt idx="23">
                  <c:v>41.37421494605799</c:v>
                </c:pt>
                <c:pt idx="24">
                  <c:v>40.706566846835287</c:v>
                </c:pt>
                <c:pt idx="25">
                  <c:v>40.112737210300985</c:v>
                </c:pt>
                <c:pt idx="26">
                  <c:v>39.511992923116019</c:v>
                </c:pt>
                <c:pt idx="27">
                  <c:v>38.865957678842889</c:v>
                </c:pt>
                <c:pt idx="28">
                  <c:v>38.320680909331877</c:v>
                </c:pt>
                <c:pt idx="29">
                  <c:v>37.699610293062378</c:v>
                </c:pt>
                <c:pt idx="30">
                  <c:v>37.068601997838286</c:v>
                </c:pt>
                <c:pt idx="31">
                  <c:v>36.556244711067009</c:v>
                </c:pt>
                <c:pt idx="32">
                  <c:v>35.918767287707098</c:v>
                </c:pt>
                <c:pt idx="33">
                  <c:v>35.28603829582687</c:v>
                </c:pt>
                <c:pt idx="34">
                  <c:v>34.696870539488941</c:v>
                </c:pt>
                <c:pt idx="35">
                  <c:v>34.064716086061381</c:v>
                </c:pt>
                <c:pt idx="36">
                  <c:v>33.598704609085175</c:v>
                </c:pt>
                <c:pt idx="37">
                  <c:v>33.021723664105721</c:v>
                </c:pt>
                <c:pt idx="38">
                  <c:v>32.516731186616198</c:v>
                </c:pt>
                <c:pt idx="39">
                  <c:v>31.90416034794282</c:v>
                </c:pt>
                <c:pt idx="40">
                  <c:v>31.321994520062255</c:v>
                </c:pt>
                <c:pt idx="41">
                  <c:v>30.792252603416824</c:v>
                </c:pt>
                <c:pt idx="42">
                  <c:v>30.275852076027256</c:v>
                </c:pt>
                <c:pt idx="43">
                  <c:v>29.669590823103874</c:v>
                </c:pt>
                <c:pt idx="44">
                  <c:v>28.989927125049086</c:v>
                </c:pt>
                <c:pt idx="45">
                  <c:v>28.460469151244656</c:v>
                </c:pt>
                <c:pt idx="46">
                  <c:v>27.929698721495395</c:v>
                </c:pt>
                <c:pt idx="47">
                  <c:v>27.399128634122963</c:v>
                </c:pt>
                <c:pt idx="48">
                  <c:v>26.878118841577031</c:v>
                </c:pt>
                <c:pt idx="49">
                  <c:v>26.304682099812936</c:v>
                </c:pt>
                <c:pt idx="50">
                  <c:v>25.755171436376735</c:v>
                </c:pt>
                <c:pt idx="51">
                  <c:v>25.196467896881042</c:v>
                </c:pt>
                <c:pt idx="52">
                  <c:v>24.590378413433495</c:v>
                </c:pt>
                <c:pt idx="53">
                  <c:v>23.973557180897323</c:v>
                </c:pt>
                <c:pt idx="54">
                  <c:v>23.399250858781684</c:v>
                </c:pt>
                <c:pt idx="55">
                  <c:v>22.866201889649453</c:v>
                </c:pt>
                <c:pt idx="56">
                  <c:v>22.152375409204986</c:v>
                </c:pt>
                <c:pt idx="57">
                  <c:v>21.566928453708918</c:v>
                </c:pt>
                <c:pt idx="58">
                  <c:v>20.906795031120577</c:v>
                </c:pt>
                <c:pt idx="59">
                  <c:v>20.287630404170937</c:v>
                </c:pt>
                <c:pt idx="60">
                  <c:v>19.53101913786093</c:v>
                </c:pt>
                <c:pt idx="61">
                  <c:v>18.88713967016951</c:v>
                </c:pt>
                <c:pt idx="62">
                  <c:v>18.193655903589764</c:v>
                </c:pt>
                <c:pt idx="63">
                  <c:v>17.533210116100229</c:v>
                </c:pt>
                <c:pt idx="64">
                  <c:v>16.839890420243904</c:v>
                </c:pt>
                <c:pt idx="65">
                  <c:v>16.169483351431534</c:v>
                </c:pt>
                <c:pt idx="66">
                  <c:v>15.520022999884702</c:v>
                </c:pt>
                <c:pt idx="67">
                  <c:v>14.826519047124913</c:v>
                </c:pt>
                <c:pt idx="68">
                  <c:v>14.005179670419073</c:v>
                </c:pt>
                <c:pt idx="69">
                  <c:v>13.221361241857116</c:v>
                </c:pt>
                <c:pt idx="70">
                  <c:v>12.5417430595475</c:v>
                </c:pt>
                <c:pt idx="71">
                  <c:v>11.800802903521923</c:v>
                </c:pt>
                <c:pt idx="72">
                  <c:v>10.994118401348853</c:v>
                </c:pt>
                <c:pt idx="73">
                  <c:v>10.327774676474169</c:v>
                </c:pt>
                <c:pt idx="74">
                  <c:v>9.7040843930076957</c:v>
                </c:pt>
                <c:pt idx="75">
                  <c:v>9.0343594226474604</c:v>
                </c:pt>
                <c:pt idx="76">
                  <c:v>8.1036313327893907</c:v>
                </c:pt>
                <c:pt idx="77">
                  <c:v>7.3012958533021841</c:v>
                </c:pt>
                <c:pt idx="78">
                  <c:v>6.5118794643958848</c:v>
                </c:pt>
                <c:pt idx="79">
                  <c:v>5.676860829614661</c:v>
                </c:pt>
                <c:pt idx="80">
                  <c:v>4.9408323451197278</c:v>
                </c:pt>
                <c:pt idx="81">
                  <c:v>4.2060986183288698</c:v>
                </c:pt>
                <c:pt idx="82">
                  <c:v>3.6295427704546732</c:v>
                </c:pt>
                <c:pt idx="83">
                  <c:v>2.9229574287437523</c:v>
                </c:pt>
                <c:pt idx="84">
                  <c:v>2.2641904764720935</c:v>
                </c:pt>
                <c:pt idx="85">
                  <c:v>1.5228070718355828</c:v>
                </c:pt>
                <c:pt idx="86">
                  <c:v>0.70558882115680777</c:v>
                </c:pt>
                <c:pt idx="87">
                  <c:v>-3.5804815621787799E-2</c:v>
                </c:pt>
                <c:pt idx="88">
                  <c:v>-0.79384821647624659</c:v>
                </c:pt>
                <c:pt idx="89">
                  <c:v>-1.5375814009104321</c:v>
                </c:pt>
                <c:pt idx="90">
                  <c:v>-2.4308596288576489</c:v>
                </c:pt>
                <c:pt idx="91">
                  <c:v>-3.400124194940529</c:v>
                </c:pt>
                <c:pt idx="92">
                  <c:v>-4.3863484598224174</c:v>
                </c:pt>
                <c:pt idx="93">
                  <c:v>-5.36036336994494</c:v>
                </c:pt>
                <c:pt idx="94">
                  <c:v>-6.865602554832229</c:v>
                </c:pt>
                <c:pt idx="95">
                  <c:v>-8.6349251884522094</c:v>
                </c:pt>
                <c:pt idx="96">
                  <c:v>-10.487939280634599</c:v>
                </c:pt>
                <c:pt idx="97">
                  <c:v>-12.761680516000309</c:v>
                </c:pt>
                <c:pt idx="98">
                  <c:v>-15.615634252062611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0-DAAA-4B23-8F13-71B7D6BDE8FC}"/>
            </c:ext>
          </c:extLst>
        </c:ser>
        <c:ser>
          <c:idx val="17"/>
          <c:order val="17"/>
          <c:tx>
            <c:strRef>
              <c:f>'UMi-30GHz'!$AX$155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CCCC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33CCCC"/>
                </a:solidFill>
                <a:prstDash val="solid"/>
              </a:ln>
            </c:spPr>
          </c:marker>
          <c:xVal>
            <c:numRef>
              <c:f>'UMi-30GHz'!$BJ$156:$BJ$254</c:f>
              <c:numCache>
                <c:formatCode>0.00</c:formatCode>
                <c:ptCount val="99"/>
                <c:pt idx="0">
                  <c:v>-84.669407132059149</c:v>
                </c:pt>
                <c:pt idx="1">
                  <c:v>-67.018549025727197</c:v>
                </c:pt>
                <c:pt idx="2">
                  <c:v>-63.614394476200438</c:v>
                </c:pt>
                <c:pt idx="3">
                  <c:v>-61.016845285945053</c:v>
                </c:pt>
                <c:pt idx="4">
                  <c:v>-58.833103538271345</c:v>
                </c:pt>
                <c:pt idx="5">
                  <c:v>-57.315799005406689</c:v>
                </c:pt>
                <c:pt idx="6">
                  <c:v>-56.129397748579528</c:v>
                </c:pt>
                <c:pt idx="7">
                  <c:v>-54.411551511413634</c:v>
                </c:pt>
                <c:pt idx="8">
                  <c:v>-53.261004923575811</c:v>
                </c:pt>
                <c:pt idx="9">
                  <c:v>-52.224367267476829</c:v>
                </c:pt>
                <c:pt idx="10">
                  <c:v>-51.302009448131216</c:v>
                </c:pt>
                <c:pt idx="11">
                  <c:v>-50.165142538877532</c:v>
                </c:pt>
                <c:pt idx="12">
                  <c:v>-49.43964130217514</c:v>
                </c:pt>
                <c:pt idx="13">
                  <c:v>-48.551346142729642</c:v>
                </c:pt>
                <c:pt idx="14">
                  <c:v>-47.406242371393063</c:v>
                </c:pt>
                <c:pt idx="15">
                  <c:v>-46.640205705685936</c:v>
                </c:pt>
                <c:pt idx="16">
                  <c:v>-45.973639548935353</c:v>
                </c:pt>
                <c:pt idx="17">
                  <c:v>-45.240204610340911</c:v>
                </c:pt>
                <c:pt idx="18">
                  <c:v>-44.618347422810352</c:v>
                </c:pt>
                <c:pt idx="19">
                  <c:v>-43.883601420278083</c:v>
                </c:pt>
                <c:pt idx="20">
                  <c:v>-43.210976217592986</c:v>
                </c:pt>
                <c:pt idx="21">
                  <c:v>-42.631860332900224</c:v>
                </c:pt>
                <c:pt idx="22">
                  <c:v>-42.004047183419019</c:v>
                </c:pt>
                <c:pt idx="23">
                  <c:v>-41.37421494605799</c:v>
                </c:pt>
                <c:pt idx="24">
                  <c:v>-40.706566846835287</c:v>
                </c:pt>
                <c:pt idx="25">
                  <c:v>-40.112737210300985</c:v>
                </c:pt>
                <c:pt idx="26">
                  <c:v>-39.511992923116019</c:v>
                </c:pt>
                <c:pt idx="27">
                  <c:v>-38.865957678842889</c:v>
                </c:pt>
                <c:pt idx="28">
                  <c:v>-38.320680909331877</c:v>
                </c:pt>
                <c:pt idx="29">
                  <c:v>-37.699610293062378</c:v>
                </c:pt>
                <c:pt idx="30">
                  <c:v>-37.068601997838286</c:v>
                </c:pt>
                <c:pt idx="31">
                  <c:v>-36.556244711067009</c:v>
                </c:pt>
                <c:pt idx="32">
                  <c:v>-35.918767287707098</c:v>
                </c:pt>
                <c:pt idx="33">
                  <c:v>-35.28603829582687</c:v>
                </c:pt>
                <c:pt idx="34">
                  <c:v>-34.696870539488941</c:v>
                </c:pt>
                <c:pt idx="35">
                  <c:v>-34.064716086061381</c:v>
                </c:pt>
                <c:pt idx="36">
                  <c:v>-33.598704609085175</c:v>
                </c:pt>
                <c:pt idx="37">
                  <c:v>-33.021723664105721</c:v>
                </c:pt>
                <c:pt idx="38">
                  <c:v>-32.516731186616198</c:v>
                </c:pt>
                <c:pt idx="39">
                  <c:v>-31.90416034794282</c:v>
                </c:pt>
                <c:pt idx="40">
                  <c:v>-31.321994520062255</c:v>
                </c:pt>
                <c:pt idx="41">
                  <c:v>-30.792252603416824</c:v>
                </c:pt>
                <c:pt idx="42">
                  <c:v>-30.275852076027256</c:v>
                </c:pt>
                <c:pt idx="43">
                  <c:v>-29.669590823103874</c:v>
                </c:pt>
                <c:pt idx="44">
                  <c:v>-28.989927125049086</c:v>
                </c:pt>
                <c:pt idx="45">
                  <c:v>-28.460469151244656</c:v>
                </c:pt>
                <c:pt idx="46">
                  <c:v>-27.929698721495395</c:v>
                </c:pt>
                <c:pt idx="47">
                  <c:v>-27.399128634122963</c:v>
                </c:pt>
                <c:pt idx="48">
                  <c:v>-26.878118841577031</c:v>
                </c:pt>
                <c:pt idx="49">
                  <c:v>-26.304682099812936</c:v>
                </c:pt>
                <c:pt idx="50">
                  <c:v>-25.755171436376735</c:v>
                </c:pt>
                <c:pt idx="51">
                  <c:v>-25.196467896881042</c:v>
                </c:pt>
                <c:pt idx="52">
                  <c:v>-24.590378413433495</c:v>
                </c:pt>
                <c:pt idx="53">
                  <c:v>-23.973557180897323</c:v>
                </c:pt>
                <c:pt idx="54">
                  <c:v>-23.399250858781684</c:v>
                </c:pt>
                <c:pt idx="55">
                  <c:v>-22.866201889649453</c:v>
                </c:pt>
                <c:pt idx="56">
                  <c:v>-22.152375409204986</c:v>
                </c:pt>
                <c:pt idx="57">
                  <c:v>-21.566928453708918</c:v>
                </c:pt>
                <c:pt idx="58">
                  <c:v>-20.906795031120577</c:v>
                </c:pt>
                <c:pt idx="59">
                  <c:v>-20.287630404170937</c:v>
                </c:pt>
                <c:pt idx="60">
                  <c:v>-19.53101913786093</c:v>
                </c:pt>
                <c:pt idx="61">
                  <c:v>-18.88713967016951</c:v>
                </c:pt>
                <c:pt idx="62">
                  <c:v>-18.193655903589764</c:v>
                </c:pt>
                <c:pt idx="63">
                  <c:v>-17.533210116100229</c:v>
                </c:pt>
                <c:pt idx="64">
                  <c:v>-16.839890420243904</c:v>
                </c:pt>
                <c:pt idx="65">
                  <c:v>-16.169483351431534</c:v>
                </c:pt>
                <c:pt idx="66">
                  <c:v>-15.520022999884702</c:v>
                </c:pt>
                <c:pt idx="67">
                  <c:v>-14.826519047124913</c:v>
                </c:pt>
                <c:pt idx="68">
                  <c:v>-14.005179670419073</c:v>
                </c:pt>
                <c:pt idx="69">
                  <c:v>-13.221361241857116</c:v>
                </c:pt>
                <c:pt idx="70">
                  <c:v>-12.5417430595475</c:v>
                </c:pt>
                <c:pt idx="71">
                  <c:v>-11.800802903521923</c:v>
                </c:pt>
                <c:pt idx="72">
                  <c:v>-10.994118401348853</c:v>
                </c:pt>
                <c:pt idx="73">
                  <c:v>-10.327774676474169</c:v>
                </c:pt>
                <c:pt idx="74">
                  <c:v>-9.7040843930076957</c:v>
                </c:pt>
                <c:pt idx="75">
                  <c:v>-9.0343594226474604</c:v>
                </c:pt>
                <c:pt idx="76">
                  <c:v>-8.1036313327893907</c:v>
                </c:pt>
                <c:pt idx="77">
                  <c:v>-7.3012958533021841</c:v>
                </c:pt>
                <c:pt idx="78">
                  <c:v>-6.5118794643958848</c:v>
                </c:pt>
                <c:pt idx="79">
                  <c:v>-5.676860829614661</c:v>
                </c:pt>
                <c:pt idx="80">
                  <c:v>-4.9408323451197278</c:v>
                </c:pt>
                <c:pt idx="81">
                  <c:v>-4.2060986183288698</c:v>
                </c:pt>
                <c:pt idx="82">
                  <c:v>-3.6295427704546732</c:v>
                </c:pt>
                <c:pt idx="83">
                  <c:v>-2.9229574287437523</c:v>
                </c:pt>
                <c:pt idx="84">
                  <c:v>-2.2641904764720935</c:v>
                </c:pt>
                <c:pt idx="85">
                  <c:v>-1.5228070718355828</c:v>
                </c:pt>
                <c:pt idx="86">
                  <c:v>-0.70558882115680777</c:v>
                </c:pt>
                <c:pt idx="87">
                  <c:v>3.5804815621787799E-2</c:v>
                </c:pt>
                <c:pt idx="88">
                  <c:v>0.79384821647624659</c:v>
                </c:pt>
                <c:pt idx="89">
                  <c:v>1.5375814009104321</c:v>
                </c:pt>
                <c:pt idx="90">
                  <c:v>2.4308596288576489</c:v>
                </c:pt>
                <c:pt idx="91">
                  <c:v>3.400124194940529</c:v>
                </c:pt>
                <c:pt idx="92">
                  <c:v>4.3863484598224174</c:v>
                </c:pt>
                <c:pt idx="93">
                  <c:v>5.36036336994494</c:v>
                </c:pt>
                <c:pt idx="94">
                  <c:v>6.865602554832229</c:v>
                </c:pt>
                <c:pt idx="95">
                  <c:v>8.6349251884522094</c:v>
                </c:pt>
                <c:pt idx="96">
                  <c:v>10.487939280634599</c:v>
                </c:pt>
                <c:pt idx="97">
                  <c:v>12.761680516000309</c:v>
                </c:pt>
                <c:pt idx="98">
                  <c:v>15.615634252062611</c:v>
                </c:pt>
              </c:numCache>
            </c:numRef>
          </c:xVal>
          <c:yVal>
            <c:numRef>
              <c:f>'UMi-30GHz'!$AX$156:$AX$254</c:f>
              <c:numCache>
                <c:formatCode>0.000_ </c:formatCode>
                <c:ptCount val="99"/>
                <c:pt idx="0">
                  <c:v>84.669407132059149</c:v>
                </c:pt>
                <c:pt idx="1">
                  <c:v>67.018549025727197</c:v>
                </c:pt>
                <c:pt idx="2">
                  <c:v>63.614394476200438</c:v>
                </c:pt>
                <c:pt idx="3">
                  <c:v>61.016845285945053</c:v>
                </c:pt>
                <c:pt idx="4">
                  <c:v>58.833103538271345</c:v>
                </c:pt>
                <c:pt idx="5">
                  <c:v>57.315799005406689</c:v>
                </c:pt>
                <c:pt idx="6">
                  <c:v>56.129397748579528</c:v>
                </c:pt>
                <c:pt idx="7">
                  <c:v>54.411551511413634</c:v>
                </c:pt>
                <c:pt idx="8">
                  <c:v>53.261004923575811</c:v>
                </c:pt>
                <c:pt idx="9">
                  <c:v>52.224367267476829</c:v>
                </c:pt>
                <c:pt idx="10">
                  <c:v>51.302009448131216</c:v>
                </c:pt>
                <c:pt idx="11">
                  <c:v>50.165142538877532</c:v>
                </c:pt>
                <c:pt idx="12">
                  <c:v>49.43964130217514</c:v>
                </c:pt>
                <c:pt idx="13">
                  <c:v>48.551346142729642</c:v>
                </c:pt>
                <c:pt idx="14">
                  <c:v>47.406242371393063</c:v>
                </c:pt>
                <c:pt idx="15">
                  <c:v>46.640205705685936</c:v>
                </c:pt>
                <c:pt idx="16">
                  <c:v>45.973639548935353</c:v>
                </c:pt>
                <c:pt idx="17">
                  <c:v>45.240204610340911</c:v>
                </c:pt>
                <c:pt idx="18">
                  <c:v>44.618347422810352</c:v>
                </c:pt>
                <c:pt idx="19">
                  <c:v>43.883601420278083</c:v>
                </c:pt>
                <c:pt idx="20">
                  <c:v>43.210976217592986</c:v>
                </c:pt>
                <c:pt idx="21">
                  <c:v>42.631860332900224</c:v>
                </c:pt>
                <c:pt idx="22">
                  <c:v>42.004047183419019</c:v>
                </c:pt>
                <c:pt idx="23">
                  <c:v>41.37421494605799</c:v>
                </c:pt>
                <c:pt idx="24">
                  <c:v>40.706566846835287</c:v>
                </c:pt>
                <c:pt idx="25">
                  <c:v>40.112737210300985</c:v>
                </c:pt>
                <c:pt idx="26">
                  <c:v>39.511992923116019</c:v>
                </c:pt>
                <c:pt idx="27">
                  <c:v>38.865957678842889</c:v>
                </c:pt>
                <c:pt idx="28">
                  <c:v>38.320680909331877</c:v>
                </c:pt>
                <c:pt idx="29">
                  <c:v>37.699610293062378</c:v>
                </c:pt>
                <c:pt idx="30">
                  <c:v>37.068601997838286</c:v>
                </c:pt>
                <c:pt idx="31">
                  <c:v>36.556244711067009</c:v>
                </c:pt>
                <c:pt idx="32">
                  <c:v>35.918767287707098</c:v>
                </c:pt>
                <c:pt idx="33">
                  <c:v>35.28603829582687</c:v>
                </c:pt>
                <c:pt idx="34">
                  <c:v>34.696870539488941</c:v>
                </c:pt>
                <c:pt idx="35">
                  <c:v>34.064716086061381</c:v>
                </c:pt>
                <c:pt idx="36">
                  <c:v>33.598704609085175</c:v>
                </c:pt>
                <c:pt idx="37">
                  <c:v>33.021723664105721</c:v>
                </c:pt>
                <c:pt idx="38">
                  <c:v>32.516731186616198</c:v>
                </c:pt>
                <c:pt idx="39">
                  <c:v>31.90416034794282</c:v>
                </c:pt>
                <c:pt idx="40">
                  <c:v>31.321994520062255</c:v>
                </c:pt>
                <c:pt idx="41">
                  <c:v>30.792252603416824</c:v>
                </c:pt>
                <c:pt idx="42">
                  <c:v>30.275852076027256</c:v>
                </c:pt>
                <c:pt idx="43">
                  <c:v>29.669590823103874</c:v>
                </c:pt>
                <c:pt idx="44">
                  <c:v>28.989927125049086</c:v>
                </c:pt>
                <c:pt idx="45">
                  <c:v>28.460469151244656</c:v>
                </c:pt>
                <c:pt idx="46">
                  <c:v>27.929698721495395</c:v>
                </c:pt>
                <c:pt idx="47">
                  <c:v>27.399128634122963</c:v>
                </c:pt>
                <c:pt idx="48">
                  <c:v>26.878118841577031</c:v>
                </c:pt>
                <c:pt idx="49">
                  <c:v>26.304682099812936</c:v>
                </c:pt>
                <c:pt idx="50">
                  <c:v>25.755171436376735</c:v>
                </c:pt>
                <c:pt idx="51">
                  <c:v>25.196467896881042</c:v>
                </c:pt>
                <c:pt idx="52">
                  <c:v>24.590378413433495</c:v>
                </c:pt>
                <c:pt idx="53">
                  <c:v>23.973557180897323</c:v>
                </c:pt>
                <c:pt idx="54">
                  <c:v>23.399250858781684</c:v>
                </c:pt>
                <c:pt idx="55">
                  <c:v>22.866201889649453</c:v>
                </c:pt>
                <c:pt idx="56">
                  <c:v>22.152375409204986</c:v>
                </c:pt>
                <c:pt idx="57">
                  <c:v>21.566928453708918</c:v>
                </c:pt>
                <c:pt idx="58">
                  <c:v>20.906795031120577</c:v>
                </c:pt>
                <c:pt idx="59">
                  <c:v>20.287630404170937</c:v>
                </c:pt>
                <c:pt idx="60">
                  <c:v>19.53101913786093</c:v>
                </c:pt>
                <c:pt idx="61">
                  <c:v>18.88713967016951</c:v>
                </c:pt>
                <c:pt idx="62">
                  <c:v>18.193655903589764</c:v>
                </c:pt>
                <c:pt idx="63">
                  <c:v>17.533210116100229</c:v>
                </c:pt>
                <c:pt idx="64">
                  <c:v>16.839890420243904</c:v>
                </c:pt>
                <c:pt idx="65">
                  <c:v>16.169483351431534</c:v>
                </c:pt>
                <c:pt idx="66">
                  <c:v>15.520022999884702</c:v>
                </c:pt>
                <c:pt idx="67">
                  <c:v>14.826519047124913</c:v>
                </c:pt>
                <c:pt idx="68">
                  <c:v>14.005179670419073</c:v>
                </c:pt>
                <c:pt idx="69">
                  <c:v>13.221361241857116</c:v>
                </c:pt>
                <c:pt idx="70">
                  <c:v>12.5417430595475</c:v>
                </c:pt>
                <c:pt idx="71">
                  <c:v>11.800802903521923</c:v>
                </c:pt>
                <c:pt idx="72">
                  <c:v>10.994118401348853</c:v>
                </c:pt>
                <c:pt idx="73">
                  <c:v>10.327774676474169</c:v>
                </c:pt>
                <c:pt idx="74">
                  <c:v>9.7040843930076957</c:v>
                </c:pt>
                <c:pt idx="75">
                  <c:v>9.0343594226474604</c:v>
                </c:pt>
                <c:pt idx="76">
                  <c:v>8.1036313327893907</c:v>
                </c:pt>
                <c:pt idx="77">
                  <c:v>7.3012958533021841</c:v>
                </c:pt>
                <c:pt idx="78">
                  <c:v>6.5118794643958848</c:v>
                </c:pt>
                <c:pt idx="79">
                  <c:v>5.676860829614661</c:v>
                </c:pt>
                <c:pt idx="80">
                  <c:v>4.9408323451197278</c:v>
                </c:pt>
                <c:pt idx="81">
                  <c:v>4.2060986183288698</c:v>
                </c:pt>
                <c:pt idx="82">
                  <c:v>3.6295427704546732</c:v>
                </c:pt>
                <c:pt idx="83">
                  <c:v>2.9229574287437523</c:v>
                </c:pt>
                <c:pt idx="84">
                  <c:v>2.2641904764720935</c:v>
                </c:pt>
                <c:pt idx="85">
                  <c:v>1.5228070718355828</c:v>
                </c:pt>
                <c:pt idx="86">
                  <c:v>0.70558882115680777</c:v>
                </c:pt>
                <c:pt idx="87">
                  <c:v>-3.5804815621787799E-2</c:v>
                </c:pt>
                <c:pt idx="88">
                  <c:v>-0.79384821647624659</c:v>
                </c:pt>
                <c:pt idx="89">
                  <c:v>-1.5375814009104321</c:v>
                </c:pt>
                <c:pt idx="90">
                  <c:v>-2.4308596288576489</c:v>
                </c:pt>
                <c:pt idx="91">
                  <c:v>-3.400124194940529</c:v>
                </c:pt>
                <c:pt idx="92">
                  <c:v>-4.3863484598224174</c:v>
                </c:pt>
                <c:pt idx="93">
                  <c:v>-5.36036336994494</c:v>
                </c:pt>
                <c:pt idx="94">
                  <c:v>-6.865602554832229</c:v>
                </c:pt>
                <c:pt idx="95">
                  <c:v>-8.6349251884522094</c:v>
                </c:pt>
                <c:pt idx="96">
                  <c:v>-10.487939280634599</c:v>
                </c:pt>
                <c:pt idx="97">
                  <c:v>-12.761680516000309</c:v>
                </c:pt>
                <c:pt idx="98">
                  <c:v>-15.615634252062611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1-DAAA-4B23-8F13-71B7D6BDE8FC}"/>
            </c:ext>
          </c:extLst>
        </c:ser>
        <c:ser>
          <c:idx val="18"/>
          <c:order val="18"/>
          <c:tx>
            <c:strRef>
              <c:f>'UMi-30GHz'!$AY$155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99CC00"/>
              </a:solidFill>
              <a:ln>
                <a:solidFill>
                  <a:srgbClr val="99CC00"/>
                </a:solidFill>
                <a:prstDash val="solid"/>
              </a:ln>
            </c:spPr>
          </c:marker>
          <c:xVal>
            <c:numRef>
              <c:f>'UMi-30GHz'!$BJ$156:$BJ$254</c:f>
              <c:numCache>
                <c:formatCode>0.00</c:formatCode>
                <c:ptCount val="99"/>
                <c:pt idx="0">
                  <c:v>-84.669407132059149</c:v>
                </c:pt>
                <c:pt idx="1">
                  <c:v>-67.018549025727197</c:v>
                </c:pt>
                <c:pt idx="2">
                  <c:v>-63.614394476200438</c:v>
                </c:pt>
                <c:pt idx="3">
                  <c:v>-61.016845285945053</c:v>
                </c:pt>
                <c:pt idx="4">
                  <c:v>-58.833103538271345</c:v>
                </c:pt>
                <c:pt idx="5">
                  <c:v>-57.315799005406689</c:v>
                </c:pt>
                <c:pt idx="6">
                  <c:v>-56.129397748579528</c:v>
                </c:pt>
                <c:pt idx="7">
                  <c:v>-54.411551511413634</c:v>
                </c:pt>
                <c:pt idx="8">
                  <c:v>-53.261004923575811</c:v>
                </c:pt>
                <c:pt idx="9">
                  <c:v>-52.224367267476829</c:v>
                </c:pt>
                <c:pt idx="10">
                  <c:v>-51.302009448131216</c:v>
                </c:pt>
                <c:pt idx="11">
                  <c:v>-50.165142538877532</c:v>
                </c:pt>
                <c:pt idx="12">
                  <c:v>-49.43964130217514</c:v>
                </c:pt>
                <c:pt idx="13">
                  <c:v>-48.551346142729642</c:v>
                </c:pt>
                <c:pt idx="14">
                  <c:v>-47.406242371393063</c:v>
                </c:pt>
                <c:pt idx="15">
                  <c:v>-46.640205705685936</c:v>
                </c:pt>
                <c:pt idx="16">
                  <c:v>-45.973639548935353</c:v>
                </c:pt>
                <c:pt idx="17">
                  <c:v>-45.240204610340911</c:v>
                </c:pt>
                <c:pt idx="18">
                  <c:v>-44.618347422810352</c:v>
                </c:pt>
                <c:pt idx="19">
                  <c:v>-43.883601420278083</c:v>
                </c:pt>
                <c:pt idx="20">
                  <c:v>-43.210976217592986</c:v>
                </c:pt>
                <c:pt idx="21">
                  <c:v>-42.631860332900224</c:v>
                </c:pt>
                <c:pt idx="22">
                  <c:v>-42.004047183419019</c:v>
                </c:pt>
                <c:pt idx="23">
                  <c:v>-41.37421494605799</c:v>
                </c:pt>
                <c:pt idx="24">
                  <c:v>-40.706566846835287</c:v>
                </c:pt>
                <c:pt idx="25">
                  <c:v>-40.112737210300985</c:v>
                </c:pt>
                <c:pt idx="26">
                  <c:v>-39.511992923116019</c:v>
                </c:pt>
                <c:pt idx="27">
                  <c:v>-38.865957678842889</c:v>
                </c:pt>
                <c:pt idx="28">
                  <c:v>-38.320680909331877</c:v>
                </c:pt>
                <c:pt idx="29">
                  <c:v>-37.699610293062378</c:v>
                </c:pt>
                <c:pt idx="30">
                  <c:v>-37.068601997838286</c:v>
                </c:pt>
                <c:pt idx="31">
                  <c:v>-36.556244711067009</c:v>
                </c:pt>
                <c:pt idx="32">
                  <c:v>-35.918767287707098</c:v>
                </c:pt>
                <c:pt idx="33">
                  <c:v>-35.28603829582687</c:v>
                </c:pt>
                <c:pt idx="34">
                  <c:v>-34.696870539488941</c:v>
                </c:pt>
                <c:pt idx="35">
                  <c:v>-34.064716086061381</c:v>
                </c:pt>
                <c:pt idx="36">
                  <c:v>-33.598704609085175</c:v>
                </c:pt>
                <c:pt idx="37">
                  <c:v>-33.021723664105721</c:v>
                </c:pt>
                <c:pt idx="38">
                  <c:v>-32.516731186616198</c:v>
                </c:pt>
                <c:pt idx="39">
                  <c:v>-31.90416034794282</c:v>
                </c:pt>
                <c:pt idx="40">
                  <c:v>-31.321994520062255</c:v>
                </c:pt>
                <c:pt idx="41">
                  <c:v>-30.792252603416824</c:v>
                </c:pt>
                <c:pt idx="42">
                  <c:v>-30.275852076027256</c:v>
                </c:pt>
                <c:pt idx="43">
                  <c:v>-29.669590823103874</c:v>
                </c:pt>
                <c:pt idx="44">
                  <c:v>-28.989927125049086</c:v>
                </c:pt>
                <c:pt idx="45">
                  <c:v>-28.460469151244656</c:v>
                </c:pt>
                <c:pt idx="46">
                  <c:v>-27.929698721495395</c:v>
                </c:pt>
                <c:pt idx="47">
                  <c:v>-27.399128634122963</c:v>
                </c:pt>
                <c:pt idx="48">
                  <c:v>-26.878118841577031</c:v>
                </c:pt>
                <c:pt idx="49">
                  <c:v>-26.304682099812936</c:v>
                </c:pt>
                <c:pt idx="50">
                  <c:v>-25.755171436376735</c:v>
                </c:pt>
                <c:pt idx="51">
                  <c:v>-25.196467896881042</c:v>
                </c:pt>
                <c:pt idx="52">
                  <c:v>-24.590378413433495</c:v>
                </c:pt>
                <c:pt idx="53">
                  <c:v>-23.973557180897323</c:v>
                </c:pt>
                <c:pt idx="54">
                  <c:v>-23.399250858781684</c:v>
                </c:pt>
                <c:pt idx="55">
                  <c:v>-22.866201889649453</c:v>
                </c:pt>
                <c:pt idx="56">
                  <c:v>-22.152375409204986</c:v>
                </c:pt>
                <c:pt idx="57">
                  <c:v>-21.566928453708918</c:v>
                </c:pt>
                <c:pt idx="58">
                  <c:v>-20.906795031120577</c:v>
                </c:pt>
                <c:pt idx="59">
                  <c:v>-20.287630404170937</c:v>
                </c:pt>
                <c:pt idx="60">
                  <c:v>-19.53101913786093</c:v>
                </c:pt>
                <c:pt idx="61">
                  <c:v>-18.88713967016951</c:v>
                </c:pt>
                <c:pt idx="62">
                  <c:v>-18.193655903589764</c:v>
                </c:pt>
                <c:pt idx="63">
                  <c:v>-17.533210116100229</c:v>
                </c:pt>
                <c:pt idx="64">
                  <c:v>-16.839890420243904</c:v>
                </c:pt>
                <c:pt idx="65">
                  <c:v>-16.169483351431534</c:v>
                </c:pt>
                <c:pt idx="66">
                  <c:v>-15.520022999884702</c:v>
                </c:pt>
                <c:pt idx="67">
                  <c:v>-14.826519047124913</c:v>
                </c:pt>
                <c:pt idx="68">
                  <c:v>-14.005179670419073</c:v>
                </c:pt>
                <c:pt idx="69">
                  <c:v>-13.221361241857116</c:v>
                </c:pt>
                <c:pt idx="70">
                  <c:v>-12.5417430595475</c:v>
                </c:pt>
                <c:pt idx="71">
                  <c:v>-11.800802903521923</c:v>
                </c:pt>
                <c:pt idx="72">
                  <c:v>-10.994118401348853</c:v>
                </c:pt>
                <c:pt idx="73">
                  <c:v>-10.327774676474169</c:v>
                </c:pt>
                <c:pt idx="74">
                  <c:v>-9.7040843930076957</c:v>
                </c:pt>
                <c:pt idx="75">
                  <c:v>-9.0343594226474604</c:v>
                </c:pt>
                <c:pt idx="76">
                  <c:v>-8.1036313327893907</c:v>
                </c:pt>
                <c:pt idx="77">
                  <c:v>-7.3012958533021841</c:v>
                </c:pt>
                <c:pt idx="78">
                  <c:v>-6.5118794643958848</c:v>
                </c:pt>
                <c:pt idx="79">
                  <c:v>-5.676860829614661</c:v>
                </c:pt>
                <c:pt idx="80">
                  <c:v>-4.9408323451197278</c:v>
                </c:pt>
                <c:pt idx="81">
                  <c:v>-4.2060986183288698</c:v>
                </c:pt>
                <c:pt idx="82">
                  <c:v>-3.6295427704546732</c:v>
                </c:pt>
                <c:pt idx="83">
                  <c:v>-2.9229574287437523</c:v>
                </c:pt>
                <c:pt idx="84">
                  <c:v>-2.2641904764720935</c:v>
                </c:pt>
                <c:pt idx="85">
                  <c:v>-1.5228070718355828</c:v>
                </c:pt>
                <c:pt idx="86">
                  <c:v>-0.70558882115680777</c:v>
                </c:pt>
                <c:pt idx="87">
                  <c:v>3.5804815621787799E-2</c:v>
                </c:pt>
                <c:pt idx="88">
                  <c:v>0.79384821647624659</c:v>
                </c:pt>
                <c:pt idx="89">
                  <c:v>1.5375814009104321</c:v>
                </c:pt>
                <c:pt idx="90">
                  <c:v>2.4308596288576489</c:v>
                </c:pt>
                <c:pt idx="91">
                  <c:v>3.400124194940529</c:v>
                </c:pt>
                <c:pt idx="92">
                  <c:v>4.3863484598224174</c:v>
                </c:pt>
                <c:pt idx="93">
                  <c:v>5.36036336994494</c:v>
                </c:pt>
                <c:pt idx="94">
                  <c:v>6.865602554832229</c:v>
                </c:pt>
                <c:pt idx="95">
                  <c:v>8.6349251884522094</c:v>
                </c:pt>
                <c:pt idx="96">
                  <c:v>10.487939280634599</c:v>
                </c:pt>
                <c:pt idx="97">
                  <c:v>12.761680516000309</c:v>
                </c:pt>
                <c:pt idx="98">
                  <c:v>15.615634252062611</c:v>
                </c:pt>
              </c:numCache>
            </c:numRef>
          </c:xVal>
          <c:yVal>
            <c:numRef>
              <c:f>'UMi-30GHz'!$AY$156:$AY$254</c:f>
              <c:numCache>
                <c:formatCode>0.000_ </c:formatCode>
                <c:ptCount val="99"/>
                <c:pt idx="0">
                  <c:v>84.669407132059149</c:v>
                </c:pt>
                <c:pt idx="1">
                  <c:v>67.018549025727197</c:v>
                </c:pt>
                <c:pt idx="2">
                  <c:v>63.614394476200438</c:v>
                </c:pt>
                <c:pt idx="3">
                  <c:v>61.016845285945053</c:v>
                </c:pt>
                <c:pt idx="4">
                  <c:v>58.833103538271345</c:v>
                </c:pt>
                <c:pt idx="5">
                  <c:v>57.315799005406689</c:v>
                </c:pt>
                <c:pt idx="6">
                  <c:v>56.129397748579528</c:v>
                </c:pt>
                <c:pt idx="7">
                  <c:v>54.411551511413634</c:v>
                </c:pt>
                <c:pt idx="8">
                  <c:v>53.261004923575811</c:v>
                </c:pt>
                <c:pt idx="9">
                  <c:v>52.224367267476829</c:v>
                </c:pt>
                <c:pt idx="10">
                  <c:v>51.302009448131216</c:v>
                </c:pt>
                <c:pt idx="11">
                  <c:v>50.165142538877532</c:v>
                </c:pt>
                <c:pt idx="12">
                  <c:v>49.43964130217514</c:v>
                </c:pt>
                <c:pt idx="13">
                  <c:v>48.551346142729642</c:v>
                </c:pt>
                <c:pt idx="14">
                  <c:v>47.406242371393063</c:v>
                </c:pt>
                <c:pt idx="15">
                  <c:v>46.640205705685936</c:v>
                </c:pt>
                <c:pt idx="16">
                  <c:v>45.973639548935353</c:v>
                </c:pt>
                <c:pt idx="17">
                  <c:v>45.240204610340911</c:v>
                </c:pt>
                <c:pt idx="18">
                  <c:v>44.618347422810352</c:v>
                </c:pt>
                <c:pt idx="19">
                  <c:v>43.883601420278083</c:v>
                </c:pt>
                <c:pt idx="20">
                  <c:v>43.210976217592986</c:v>
                </c:pt>
                <c:pt idx="21">
                  <c:v>42.631860332900224</c:v>
                </c:pt>
                <c:pt idx="22">
                  <c:v>42.004047183419019</c:v>
                </c:pt>
                <c:pt idx="23">
                  <c:v>41.37421494605799</c:v>
                </c:pt>
                <c:pt idx="24">
                  <c:v>40.706566846835287</c:v>
                </c:pt>
                <c:pt idx="25">
                  <c:v>40.112737210300985</c:v>
                </c:pt>
                <c:pt idx="26">
                  <c:v>39.511992923116019</c:v>
                </c:pt>
                <c:pt idx="27">
                  <c:v>38.865957678842889</c:v>
                </c:pt>
                <c:pt idx="28">
                  <c:v>38.320680909331877</c:v>
                </c:pt>
                <c:pt idx="29">
                  <c:v>37.699610293062378</c:v>
                </c:pt>
                <c:pt idx="30">
                  <c:v>37.068601997838286</c:v>
                </c:pt>
                <c:pt idx="31">
                  <c:v>36.556244711067009</c:v>
                </c:pt>
                <c:pt idx="32">
                  <c:v>35.918767287707098</c:v>
                </c:pt>
                <c:pt idx="33">
                  <c:v>35.28603829582687</c:v>
                </c:pt>
                <c:pt idx="34">
                  <c:v>34.696870539488941</c:v>
                </c:pt>
                <c:pt idx="35">
                  <c:v>34.064716086061381</c:v>
                </c:pt>
                <c:pt idx="36">
                  <c:v>33.598704609085175</c:v>
                </c:pt>
                <c:pt idx="37">
                  <c:v>33.021723664105721</c:v>
                </c:pt>
                <c:pt idx="38">
                  <c:v>32.516731186616198</c:v>
                </c:pt>
                <c:pt idx="39">
                  <c:v>31.90416034794282</c:v>
                </c:pt>
                <c:pt idx="40">
                  <c:v>31.321994520062255</c:v>
                </c:pt>
                <c:pt idx="41">
                  <c:v>30.792252603416824</c:v>
                </c:pt>
                <c:pt idx="42">
                  <c:v>30.275852076027256</c:v>
                </c:pt>
                <c:pt idx="43">
                  <c:v>29.669590823103874</c:v>
                </c:pt>
                <c:pt idx="44">
                  <c:v>28.989927125049086</c:v>
                </c:pt>
                <c:pt idx="45">
                  <c:v>28.460469151244656</c:v>
                </c:pt>
                <c:pt idx="46">
                  <c:v>27.929698721495395</c:v>
                </c:pt>
                <c:pt idx="47">
                  <c:v>27.399128634122963</c:v>
                </c:pt>
                <c:pt idx="48">
                  <c:v>26.878118841577031</c:v>
                </c:pt>
                <c:pt idx="49">
                  <c:v>26.304682099812936</c:v>
                </c:pt>
                <c:pt idx="50">
                  <c:v>25.755171436376735</c:v>
                </c:pt>
                <c:pt idx="51">
                  <c:v>25.196467896881042</c:v>
                </c:pt>
                <c:pt idx="52">
                  <c:v>24.590378413433495</c:v>
                </c:pt>
                <c:pt idx="53">
                  <c:v>23.973557180897323</c:v>
                </c:pt>
                <c:pt idx="54">
                  <c:v>23.399250858781684</c:v>
                </c:pt>
                <c:pt idx="55">
                  <c:v>22.866201889649453</c:v>
                </c:pt>
                <c:pt idx="56">
                  <c:v>22.152375409204986</c:v>
                </c:pt>
                <c:pt idx="57">
                  <c:v>21.566928453708918</c:v>
                </c:pt>
                <c:pt idx="58">
                  <c:v>20.906795031120577</c:v>
                </c:pt>
                <c:pt idx="59">
                  <c:v>20.287630404170937</c:v>
                </c:pt>
                <c:pt idx="60">
                  <c:v>19.53101913786093</c:v>
                </c:pt>
                <c:pt idx="61">
                  <c:v>18.88713967016951</c:v>
                </c:pt>
                <c:pt idx="62">
                  <c:v>18.193655903589764</c:v>
                </c:pt>
                <c:pt idx="63">
                  <c:v>17.533210116100229</c:v>
                </c:pt>
                <c:pt idx="64">
                  <c:v>16.839890420243904</c:v>
                </c:pt>
                <c:pt idx="65">
                  <c:v>16.169483351431534</c:v>
                </c:pt>
                <c:pt idx="66">
                  <c:v>15.520022999884702</c:v>
                </c:pt>
                <c:pt idx="67">
                  <c:v>14.826519047124913</c:v>
                </c:pt>
                <c:pt idx="68">
                  <c:v>14.005179670419073</c:v>
                </c:pt>
                <c:pt idx="69">
                  <c:v>13.221361241857116</c:v>
                </c:pt>
                <c:pt idx="70">
                  <c:v>12.5417430595475</c:v>
                </c:pt>
                <c:pt idx="71">
                  <c:v>11.800802903521923</c:v>
                </c:pt>
                <c:pt idx="72">
                  <c:v>10.994118401348853</c:v>
                </c:pt>
                <c:pt idx="73">
                  <c:v>10.327774676474169</c:v>
                </c:pt>
                <c:pt idx="74">
                  <c:v>9.7040843930076957</c:v>
                </c:pt>
                <c:pt idx="75">
                  <c:v>9.0343594226474604</c:v>
                </c:pt>
                <c:pt idx="76">
                  <c:v>8.1036313327893907</c:v>
                </c:pt>
                <c:pt idx="77">
                  <c:v>7.3012958533021841</c:v>
                </c:pt>
                <c:pt idx="78">
                  <c:v>6.5118794643958848</c:v>
                </c:pt>
                <c:pt idx="79">
                  <c:v>5.676860829614661</c:v>
                </c:pt>
                <c:pt idx="80">
                  <c:v>4.9408323451197278</c:v>
                </c:pt>
                <c:pt idx="81">
                  <c:v>4.2060986183288698</c:v>
                </c:pt>
                <c:pt idx="82">
                  <c:v>3.6295427704546732</c:v>
                </c:pt>
                <c:pt idx="83">
                  <c:v>2.9229574287437523</c:v>
                </c:pt>
                <c:pt idx="84">
                  <c:v>2.2641904764720935</c:v>
                </c:pt>
                <c:pt idx="85">
                  <c:v>1.5228070718355828</c:v>
                </c:pt>
                <c:pt idx="86">
                  <c:v>0.70558882115680777</c:v>
                </c:pt>
                <c:pt idx="87">
                  <c:v>-3.5804815621787799E-2</c:v>
                </c:pt>
                <c:pt idx="88">
                  <c:v>-0.79384821647624659</c:v>
                </c:pt>
                <c:pt idx="89">
                  <c:v>-1.5375814009104321</c:v>
                </c:pt>
                <c:pt idx="90">
                  <c:v>-2.4308596288576489</c:v>
                </c:pt>
                <c:pt idx="91">
                  <c:v>-3.400124194940529</c:v>
                </c:pt>
                <c:pt idx="92">
                  <c:v>-4.3863484598224174</c:v>
                </c:pt>
                <c:pt idx="93">
                  <c:v>-5.36036336994494</c:v>
                </c:pt>
                <c:pt idx="94">
                  <c:v>-6.865602554832229</c:v>
                </c:pt>
                <c:pt idx="95">
                  <c:v>-8.6349251884522094</c:v>
                </c:pt>
                <c:pt idx="96">
                  <c:v>-10.487939280634599</c:v>
                </c:pt>
                <c:pt idx="97">
                  <c:v>-12.761680516000309</c:v>
                </c:pt>
                <c:pt idx="98">
                  <c:v>-15.615634252062611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2-DAAA-4B23-8F13-71B7D6BDE8FC}"/>
            </c:ext>
          </c:extLst>
        </c:ser>
        <c:ser>
          <c:idx val="19"/>
          <c:order val="19"/>
          <c:tx>
            <c:strRef>
              <c:f>'UMi-30GHz'!$AZ$155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CC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CC00"/>
              </a:solidFill>
              <a:ln>
                <a:solidFill>
                  <a:srgbClr val="FFCC00"/>
                </a:solidFill>
                <a:prstDash val="solid"/>
              </a:ln>
            </c:spPr>
          </c:marker>
          <c:xVal>
            <c:numRef>
              <c:f>'UMi-30GHz'!$BJ$156:$BJ$254</c:f>
              <c:numCache>
                <c:formatCode>0.00</c:formatCode>
                <c:ptCount val="99"/>
                <c:pt idx="0">
                  <c:v>-84.669407132059149</c:v>
                </c:pt>
                <c:pt idx="1">
                  <c:v>-67.018549025727197</c:v>
                </c:pt>
                <c:pt idx="2">
                  <c:v>-63.614394476200438</c:v>
                </c:pt>
                <c:pt idx="3">
                  <c:v>-61.016845285945053</c:v>
                </c:pt>
                <c:pt idx="4">
                  <c:v>-58.833103538271345</c:v>
                </c:pt>
                <c:pt idx="5">
                  <c:v>-57.315799005406689</c:v>
                </c:pt>
                <c:pt idx="6">
                  <c:v>-56.129397748579528</c:v>
                </c:pt>
                <c:pt idx="7">
                  <c:v>-54.411551511413634</c:v>
                </c:pt>
                <c:pt idx="8">
                  <c:v>-53.261004923575811</c:v>
                </c:pt>
                <c:pt idx="9">
                  <c:v>-52.224367267476829</c:v>
                </c:pt>
                <c:pt idx="10">
                  <c:v>-51.302009448131216</c:v>
                </c:pt>
                <c:pt idx="11">
                  <c:v>-50.165142538877532</c:v>
                </c:pt>
                <c:pt idx="12">
                  <c:v>-49.43964130217514</c:v>
                </c:pt>
                <c:pt idx="13">
                  <c:v>-48.551346142729642</c:v>
                </c:pt>
                <c:pt idx="14">
                  <c:v>-47.406242371393063</c:v>
                </c:pt>
                <c:pt idx="15">
                  <c:v>-46.640205705685936</c:v>
                </c:pt>
                <c:pt idx="16">
                  <c:v>-45.973639548935353</c:v>
                </c:pt>
                <c:pt idx="17">
                  <c:v>-45.240204610340911</c:v>
                </c:pt>
                <c:pt idx="18">
                  <c:v>-44.618347422810352</c:v>
                </c:pt>
                <c:pt idx="19">
                  <c:v>-43.883601420278083</c:v>
                </c:pt>
                <c:pt idx="20">
                  <c:v>-43.210976217592986</c:v>
                </c:pt>
                <c:pt idx="21">
                  <c:v>-42.631860332900224</c:v>
                </c:pt>
                <c:pt idx="22">
                  <c:v>-42.004047183419019</c:v>
                </c:pt>
                <c:pt idx="23">
                  <c:v>-41.37421494605799</c:v>
                </c:pt>
                <c:pt idx="24">
                  <c:v>-40.706566846835287</c:v>
                </c:pt>
                <c:pt idx="25">
                  <c:v>-40.112737210300985</c:v>
                </c:pt>
                <c:pt idx="26">
                  <c:v>-39.511992923116019</c:v>
                </c:pt>
                <c:pt idx="27">
                  <c:v>-38.865957678842889</c:v>
                </c:pt>
                <c:pt idx="28">
                  <c:v>-38.320680909331877</c:v>
                </c:pt>
                <c:pt idx="29">
                  <c:v>-37.699610293062378</c:v>
                </c:pt>
                <c:pt idx="30">
                  <c:v>-37.068601997838286</c:v>
                </c:pt>
                <c:pt idx="31">
                  <c:v>-36.556244711067009</c:v>
                </c:pt>
                <c:pt idx="32">
                  <c:v>-35.918767287707098</c:v>
                </c:pt>
                <c:pt idx="33">
                  <c:v>-35.28603829582687</c:v>
                </c:pt>
                <c:pt idx="34">
                  <c:v>-34.696870539488941</c:v>
                </c:pt>
                <c:pt idx="35">
                  <c:v>-34.064716086061381</c:v>
                </c:pt>
                <c:pt idx="36">
                  <c:v>-33.598704609085175</c:v>
                </c:pt>
                <c:pt idx="37">
                  <c:v>-33.021723664105721</c:v>
                </c:pt>
                <c:pt idx="38">
                  <c:v>-32.516731186616198</c:v>
                </c:pt>
                <c:pt idx="39">
                  <c:v>-31.90416034794282</c:v>
                </c:pt>
                <c:pt idx="40">
                  <c:v>-31.321994520062255</c:v>
                </c:pt>
                <c:pt idx="41">
                  <c:v>-30.792252603416824</c:v>
                </c:pt>
                <c:pt idx="42">
                  <c:v>-30.275852076027256</c:v>
                </c:pt>
                <c:pt idx="43">
                  <c:v>-29.669590823103874</c:v>
                </c:pt>
                <c:pt idx="44">
                  <c:v>-28.989927125049086</c:v>
                </c:pt>
                <c:pt idx="45">
                  <c:v>-28.460469151244656</c:v>
                </c:pt>
                <c:pt idx="46">
                  <c:v>-27.929698721495395</c:v>
                </c:pt>
                <c:pt idx="47">
                  <c:v>-27.399128634122963</c:v>
                </c:pt>
                <c:pt idx="48">
                  <c:v>-26.878118841577031</c:v>
                </c:pt>
                <c:pt idx="49">
                  <c:v>-26.304682099812936</c:v>
                </c:pt>
                <c:pt idx="50">
                  <c:v>-25.755171436376735</c:v>
                </c:pt>
                <c:pt idx="51">
                  <c:v>-25.196467896881042</c:v>
                </c:pt>
                <c:pt idx="52">
                  <c:v>-24.590378413433495</c:v>
                </c:pt>
                <c:pt idx="53">
                  <c:v>-23.973557180897323</c:v>
                </c:pt>
                <c:pt idx="54">
                  <c:v>-23.399250858781684</c:v>
                </c:pt>
                <c:pt idx="55">
                  <c:v>-22.866201889649453</c:v>
                </c:pt>
                <c:pt idx="56">
                  <c:v>-22.152375409204986</c:v>
                </c:pt>
                <c:pt idx="57">
                  <c:v>-21.566928453708918</c:v>
                </c:pt>
                <c:pt idx="58">
                  <c:v>-20.906795031120577</c:v>
                </c:pt>
                <c:pt idx="59">
                  <c:v>-20.287630404170937</c:v>
                </c:pt>
                <c:pt idx="60">
                  <c:v>-19.53101913786093</c:v>
                </c:pt>
                <c:pt idx="61">
                  <c:v>-18.88713967016951</c:v>
                </c:pt>
                <c:pt idx="62">
                  <c:v>-18.193655903589764</c:v>
                </c:pt>
                <c:pt idx="63">
                  <c:v>-17.533210116100229</c:v>
                </c:pt>
                <c:pt idx="64">
                  <c:v>-16.839890420243904</c:v>
                </c:pt>
                <c:pt idx="65">
                  <c:v>-16.169483351431534</c:v>
                </c:pt>
                <c:pt idx="66">
                  <c:v>-15.520022999884702</c:v>
                </c:pt>
                <c:pt idx="67">
                  <c:v>-14.826519047124913</c:v>
                </c:pt>
                <c:pt idx="68">
                  <c:v>-14.005179670419073</c:v>
                </c:pt>
                <c:pt idx="69">
                  <c:v>-13.221361241857116</c:v>
                </c:pt>
                <c:pt idx="70">
                  <c:v>-12.5417430595475</c:v>
                </c:pt>
                <c:pt idx="71">
                  <c:v>-11.800802903521923</c:v>
                </c:pt>
                <c:pt idx="72">
                  <c:v>-10.994118401348853</c:v>
                </c:pt>
                <c:pt idx="73">
                  <c:v>-10.327774676474169</c:v>
                </c:pt>
                <c:pt idx="74">
                  <c:v>-9.7040843930076957</c:v>
                </c:pt>
                <c:pt idx="75">
                  <c:v>-9.0343594226474604</c:v>
                </c:pt>
                <c:pt idx="76">
                  <c:v>-8.1036313327893907</c:v>
                </c:pt>
                <c:pt idx="77">
                  <c:v>-7.3012958533021841</c:v>
                </c:pt>
                <c:pt idx="78">
                  <c:v>-6.5118794643958848</c:v>
                </c:pt>
                <c:pt idx="79">
                  <c:v>-5.676860829614661</c:v>
                </c:pt>
                <c:pt idx="80">
                  <c:v>-4.9408323451197278</c:v>
                </c:pt>
                <c:pt idx="81">
                  <c:v>-4.2060986183288698</c:v>
                </c:pt>
                <c:pt idx="82">
                  <c:v>-3.6295427704546732</c:v>
                </c:pt>
                <c:pt idx="83">
                  <c:v>-2.9229574287437523</c:v>
                </c:pt>
                <c:pt idx="84">
                  <c:v>-2.2641904764720935</c:v>
                </c:pt>
                <c:pt idx="85">
                  <c:v>-1.5228070718355828</c:v>
                </c:pt>
                <c:pt idx="86">
                  <c:v>-0.70558882115680777</c:v>
                </c:pt>
                <c:pt idx="87">
                  <c:v>3.5804815621787799E-2</c:v>
                </c:pt>
                <c:pt idx="88">
                  <c:v>0.79384821647624659</c:v>
                </c:pt>
                <c:pt idx="89">
                  <c:v>1.5375814009104321</c:v>
                </c:pt>
                <c:pt idx="90">
                  <c:v>2.4308596288576489</c:v>
                </c:pt>
                <c:pt idx="91">
                  <c:v>3.400124194940529</c:v>
                </c:pt>
                <c:pt idx="92">
                  <c:v>4.3863484598224174</c:v>
                </c:pt>
                <c:pt idx="93">
                  <c:v>5.36036336994494</c:v>
                </c:pt>
                <c:pt idx="94">
                  <c:v>6.865602554832229</c:v>
                </c:pt>
                <c:pt idx="95">
                  <c:v>8.6349251884522094</c:v>
                </c:pt>
                <c:pt idx="96">
                  <c:v>10.487939280634599</c:v>
                </c:pt>
                <c:pt idx="97">
                  <c:v>12.761680516000309</c:v>
                </c:pt>
                <c:pt idx="98">
                  <c:v>15.615634252062611</c:v>
                </c:pt>
              </c:numCache>
            </c:numRef>
          </c:xVal>
          <c:yVal>
            <c:numRef>
              <c:f>'UMi-30GHz'!$AZ$156:$AZ$254</c:f>
              <c:numCache>
                <c:formatCode>0.000_ </c:formatCode>
                <c:ptCount val="99"/>
                <c:pt idx="0">
                  <c:v>84.669407132059149</c:v>
                </c:pt>
                <c:pt idx="1">
                  <c:v>67.018549025727197</c:v>
                </c:pt>
                <c:pt idx="2">
                  <c:v>63.614394476200438</c:v>
                </c:pt>
                <c:pt idx="3">
                  <c:v>61.016845285945053</c:v>
                </c:pt>
                <c:pt idx="4">
                  <c:v>58.833103538271345</c:v>
                </c:pt>
                <c:pt idx="5">
                  <c:v>57.315799005406689</c:v>
                </c:pt>
                <c:pt idx="6">
                  <c:v>56.129397748579528</c:v>
                </c:pt>
                <c:pt idx="7">
                  <c:v>54.411551511413634</c:v>
                </c:pt>
                <c:pt idx="8">
                  <c:v>53.261004923575811</c:v>
                </c:pt>
                <c:pt idx="9">
                  <c:v>52.224367267476829</c:v>
                </c:pt>
                <c:pt idx="10">
                  <c:v>51.302009448131216</c:v>
                </c:pt>
                <c:pt idx="11">
                  <c:v>50.165142538877532</c:v>
                </c:pt>
                <c:pt idx="12">
                  <c:v>49.43964130217514</c:v>
                </c:pt>
                <c:pt idx="13">
                  <c:v>48.551346142729642</c:v>
                </c:pt>
                <c:pt idx="14">
                  <c:v>47.406242371393063</c:v>
                </c:pt>
                <c:pt idx="15">
                  <c:v>46.640205705685936</c:v>
                </c:pt>
                <c:pt idx="16">
                  <c:v>45.973639548935353</c:v>
                </c:pt>
                <c:pt idx="17">
                  <c:v>45.240204610340911</c:v>
                </c:pt>
                <c:pt idx="18">
                  <c:v>44.618347422810352</c:v>
                </c:pt>
                <c:pt idx="19">
                  <c:v>43.883601420278083</c:v>
                </c:pt>
                <c:pt idx="20">
                  <c:v>43.210976217592986</c:v>
                </c:pt>
                <c:pt idx="21">
                  <c:v>42.631860332900224</c:v>
                </c:pt>
                <c:pt idx="22">
                  <c:v>42.004047183419019</c:v>
                </c:pt>
                <c:pt idx="23">
                  <c:v>41.37421494605799</c:v>
                </c:pt>
                <c:pt idx="24">
                  <c:v>40.706566846835287</c:v>
                </c:pt>
                <c:pt idx="25">
                  <c:v>40.112737210300985</c:v>
                </c:pt>
                <c:pt idx="26">
                  <c:v>39.511992923116019</c:v>
                </c:pt>
                <c:pt idx="27">
                  <c:v>38.865957678842889</c:v>
                </c:pt>
                <c:pt idx="28">
                  <c:v>38.320680909331877</c:v>
                </c:pt>
                <c:pt idx="29">
                  <c:v>37.699610293062378</c:v>
                </c:pt>
                <c:pt idx="30">
                  <c:v>37.068601997838286</c:v>
                </c:pt>
                <c:pt idx="31">
                  <c:v>36.556244711067009</c:v>
                </c:pt>
                <c:pt idx="32">
                  <c:v>35.918767287707098</c:v>
                </c:pt>
                <c:pt idx="33">
                  <c:v>35.28603829582687</c:v>
                </c:pt>
                <c:pt idx="34">
                  <c:v>34.696870539488941</c:v>
                </c:pt>
                <c:pt idx="35">
                  <c:v>34.064716086061381</c:v>
                </c:pt>
                <c:pt idx="36">
                  <c:v>33.598704609085175</c:v>
                </c:pt>
                <c:pt idx="37">
                  <c:v>33.021723664105721</c:v>
                </c:pt>
                <c:pt idx="38">
                  <c:v>32.516731186616198</c:v>
                </c:pt>
                <c:pt idx="39">
                  <c:v>31.90416034794282</c:v>
                </c:pt>
                <c:pt idx="40">
                  <c:v>31.321994520062255</c:v>
                </c:pt>
                <c:pt idx="41">
                  <c:v>30.792252603416824</c:v>
                </c:pt>
                <c:pt idx="42">
                  <c:v>30.275852076027256</c:v>
                </c:pt>
                <c:pt idx="43">
                  <c:v>29.669590823103874</c:v>
                </c:pt>
                <c:pt idx="44">
                  <c:v>28.989927125049086</c:v>
                </c:pt>
                <c:pt idx="45">
                  <c:v>28.460469151244656</c:v>
                </c:pt>
                <c:pt idx="46">
                  <c:v>27.929698721495395</c:v>
                </c:pt>
                <c:pt idx="47">
                  <c:v>27.399128634122963</c:v>
                </c:pt>
                <c:pt idx="48">
                  <c:v>26.878118841577031</c:v>
                </c:pt>
                <c:pt idx="49">
                  <c:v>26.304682099812936</c:v>
                </c:pt>
                <c:pt idx="50">
                  <c:v>25.755171436376735</c:v>
                </c:pt>
                <c:pt idx="51">
                  <c:v>25.196467896881042</c:v>
                </c:pt>
                <c:pt idx="52">
                  <c:v>24.590378413433495</c:v>
                </c:pt>
                <c:pt idx="53">
                  <c:v>23.973557180897323</c:v>
                </c:pt>
                <c:pt idx="54">
                  <c:v>23.399250858781684</c:v>
                </c:pt>
                <c:pt idx="55">
                  <c:v>22.866201889649453</c:v>
                </c:pt>
                <c:pt idx="56">
                  <c:v>22.152375409204986</c:v>
                </c:pt>
                <c:pt idx="57">
                  <c:v>21.566928453708918</c:v>
                </c:pt>
                <c:pt idx="58">
                  <c:v>20.906795031120577</c:v>
                </c:pt>
                <c:pt idx="59">
                  <c:v>20.287630404170937</c:v>
                </c:pt>
                <c:pt idx="60">
                  <c:v>19.53101913786093</c:v>
                </c:pt>
                <c:pt idx="61">
                  <c:v>18.88713967016951</c:v>
                </c:pt>
                <c:pt idx="62">
                  <c:v>18.193655903589764</c:v>
                </c:pt>
                <c:pt idx="63">
                  <c:v>17.533210116100229</c:v>
                </c:pt>
                <c:pt idx="64">
                  <c:v>16.839890420243904</c:v>
                </c:pt>
                <c:pt idx="65">
                  <c:v>16.169483351431534</c:v>
                </c:pt>
                <c:pt idx="66">
                  <c:v>15.520022999884702</c:v>
                </c:pt>
                <c:pt idx="67">
                  <c:v>14.826519047124913</c:v>
                </c:pt>
                <c:pt idx="68">
                  <c:v>14.005179670419073</c:v>
                </c:pt>
                <c:pt idx="69">
                  <c:v>13.221361241857116</c:v>
                </c:pt>
                <c:pt idx="70">
                  <c:v>12.5417430595475</c:v>
                </c:pt>
                <c:pt idx="71">
                  <c:v>11.800802903521923</c:v>
                </c:pt>
                <c:pt idx="72">
                  <c:v>10.994118401348853</c:v>
                </c:pt>
                <c:pt idx="73">
                  <c:v>10.327774676474169</c:v>
                </c:pt>
                <c:pt idx="74">
                  <c:v>9.7040843930076957</c:v>
                </c:pt>
                <c:pt idx="75">
                  <c:v>9.0343594226474604</c:v>
                </c:pt>
                <c:pt idx="76">
                  <c:v>8.1036313327893907</c:v>
                </c:pt>
                <c:pt idx="77">
                  <c:v>7.3012958533021841</c:v>
                </c:pt>
                <c:pt idx="78">
                  <c:v>6.5118794643958848</c:v>
                </c:pt>
                <c:pt idx="79">
                  <c:v>5.676860829614661</c:v>
                </c:pt>
                <c:pt idx="80">
                  <c:v>4.9408323451197278</c:v>
                </c:pt>
                <c:pt idx="81">
                  <c:v>4.2060986183288698</c:v>
                </c:pt>
                <c:pt idx="82">
                  <c:v>3.6295427704546732</c:v>
                </c:pt>
                <c:pt idx="83">
                  <c:v>2.9229574287437523</c:v>
                </c:pt>
                <c:pt idx="84">
                  <c:v>2.2641904764720935</c:v>
                </c:pt>
                <c:pt idx="85">
                  <c:v>1.5228070718355828</c:v>
                </c:pt>
                <c:pt idx="86">
                  <c:v>0.70558882115680777</c:v>
                </c:pt>
                <c:pt idx="87">
                  <c:v>-3.5804815621787799E-2</c:v>
                </c:pt>
                <c:pt idx="88">
                  <c:v>-0.79384821647624659</c:v>
                </c:pt>
                <c:pt idx="89">
                  <c:v>-1.5375814009104321</c:v>
                </c:pt>
                <c:pt idx="90">
                  <c:v>-2.4308596288576489</c:v>
                </c:pt>
                <c:pt idx="91">
                  <c:v>-3.400124194940529</c:v>
                </c:pt>
                <c:pt idx="92">
                  <c:v>-4.3863484598224174</c:v>
                </c:pt>
                <c:pt idx="93">
                  <c:v>-5.36036336994494</c:v>
                </c:pt>
                <c:pt idx="94">
                  <c:v>-6.865602554832229</c:v>
                </c:pt>
                <c:pt idx="95">
                  <c:v>-8.6349251884522094</c:v>
                </c:pt>
                <c:pt idx="96">
                  <c:v>-10.487939280634599</c:v>
                </c:pt>
                <c:pt idx="97">
                  <c:v>-12.761680516000309</c:v>
                </c:pt>
                <c:pt idx="98">
                  <c:v>-15.615634252062611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3-DAAA-4B23-8F13-71B7D6BDE8FC}"/>
            </c:ext>
          </c:extLst>
        </c:ser>
        <c:ser>
          <c:idx val="20"/>
          <c:order val="20"/>
          <c:tx>
            <c:strRef>
              <c:f>'UMi-30GHz'!$BA$155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xVal>
            <c:numRef>
              <c:f>'UMi-30GHz'!$BJ$156:$BJ$254</c:f>
              <c:numCache>
                <c:formatCode>0.00</c:formatCode>
                <c:ptCount val="99"/>
                <c:pt idx="0">
                  <c:v>-84.669407132059149</c:v>
                </c:pt>
                <c:pt idx="1">
                  <c:v>-67.018549025727197</c:v>
                </c:pt>
                <c:pt idx="2">
                  <c:v>-63.614394476200438</c:v>
                </c:pt>
                <c:pt idx="3">
                  <c:v>-61.016845285945053</c:v>
                </c:pt>
                <c:pt idx="4">
                  <c:v>-58.833103538271345</c:v>
                </c:pt>
                <c:pt idx="5">
                  <c:v>-57.315799005406689</c:v>
                </c:pt>
                <c:pt idx="6">
                  <c:v>-56.129397748579528</c:v>
                </c:pt>
                <c:pt idx="7">
                  <c:v>-54.411551511413634</c:v>
                </c:pt>
                <c:pt idx="8">
                  <c:v>-53.261004923575811</c:v>
                </c:pt>
                <c:pt idx="9">
                  <c:v>-52.224367267476829</c:v>
                </c:pt>
                <c:pt idx="10">
                  <c:v>-51.302009448131216</c:v>
                </c:pt>
                <c:pt idx="11">
                  <c:v>-50.165142538877532</c:v>
                </c:pt>
                <c:pt idx="12">
                  <c:v>-49.43964130217514</c:v>
                </c:pt>
                <c:pt idx="13">
                  <c:v>-48.551346142729642</c:v>
                </c:pt>
                <c:pt idx="14">
                  <c:v>-47.406242371393063</c:v>
                </c:pt>
                <c:pt idx="15">
                  <c:v>-46.640205705685936</c:v>
                </c:pt>
                <c:pt idx="16">
                  <c:v>-45.973639548935353</c:v>
                </c:pt>
                <c:pt idx="17">
                  <c:v>-45.240204610340911</c:v>
                </c:pt>
                <c:pt idx="18">
                  <c:v>-44.618347422810352</c:v>
                </c:pt>
                <c:pt idx="19">
                  <c:v>-43.883601420278083</c:v>
                </c:pt>
                <c:pt idx="20">
                  <c:v>-43.210976217592986</c:v>
                </c:pt>
                <c:pt idx="21">
                  <c:v>-42.631860332900224</c:v>
                </c:pt>
                <c:pt idx="22">
                  <c:v>-42.004047183419019</c:v>
                </c:pt>
                <c:pt idx="23">
                  <c:v>-41.37421494605799</c:v>
                </c:pt>
                <c:pt idx="24">
                  <c:v>-40.706566846835287</c:v>
                </c:pt>
                <c:pt idx="25">
                  <c:v>-40.112737210300985</c:v>
                </c:pt>
                <c:pt idx="26">
                  <c:v>-39.511992923116019</c:v>
                </c:pt>
                <c:pt idx="27">
                  <c:v>-38.865957678842889</c:v>
                </c:pt>
                <c:pt idx="28">
                  <c:v>-38.320680909331877</c:v>
                </c:pt>
                <c:pt idx="29">
                  <c:v>-37.699610293062378</c:v>
                </c:pt>
                <c:pt idx="30">
                  <c:v>-37.068601997838286</c:v>
                </c:pt>
                <c:pt idx="31">
                  <c:v>-36.556244711067009</c:v>
                </c:pt>
                <c:pt idx="32">
                  <c:v>-35.918767287707098</c:v>
                </c:pt>
                <c:pt idx="33">
                  <c:v>-35.28603829582687</c:v>
                </c:pt>
                <c:pt idx="34">
                  <c:v>-34.696870539488941</c:v>
                </c:pt>
                <c:pt idx="35">
                  <c:v>-34.064716086061381</c:v>
                </c:pt>
                <c:pt idx="36">
                  <c:v>-33.598704609085175</c:v>
                </c:pt>
                <c:pt idx="37">
                  <c:v>-33.021723664105721</c:v>
                </c:pt>
                <c:pt idx="38">
                  <c:v>-32.516731186616198</c:v>
                </c:pt>
                <c:pt idx="39">
                  <c:v>-31.90416034794282</c:v>
                </c:pt>
                <c:pt idx="40">
                  <c:v>-31.321994520062255</c:v>
                </c:pt>
                <c:pt idx="41">
                  <c:v>-30.792252603416824</c:v>
                </c:pt>
                <c:pt idx="42">
                  <c:v>-30.275852076027256</c:v>
                </c:pt>
                <c:pt idx="43">
                  <c:v>-29.669590823103874</c:v>
                </c:pt>
                <c:pt idx="44">
                  <c:v>-28.989927125049086</c:v>
                </c:pt>
                <c:pt idx="45">
                  <c:v>-28.460469151244656</c:v>
                </c:pt>
                <c:pt idx="46">
                  <c:v>-27.929698721495395</c:v>
                </c:pt>
                <c:pt idx="47">
                  <c:v>-27.399128634122963</c:v>
                </c:pt>
                <c:pt idx="48">
                  <c:v>-26.878118841577031</c:v>
                </c:pt>
                <c:pt idx="49">
                  <c:v>-26.304682099812936</c:v>
                </c:pt>
                <c:pt idx="50">
                  <c:v>-25.755171436376735</c:v>
                </c:pt>
                <c:pt idx="51">
                  <c:v>-25.196467896881042</c:v>
                </c:pt>
                <c:pt idx="52">
                  <c:v>-24.590378413433495</c:v>
                </c:pt>
                <c:pt idx="53">
                  <c:v>-23.973557180897323</c:v>
                </c:pt>
                <c:pt idx="54">
                  <c:v>-23.399250858781684</c:v>
                </c:pt>
                <c:pt idx="55">
                  <c:v>-22.866201889649453</c:v>
                </c:pt>
                <c:pt idx="56">
                  <c:v>-22.152375409204986</c:v>
                </c:pt>
                <c:pt idx="57">
                  <c:v>-21.566928453708918</c:v>
                </c:pt>
                <c:pt idx="58">
                  <c:v>-20.906795031120577</c:v>
                </c:pt>
                <c:pt idx="59">
                  <c:v>-20.287630404170937</c:v>
                </c:pt>
                <c:pt idx="60">
                  <c:v>-19.53101913786093</c:v>
                </c:pt>
                <c:pt idx="61">
                  <c:v>-18.88713967016951</c:v>
                </c:pt>
                <c:pt idx="62">
                  <c:v>-18.193655903589764</c:v>
                </c:pt>
                <c:pt idx="63">
                  <c:v>-17.533210116100229</c:v>
                </c:pt>
                <c:pt idx="64">
                  <c:v>-16.839890420243904</c:v>
                </c:pt>
                <c:pt idx="65">
                  <c:v>-16.169483351431534</c:v>
                </c:pt>
                <c:pt idx="66">
                  <c:v>-15.520022999884702</c:v>
                </c:pt>
                <c:pt idx="67">
                  <c:v>-14.826519047124913</c:v>
                </c:pt>
                <c:pt idx="68">
                  <c:v>-14.005179670419073</c:v>
                </c:pt>
                <c:pt idx="69">
                  <c:v>-13.221361241857116</c:v>
                </c:pt>
                <c:pt idx="70">
                  <c:v>-12.5417430595475</c:v>
                </c:pt>
                <c:pt idx="71">
                  <c:v>-11.800802903521923</c:v>
                </c:pt>
                <c:pt idx="72">
                  <c:v>-10.994118401348853</c:v>
                </c:pt>
                <c:pt idx="73">
                  <c:v>-10.327774676474169</c:v>
                </c:pt>
                <c:pt idx="74">
                  <c:v>-9.7040843930076957</c:v>
                </c:pt>
                <c:pt idx="75">
                  <c:v>-9.0343594226474604</c:v>
                </c:pt>
                <c:pt idx="76">
                  <c:v>-8.1036313327893907</c:v>
                </c:pt>
                <c:pt idx="77">
                  <c:v>-7.3012958533021841</c:v>
                </c:pt>
                <c:pt idx="78">
                  <c:v>-6.5118794643958848</c:v>
                </c:pt>
                <c:pt idx="79">
                  <c:v>-5.676860829614661</c:v>
                </c:pt>
                <c:pt idx="80">
                  <c:v>-4.9408323451197278</c:v>
                </c:pt>
                <c:pt idx="81">
                  <c:v>-4.2060986183288698</c:v>
                </c:pt>
                <c:pt idx="82">
                  <c:v>-3.6295427704546732</c:v>
                </c:pt>
                <c:pt idx="83">
                  <c:v>-2.9229574287437523</c:v>
                </c:pt>
                <c:pt idx="84">
                  <c:v>-2.2641904764720935</c:v>
                </c:pt>
                <c:pt idx="85">
                  <c:v>-1.5228070718355828</c:v>
                </c:pt>
                <c:pt idx="86">
                  <c:v>-0.70558882115680777</c:v>
                </c:pt>
                <c:pt idx="87">
                  <c:v>3.5804815621787799E-2</c:v>
                </c:pt>
                <c:pt idx="88">
                  <c:v>0.79384821647624659</c:v>
                </c:pt>
                <c:pt idx="89">
                  <c:v>1.5375814009104321</c:v>
                </c:pt>
                <c:pt idx="90">
                  <c:v>2.4308596288576489</c:v>
                </c:pt>
                <c:pt idx="91">
                  <c:v>3.400124194940529</c:v>
                </c:pt>
                <c:pt idx="92">
                  <c:v>4.3863484598224174</c:v>
                </c:pt>
                <c:pt idx="93">
                  <c:v>5.36036336994494</c:v>
                </c:pt>
                <c:pt idx="94">
                  <c:v>6.865602554832229</c:v>
                </c:pt>
                <c:pt idx="95">
                  <c:v>8.6349251884522094</c:v>
                </c:pt>
                <c:pt idx="96">
                  <c:v>10.487939280634599</c:v>
                </c:pt>
                <c:pt idx="97">
                  <c:v>12.761680516000309</c:v>
                </c:pt>
                <c:pt idx="98">
                  <c:v>15.615634252062611</c:v>
                </c:pt>
              </c:numCache>
            </c:numRef>
          </c:xVal>
          <c:yVal>
            <c:numRef>
              <c:f>'UMi-30GHz'!$BA$156:$BA$254</c:f>
              <c:numCache>
                <c:formatCode>0.000_ </c:formatCode>
                <c:ptCount val="99"/>
                <c:pt idx="0">
                  <c:v>84.669407132059149</c:v>
                </c:pt>
                <c:pt idx="1">
                  <c:v>67.018549025727197</c:v>
                </c:pt>
                <c:pt idx="2">
                  <c:v>63.614394476200438</c:v>
                </c:pt>
                <c:pt idx="3">
                  <c:v>61.016845285945053</c:v>
                </c:pt>
                <c:pt idx="4">
                  <c:v>58.833103538271345</c:v>
                </c:pt>
                <c:pt idx="5">
                  <c:v>57.315799005406689</c:v>
                </c:pt>
                <c:pt idx="6">
                  <c:v>56.129397748579528</c:v>
                </c:pt>
                <c:pt idx="7">
                  <c:v>54.411551511413634</c:v>
                </c:pt>
                <c:pt idx="8">
                  <c:v>53.261004923575811</c:v>
                </c:pt>
                <c:pt idx="9">
                  <c:v>52.224367267476829</c:v>
                </c:pt>
                <c:pt idx="10">
                  <c:v>51.302009448131216</c:v>
                </c:pt>
                <c:pt idx="11">
                  <c:v>50.165142538877532</c:v>
                </c:pt>
                <c:pt idx="12">
                  <c:v>49.43964130217514</c:v>
                </c:pt>
                <c:pt idx="13">
                  <c:v>48.551346142729642</c:v>
                </c:pt>
                <c:pt idx="14">
                  <c:v>47.406242371393063</c:v>
                </c:pt>
                <c:pt idx="15">
                  <c:v>46.640205705685936</c:v>
                </c:pt>
                <c:pt idx="16">
                  <c:v>45.973639548935353</c:v>
                </c:pt>
                <c:pt idx="17">
                  <c:v>45.240204610340911</c:v>
                </c:pt>
                <c:pt idx="18">
                  <c:v>44.618347422810352</c:v>
                </c:pt>
                <c:pt idx="19">
                  <c:v>43.883601420278083</c:v>
                </c:pt>
                <c:pt idx="20">
                  <c:v>43.210976217592986</c:v>
                </c:pt>
                <c:pt idx="21">
                  <c:v>42.631860332900224</c:v>
                </c:pt>
                <c:pt idx="22">
                  <c:v>42.004047183419019</c:v>
                </c:pt>
                <c:pt idx="23">
                  <c:v>41.37421494605799</c:v>
                </c:pt>
                <c:pt idx="24">
                  <c:v>40.706566846835287</c:v>
                </c:pt>
                <c:pt idx="25">
                  <c:v>40.112737210300985</c:v>
                </c:pt>
                <c:pt idx="26">
                  <c:v>39.511992923116019</c:v>
                </c:pt>
                <c:pt idx="27">
                  <c:v>38.865957678842889</c:v>
                </c:pt>
                <c:pt idx="28">
                  <c:v>38.320680909331877</c:v>
                </c:pt>
                <c:pt idx="29">
                  <c:v>37.699610293062378</c:v>
                </c:pt>
                <c:pt idx="30">
                  <c:v>37.068601997838286</c:v>
                </c:pt>
                <c:pt idx="31">
                  <c:v>36.556244711067009</c:v>
                </c:pt>
                <c:pt idx="32">
                  <c:v>35.918767287707098</c:v>
                </c:pt>
                <c:pt idx="33">
                  <c:v>35.28603829582687</c:v>
                </c:pt>
                <c:pt idx="34">
                  <c:v>34.696870539488941</c:v>
                </c:pt>
                <c:pt idx="35">
                  <c:v>34.064716086061381</c:v>
                </c:pt>
                <c:pt idx="36">
                  <c:v>33.598704609085175</c:v>
                </c:pt>
                <c:pt idx="37">
                  <c:v>33.021723664105721</c:v>
                </c:pt>
                <c:pt idx="38">
                  <c:v>32.516731186616198</c:v>
                </c:pt>
                <c:pt idx="39">
                  <c:v>31.90416034794282</c:v>
                </c:pt>
                <c:pt idx="40">
                  <c:v>31.321994520062255</c:v>
                </c:pt>
                <c:pt idx="41">
                  <c:v>30.792252603416824</c:v>
                </c:pt>
                <c:pt idx="42">
                  <c:v>30.275852076027256</c:v>
                </c:pt>
                <c:pt idx="43">
                  <c:v>29.669590823103874</c:v>
                </c:pt>
                <c:pt idx="44">
                  <c:v>28.989927125049086</c:v>
                </c:pt>
                <c:pt idx="45">
                  <c:v>28.460469151244656</c:v>
                </c:pt>
                <c:pt idx="46">
                  <c:v>27.929698721495395</c:v>
                </c:pt>
                <c:pt idx="47">
                  <c:v>27.399128634122963</c:v>
                </c:pt>
                <c:pt idx="48">
                  <c:v>26.878118841577031</c:v>
                </c:pt>
                <c:pt idx="49">
                  <c:v>26.304682099812936</c:v>
                </c:pt>
                <c:pt idx="50">
                  <c:v>25.755171436376735</c:v>
                </c:pt>
                <c:pt idx="51">
                  <c:v>25.196467896881042</c:v>
                </c:pt>
                <c:pt idx="52">
                  <c:v>24.590378413433495</c:v>
                </c:pt>
                <c:pt idx="53">
                  <c:v>23.973557180897323</c:v>
                </c:pt>
                <c:pt idx="54">
                  <c:v>23.399250858781684</c:v>
                </c:pt>
                <c:pt idx="55">
                  <c:v>22.866201889649453</c:v>
                </c:pt>
                <c:pt idx="56">
                  <c:v>22.152375409204986</c:v>
                </c:pt>
                <c:pt idx="57">
                  <c:v>21.566928453708918</c:v>
                </c:pt>
                <c:pt idx="58">
                  <c:v>20.906795031120577</c:v>
                </c:pt>
                <c:pt idx="59">
                  <c:v>20.287630404170937</c:v>
                </c:pt>
                <c:pt idx="60">
                  <c:v>19.53101913786093</c:v>
                </c:pt>
                <c:pt idx="61">
                  <c:v>18.88713967016951</c:v>
                </c:pt>
                <c:pt idx="62">
                  <c:v>18.193655903589764</c:v>
                </c:pt>
                <c:pt idx="63">
                  <c:v>17.533210116100229</c:v>
                </c:pt>
                <c:pt idx="64">
                  <c:v>16.839890420243904</c:v>
                </c:pt>
                <c:pt idx="65">
                  <c:v>16.169483351431534</c:v>
                </c:pt>
                <c:pt idx="66">
                  <c:v>15.520022999884702</c:v>
                </c:pt>
                <c:pt idx="67">
                  <c:v>14.826519047124913</c:v>
                </c:pt>
                <c:pt idx="68">
                  <c:v>14.005179670419073</c:v>
                </c:pt>
                <c:pt idx="69">
                  <c:v>13.221361241857116</c:v>
                </c:pt>
                <c:pt idx="70">
                  <c:v>12.5417430595475</c:v>
                </c:pt>
                <c:pt idx="71">
                  <c:v>11.800802903521923</c:v>
                </c:pt>
                <c:pt idx="72">
                  <c:v>10.994118401348853</c:v>
                </c:pt>
                <c:pt idx="73">
                  <c:v>10.327774676474169</c:v>
                </c:pt>
                <c:pt idx="74">
                  <c:v>9.7040843930076957</c:v>
                </c:pt>
                <c:pt idx="75">
                  <c:v>9.0343594226474604</c:v>
                </c:pt>
                <c:pt idx="76">
                  <c:v>8.1036313327893907</c:v>
                </c:pt>
                <c:pt idx="77">
                  <c:v>7.3012958533021841</c:v>
                </c:pt>
                <c:pt idx="78">
                  <c:v>6.5118794643958848</c:v>
                </c:pt>
                <c:pt idx="79">
                  <c:v>5.676860829614661</c:v>
                </c:pt>
                <c:pt idx="80">
                  <c:v>4.9408323451197278</c:v>
                </c:pt>
                <c:pt idx="81">
                  <c:v>4.2060986183288698</c:v>
                </c:pt>
                <c:pt idx="82">
                  <c:v>3.6295427704546732</c:v>
                </c:pt>
                <c:pt idx="83">
                  <c:v>2.9229574287437523</c:v>
                </c:pt>
                <c:pt idx="84">
                  <c:v>2.2641904764720935</c:v>
                </c:pt>
                <c:pt idx="85">
                  <c:v>1.5228070718355828</c:v>
                </c:pt>
                <c:pt idx="86">
                  <c:v>0.70558882115680777</c:v>
                </c:pt>
                <c:pt idx="87">
                  <c:v>-3.5804815621787799E-2</c:v>
                </c:pt>
                <c:pt idx="88">
                  <c:v>-0.79384821647624659</c:v>
                </c:pt>
                <c:pt idx="89">
                  <c:v>-1.5375814009104321</c:v>
                </c:pt>
                <c:pt idx="90">
                  <c:v>-2.4308596288576489</c:v>
                </c:pt>
                <c:pt idx="91">
                  <c:v>-3.400124194940529</c:v>
                </c:pt>
                <c:pt idx="92">
                  <c:v>-4.3863484598224174</c:v>
                </c:pt>
                <c:pt idx="93">
                  <c:v>-5.36036336994494</c:v>
                </c:pt>
                <c:pt idx="94">
                  <c:v>-6.865602554832229</c:v>
                </c:pt>
                <c:pt idx="95">
                  <c:v>-8.6349251884522094</c:v>
                </c:pt>
                <c:pt idx="96">
                  <c:v>-10.487939280634599</c:v>
                </c:pt>
                <c:pt idx="97">
                  <c:v>-12.761680516000309</c:v>
                </c:pt>
                <c:pt idx="98">
                  <c:v>-15.615634252062611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4-DAAA-4B23-8F13-71B7D6BDE8FC}"/>
            </c:ext>
          </c:extLst>
        </c:ser>
        <c:ser>
          <c:idx val="21"/>
          <c:order val="21"/>
          <c:tx>
            <c:strRef>
              <c:f>'UMi-30GHz'!$BB$155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'UMi-30GHz'!$BJ$156:$BJ$254</c:f>
              <c:numCache>
                <c:formatCode>0.00</c:formatCode>
                <c:ptCount val="99"/>
                <c:pt idx="0">
                  <c:v>-84.669407132059149</c:v>
                </c:pt>
                <c:pt idx="1">
                  <c:v>-67.018549025727197</c:v>
                </c:pt>
                <c:pt idx="2">
                  <c:v>-63.614394476200438</c:v>
                </c:pt>
                <c:pt idx="3">
                  <c:v>-61.016845285945053</c:v>
                </c:pt>
                <c:pt idx="4">
                  <c:v>-58.833103538271345</c:v>
                </c:pt>
                <c:pt idx="5">
                  <c:v>-57.315799005406689</c:v>
                </c:pt>
                <c:pt idx="6">
                  <c:v>-56.129397748579528</c:v>
                </c:pt>
                <c:pt idx="7">
                  <c:v>-54.411551511413634</c:v>
                </c:pt>
                <c:pt idx="8">
                  <c:v>-53.261004923575811</c:v>
                </c:pt>
                <c:pt idx="9">
                  <c:v>-52.224367267476829</c:v>
                </c:pt>
                <c:pt idx="10">
                  <c:v>-51.302009448131216</c:v>
                </c:pt>
                <c:pt idx="11">
                  <c:v>-50.165142538877532</c:v>
                </c:pt>
                <c:pt idx="12">
                  <c:v>-49.43964130217514</c:v>
                </c:pt>
                <c:pt idx="13">
                  <c:v>-48.551346142729642</c:v>
                </c:pt>
                <c:pt idx="14">
                  <c:v>-47.406242371393063</c:v>
                </c:pt>
                <c:pt idx="15">
                  <c:v>-46.640205705685936</c:v>
                </c:pt>
                <c:pt idx="16">
                  <c:v>-45.973639548935353</c:v>
                </c:pt>
                <c:pt idx="17">
                  <c:v>-45.240204610340911</c:v>
                </c:pt>
                <c:pt idx="18">
                  <c:v>-44.618347422810352</c:v>
                </c:pt>
                <c:pt idx="19">
                  <c:v>-43.883601420278083</c:v>
                </c:pt>
                <c:pt idx="20">
                  <c:v>-43.210976217592986</c:v>
                </c:pt>
                <c:pt idx="21">
                  <c:v>-42.631860332900224</c:v>
                </c:pt>
                <c:pt idx="22">
                  <c:v>-42.004047183419019</c:v>
                </c:pt>
                <c:pt idx="23">
                  <c:v>-41.37421494605799</c:v>
                </c:pt>
                <c:pt idx="24">
                  <c:v>-40.706566846835287</c:v>
                </c:pt>
                <c:pt idx="25">
                  <c:v>-40.112737210300985</c:v>
                </c:pt>
                <c:pt idx="26">
                  <c:v>-39.511992923116019</c:v>
                </c:pt>
                <c:pt idx="27">
                  <c:v>-38.865957678842889</c:v>
                </c:pt>
                <c:pt idx="28">
                  <c:v>-38.320680909331877</c:v>
                </c:pt>
                <c:pt idx="29">
                  <c:v>-37.699610293062378</c:v>
                </c:pt>
                <c:pt idx="30">
                  <c:v>-37.068601997838286</c:v>
                </c:pt>
                <c:pt idx="31">
                  <c:v>-36.556244711067009</c:v>
                </c:pt>
                <c:pt idx="32">
                  <c:v>-35.918767287707098</c:v>
                </c:pt>
                <c:pt idx="33">
                  <c:v>-35.28603829582687</c:v>
                </c:pt>
                <c:pt idx="34">
                  <c:v>-34.696870539488941</c:v>
                </c:pt>
                <c:pt idx="35">
                  <c:v>-34.064716086061381</c:v>
                </c:pt>
                <c:pt idx="36">
                  <c:v>-33.598704609085175</c:v>
                </c:pt>
                <c:pt idx="37">
                  <c:v>-33.021723664105721</c:v>
                </c:pt>
                <c:pt idx="38">
                  <c:v>-32.516731186616198</c:v>
                </c:pt>
                <c:pt idx="39">
                  <c:v>-31.90416034794282</c:v>
                </c:pt>
                <c:pt idx="40">
                  <c:v>-31.321994520062255</c:v>
                </c:pt>
                <c:pt idx="41">
                  <c:v>-30.792252603416824</c:v>
                </c:pt>
                <c:pt idx="42">
                  <c:v>-30.275852076027256</c:v>
                </c:pt>
                <c:pt idx="43">
                  <c:v>-29.669590823103874</c:v>
                </c:pt>
                <c:pt idx="44">
                  <c:v>-28.989927125049086</c:v>
                </c:pt>
                <c:pt idx="45">
                  <c:v>-28.460469151244656</c:v>
                </c:pt>
                <c:pt idx="46">
                  <c:v>-27.929698721495395</c:v>
                </c:pt>
                <c:pt idx="47">
                  <c:v>-27.399128634122963</c:v>
                </c:pt>
                <c:pt idx="48">
                  <c:v>-26.878118841577031</c:v>
                </c:pt>
                <c:pt idx="49">
                  <c:v>-26.304682099812936</c:v>
                </c:pt>
                <c:pt idx="50">
                  <c:v>-25.755171436376735</c:v>
                </c:pt>
                <c:pt idx="51">
                  <c:v>-25.196467896881042</c:v>
                </c:pt>
                <c:pt idx="52">
                  <c:v>-24.590378413433495</c:v>
                </c:pt>
                <c:pt idx="53">
                  <c:v>-23.973557180897323</c:v>
                </c:pt>
                <c:pt idx="54">
                  <c:v>-23.399250858781684</c:v>
                </c:pt>
                <c:pt idx="55">
                  <c:v>-22.866201889649453</c:v>
                </c:pt>
                <c:pt idx="56">
                  <c:v>-22.152375409204986</c:v>
                </c:pt>
                <c:pt idx="57">
                  <c:v>-21.566928453708918</c:v>
                </c:pt>
                <c:pt idx="58">
                  <c:v>-20.906795031120577</c:v>
                </c:pt>
                <c:pt idx="59">
                  <c:v>-20.287630404170937</c:v>
                </c:pt>
                <c:pt idx="60">
                  <c:v>-19.53101913786093</c:v>
                </c:pt>
                <c:pt idx="61">
                  <c:v>-18.88713967016951</c:v>
                </c:pt>
                <c:pt idx="62">
                  <c:v>-18.193655903589764</c:v>
                </c:pt>
                <c:pt idx="63">
                  <c:v>-17.533210116100229</c:v>
                </c:pt>
                <c:pt idx="64">
                  <c:v>-16.839890420243904</c:v>
                </c:pt>
                <c:pt idx="65">
                  <c:v>-16.169483351431534</c:v>
                </c:pt>
                <c:pt idx="66">
                  <c:v>-15.520022999884702</c:v>
                </c:pt>
                <c:pt idx="67">
                  <c:v>-14.826519047124913</c:v>
                </c:pt>
                <c:pt idx="68">
                  <c:v>-14.005179670419073</c:v>
                </c:pt>
                <c:pt idx="69">
                  <c:v>-13.221361241857116</c:v>
                </c:pt>
                <c:pt idx="70">
                  <c:v>-12.5417430595475</c:v>
                </c:pt>
                <c:pt idx="71">
                  <c:v>-11.800802903521923</c:v>
                </c:pt>
                <c:pt idx="72">
                  <c:v>-10.994118401348853</c:v>
                </c:pt>
                <c:pt idx="73">
                  <c:v>-10.327774676474169</c:v>
                </c:pt>
                <c:pt idx="74">
                  <c:v>-9.7040843930076957</c:v>
                </c:pt>
                <c:pt idx="75">
                  <c:v>-9.0343594226474604</c:v>
                </c:pt>
                <c:pt idx="76">
                  <c:v>-8.1036313327893907</c:v>
                </c:pt>
                <c:pt idx="77">
                  <c:v>-7.3012958533021841</c:v>
                </c:pt>
                <c:pt idx="78">
                  <c:v>-6.5118794643958848</c:v>
                </c:pt>
                <c:pt idx="79">
                  <c:v>-5.676860829614661</c:v>
                </c:pt>
                <c:pt idx="80">
                  <c:v>-4.9408323451197278</c:v>
                </c:pt>
                <c:pt idx="81">
                  <c:v>-4.2060986183288698</c:v>
                </c:pt>
                <c:pt idx="82">
                  <c:v>-3.6295427704546732</c:v>
                </c:pt>
                <c:pt idx="83">
                  <c:v>-2.9229574287437523</c:v>
                </c:pt>
                <c:pt idx="84">
                  <c:v>-2.2641904764720935</c:v>
                </c:pt>
                <c:pt idx="85">
                  <c:v>-1.5228070718355828</c:v>
                </c:pt>
                <c:pt idx="86">
                  <c:v>-0.70558882115680777</c:v>
                </c:pt>
                <c:pt idx="87">
                  <c:v>3.5804815621787799E-2</c:v>
                </c:pt>
                <c:pt idx="88">
                  <c:v>0.79384821647624659</c:v>
                </c:pt>
                <c:pt idx="89">
                  <c:v>1.5375814009104321</c:v>
                </c:pt>
                <c:pt idx="90">
                  <c:v>2.4308596288576489</c:v>
                </c:pt>
                <c:pt idx="91">
                  <c:v>3.400124194940529</c:v>
                </c:pt>
                <c:pt idx="92">
                  <c:v>4.3863484598224174</c:v>
                </c:pt>
                <c:pt idx="93">
                  <c:v>5.36036336994494</c:v>
                </c:pt>
                <c:pt idx="94">
                  <c:v>6.865602554832229</c:v>
                </c:pt>
                <c:pt idx="95">
                  <c:v>8.6349251884522094</c:v>
                </c:pt>
                <c:pt idx="96">
                  <c:v>10.487939280634599</c:v>
                </c:pt>
                <c:pt idx="97">
                  <c:v>12.761680516000309</c:v>
                </c:pt>
                <c:pt idx="98">
                  <c:v>15.615634252062611</c:v>
                </c:pt>
              </c:numCache>
            </c:numRef>
          </c:xVal>
          <c:yVal>
            <c:numRef>
              <c:f>'UMi-30GHz'!$BB$156:$BB$254</c:f>
              <c:numCache>
                <c:formatCode>0.000_ </c:formatCode>
                <c:ptCount val="99"/>
                <c:pt idx="0">
                  <c:v>84.669407132059149</c:v>
                </c:pt>
                <c:pt idx="1">
                  <c:v>67.018549025727197</c:v>
                </c:pt>
                <c:pt idx="2">
                  <c:v>63.614394476200438</c:v>
                </c:pt>
                <c:pt idx="3">
                  <c:v>61.016845285945053</c:v>
                </c:pt>
                <c:pt idx="4">
                  <c:v>58.833103538271345</c:v>
                </c:pt>
                <c:pt idx="5">
                  <c:v>57.315799005406689</c:v>
                </c:pt>
                <c:pt idx="6">
                  <c:v>56.129397748579528</c:v>
                </c:pt>
                <c:pt idx="7">
                  <c:v>54.411551511413634</c:v>
                </c:pt>
                <c:pt idx="8">
                  <c:v>53.261004923575811</c:v>
                </c:pt>
                <c:pt idx="9">
                  <c:v>52.224367267476829</c:v>
                </c:pt>
                <c:pt idx="10">
                  <c:v>51.302009448131216</c:v>
                </c:pt>
                <c:pt idx="11">
                  <c:v>50.165142538877532</c:v>
                </c:pt>
                <c:pt idx="12">
                  <c:v>49.43964130217514</c:v>
                </c:pt>
                <c:pt idx="13">
                  <c:v>48.551346142729642</c:v>
                </c:pt>
                <c:pt idx="14">
                  <c:v>47.406242371393063</c:v>
                </c:pt>
                <c:pt idx="15">
                  <c:v>46.640205705685936</c:v>
                </c:pt>
                <c:pt idx="16">
                  <c:v>45.973639548935353</c:v>
                </c:pt>
                <c:pt idx="17">
                  <c:v>45.240204610340911</c:v>
                </c:pt>
                <c:pt idx="18">
                  <c:v>44.618347422810352</c:v>
                </c:pt>
                <c:pt idx="19">
                  <c:v>43.883601420278083</c:v>
                </c:pt>
                <c:pt idx="20">
                  <c:v>43.210976217592986</c:v>
                </c:pt>
                <c:pt idx="21">
                  <c:v>42.631860332900224</c:v>
                </c:pt>
                <c:pt idx="22">
                  <c:v>42.004047183419019</c:v>
                </c:pt>
                <c:pt idx="23">
                  <c:v>41.37421494605799</c:v>
                </c:pt>
                <c:pt idx="24">
                  <c:v>40.706566846835287</c:v>
                </c:pt>
                <c:pt idx="25">
                  <c:v>40.112737210300985</c:v>
                </c:pt>
                <c:pt idx="26">
                  <c:v>39.511992923116019</c:v>
                </c:pt>
                <c:pt idx="27">
                  <c:v>38.865957678842889</c:v>
                </c:pt>
                <c:pt idx="28">
                  <c:v>38.320680909331877</c:v>
                </c:pt>
                <c:pt idx="29">
                  <c:v>37.699610293062378</c:v>
                </c:pt>
                <c:pt idx="30">
                  <c:v>37.068601997838286</c:v>
                </c:pt>
                <c:pt idx="31">
                  <c:v>36.556244711067009</c:v>
                </c:pt>
                <c:pt idx="32">
                  <c:v>35.918767287707098</c:v>
                </c:pt>
                <c:pt idx="33">
                  <c:v>35.28603829582687</c:v>
                </c:pt>
                <c:pt idx="34">
                  <c:v>34.696870539488941</c:v>
                </c:pt>
                <c:pt idx="35">
                  <c:v>34.064716086061381</c:v>
                </c:pt>
                <c:pt idx="36">
                  <c:v>33.598704609085175</c:v>
                </c:pt>
                <c:pt idx="37">
                  <c:v>33.021723664105721</c:v>
                </c:pt>
                <c:pt idx="38">
                  <c:v>32.516731186616198</c:v>
                </c:pt>
                <c:pt idx="39">
                  <c:v>31.90416034794282</c:v>
                </c:pt>
                <c:pt idx="40">
                  <c:v>31.321994520062255</c:v>
                </c:pt>
                <c:pt idx="41">
                  <c:v>30.792252603416824</c:v>
                </c:pt>
                <c:pt idx="42">
                  <c:v>30.275852076027256</c:v>
                </c:pt>
                <c:pt idx="43">
                  <c:v>29.669590823103874</c:v>
                </c:pt>
                <c:pt idx="44">
                  <c:v>28.989927125049086</c:v>
                </c:pt>
                <c:pt idx="45">
                  <c:v>28.460469151244656</c:v>
                </c:pt>
                <c:pt idx="46">
                  <c:v>27.929698721495395</c:v>
                </c:pt>
                <c:pt idx="47">
                  <c:v>27.399128634122963</c:v>
                </c:pt>
                <c:pt idx="48">
                  <c:v>26.878118841577031</c:v>
                </c:pt>
                <c:pt idx="49">
                  <c:v>26.304682099812936</c:v>
                </c:pt>
                <c:pt idx="50">
                  <c:v>25.755171436376735</c:v>
                </c:pt>
                <c:pt idx="51">
                  <c:v>25.196467896881042</c:v>
                </c:pt>
                <c:pt idx="52">
                  <c:v>24.590378413433495</c:v>
                </c:pt>
                <c:pt idx="53">
                  <c:v>23.973557180897323</c:v>
                </c:pt>
                <c:pt idx="54">
                  <c:v>23.399250858781684</c:v>
                </c:pt>
                <c:pt idx="55">
                  <c:v>22.866201889649453</c:v>
                </c:pt>
                <c:pt idx="56">
                  <c:v>22.152375409204986</c:v>
                </c:pt>
                <c:pt idx="57">
                  <c:v>21.566928453708918</c:v>
                </c:pt>
                <c:pt idx="58">
                  <c:v>20.906795031120577</c:v>
                </c:pt>
                <c:pt idx="59">
                  <c:v>20.287630404170937</c:v>
                </c:pt>
                <c:pt idx="60">
                  <c:v>19.53101913786093</c:v>
                </c:pt>
                <c:pt idx="61">
                  <c:v>18.88713967016951</c:v>
                </c:pt>
                <c:pt idx="62">
                  <c:v>18.193655903589764</c:v>
                </c:pt>
                <c:pt idx="63">
                  <c:v>17.533210116100229</c:v>
                </c:pt>
                <c:pt idx="64">
                  <c:v>16.839890420243904</c:v>
                </c:pt>
                <c:pt idx="65">
                  <c:v>16.169483351431534</c:v>
                </c:pt>
                <c:pt idx="66">
                  <c:v>15.520022999884702</c:v>
                </c:pt>
                <c:pt idx="67">
                  <c:v>14.826519047124913</c:v>
                </c:pt>
                <c:pt idx="68">
                  <c:v>14.005179670419073</c:v>
                </c:pt>
                <c:pt idx="69">
                  <c:v>13.221361241857116</c:v>
                </c:pt>
                <c:pt idx="70">
                  <c:v>12.5417430595475</c:v>
                </c:pt>
                <c:pt idx="71">
                  <c:v>11.800802903521923</c:v>
                </c:pt>
                <c:pt idx="72">
                  <c:v>10.994118401348853</c:v>
                </c:pt>
                <c:pt idx="73">
                  <c:v>10.327774676474169</c:v>
                </c:pt>
                <c:pt idx="74">
                  <c:v>9.7040843930076957</c:v>
                </c:pt>
                <c:pt idx="75">
                  <c:v>9.0343594226474604</c:v>
                </c:pt>
                <c:pt idx="76">
                  <c:v>8.1036313327893907</c:v>
                </c:pt>
                <c:pt idx="77">
                  <c:v>7.3012958533021841</c:v>
                </c:pt>
                <c:pt idx="78">
                  <c:v>6.5118794643958848</c:v>
                </c:pt>
                <c:pt idx="79">
                  <c:v>5.676860829614661</c:v>
                </c:pt>
                <c:pt idx="80">
                  <c:v>4.9408323451197278</c:v>
                </c:pt>
                <c:pt idx="81">
                  <c:v>4.2060986183288698</c:v>
                </c:pt>
                <c:pt idx="82">
                  <c:v>3.6295427704546732</c:v>
                </c:pt>
                <c:pt idx="83">
                  <c:v>2.9229574287437523</c:v>
                </c:pt>
                <c:pt idx="84">
                  <c:v>2.2641904764720935</c:v>
                </c:pt>
                <c:pt idx="85">
                  <c:v>1.5228070718355828</c:v>
                </c:pt>
                <c:pt idx="86">
                  <c:v>0.70558882115680777</c:v>
                </c:pt>
                <c:pt idx="87">
                  <c:v>-3.5804815621787799E-2</c:v>
                </c:pt>
                <c:pt idx="88">
                  <c:v>-0.79384821647624659</c:v>
                </c:pt>
                <c:pt idx="89">
                  <c:v>-1.5375814009104321</c:v>
                </c:pt>
                <c:pt idx="90">
                  <c:v>-2.4308596288576489</c:v>
                </c:pt>
                <c:pt idx="91">
                  <c:v>-3.400124194940529</c:v>
                </c:pt>
                <c:pt idx="92">
                  <c:v>-4.3863484598224174</c:v>
                </c:pt>
                <c:pt idx="93">
                  <c:v>-5.36036336994494</c:v>
                </c:pt>
                <c:pt idx="94">
                  <c:v>-6.865602554832229</c:v>
                </c:pt>
                <c:pt idx="95">
                  <c:v>-8.6349251884522094</c:v>
                </c:pt>
                <c:pt idx="96">
                  <c:v>-10.487939280634599</c:v>
                </c:pt>
                <c:pt idx="97">
                  <c:v>-12.761680516000309</c:v>
                </c:pt>
                <c:pt idx="98">
                  <c:v>-15.615634252062611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5-DAAA-4B23-8F13-71B7D6BDE8FC}"/>
            </c:ext>
          </c:extLst>
        </c:ser>
        <c:ser>
          <c:idx val="22"/>
          <c:order val="22"/>
          <c:tx>
            <c:strRef>
              <c:f>'UMi-30GHz'!$BC$155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666699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666699"/>
                </a:solidFill>
                <a:prstDash val="solid"/>
              </a:ln>
            </c:spPr>
          </c:marker>
          <c:xVal>
            <c:numRef>
              <c:f>'UMi-30GHz'!$BJ$156:$BJ$254</c:f>
              <c:numCache>
                <c:formatCode>0.00</c:formatCode>
                <c:ptCount val="99"/>
                <c:pt idx="0">
                  <c:v>-84.669407132059149</c:v>
                </c:pt>
                <c:pt idx="1">
                  <c:v>-67.018549025727197</c:v>
                </c:pt>
                <c:pt idx="2">
                  <c:v>-63.614394476200438</c:v>
                </c:pt>
                <c:pt idx="3">
                  <c:v>-61.016845285945053</c:v>
                </c:pt>
                <c:pt idx="4">
                  <c:v>-58.833103538271345</c:v>
                </c:pt>
                <c:pt idx="5">
                  <c:v>-57.315799005406689</c:v>
                </c:pt>
                <c:pt idx="6">
                  <c:v>-56.129397748579528</c:v>
                </c:pt>
                <c:pt idx="7">
                  <c:v>-54.411551511413634</c:v>
                </c:pt>
                <c:pt idx="8">
                  <c:v>-53.261004923575811</c:v>
                </c:pt>
                <c:pt idx="9">
                  <c:v>-52.224367267476829</c:v>
                </c:pt>
                <c:pt idx="10">
                  <c:v>-51.302009448131216</c:v>
                </c:pt>
                <c:pt idx="11">
                  <c:v>-50.165142538877532</c:v>
                </c:pt>
                <c:pt idx="12">
                  <c:v>-49.43964130217514</c:v>
                </c:pt>
                <c:pt idx="13">
                  <c:v>-48.551346142729642</c:v>
                </c:pt>
                <c:pt idx="14">
                  <c:v>-47.406242371393063</c:v>
                </c:pt>
                <c:pt idx="15">
                  <c:v>-46.640205705685936</c:v>
                </c:pt>
                <c:pt idx="16">
                  <c:v>-45.973639548935353</c:v>
                </c:pt>
                <c:pt idx="17">
                  <c:v>-45.240204610340911</c:v>
                </c:pt>
                <c:pt idx="18">
                  <c:v>-44.618347422810352</c:v>
                </c:pt>
                <c:pt idx="19">
                  <c:v>-43.883601420278083</c:v>
                </c:pt>
                <c:pt idx="20">
                  <c:v>-43.210976217592986</c:v>
                </c:pt>
                <c:pt idx="21">
                  <c:v>-42.631860332900224</c:v>
                </c:pt>
                <c:pt idx="22">
                  <c:v>-42.004047183419019</c:v>
                </c:pt>
                <c:pt idx="23">
                  <c:v>-41.37421494605799</c:v>
                </c:pt>
                <c:pt idx="24">
                  <c:v>-40.706566846835287</c:v>
                </c:pt>
                <c:pt idx="25">
                  <c:v>-40.112737210300985</c:v>
                </c:pt>
                <c:pt idx="26">
                  <c:v>-39.511992923116019</c:v>
                </c:pt>
                <c:pt idx="27">
                  <c:v>-38.865957678842889</c:v>
                </c:pt>
                <c:pt idx="28">
                  <c:v>-38.320680909331877</c:v>
                </c:pt>
                <c:pt idx="29">
                  <c:v>-37.699610293062378</c:v>
                </c:pt>
                <c:pt idx="30">
                  <c:v>-37.068601997838286</c:v>
                </c:pt>
                <c:pt idx="31">
                  <c:v>-36.556244711067009</c:v>
                </c:pt>
                <c:pt idx="32">
                  <c:v>-35.918767287707098</c:v>
                </c:pt>
                <c:pt idx="33">
                  <c:v>-35.28603829582687</c:v>
                </c:pt>
                <c:pt idx="34">
                  <c:v>-34.696870539488941</c:v>
                </c:pt>
                <c:pt idx="35">
                  <c:v>-34.064716086061381</c:v>
                </c:pt>
                <c:pt idx="36">
                  <c:v>-33.598704609085175</c:v>
                </c:pt>
                <c:pt idx="37">
                  <c:v>-33.021723664105721</c:v>
                </c:pt>
                <c:pt idx="38">
                  <c:v>-32.516731186616198</c:v>
                </c:pt>
                <c:pt idx="39">
                  <c:v>-31.90416034794282</c:v>
                </c:pt>
                <c:pt idx="40">
                  <c:v>-31.321994520062255</c:v>
                </c:pt>
                <c:pt idx="41">
                  <c:v>-30.792252603416824</c:v>
                </c:pt>
                <c:pt idx="42">
                  <c:v>-30.275852076027256</c:v>
                </c:pt>
                <c:pt idx="43">
                  <c:v>-29.669590823103874</c:v>
                </c:pt>
                <c:pt idx="44">
                  <c:v>-28.989927125049086</c:v>
                </c:pt>
                <c:pt idx="45">
                  <c:v>-28.460469151244656</c:v>
                </c:pt>
                <c:pt idx="46">
                  <c:v>-27.929698721495395</c:v>
                </c:pt>
                <c:pt idx="47">
                  <c:v>-27.399128634122963</c:v>
                </c:pt>
                <c:pt idx="48">
                  <c:v>-26.878118841577031</c:v>
                </c:pt>
                <c:pt idx="49">
                  <c:v>-26.304682099812936</c:v>
                </c:pt>
                <c:pt idx="50">
                  <c:v>-25.755171436376735</c:v>
                </c:pt>
                <c:pt idx="51">
                  <c:v>-25.196467896881042</c:v>
                </c:pt>
                <c:pt idx="52">
                  <c:v>-24.590378413433495</c:v>
                </c:pt>
                <c:pt idx="53">
                  <c:v>-23.973557180897323</c:v>
                </c:pt>
                <c:pt idx="54">
                  <c:v>-23.399250858781684</c:v>
                </c:pt>
                <c:pt idx="55">
                  <c:v>-22.866201889649453</c:v>
                </c:pt>
                <c:pt idx="56">
                  <c:v>-22.152375409204986</c:v>
                </c:pt>
                <c:pt idx="57">
                  <c:v>-21.566928453708918</c:v>
                </c:pt>
                <c:pt idx="58">
                  <c:v>-20.906795031120577</c:v>
                </c:pt>
                <c:pt idx="59">
                  <c:v>-20.287630404170937</c:v>
                </c:pt>
                <c:pt idx="60">
                  <c:v>-19.53101913786093</c:v>
                </c:pt>
                <c:pt idx="61">
                  <c:v>-18.88713967016951</c:v>
                </c:pt>
                <c:pt idx="62">
                  <c:v>-18.193655903589764</c:v>
                </c:pt>
                <c:pt idx="63">
                  <c:v>-17.533210116100229</c:v>
                </c:pt>
                <c:pt idx="64">
                  <c:v>-16.839890420243904</c:v>
                </c:pt>
                <c:pt idx="65">
                  <c:v>-16.169483351431534</c:v>
                </c:pt>
                <c:pt idx="66">
                  <c:v>-15.520022999884702</c:v>
                </c:pt>
                <c:pt idx="67">
                  <c:v>-14.826519047124913</c:v>
                </c:pt>
                <c:pt idx="68">
                  <c:v>-14.005179670419073</c:v>
                </c:pt>
                <c:pt idx="69">
                  <c:v>-13.221361241857116</c:v>
                </c:pt>
                <c:pt idx="70">
                  <c:v>-12.5417430595475</c:v>
                </c:pt>
                <c:pt idx="71">
                  <c:v>-11.800802903521923</c:v>
                </c:pt>
                <c:pt idx="72">
                  <c:v>-10.994118401348853</c:v>
                </c:pt>
                <c:pt idx="73">
                  <c:v>-10.327774676474169</c:v>
                </c:pt>
                <c:pt idx="74">
                  <c:v>-9.7040843930076957</c:v>
                </c:pt>
                <c:pt idx="75">
                  <c:v>-9.0343594226474604</c:v>
                </c:pt>
                <c:pt idx="76">
                  <c:v>-8.1036313327893907</c:v>
                </c:pt>
                <c:pt idx="77">
                  <c:v>-7.3012958533021841</c:v>
                </c:pt>
                <c:pt idx="78">
                  <c:v>-6.5118794643958848</c:v>
                </c:pt>
                <c:pt idx="79">
                  <c:v>-5.676860829614661</c:v>
                </c:pt>
                <c:pt idx="80">
                  <c:v>-4.9408323451197278</c:v>
                </c:pt>
                <c:pt idx="81">
                  <c:v>-4.2060986183288698</c:v>
                </c:pt>
                <c:pt idx="82">
                  <c:v>-3.6295427704546732</c:v>
                </c:pt>
                <c:pt idx="83">
                  <c:v>-2.9229574287437523</c:v>
                </c:pt>
                <c:pt idx="84">
                  <c:v>-2.2641904764720935</c:v>
                </c:pt>
                <c:pt idx="85">
                  <c:v>-1.5228070718355828</c:v>
                </c:pt>
                <c:pt idx="86">
                  <c:v>-0.70558882115680777</c:v>
                </c:pt>
                <c:pt idx="87">
                  <c:v>3.5804815621787799E-2</c:v>
                </c:pt>
                <c:pt idx="88">
                  <c:v>0.79384821647624659</c:v>
                </c:pt>
                <c:pt idx="89">
                  <c:v>1.5375814009104321</c:v>
                </c:pt>
                <c:pt idx="90">
                  <c:v>2.4308596288576489</c:v>
                </c:pt>
                <c:pt idx="91">
                  <c:v>3.400124194940529</c:v>
                </c:pt>
                <c:pt idx="92">
                  <c:v>4.3863484598224174</c:v>
                </c:pt>
                <c:pt idx="93">
                  <c:v>5.36036336994494</c:v>
                </c:pt>
                <c:pt idx="94">
                  <c:v>6.865602554832229</c:v>
                </c:pt>
                <c:pt idx="95">
                  <c:v>8.6349251884522094</c:v>
                </c:pt>
                <c:pt idx="96">
                  <c:v>10.487939280634599</c:v>
                </c:pt>
                <c:pt idx="97">
                  <c:v>12.761680516000309</c:v>
                </c:pt>
                <c:pt idx="98">
                  <c:v>15.615634252062611</c:v>
                </c:pt>
              </c:numCache>
            </c:numRef>
          </c:xVal>
          <c:yVal>
            <c:numRef>
              <c:f>'UMi-30GHz'!$BC$156:$BC$254</c:f>
              <c:numCache>
                <c:formatCode>0.000_ </c:formatCode>
                <c:ptCount val="99"/>
                <c:pt idx="0">
                  <c:v>84.669407132059149</c:v>
                </c:pt>
                <c:pt idx="1">
                  <c:v>67.018549025727197</c:v>
                </c:pt>
                <c:pt idx="2">
                  <c:v>63.614394476200438</c:v>
                </c:pt>
                <c:pt idx="3">
                  <c:v>61.016845285945053</c:v>
                </c:pt>
                <c:pt idx="4">
                  <c:v>58.833103538271345</c:v>
                </c:pt>
                <c:pt idx="5">
                  <c:v>57.315799005406689</c:v>
                </c:pt>
                <c:pt idx="6">
                  <c:v>56.129397748579528</c:v>
                </c:pt>
                <c:pt idx="7">
                  <c:v>54.411551511413634</c:v>
                </c:pt>
                <c:pt idx="8">
                  <c:v>53.261004923575811</c:v>
                </c:pt>
                <c:pt idx="9">
                  <c:v>52.224367267476829</c:v>
                </c:pt>
                <c:pt idx="10">
                  <c:v>51.302009448131216</c:v>
                </c:pt>
                <c:pt idx="11">
                  <c:v>50.165142538877532</c:v>
                </c:pt>
                <c:pt idx="12">
                  <c:v>49.43964130217514</c:v>
                </c:pt>
                <c:pt idx="13">
                  <c:v>48.551346142729642</c:v>
                </c:pt>
                <c:pt idx="14">
                  <c:v>47.406242371393063</c:v>
                </c:pt>
                <c:pt idx="15">
                  <c:v>46.640205705685936</c:v>
                </c:pt>
                <c:pt idx="16">
                  <c:v>45.973639548935353</c:v>
                </c:pt>
                <c:pt idx="17">
                  <c:v>45.240204610340911</c:v>
                </c:pt>
                <c:pt idx="18">
                  <c:v>44.618347422810352</c:v>
                </c:pt>
                <c:pt idx="19">
                  <c:v>43.883601420278083</c:v>
                </c:pt>
                <c:pt idx="20">
                  <c:v>43.210976217592986</c:v>
                </c:pt>
                <c:pt idx="21">
                  <c:v>42.631860332900224</c:v>
                </c:pt>
                <c:pt idx="22">
                  <c:v>42.004047183419019</c:v>
                </c:pt>
                <c:pt idx="23">
                  <c:v>41.37421494605799</c:v>
                </c:pt>
                <c:pt idx="24">
                  <c:v>40.706566846835287</c:v>
                </c:pt>
                <c:pt idx="25">
                  <c:v>40.112737210300985</c:v>
                </c:pt>
                <c:pt idx="26">
                  <c:v>39.511992923116019</c:v>
                </c:pt>
                <c:pt idx="27">
                  <c:v>38.865957678842889</c:v>
                </c:pt>
                <c:pt idx="28">
                  <c:v>38.320680909331877</c:v>
                </c:pt>
                <c:pt idx="29">
                  <c:v>37.699610293062378</c:v>
                </c:pt>
                <c:pt idx="30">
                  <c:v>37.068601997838286</c:v>
                </c:pt>
                <c:pt idx="31">
                  <c:v>36.556244711067009</c:v>
                </c:pt>
                <c:pt idx="32">
                  <c:v>35.918767287707098</c:v>
                </c:pt>
                <c:pt idx="33">
                  <c:v>35.28603829582687</c:v>
                </c:pt>
                <c:pt idx="34">
                  <c:v>34.696870539488941</c:v>
                </c:pt>
                <c:pt idx="35">
                  <c:v>34.064716086061381</c:v>
                </c:pt>
                <c:pt idx="36">
                  <c:v>33.598704609085175</c:v>
                </c:pt>
                <c:pt idx="37">
                  <c:v>33.021723664105721</c:v>
                </c:pt>
                <c:pt idx="38">
                  <c:v>32.516731186616198</c:v>
                </c:pt>
                <c:pt idx="39">
                  <c:v>31.90416034794282</c:v>
                </c:pt>
                <c:pt idx="40">
                  <c:v>31.321994520062255</c:v>
                </c:pt>
                <c:pt idx="41">
                  <c:v>30.792252603416824</c:v>
                </c:pt>
                <c:pt idx="42">
                  <c:v>30.275852076027256</c:v>
                </c:pt>
                <c:pt idx="43">
                  <c:v>29.669590823103874</c:v>
                </c:pt>
                <c:pt idx="44">
                  <c:v>28.989927125049086</c:v>
                </c:pt>
                <c:pt idx="45">
                  <c:v>28.460469151244656</c:v>
                </c:pt>
                <c:pt idx="46">
                  <c:v>27.929698721495395</c:v>
                </c:pt>
                <c:pt idx="47">
                  <c:v>27.399128634122963</c:v>
                </c:pt>
                <c:pt idx="48">
                  <c:v>26.878118841577031</c:v>
                </c:pt>
                <c:pt idx="49">
                  <c:v>26.304682099812936</c:v>
                </c:pt>
                <c:pt idx="50">
                  <c:v>25.755171436376735</c:v>
                </c:pt>
                <c:pt idx="51">
                  <c:v>25.196467896881042</c:v>
                </c:pt>
                <c:pt idx="52">
                  <c:v>24.590378413433495</c:v>
                </c:pt>
                <c:pt idx="53">
                  <c:v>23.973557180897323</c:v>
                </c:pt>
                <c:pt idx="54">
                  <c:v>23.399250858781684</c:v>
                </c:pt>
                <c:pt idx="55">
                  <c:v>22.866201889649453</c:v>
                </c:pt>
                <c:pt idx="56">
                  <c:v>22.152375409204986</c:v>
                </c:pt>
                <c:pt idx="57">
                  <c:v>21.566928453708918</c:v>
                </c:pt>
                <c:pt idx="58">
                  <c:v>20.906795031120577</c:v>
                </c:pt>
                <c:pt idx="59">
                  <c:v>20.287630404170937</c:v>
                </c:pt>
                <c:pt idx="60">
                  <c:v>19.53101913786093</c:v>
                </c:pt>
                <c:pt idx="61">
                  <c:v>18.88713967016951</c:v>
                </c:pt>
                <c:pt idx="62">
                  <c:v>18.193655903589764</c:v>
                </c:pt>
                <c:pt idx="63">
                  <c:v>17.533210116100229</c:v>
                </c:pt>
                <c:pt idx="64">
                  <c:v>16.839890420243904</c:v>
                </c:pt>
                <c:pt idx="65">
                  <c:v>16.169483351431534</c:v>
                </c:pt>
                <c:pt idx="66">
                  <c:v>15.520022999884702</c:v>
                </c:pt>
                <c:pt idx="67">
                  <c:v>14.826519047124913</c:v>
                </c:pt>
                <c:pt idx="68">
                  <c:v>14.005179670419073</c:v>
                </c:pt>
                <c:pt idx="69">
                  <c:v>13.221361241857116</c:v>
                </c:pt>
                <c:pt idx="70">
                  <c:v>12.5417430595475</c:v>
                </c:pt>
                <c:pt idx="71">
                  <c:v>11.800802903521923</c:v>
                </c:pt>
                <c:pt idx="72">
                  <c:v>10.994118401348853</c:v>
                </c:pt>
                <c:pt idx="73">
                  <c:v>10.327774676474169</c:v>
                </c:pt>
                <c:pt idx="74">
                  <c:v>9.7040843930076957</c:v>
                </c:pt>
                <c:pt idx="75">
                  <c:v>9.0343594226474604</c:v>
                </c:pt>
                <c:pt idx="76">
                  <c:v>8.1036313327893907</c:v>
                </c:pt>
                <c:pt idx="77">
                  <c:v>7.3012958533021841</c:v>
                </c:pt>
                <c:pt idx="78">
                  <c:v>6.5118794643958848</c:v>
                </c:pt>
                <c:pt idx="79">
                  <c:v>5.676860829614661</c:v>
                </c:pt>
                <c:pt idx="80">
                  <c:v>4.9408323451197278</c:v>
                </c:pt>
                <c:pt idx="81">
                  <c:v>4.2060986183288698</c:v>
                </c:pt>
                <c:pt idx="82">
                  <c:v>3.6295427704546732</c:v>
                </c:pt>
                <c:pt idx="83">
                  <c:v>2.9229574287437523</c:v>
                </c:pt>
                <c:pt idx="84">
                  <c:v>2.2641904764720935</c:v>
                </c:pt>
                <c:pt idx="85">
                  <c:v>1.5228070718355828</c:v>
                </c:pt>
                <c:pt idx="86">
                  <c:v>0.70558882115680777</c:v>
                </c:pt>
                <c:pt idx="87">
                  <c:v>-3.5804815621787799E-2</c:v>
                </c:pt>
                <c:pt idx="88">
                  <c:v>-0.79384821647624659</c:v>
                </c:pt>
                <c:pt idx="89">
                  <c:v>-1.5375814009104321</c:v>
                </c:pt>
                <c:pt idx="90">
                  <c:v>-2.4308596288576489</c:v>
                </c:pt>
                <c:pt idx="91">
                  <c:v>-3.400124194940529</c:v>
                </c:pt>
                <c:pt idx="92">
                  <c:v>-4.3863484598224174</c:v>
                </c:pt>
                <c:pt idx="93">
                  <c:v>-5.36036336994494</c:v>
                </c:pt>
                <c:pt idx="94">
                  <c:v>-6.865602554832229</c:v>
                </c:pt>
                <c:pt idx="95">
                  <c:v>-8.6349251884522094</c:v>
                </c:pt>
                <c:pt idx="96">
                  <c:v>-10.487939280634599</c:v>
                </c:pt>
                <c:pt idx="97">
                  <c:v>-12.761680516000309</c:v>
                </c:pt>
                <c:pt idx="98">
                  <c:v>-15.615634252062611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6-DAAA-4B23-8F13-71B7D6BDE8FC}"/>
            </c:ext>
          </c:extLst>
        </c:ser>
        <c:ser>
          <c:idx val="24"/>
          <c:order val="23"/>
          <c:tx>
            <c:strRef>
              <c:f>'UMi-30GHz'!$BD$155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'UMi-30GHz'!$BJ$156:$BJ$254</c:f>
              <c:numCache>
                <c:formatCode>0.00</c:formatCode>
                <c:ptCount val="99"/>
                <c:pt idx="0">
                  <c:v>-84.669407132059149</c:v>
                </c:pt>
                <c:pt idx="1">
                  <c:v>-67.018549025727197</c:v>
                </c:pt>
                <c:pt idx="2">
                  <c:v>-63.614394476200438</c:v>
                </c:pt>
                <c:pt idx="3">
                  <c:v>-61.016845285945053</c:v>
                </c:pt>
                <c:pt idx="4">
                  <c:v>-58.833103538271345</c:v>
                </c:pt>
                <c:pt idx="5">
                  <c:v>-57.315799005406689</c:v>
                </c:pt>
                <c:pt idx="6">
                  <c:v>-56.129397748579528</c:v>
                </c:pt>
                <c:pt idx="7">
                  <c:v>-54.411551511413634</c:v>
                </c:pt>
                <c:pt idx="8">
                  <c:v>-53.261004923575811</c:v>
                </c:pt>
                <c:pt idx="9">
                  <c:v>-52.224367267476829</c:v>
                </c:pt>
                <c:pt idx="10">
                  <c:v>-51.302009448131216</c:v>
                </c:pt>
                <c:pt idx="11">
                  <c:v>-50.165142538877532</c:v>
                </c:pt>
                <c:pt idx="12">
                  <c:v>-49.43964130217514</c:v>
                </c:pt>
                <c:pt idx="13">
                  <c:v>-48.551346142729642</c:v>
                </c:pt>
                <c:pt idx="14">
                  <c:v>-47.406242371393063</c:v>
                </c:pt>
                <c:pt idx="15">
                  <c:v>-46.640205705685936</c:v>
                </c:pt>
                <c:pt idx="16">
                  <c:v>-45.973639548935353</c:v>
                </c:pt>
                <c:pt idx="17">
                  <c:v>-45.240204610340911</c:v>
                </c:pt>
                <c:pt idx="18">
                  <c:v>-44.618347422810352</c:v>
                </c:pt>
                <c:pt idx="19">
                  <c:v>-43.883601420278083</c:v>
                </c:pt>
                <c:pt idx="20">
                  <c:v>-43.210976217592986</c:v>
                </c:pt>
                <c:pt idx="21">
                  <c:v>-42.631860332900224</c:v>
                </c:pt>
                <c:pt idx="22">
                  <c:v>-42.004047183419019</c:v>
                </c:pt>
                <c:pt idx="23">
                  <c:v>-41.37421494605799</c:v>
                </c:pt>
                <c:pt idx="24">
                  <c:v>-40.706566846835287</c:v>
                </c:pt>
                <c:pt idx="25">
                  <c:v>-40.112737210300985</c:v>
                </c:pt>
                <c:pt idx="26">
                  <c:v>-39.511992923116019</c:v>
                </c:pt>
                <c:pt idx="27">
                  <c:v>-38.865957678842889</c:v>
                </c:pt>
                <c:pt idx="28">
                  <c:v>-38.320680909331877</c:v>
                </c:pt>
                <c:pt idx="29">
                  <c:v>-37.699610293062378</c:v>
                </c:pt>
                <c:pt idx="30">
                  <c:v>-37.068601997838286</c:v>
                </c:pt>
                <c:pt idx="31">
                  <c:v>-36.556244711067009</c:v>
                </c:pt>
                <c:pt idx="32">
                  <c:v>-35.918767287707098</c:v>
                </c:pt>
                <c:pt idx="33">
                  <c:v>-35.28603829582687</c:v>
                </c:pt>
                <c:pt idx="34">
                  <c:v>-34.696870539488941</c:v>
                </c:pt>
                <c:pt idx="35">
                  <c:v>-34.064716086061381</c:v>
                </c:pt>
                <c:pt idx="36">
                  <c:v>-33.598704609085175</c:v>
                </c:pt>
                <c:pt idx="37">
                  <c:v>-33.021723664105721</c:v>
                </c:pt>
                <c:pt idx="38">
                  <c:v>-32.516731186616198</c:v>
                </c:pt>
                <c:pt idx="39">
                  <c:v>-31.90416034794282</c:v>
                </c:pt>
                <c:pt idx="40">
                  <c:v>-31.321994520062255</c:v>
                </c:pt>
                <c:pt idx="41">
                  <c:v>-30.792252603416824</c:v>
                </c:pt>
                <c:pt idx="42">
                  <c:v>-30.275852076027256</c:v>
                </c:pt>
                <c:pt idx="43">
                  <c:v>-29.669590823103874</c:v>
                </c:pt>
                <c:pt idx="44">
                  <c:v>-28.989927125049086</c:v>
                </c:pt>
                <c:pt idx="45">
                  <c:v>-28.460469151244656</c:v>
                </c:pt>
                <c:pt idx="46">
                  <c:v>-27.929698721495395</c:v>
                </c:pt>
                <c:pt idx="47">
                  <c:v>-27.399128634122963</c:v>
                </c:pt>
                <c:pt idx="48">
                  <c:v>-26.878118841577031</c:v>
                </c:pt>
                <c:pt idx="49">
                  <c:v>-26.304682099812936</c:v>
                </c:pt>
                <c:pt idx="50">
                  <c:v>-25.755171436376735</c:v>
                </c:pt>
                <c:pt idx="51">
                  <c:v>-25.196467896881042</c:v>
                </c:pt>
                <c:pt idx="52">
                  <c:v>-24.590378413433495</c:v>
                </c:pt>
                <c:pt idx="53">
                  <c:v>-23.973557180897323</c:v>
                </c:pt>
                <c:pt idx="54">
                  <c:v>-23.399250858781684</c:v>
                </c:pt>
                <c:pt idx="55">
                  <c:v>-22.866201889649453</c:v>
                </c:pt>
                <c:pt idx="56">
                  <c:v>-22.152375409204986</c:v>
                </c:pt>
                <c:pt idx="57">
                  <c:v>-21.566928453708918</c:v>
                </c:pt>
                <c:pt idx="58">
                  <c:v>-20.906795031120577</c:v>
                </c:pt>
                <c:pt idx="59">
                  <c:v>-20.287630404170937</c:v>
                </c:pt>
                <c:pt idx="60">
                  <c:v>-19.53101913786093</c:v>
                </c:pt>
                <c:pt idx="61">
                  <c:v>-18.88713967016951</c:v>
                </c:pt>
                <c:pt idx="62">
                  <c:v>-18.193655903589764</c:v>
                </c:pt>
                <c:pt idx="63">
                  <c:v>-17.533210116100229</c:v>
                </c:pt>
                <c:pt idx="64">
                  <c:v>-16.839890420243904</c:v>
                </c:pt>
                <c:pt idx="65">
                  <c:v>-16.169483351431534</c:v>
                </c:pt>
                <c:pt idx="66">
                  <c:v>-15.520022999884702</c:v>
                </c:pt>
                <c:pt idx="67">
                  <c:v>-14.826519047124913</c:v>
                </c:pt>
                <c:pt idx="68">
                  <c:v>-14.005179670419073</c:v>
                </c:pt>
                <c:pt idx="69">
                  <c:v>-13.221361241857116</c:v>
                </c:pt>
                <c:pt idx="70">
                  <c:v>-12.5417430595475</c:v>
                </c:pt>
                <c:pt idx="71">
                  <c:v>-11.800802903521923</c:v>
                </c:pt>
                <c:pt idx="72">
                  <c:v>-10.994118401348853</c:v>
                </c:pt>
                <c:pt idx="73">
                  <c:v>-10.327774676474169</c:v>
                </c:pt>
                <c:pt idx="74">
                  <c:v>-9.7040843930076957</c:v>
                </c:pt>
                <c:pt idx="75">
                  <c:v>-9.0343594226474604</c:v>
                </c:pt>
                <c:pt idx="76">
                  <c:v>-8.1036313327893907</c:v>
                </c:pt>
                <c:pt idx="77">
                  <c:v>-7.3012958533021841</c:v>
                </c:pt>
                <c:pt idx="78">
                  <c:v>-6.5118794643958848</c:v>
                </c:pt>
                <c:pt idx="79">
                  <c:v>-5.676860829614661</c:v>
                </c:pt>
                <c:pt idx="80">
                  <c:v>-4.9408323451197278</c:v>
                </c:pt>
                <c:pt idx="81">
                  <c:v>-4.2060986183288698</c:v>
                </c:pt>
                <c:pt idx="82">
                  <c:v>-3.6295427704546732</c:v>
                </c:pt>
                <c:pt idx="83">
                  <c:v>-2.9229574287437523</c:v>
                </c:pt>
                <c:pt idx="84">
                  <c:v>-2.2641904764720935</c:v>
                </c:pt>
                <c:pt idx="85">
                  <c:v>-1.5228070718355828</c:v>
                </c:pt>
                <c:pt idx="86">
                  <c:v>-0.70558882115680777</c:v>
                </c:pt>
                <c:pt idx="87">
                  <c:v>3.5804815621787799E-2</c:v>
                </c:pt>
                <c:pt idx="88">
                  <c:v>0.79384821647624659</c:v>
                </c:pt>
                <c:pt idx="89">
                  <c:v>1.5375814009104321</c:v>
                </c:pt>
                <c:pt idx="90">
                  <c:v>2.4308596288576489</c:v>
                </c:pt>
                <c:pt idx="91">
                  <c:v>3.400124194940529</c:v>
                </c:pt>
                <c:pt idx="92">
                  <c:v>4.3863484598224174</c:v>
                </c:pt>
                <c:pt idx="93">
                  <c:v>5.36036336994494</c:v>
                </c:pt>
                <c:pt idx="94">
                  <c:v>6.865602554832229</c:v>
                </c:pt>
                <c:pt idx="95">
                  <c:v>8.6349251884522094</c:v>
                </c:pt>
                <c:pt idx="96">
                  <c:v>10.487939280634599</c:v>
                </c:pt>
                <c:pt idx="97">
                  <c:v>12.761680516000309</c:v>
                </c:pt>
                <c:pt idx="98">
                  <c:v>15.615634252062611</c:v>
                </c:pt>
              </c:numCache>
            </c:numRef>
          </c:xVal>
          <c:yVal>
            <c:numRef>
              <c:f>'UMi-30GHz'!$BD$156:$BD$254</c:f>
              <c:numCache>
                <c:formatCode>0.000_ </c:formatCode>
                <c:ptCount val="99"/>
                <c:pt idx="0">
                  <c:v>84.669407132059149</c:v>
                </c:pt>
                <c:pt idx="1">
                  <c:v>67.018549025727197</c:v>
                </c:pt>
                <c:pt idx="2">
                  <c:v>63.614394476200438</c:v>
                </c:pt>
                <c:pt idx="3">
                  <c:v>61.016845285945053</c:v>
                </c:pt>
                <c:pt idx="4">
                  <c:v>58.833103538271345</c:v>
                </c:pt>
                <c:pt idx="5">
                  <c:v>57.315799005406689</c:v>
                </c:pt>
                <c:pt idx="6">
                  <c:v>56.129397748579528</c:v>
                </c:pt>
                <c:pt idx="7">
                  <c:v>54.411551511413634</c:v>
                </c:pt>
                <c:pt idx="8">
                  <c:v>53.261004923575811</c:v>
                </c:pt>
                <c:pt idx="9">
                  <c:v>52.224367267476829</c:v>
                </c:pt>
                <c:pt idx="10">
                  <c:v>51.302009448131216</c:v>
                </c:pt>
                <c:pt idx="11">
                  <c:v>50.165142538877532</c:v>
                </c:pt>
                <c:pt idx="12">
                  <c:v>49.43964130217514</c:v>
                </c:pt>
                <c:pt idx="13">
                  <c:v>48.551346142729642</c:v>
                </c:pt>
                <c:pt idx="14">
                  <c:v>47.406242371393063</c:v>
                </c:pt>
                <c:pt idx="15">
                  <c:v>46.640205705685936</c:v>
                </c:pt>
                <c:pt idx="16">
                  <c:v>45.973639548935353</c:v>
                </c:pt>
                <c:pt idx="17">
                  <c:v>45.240204610340911</c:v>
                </c:pt>
                <c:pt idx="18">
                  <c:v>44.618347422810352</c:v>
                </c:pt>
                <c:pt idx="19">
                  <c:v>43.883601420278083</c:v>
                </c:pt>
                <c:pt idx="20">
                  <c:v>43.210976217592986</c:v>
                </c:pt>
                <c:pt idx="21">
                  <c:v>42.631860332900224</c:v>
                </c:pt>
                <c:pt idx="22">
                  <c:v>42.004047183419019</c:v>
                </c:pt>
                <c:pt idx="23">
                  <c:v>41.37421494605799</c:v>
                </c:pt>
                <c:pt idx="24">
                  <c:v>40.706566846835287</c:v>
                </c:pt>
                <c:pt idx="25">
                  <c:v>40.112737210300985</c:v>
                </c:pt>
                <c:pt idx="26">
                  <c:v>39.511992923116019</c:v>
                </c:pt>
                <c:pt idx="27">
                  <c:v>38.865957678842889</c:v>
                </c:pt>
                <c:pt idx="28">
                  <c:v>38.320680909331877</c:v>
                </c:pt>
                <c:pt idx="29">
                  <c:v>37.699610293062378</c:v>
                </c:pt>
                <c:pt idx="30">
                  <c:v>37.068601997838286</c:v>
                </c:pt>
                <c:pt idx="31">
                  <c:v>36.556244711067009</c:v>
                </c:pt>
                <c:pt idx="32">
                  <c:v>35.918767287707098</c:v>
                </c:pt>
                <c:pt idx="33">
                  <c:v>35.28603829582687</c:v>
                </c:pt>
                <c:pt idx="34">
                  <c:v>34.696870539488941</c:v>
                </c:pt>
                <c:pt idx="35">
                  <c:v>34.064716086061381</c:v>
                </c:pt>
                <c:pt idx="36">
                  <c:v>33.598704609085175</c:v>
                </c:pt>
                <c:pt idx="37">
                  <c:v>33.021723664105721</c:v>
                </c:pt>
                <c:pt idx="38">
                  <c:v>32.516731186616198</c:v>
                </c:pt>
                <c:pt idx="39">
                  <c:v>31.90416034794282</c:v>
                </c:pt>
                <c:pt idx="40">
                  <c:v>31.321994520062255</c:v>
                </c:pt>
                <c:pt idx="41">
                  <c:v>30.792252603416824</c:v>
                </c:pt>
                <c:pt idx="42">
                  <c:v>30.275852076027256</c:v>
                </c:pt>
                <c:pt idx="43">
                  <c:v>29.669590823103874</c:v>
                </c:pt>
                <c:pt idx="44">
                  <c:v>28.989927125049086</c:v>
                </c:pt>
                <c:pt idx="45">
                  <c:v>28.460469151244656</c:v>
                </c:pt>
                <c:pt idx="46">
                  <c:v>27.929698721495395</c:v>
                </c:pt>
                <c:pt idx="47">
                  <c:v>27.399128634122963</c:v>
                </c:pt>
                <c:pt idx="48">
                  <c:v>26.878118841577031</c:v>
                </c:pt>
                <c:pt idx="49">
                  <c:v>26.304682099812936</c:v>
                </c:pt>
                <c:pt idx="50">
                  <c:v>25.755171436376735</c:v>
                </c:pt>
                <c:pt idx="51">
                  <c:v>25.196467896881042</c:v>
                </c:pt>
                <c:pt idx="52">
                  <c:v>24.590378413433495</c:v>
                </c:pt>
                <c:pt idx="53">
                  <c:v>23.973557180897323</c:v>
                </c:pt>
                <c:pt idx="54">
                  <c:v>23.399250858781684</c:v>
                </c:pt>
                <c:pt idx="55">
                  <c:v>22.866201889649453</c:v>
                </c:pt>
                <c:pt idx="56">
                  <c:v>22.152375409204986</c:v>
                </c:pt>
                <c:pt idx="57">
                  <c:v>21.566928453708918</c:v>
                </c:pt>
                <c:pt idx="58">
                  <c:v>20.906795031120577</c:v>
                </c:pt>
                <c:pt idx="59">
                  <c:v>20.287630404170937</c:v>
                </c:pt>
                <c:pt idx="60">
                  <c:v>19.53101913786093</c:v>
                </c:pt>
                <c:pt idx="61">
                  <c:v>18.88713967016951</c:v>
                </c:pt>
                <c:pt idx="62">
                  <c:v>18.193655903589764</c:v>
                </c:pt>
                <c:pt idx="63">
                  <c:v>17.533210116100229</c:v>
                </c:pt>
                <c:pt idx="64">
                  <c:v>16.839890420243904</c:v>
                </c:pt>
                <c:pt idx="65">
                  <c:v>16.169483351431534</c:v>
                </c:pt>
                <c:pt idx="66">
                  <c:v>15.520022999884702</c:v>
                </c:pt>
                <c:pt idx="67">
                  <c:v>14.826519047124913</c:v>
                </c:pt>
                <c:pt idx="68">
                  <c:v>14.005179670419073</c:v>
                </c:pt>
                <c:pt idx="69">
                  <c:v>13.221361241857116</c:v>
                </c:pt>
                <c:pt idx="70">
                  <c:v>12.5417430595475</c:v>
                </c:pt>
                <c:pt idx="71">
                  <c:v>11.800802903521923</c:v>
                </c:pt>
                <c:pt idx="72">
                  <c:v>10.994118401348853</c:v>
                </c:pt>
                <c:pt idx="73">
                  <c:v>10.327774676474169</c:v>
                </c:pt>
                <c:pt idx="74">
                  <c:v>9.7040843930076957</c:v>
                </c:pt>
                <c:pt idx="75">
                  <c:v>9.0343594226474604</c:v>
                </c:pt>
                <c:pt idx="76">
                  <c:v>8.1036313327893907</c:v>
                </c:pt>
                <c:pt idx="77">
                  <c:v>7.3012958533021841</c:v>
                </c:pt>
                <c:pt idx="78">
                  <c:v>6.5118794643958848</c:v>
                </c:pt>
                <c:pt idx="79">
                  <c:v>5.676860829614661</c:v>
                </c:pt>
                <c:pt idx="80">
                  <c:v>4.9408323451197278</c:v>
                </c:pt>
                <c:pt idx="81">
                  <c:v>4.2060986183288698</c:v>
                </c:pt>
                <c:pt idx="82">
                  <c:v>3.6295427704546732</c:v>
                </c:pt>
                <c:pt idx="83">
                  <c:v>2.9229574287437523</c:v>
                </c:pt>
                <c:pt idx="84">
                  <c:v>2.2641904764720935</c:v>
                </c:pt>
                <c:pt idx="85">
                  <c:v>1.5228070718355828</c:v>
                </c:pt>
                <c:pt idx="86">
                  <c:v>0.70558882115680777</c:v>
                </c:pt>
                <c:pt idx="87">
                  <c:v>-3.5804815621787799E-2</c:v>
                </c:pt>
                <c:pt idx="88">
                  <c:v>-0.79384821647624659</c:v>
                </c:pt>
                <c:pt idx="89">
                  <c:v>-1.5375814009104321</c:v>
                </c:pt>
                <c:pt idx="90">
                  <c:v>-2.4308596288576489</c:v>
                </c:pt>
                <c:pt idx="91">
                  <c:v>-3.400124194940529</c:v>
                </c:pt>
                <c:pt idx="92">
                  <c:v>-4.3863484598224174</c:v>
                </c:pt>
                <c:pt idx="93">
                  <c:v>-5.36036336994494</c:v>
                </c:pt>
                <c:pt idx="94">
                  <c:v>-6.865602554832229</c:v>
                </c:pt>
                <c:pt idx="95">
                  <c:v>-8.6349251884522094</c:v>
                </c:pt>
                <c:pt idx="96">
                  <c:v>-10.487939280634599</c:v>
                </c:pt>
                <c:pt idx="97">
                  <c:v>-12.761680516000309</c:v>
                </c:pt>
                <c:pt idx="98">
                  <c:v>-15.615634252062611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7-DAAA-4B23-8F13-71B7D6BDE8FC}"/>
            </c:ext>
          </c:extLst>
        </c:ser>
        <c:ser>
          <c:idx val="23"/>
          <c:order val="24"/>
          <c:tx>
            <c:strRef>
              <c:f>'UMi-30GHz'!$BE$155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'UMi-30GHz'!$BJ$156:$BJ$254</c:f>
              <c:numCache>
                <c:formatCode>0.00</c:formatCode>
                <c:ptCount val="99"/>
                <c:pt idx="0">
                  <c:v>-84.669407132059149</c:v>
                </c:pt>
                <c:pt idx="1">
                  <c:v>-67.018549025727197</c:v>
                </c:pt>
                <c:pt idx="2">
                  <c:v>-63.614394476200438</c:v>
                </c:pt>
                <c:pt idx="3">
                  <c:v>-61.016845285945053</c:v>
                </c:pt>
                <c:pt idx="4">
                  <c:v>-58.833103538271345</c:v>
                </c:pt>
                <c:pt idx="5">
                  <c:v>-57.315799005406689</c:v>
                </c:pt>
                <c:pt idx="6">
                  <c:v>-56.129397748579528</c:v>
                </c:pt>
                <c:pt idx="7">
                  <c:v>-54.411551511413634</c:v>
                </c:pt>
                <c:pt idx="8">
                  <c:v>-53.261004923575811</c:v>
                </c:pt>
                <c:pt idx="9">
                  <c:v>-52.224367267476829</c:v>
                </c:pt>
                <c:pt idx="10">
                  <c:v>-51.302009448131216</c:v>
                </c:pt>
                <c:pt idx="11">
                  <c:v>-50.165142538877532</c:v>
                </c:pt>
                <c:pt idx="12">
                  <c:v>-49.43964130217514</c:v>
                </c:pt>
                <c:pt idx="13">
                  <c:v>-48.551346142729642</c:v>
                </c:pt>
                <c:pt idx="14">
                  <c:v>-47.406242371393063</c:v>
                </c:pt>
                <c:pt idx="15">
                  <c:v>-46.640205705685936</c:v>
                </c:pt>
                <c:pt idx="16">
                  <c:v>-45.973639548935353</c:v>
                </c:pt>
                <c:pt idx="17">
                  <c:v>-45.240204610340911</c:v>
                </c:pt>
                <c:pt idx="18">
                  <c:v>-44.618347422810352</c:v>
                </c:pt>
                <c:pt idx="19">
                  <c:v>-43.883601420278083</c:v>
                </c:pt>
                <c:pt idx="20">
                  <c:v>-43.210976217592986</c:v>
                </c:pt>
                <c:pt idx="21">
                  <c:v>-42.631860332900224</c:v>
                </c:pt>
                <c:pt idx="22">
                  <c:v>-42.004047183419019</c:v>
                </c:pt>
                <c:pt idx="23">
                  <c:v>-41.37421494605799</c:v>
                </c:pt>
                <c:pt idx="24">
                  <c:v>-40.706566846835287</c:v>
                </c:pt>
                <c:pt idx="25">
                  <c:v>-40.112737210300985</c:v>
                </c:pt>
                <c:pt idx="26">
                  <c:v>-39.511992923116019</c:v>
                </c:pt>
                <c:pt idx="27">
                  <c:v>-38.865957678842889</c:v>
                </c:pt>
                <c:pt idx="28">
                  <c:v>-38.320680909331877</c:v>
                </c:pt>
                <c:pt idx="29">
                  <c:v>-37.699610293062378</c:v>
                </c:pt>
                <c:pt idx="30">
                  <c:v>-37.068601997838286</c:v>
                </c:pt>
                <c:pt idx="31">
                  <c:v>-36.556244711067009</c:v>
                </c:pt>
                <c:pt idx="32">
                  <c:v>-35.918767287707098</c:v>
                </c:pt>
                <c:pt idx="33">
                  <c:v>-35.28603829582687</c:v>
                </c:pt>
                <c:pt idx="34">
                  <c:v>-34.696870539488941</c:v>
                </c:pt>
                <c:pt idx="35">
                  <c:v>-34.064716086061381</c:v>
                </c:pt>
                <c:pt idx="36">
                  <c:v>-33.598704609085175</c:v>
                </c:pt>
                <c:pt idx="37">
                  <c:v>-33.021723664105721</c:v>
                </c:pt>
                <c:pt idx="38">
                  <c:v>-32.516731186616198</c:v>
                </c:pt>
                <c:pt idx="39">
                  <c:v>-31.90416034794282</c:v>
                </c:pt>
                <c:pt idx="40">
                  <c:v>-31.321994520062255</c:v>
                </c:pt>
                <c:pt idx="41">
                  <c:v>-30.792252603416824</c:v>
                </c:pt>
                <c:pt idx="42">
                  <c:v>-30.275852076027256</c:v>
                </c:pt>
                <c:pt idx="43">
                  <c:v>-29.669590823103874</c:v>
                </c:pt>
                <c:pt idx="44">
                  <c:v>-28.989927125049086</c:v>
                </c:pt>
                <c:pt idx="45">
                  <c:v>-28.460469151244656</c:v>
                </c:pt>
                <c:pt idx="46">
                  <c:v>-27.929698721495395</c:v>
                </c:pt>
                <c:pt idx="47">
                  <c:v>-27.399128634122963</c:v>
                </c:pt>
                <c:pt idx="48">
                  <c:v>-26.878118841577031</c:v>
                </c:pt>
                <c:pt idx="49">
                  <c:v>-26.304682099812936</c:v>
                </c:pt>
                <c:pt idx="50">
                  <c:v>-25.755171436376735</c:v>
                </c:pt>
                <c:pt idx="51">
                  <c:v>-25.196467896881042</c:v>
                </c:pt>
                <c:pt idx="52">
                  <c:v>-24.590378413433495</c:v>
                </c:pt>
                <c:pt idx="53">
                  <c:v>-23.973557180897323</c:v>
                </c:pt>
                <c:pt idx="54">
                  <c:v>-23.399250858781684</c:v>
                </c:pt>
                <c:pt idx="55">
                  <c:v>-22.866201889649453</c:v>
                </c:pt>
                <c:pt idx="56">
                  <c:v>-22.152375409204986</c:v>
                </c:pt>
                <c:pt idx="57">
                  <c:v>-21.566928453708918</c:v>
                </c:pt>
                <c:pt idx="58">
                  <c:v>-20.906795031120577</c:v>
                </c:pt>
                <c:pt idx="59">
                  <c:v>-20.287630404170937</c:v>
                </c:pt>
                <c:pt idx="60">
                  <c:v>-19.53101913786093</c:v>
                </c:pt>
                <c:pt idx="61">
                  <c:v>-18.88713967016951</c:v>
                </c:pt>
                <c:pt idx="62">
                  <c:v>-18.193655903589764</c:v>
                </c:pt>
                <c:pt idx="63">
                  <c:v>-17.533210116100229</c:v>
                </c:pt>
                <c:pt idx="64">
                  <c:v>-16.839890420243904</c:v>
                </c:pt>
                <c:pt idx="65">
                  <c:v>-16.169483351431534</c:v>
                </c:pt>
                <c:pt idx="66">
                  <c:v>-15.520022999884702</c:v>
                </c:pt>
                <c:pt idx="67">
                  <c:v>-14.826519047124913</c:v>
                </c:pt>
                <c:pt idx="68">
                  <c:v>-14.005179670419073</c:v>
                </c:pt>
                <c:pt idx="69">
                  <c:v>-13.221361241857116</c:v>
                </c:pt>
                <c:pt idx="70">
                  <c:v>-12.5417430595475</c:v>
                </c:pt>
                <c:pt idx="71">
                  <c:v>-11.800802903521923</c:v>
                </c:pt>
                <c:pt idx="72">
                  <c:v>-10.994118401348853</c:v>
                </c:pt>
                <c:pt idx="73">
                  <c:v>-10.327774676474169</c:v>
                </c:pt>
                <c:pt idx="74">
                  <c:v>-9.7040843930076957</c:v>
                </c:pt>
                <c:pt idx="75">
                  <c:v>-9.0343594226474604</c:v>
                </c:pt>
                <c:pt idx="76">
                  <c:v>-8.1036313327893907</c:v>
                </c:pt>
                <c:pt idx="77">
                  <c:v>-7.3012958533021841</c:v>
                </c:pt>
                <c:pt idx="78">
                  <c:v>-6.5118794643958848</c:v>
                </c:pt>
                <c:pt idx="79">
                  <c:v>-5.676860829614661</c:v>
                </c:pt>
                <c:pt idx="80">
                  <c:v>-4.9408323451197278</c:v>
                </c:pt>
                <c:pt idx="81">
                  <c:v>-4.2060986183288698</c:v>
                </c:pt>
                <c:pt idx="82">
                  <c:v>-3.6295427704546732</c:v>
                </c:pt>
                <c:pt idx="83">
                  <c:v>-2.9229574287437523</c:v>
                </c:pt>
                <c:pt idx="84">
                  <c:v>-2.2641904764720935</c:v>
                </c:pt>
                <c:pt idx="85">
                  <c:v>-1.5228070718355828</c:v>
                </c:pt>
                <c:pt idx="86">
                  <c:v>-0.70558882115680777</c:v>
                </c:pt>
                <c:pt idx="87">
                  <c:v>3.5804815621787799E-2</c:v>
                </c:pt>
                <c:pt idx="88">
                  <c:v>0.79384821647624659</c:v>
                </c:pt>
                <c:pt idx="89">
                  <c:v>1.5375814009104321</c:v>
                </c:pt>
                <c:pt idx="90">
                  <c:v>2.4308596288576489</c:v>
                </c:pt>
                <c:pt idx="91">
                  <c:v>3.400124194940529</c:v>
                </c:pt>
                <c:pt idx="92">
                  <c:v>4.3863484598224174</c:v>
                </c:pt>
                <c:pt idx="93">
                  <c:v>5.36036336994494</c:v>
                </c:pt>
                <c:pt idx="94">
                  <c:v>6.865602554832229</c:v>
                </c:pt>
                <c:pt idx="95">
                  <c:v>8.6349251884522094</c:v>
                </c:pt>
                <c:pt idx="96">
                  <c:v>10.487939280634599</c:v>
                </c:pt>
                <c:pt idx="97">
                  <c:v>12.761680516000309</c:v>
                </c:pt>
                <c:pt idx="98">
                  <c:v>15.615634252062611</c:v>
                </c:pt>
              </c:numCache>
            </c:numRef>
          </c:xVal>
          <c:yVal>
            <c:numRef>
              <c:f>'UMi-30GHz'!$BE$156:$BE$254</c:f>
              <c:numCache>
                <c:formatCode>0.000_ </c:formatCode>
                <c:ptCount val="99"/>
                <c:pt idx="0">
                  <c:v>84.669407132059149</c:v>
                </c:pt>
                <c:pt idx="1">
                  <c:v>67.018549025727197</c:v>
                </c:pt>
                <c:pt idx="2">
                  <c:v>63.614394476200438</c:v>
                </c:pt>
                <c:pt idx="3">
                  <c:v>61.016845285945053</c:v>
                </c:pt>
                <c:pt idx="4">
                  <c:v>58.833103538271345</c:v>
                </c:pt>
                <c:pt idx="5">
                  <c:v>57.315799005406689</c:v>
                </c:pt>
                <c:pt idx="6">
                  <c:v>56.129397748579528</c:v>
                </c:pt>
                <c:pt idx="7">
                  <c:v>54.411551511413634</c:v>
                </c:pt>
                <c:pt idx="8">
                  <c:v>53.261004923575811</c:v>
                </c:pt>
                <c:pt idx="9">
                  <c:v>52.224367267476829</c:v>
                </c:pt>
                <c:pt idx="10">
                  <c:v>51.302009448131216</c:v>
                </c:pt>
                <c:pt idx="11">
                  <c:v>50.165142538877532</c:v>
                </c:pt>
                <c:pt idx="12">
                  <c:v>49.43964130217514</c:v>
                </c:pt>
                <c:pt idx="13">
                  <c:v>48.551346142729642</c:v>
                </c:pt>
                <c:pt idx="14">
                  <c:v>47.406242371393063</c:v>
                </c:pt>
                <c:pt idx="15">
                  <c:v>46.640205705685936</c:v>
                </c:pt>
                <c:pt idx="16">
                  <c:v>45.973639548935353</c:v>
                </c:pt>
                <c:pt idx="17">
                  <c:v>45.240204610340911</c:v>
                </c:pt>
                <c:pt idx="18">
                  <c:v>44.618347422810352</c:v>
                </c:pt>
                <c:pt idx="19">
                  <c:v>43.883601420278083</c:v>
                </c:pt>
                <c:pt idx="20">
                  <c:v>43.210976217592986</c:v>
                </c:pt>
                <c:pt idx="21">
                  <c:v>42.631860332900224</c:v>
                </c:pt>
                <c:pt idx="22">
                  <c:v>42.004047183419019</c:v>
                </c:pt>
                <c:pt idx="23">
                  <c:v>41.37421494605799</c:v>
                </c:pt>
                <c:pt idx="24">
                  <c:v>40.706566846835287</c:v>
                </c:pt>
                <c:pt idx="25">
                  <c:v>40.112737210300985</c:v>
                </c:pt>
                <c:pt idx="26">
                  <c:v>39.511992923116019</c:v>
                </c:pt>
                <c:pt idx="27">
                  <c:v>38.865957678842889</c:v>
                </c:pt>
                <c:pt idx="28">
                  <c:v>38.320680909331877</c:v>
                </c:pt>
                <c:pt idx="29">
                  <c:v>37.699610293062378</c:v>
                </c:pt>
                <c:pt idx="30">
                  <c:v>37.068601997838286</c:v>
                </c:pt>
                <c:pt idx="31">
                  <c:v>36.556244711067009</c:v>
                </c:pt>
                <c:pt idx="32">
                  <c:v>35.918767287707098</c:v>
                </c:pt>
                <c:pt idx="33">
                  <c:v>35.28603829582687</c:v>
                </c:pt>
                <c:pt idx="34">
                  <c:v>34.696870539488941</c:v>
                </c:pt>
                <c:pt idx="35">
                  <c:v>34.064716086061381</c:v>
                </c:pt>
                <c:pt idx="36">
                  <c:v>33.598704609085175</c:v>
                </c:pt>
                <c:pt idx="37">
                  <c:v>33.021723664105721</c:v>
                </c:pt>
                <c:pt idx="38">
                  <c:v>32.516731186616198</c:v>
                </c:pt>
                <c:pt idx="39">
                  <c:v>31.90416034794282</c:v>
                </c:pt>
                <c:pt idx="40">
                  <c:v>31.321994520062255</c:v>
                </c:pt>
                <c:pt idx="41">
                  <c:v>30.792252603416824</c:v>
                </c:pt>
                <c:pt idx="42">
                  <c:v>30.275852076027256</c:v>
                </c:pt>
                <c:pt idx="43">
                  <c:v>29.669590823103874</c:v>
                </c:pt>
                <c:pt idx="44">
                  <c:v>28.989927125049086</c:v>
                </c:pt>
                <c:pt idx="45">
                  <c:v>28.460469151244656</c:v>
                </c:pt>
                <c:pt idx="46">
                  <c:v>27.929698721495395</c:v>
                </c:pt>
                <c:pt idx="47">
                  <c:v>27.399128634122963</c:v>
                </c:pt>
                <c:pt idx="48">
                  <c:v>26.878118841577031</c:v>
                </c:pt>
                <c:pt idx="49">
                  <c:v>26.304682099812936</c:v>
                </c:pt>
                <c:pt idx="50">
                  <c:v>25.755171436376735</c:v>
                </c:pt>
                <c:pt idx="51">
                  <c:v>25.196467896881042</c:v>
                </c:pt>
                <c:pt idx="52">
                  <c:v>24.590378413433495</c:v>
                </c:pt>
                <c:pt idx="53">
                  <c:v>23.973557180897323</c:v>
                </c:pt>
                <c:pt idx="54">
                  <c:v>23.399250858781684</c:v>
                </c:pt>
                <c:pt idx="55">
                  <c:v>22.866201889649453</c:v>
                </c:pt>
                <c:pt idx="56">
                  <c:v>22.152375409204986</c:v>
                </c:pt>
                <c:pt idx="57">
                  <c:v>21.566928453708918</c:v>
                </c:pt>
                <c:pt idx="58">
                  <c:v>20.906795031120577</c:v>
                </c:pt>
                <c:pt idx="59">
                  <c:v>20.287630404170937</c:v>
                </c:pt>
                <c:pt idx="60">
                  <c:v>19.53101913786093</c:v>
                </c:pt>
                <c:pt idx="61">
                  <c:v>18.88713967016951</c:v>
                </c:pt>
                <c:pt idx="62">
                  <c:v>18.193655903589764</c:v>
                </c:pt>
                <c:pt idx="63">
                  <c:v>17.533210116100229</c:v>
                </c:pt>
                <c:pt idx="64">
                  <c:v>16.839890420243904</c:v>
                </c:pt>
                <c:pt idx="65">
                  <c:v>16.169483351431534</c:v>
                </c:pt>
                <c:pt idx="66">
                  <c:v>15.520022999884702</c:v>
                </c:pt>
                <c:pt idx="67">
                  <c:v>14.826519047124913</c:v>
                </c:pt>
                <c:pt idx="68">
                  <c:v>14.005179670419073</c:v>
                </c:pt>
                <c:pt idx="69">
                  <c:v>13.221361241857116</c:v>
                </c:pt>
                <c:pt idx="70">
                  <c:v>12.5417430595475</c:v>
                </c:pt>
                <c:pt idx="71">
                  <c:v>11.800802903521923</c:v>
                </c:pt>
                <c:pt idx="72">
                  <c:v>10.994118401348853</c:v>
                </c:pt>
                <c:pt idx="73">
                  <c:v>10.327774676474169</c:v>
                </c:pt>
                <c:pt idx="74">
                  <c:v>9.7040843930076957</c:v>
                </c:pt>
                <c:pt idx="75">
                  <c:v>9.0343594226474604</c:v>
                </c:pt>
                <c:pt idx="76">
                  <c:v>8.1036313327893907</c:v>
                </c:pt>
                <c:pt idx="77">
                  <c:v>7.3012958533021841</c:v>
                </c:pt>
                <c:pt idx="78">
                  <c:v>6.5118794643958848</c:v>
                </c:pt>
                <c:pt idx="79">
                  <c:v>5.676860829614661</c:v>
                </c:pt>
                <c:pt idx="80">
                  <c:v>4.9408323451197278</c:v>
                </c:pt>
                <c:pt idx="81">
                  <c:v>4.2060986183288698</c:v>
                </c:pt>
                <c:pt idx="82">
                  <c:v>3.6295427704546732</c:v>
                </c:pt>
                <c:pt idx="83">
                  <c:v>2.9229574287437523</c:v>
                </c:pt>
                <c:pt idx="84">
                  <c:v>2.2641904764720935</c:v>
                </c:pt>
                <c:pt idx="85">
                  <c:v>1.5228070718355828</c:v>
                </c:pt>
                <c:pt idx="86">
                  <c:v>0.70558882115680777</c:v>
                </c:pt>
                <c:pt idx="87">
                  <c:v>-3.5804815621787799E-2</c:v>
                </c:pt>
                <c:pt idx="88">
                  <c:v>-0.79384821647624659</c:v>
                </c:pt>
                <c:pt idx="89">
                  <c:v>-1.5375814009104321</c:v>
                </c:pt>
                <c:pt idx="90">
                  <c:v>-2.4308596288576489</c:v>
                </c:pt>
                <c:pt idx="91">
                  <c:v>-3.400124194940529</c:v>
                </c:pt>
                <c:pt idx="92">
                  <c:v>-4.3863484598224174</c:v>
                </c:pt>
                <c:pt idx="93">
                  <c:v>-5.36036336994494</c:v>
                </c:pt>
                <c:pt idx="94">
                  <c:v>-6.865602554832229</c:v>
                </c:pt>
                <c:pt idx="95">
                  <c:v>-8.6349251884522094</c:v>
                </c:pt>
                <c:pt idx="96">
                  <c:v>-10.487939280634599</c:v>
                </c:pt>
                <c:pt idx="97">
                  <c:v>-12.761680516000309</c:v>
                </c:pt>
                <c:pt idx="98">
                  <c:v>-15.615634252062611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8-DAAA-4B23-8F13-71B7D6BDE8FC}"/>
            </c:ext>
          </c:extLst>
        </c:ser>
        <c:ser>
          <c:idx val="25"/>
          <c:order val="25"/>
          <c:tx>
            <c:strRef>
              <c:f>'UMi-30GHz'!$BF$155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'UMi-30GHz'!$BJ$156:$BJ$254</c:f>
              <c:numCache>
                <c:formatCode>0.00</c:formatCode>
                <c:ptCount val="99"/>
                <c:pt idx="0">
                  <c:v>-84.669407132059149</c:v>
                </c:pt>
                <c:pt idx="1">
                  <c:v>-67.018549025727197</c:v>
                </c:pt>
                <c:pt idx="2">
                  <c:v>-63.614394476200438</c:v>
                </c:pt>
                <c:pt idx="3">
                  <c:v>-61.016845285945053</c:v>
                </c:pt>
                <c:pt idx="4">
                  <c:v>-58.833103538271345</c:v>
                </c:pt>
                <c:pt idx="5">
                  <c:v>-57.315799005406689</c:v>
                </c:pt>
                <c:pt idx="6">
                  <c:v>-56.129397748579528</c:v>
                </c:pt>
                <c:pt idx="7">
                  <c:v>-54.411551511413634</c:v>
                </c:pt>
                <c:pt idx="8">
                  <c:v>-53.261004923575811</c:v>
                </c:pt>
                <c:pt idx="9">
                  <c:v>-52.224367267476829</c:v>
                </c:pt>
                <c:pt idx="10">
                  <c:v>-51.302009448131216</c:v>
                </c:pt>
                <c:pt idx="11">
                  <c:v>-50.165142538877532</c:v>
                </c:pt>
                <c:pt idx="12">
                  <c:v>-49.43964130217514</c:v>
                </c:pt>
                <c:pt idx="13">
                  <c:v>-48.551346142729642</c:v>
                </c:pt>
                <c:pt idx="14">
                  <c:v>-47.406242371393063</c:v>
                </c:pt>
                <c:pt idx="15">
                  <c:v>-46.640205705685936</c:v>
                </c:pt>
                <c:pt idx="16">
                  <c:v>-45.973639548935353</c:v>
                </c:pt>
                <c:pt idx="17">
                  <c:v>-45.240204610340911</c:v>
                </c:pt>
                <c:pt idx="18">
                  <c:v>-44.618347422810352</c:v>
                </c:pt>
                <c:pt idx="19">
                  <c:v>-43.883601420278083</c:v>
                </c:pt>
                <c:pt idx="20">
                  <c:v>-43.210976217592986</c:v>
                </c:pt>
                <c:pt idx="21">
                  <c:v>-42.631860332900224</c:v>
                </c:pt>
                <c:pt idx="22">
                  <c:v>-42.004047183419019</c:v>
                </c:pt>
                <c:pt idx="23">
                  <c:v>-41.37421494605799</c:v>
                </c:pt>
                <c:pt idx="24">
                  <c:v>-40.706566846835287</c:v>
                </c:pt>
                <c:pt idx="25">
                  <c:v>-40.112737210300985</c:v>
                </c:pt>
                <c:pt idx="26">
                  <c:v>-39.511992923116019</c:v>
                </c:pt>
                <c:pt idx="27">
                  <c:v>-38.865957678842889</c:v>
                </c:pt>
                <c:pt idx="28">
                  <c:v>-38.320680909331877</c:v>
                </c:pt>
                <c:pt idx="29">
                  <c:v>-37.699610293062378</c:v>
                </c:pt>
                <c:pt idx="30">
                  <c:v>-37.068601997838286</c:v>
                </c:pt>
                <c:pt idx="31">
                  <c:v>-36.556244711067009</c:v>
                </c:pt>
                <c:pt idx="32">
                  <c:v>-35.918767287707098</c:v>
                </c:pt>
                <c:pt idx="33">
                  <c:v>-35.28603829582687</c:v>
                </c:pt>
                <c:pt idx="34">
                  <c:v>-34.696870539488941</c:v>
                </c:pt>
                <c:pt idx="35">
                  <c:v>-34.064716086061381</c:v>
                </c:pt>
                <c:pt idx="36">
                  <c:v>-33.598704609085175</c:v>
                </c:pt>
                <c:pt idx="37">
                  <c:v>-33.021723664105721</c:v>
                </c:pt>
                <c:pt idx="38">
                  <c:v>-32.516731186616198</c:v>
                </c:pt>
                <c:pt idx="39">
                  <c:v>-31.90416034794282</c:v>
                </c:pt>
                <c:pt idx="40">
                  <c:v>-31.321994520062255</c:v>
                </c:pt>
                <c:pt idx="41">
                  <c:v>-30.792252603416824</c:v>
                </c:pt>
                <c:pt idx="42">
                  <c:v>-30.275852076027256</c:v>
                </c:pt>
                <c:pt idx="43">
                  <c:v>-29.669590823103874</c:v>
                </c:pt>
                <c:pt idx="44">
                  <c:v>-28.989927125049086</c:v>
                </c:pt>
                <c:pt idx="45">
                  <c:v>-28.460469151244656</c:v>
                </c:pt>
                <c:pt idx="46">
                  <c:v>-27.929698721495395</c:v>
                </c:pt>
                <c:pt idx="47">
                  <c:v>-27.399128634122963</c:v>
                </c:pt>
                <c:pt idx="48">
                  <c:v>-26.878118841577031</c:v>
                </c:pt>
                <c:pt idx="49">
                  <c:v>-26.304682099812936</c:v>
                </c:pt>
                <c:pt idx="50">
                  <c:v>-25.755171436376735</c:v>
                </c:pt>
                <c:pt idx="51">
                  <c:v>-25.196467896881042</c:v>
                </c:pt>
                <c:pt idx="52">
                  <c:v>-24.590378413433495</c:v>
                </c:pt>
                <c:pt idx="53">
                  <c:v>-23.973557180897323</c:v>
                </c:pt>
                <c:pt idx="54">
                  <c:v>-23.399250858781684</c:v>
                </c:pt>
                <c:pt idx="55">
                  <c:v>-22.866201889649453</c:v>
                </c:pt>
                <c:pt idx="56">
                  <c:v>-22.152375409204986</c:v>
                </c:pt>
                <c:pt idx="57">
                  <c:v>-21.566928453708918</c:v>
                </c:pt>
                <c:pt idx="58">
                  <c:v>-20.906795031120577</c:v>
                </c:pt>
                <c:pt idx="59">
                  <c:v>-20.287630404170937</c:v>
                </c:pt>
                <c:pt idx="60">
                  <c:v>-19.53101913786093</c:v>
                </c:pt>
                <c:pt idx="61">
                  <c:v>-18.88713967016951</c:v>
                </c:pt>
                <c:pt idx="62">
                  <c:v>-18.193655903589764</c:v>
                </c:pt>
                <c:pt idx="63">
                  <c:v>-17.533210116100229</c:v>
                </c:pt>
                <c:pt idx="64">
                  <c:v>-16.839890420243904</c:v>
                </c:pt>
                <c:pt idx="65">
                  <c:v>-16.169483351431534</c:v>
                </c:pt>
                <c:pt idx="66">
                  <c:v>-15.520022999884702</c:v>
                </c:pt>
                <c:pt idx="67">
                  <c:v>-14.826519047124913</c:v>
                </c:pt>
                <c:pt idx="68">
                  <c:v>-14.005179670419073</c:v>
                </c:pt>
                <c:pt idx="69">
                  <c:v>-13.221361241857116</c:v>
                </c:pt>
                <c:pt idx="70">
                  <c:v>-12.5417430595475</c:v>
                </c:pt>
                <c:pt idx="71">
                  <c:v>-11.800802903521923</c:v>
                </c:pt>
                <c:pt idx="72">
                  <c:v>-10.994118401348853</c:v>
                </c:pt>
                <c:pt idx="73">
                  <c:v>-10.327774676474169</c:v>
                </c:pt>
                <c:pt idx="74">
                  <c:v>-9.7040843930076957</c:v>
                </c:pt>
                <c:pt idx="75">
                  <c:v>-9.0343594226474604</c:v>
                </c:pt>
                <c:pt idx="76">
                  <c:v>-8.1036313327893907</c:v>
                </c:pt>
                <c:pt idx="77">
                  <c:v>-7.3012958533021841</c:v>
                </c:pt>
                <c:pt idx="78">
                  <c:v>-6.5118794643958848</c:v>
                </c:pt>
                <c:pt idx="79">
                  <c:v>-5.676860829614661</c:v>
                </c:pt>
                <c:pt idx="80">
                  <c:v>-4.9408323451197278</c:v>
                </c:pt>
                <c:pt idx="81">
                  <c:v>-4.2060986183288698</c:v>
                </c:pt>
                <c:pt idx="82">
                  <c:v>-3.6295427704546732</c:v>
                </c:pt>
                <c:pt idx="83">
                  <c:v>-2.9229574287437523</c:v>
                </c:pt>
                <c:pt idx="84">
                  <c:v>-2.2641904764720935</c:v>
                </c:pt>
                <c:pt idx="85">
                  <c:v>-1.5228070718355828</c:v>
                </c:pt>
                <c:pt idx="86">
                  <c:v>-0.70558882115680777</c:v>
                </c:pt>
                <c:pt idx="87">
                  <c:v>3.5804815621787799E-2</c:v>
                </c:pt>
                <c:pt idx="88">
                  <c:v>0.79384821647624659</c:v>
                </c:pt>
                <c:pt idx="89">
                  <c:v>1.5375814009104321</c:v>
                </c:pt>
                <c:pt idx="90">
                  <c:v>2.4308596288576489</c:v>
                </c:pt>
                <c:pt idx="91">
                  <c:v>3.400124194940529</c:v>
                </c:pt>
                <c:pt idx="92">
                  <c:v>4.3863484598224174</c:v>
                </c:pt>
                <c:pt idx="93">
                  <c:v>5.36036336994494</c:v>
                </c:pt>
                <c:pt idx="94">
                  <c:v>6.865602554832229</c:v>
                </c:pt>
                <c:pt idx="95">
                  <c:v>8.6349251884522094</c:v>
                </c:pt>
                <c:pt idx="96">
                  <c:v>10.487939280634599</c:v>
                </c:pt>
                <c:pt idx="97">
                  <c:v>12.761680516000309</c:v>
                </c:pt>
                <c:pt idx="98">
                  <c:v>15.615634252062611</c:v>
                </c:pt>
              </c:numCache>
            </c:numRef>
          </c:xVal>
          <c:yVal>
            <c:numRef>
              <c:f>'UMi-30GHz'!$BF$156:$BF$254</c:f>
              <c:numCache>
                <c:formatCode>0.000_ </c:formatCode>
                <c:ptCount val="99"/>
                <c:pt idx="0">
                  <c:v>84.669407132059149</c:v>
                </c:pt>
                <c:pt idx="1">
                  <c:v>67.018549025727197</c:v>
                </c:pt>
                <c:pt idx="2">
                  <c:v>63.614394476200438</c:v>
                </c:pt>
                <c:pt idx="3">
                  <c:v>61.016845285945053</c:v>
                </c:pt>
                <c:pt idx="4">
                  <c:v>58.833103538271345</c:v>
                </c:pt>
                <c:pt idx="5">
                  <c:v>57.315799005406689</c:v>
                </c:pt>
                <c:pt idx="6">
                  <c:v>56.129397748579528</c:v>
                </c:pt>
                <c:pt idx="7">
                  <c:v>54.411551511413634</c:v>
                </c:pt>
                <c:pt idx="8">
                  <c:v>53.261004923575811</c:v>
                </c:pt>
                <c:pt idx="9">
                  <c:v>52.224367267476829</c:v>
                </c:pt>
                <c:pt idx="10">
                  <c:v>51.302009448131216</c:v>
                </c:pt>
                <c:pt idx="11">
                  <c:v>50.165142538877532</c:v>
                </c:pt>
                <c:pt idx="12">
                  <c:v>49.43964130217514</c:v>
                </c:pt>
                <c:pt idx="13">
                  <c:v>48.551346142729642</c:v>
                </c:pt>
                <c:pt idx="14">
                  <c:v>47.406242371393063</c:v>
                </c:pt>
                <c:pt idx="15">
                  <c:v>46.640205705685936</c:v>
                </c:pt>
                <c:pt idx="16">
                  <c:v>45.973639548935353</c:v>
                </c:pt>
                <c:pt idx="17">
                  <c:v>45.240204610340911</c:v>
                </c:pt>
                <c:pt idx="18">
                  <c:v>44.618347422810352</c:v>
                </c:pt>
                <c:pt idx="19">
                  <c:v>43.883601420278083</c:v>
                </c:pt>
                <c:pt idx="20">
                  <c:v>43.210976217592986</c:v>
                </c:pt>
                <c:pt idx="21">
                  <c:v>42.631860332900224</c:v>
                </c:pt>
                <c:pt idx="22">
                  <c:v>42.004047183419019</c:v>
                </c:pt>
                <c:pt idx="23">
                  <c:v>41.37421494605799</c:v>
                </c:pt>
                <c:pt idx="24">
                  <c:v>40.706566846835287</c:v>
                </c:pt>
                <c:pt idx="25">
                  <c:v>40.112737210300985</c:v>
                </c:pt>
                <c:pt idx="26">
                  <c:v>39.511992923116019</c:v>
                </c:pt>
                <c:pt idx="27">
                  <c:v>38.865957678842889</c:v>
                </c:pt>
                <c:pt idx="28">
                  <c:v>38.320680909331877</c:v>
                </c:pt>
                <c:pt idx="29">
                  <c:v>37.699610293062378</c:v>
                </c:pt>
                <c:pt idx="30">
                  <c:v>37.068601997838286</c:v>
                </c:pt>
                <c:pt idx="31">
                  <c:v>36.556244711067009</c:v>
                </c:pt>
                <c:pt idx="32">
                  <c:v>35.918767287707098</c:v>
                </c:pt>
                <c:pt idx="33">
                  <c:v>35.28603829582687</c:v>
                </c:pt>
                <c:pt idx="34">
                  <c:v>34.696870539488941</c:v>
                </c:pt>
                <c:pt idx="35">
                  <c:v>34.064716086061381</c:v>
                </c:pt>
                <c:pt idx="36">
                  <c:v>33.598704609085175</c:v>
                </c:pt>
                <c:pt idx="37">
                  <c:v>33.021723664105721</c:v>
                </c:pt>
                <c:pt idx="38">
                  <c:v>32.516731186616198</c:v>
                </c:pt>
                <c:pt idx="39">
                  <c:v>31.90416034794282</c:v>
                </c:pt>
                <c:pt idx="40">
                  <c:v>31.321994520062255</c:v>
                </c:pt>
                <c:pt idx="41">
                  <c:v>30.792252603416824</c:v>
                </c:pt>
                <c:pt idx="42">
                  <c:v>30.275852076027256</c:v>
                </c:pt>
                <c:pt idx="43">
                  <c:v>29.669590823103874</c:v>
                </c:pt>
                <c:pt idx="44">
                  <c:v>28.989927125049086</c:v>
                </c:pt>
                <c:pt idx="45">
                  <c:v>28.460469151244656</c:v>
                </c:pt>
                <c:pt idx="46">
                  <c:v>27.929698721495395</c:v>
                </c:pt>
                <c:pt idx="47">
                  <c:v>27.399128634122963</c:v>
                </c:pt>
                <c:pt idx="48">
                  <c:v>26.878118841577031</c:v>
                </c:pt>
                <c:pt idx="49">
                  <c:v>26.304682099812936</c:v>
                </c:pt>
                <c:pt idx="50">
                  <c:v>25.755171436376735</c:v>
                </c:pt>
                <c:pt idx="51">
                  <c:v>25.196467896881042</c:v>
                </c:pt>
                <c:pt idx="52">
                  <c:v>24.590378413433495</c:v>
                </c:pt>
                <c:pt idx="53">
                  <c:v>23.973557180897323</c:v>
                </c:pt>
                <c:pt idx="54">
                  <c:v>23.399250858781684</c:v>
                </c:pt>
                <c:pt idx="55">
                  <c:v>22.866201889649453</c:v>
                </c:pt>
                <c:pt idx="56">
                  <c:v>22.152375409204986</c:v>
                </c:pt>
                <c:pt idx="57">
                  <c:v>21.566928453708918</c:v>
                </c:pt>
                <c:pt idx="58">
                  <c:v>20.906795031120577</c:v>
                </c:pt>
                <c:pt idx="59">
                  <c:v>20.287630404170937</c:v>
                </c:pt>
                <c:pt idx="60">
                  <c:v>19.53101913786093</c:v>
                </c:pt>
                <c:pt idx="61">
                  <c:v>18.88713967016951</c:v>
                </c:pt>
                <c:pt idx="62">
                  <c:v>18.193655903589764</c:v>
                </c:pt>
                <c:pt idx="63">
                  <c:v>17.533210116100229</c:v>
                </c:pt>
                <c:pt idx="64">
                  <c:v>16.839890420243904</c:v>
                </c:pt>
                <c:pt idx="65">
                  <c:v>16.169483351431534</c:v>
                </c:pt>
                <c:pt idx="66">
                  <c:v>15.520022999884702</c:v>
                </c:pt>
                <c:pt idx="67">
                  <c:v>14.826519047124913</c:v>
                </c:pt>
                <c:pt idx="68">
                  <c:v>14.005179670419073</c:v>
                </c:pt>
                <c:pt idx="69">
                  <c:v>13.221361241857116</c:v>
                </c:pt>
                <c:pt idx="70">
                  <c:v>12.5417430595475</c:v>
                </c:pt>
                <c:pt idx="71">
                  <c:v>11.800802903521923</c:v>
                </c:pt>
                <c:pt idx="72">
                  <c:v>10.994118401348853</c:v>
                </c:pt>
                <c:pt idx="73">
                  <c:v>10.327774676474169</c:v>
                </c:pt>
                <c:pt idx="74">
                  <c:v>9.7040843930076957</c:v>
                </c:pt>
                <c:pt idx="75">
                  <c:v>9.0343594226474604</c:v>
                </c:pt>
                <c:pt idx="76">
                  <c:v>8.1036313327893907</c:v>
                </c:pt>
                <c:pt idx="77">
                  <c:v>7.3012958533021841</c:v>
                </c:pt>
                <c:pt idx="78">
                  <c:v>6.5118794643958848</c:v>
                </c:pt>
                <c:pt idx="79">
                  <c:v>5.676860829614661</c:v>
                </c:pt>
                <c:pt idx="80">
                  <c:v>4.9408323451197278</c:v>
                </c:pt>
                <c:pt idx="81">
                  <c:v>4.2060986183288698</c:v>
                </c:pt>
                <c:pt idx="82">
                  <c:v>3.6295427704546732</c:v>
                </c:pt>
                <c:pt idx="83">
                  <c:v>2.9229574287437523</c:v>
                </c:pt>
                <c:pt idx="84">
                  <c:v>2.2641904764720935</c:v>
                </c:pt>
                <c:pt idx="85">
                  <c:v>1.5228070718355828</c:v>
                </c:pt>
                <c:pt idx="86">
                  <c:v>0.70558882115680777</c:v>
                </c:pt>
                <c:pt idx="87">
                  <c:v>-3.5804815621787799E-2</c:v>
                </c:pt>
                <c:pt idx="88">
                  <c:v>-0.79384821647624659</c:v>
                </c:pt>
                <c:pt idx="89">
                  <c:v>-1.5375814009104321</c:v>
                </c:pt>
                <c:pt idx="90">
                  <c:v>-2.4308596288576489</c:v>
                </c:pt>
                <c:pt idx="91">
                  <c:v>-3.400124194940529</c:v>
                </c:pt>
                <c:pt idx="92">
                  <c:v>-4.3863484598224174</c:v>
                </c:pt>
                <c:pt idx="93">
                  <c:v>-5.36036336994494</c:v>
                </c:pt>
                <c:pt idx="94">
                  <c:v>-6.865602554832229</c:v>
                </c:pt>
                <c:pt idx="95">
                  <c:v>-8.6349251884522094</c:v>
                </c:pt>
                <c:pt idx="96">
                  <c:v>-10.487939280634599</c:v>
                </c:pt>
                <c:pt idx="97">
                  <c:v>-12.761680516000309</c:v>
                </c:pt>
                <c:pt idx="98">
                  <c:v>-15.615634252062611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9-DAAA-4B23-8F13-71B7D6BDE8FC}"/>
            </c:ext>
          </c:extLst>
        </c:ser>
        <c:ser>
          <c:idx val="26"/>
          <c:order val="26"/>
          <c:tx>
            <c:strRef>
              <c:f>'UMi-30GHz'!$BG$155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003300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003300"/>
                </a:solidFill>
                <a:prstDash val="solid"/>
              </a:ln>
            </c:spPr>
          </c:marker>
          <c:xVal>
            <c:numRef>
              <c:f>'UMi-30GHz'!$BJ$156:$BJ$254</c:f>
              <c:numCache>
                <c:formatCode>0.00</c:formatCode>
                <c:ptCount val="99"/>
                <c:pt idx="0">
                  <c:v>-84.669407132059149</c:v>
                </c:pt>
                <c:pt idx="1">
                  <c:v>-67.018549025727197</c:v>
                </c:pt>
                <c:pt idx="2">
                  <c:v>-63.614394476200438</c:v>
                </c:pt>
                <c:pt idx="3">
                  <c:v>-61.016845285945053</c:v>
                </c:pt>
                <c:pt idx="4">
                  <c:v>-58.833103538271345</c:v>
                </c:pt>
                <c:pt idx="5">
                  <c:v>-57.315799005406689</c:v>
                </c:pt>
                <c:pt idx="6">
                  <c:v>-56.129397748579528</c:v>
                </c:pt>
                <c:pt idx="7">
                  <c:v>-54.411551511413634</c:v>
                </c:pt>
                <c:pt idx="8">
                  <c:v>-53.261004923575811</c:v>
                </c:pt>
                <c:pt idx="9">
                  <c:v>-52.224367267476829</c:v>
                </c:pt>
                <c:pt idx="10">
                  <c:v>-51.302009448131216</c:v>
                </c:pt>
                <c:pt idx="11">
                  <c:v>-50.165142538877532</c:v>
                </c:pt>
                <c:pt idx="12">
                  <c:v>-49.43964130217514</c:v>
                </c:pt>
                <c:pt idx="13">
                  <c:v>-48.551346142729642</c:v>
                </c:pt>
                <c:pt idx="14">
                  <c:v>-47.406242371393063</c:v>
                </c:pt>
                <c:pt idx="15">
                  <c:v>-46.640205705685936</c:v>
                </c:pt>
                <c:pt idx="16">
                  <c:v>-45.973639548935353</c:v>
                </c:pt>
                <c:pt idx="17">
                  <c:v>-45.240204610340911</c:v>
                </c:pt>
                <c:pt idx="18">
                  <c:v>-44.618347422810352</c:v>
                </c:pt>
                <c:pt idx="19">
                  <c:v>-43.883601420278083</c:v>
                </c:pt>
                <c:pt idx="20">
                  <c:v>-43.210976217592986</c:v>
                </c:pt>
                <c:pt idx="21">
                  <c:v>-42.631860332900224</c:v>
                </c:pt>
                <c:pt idx="22">
                  <c:v>-42.004047183419019</c:v>
                </c:pt>
                <c:pt idx="23">
                  <c:v>-41.37421494605799</c:v>
                </c:pt>
                <c:pt idx="24">
                  <c:v>-40.706566846835287</c:v>
                </c:pt>
                <c:pt idx="25">
                  <c:v>-40.112737210300985</c:v>
                </c:pt>
                <c:pt idx="26">
                  <c:v>-39.511992923116019</c:v>
                </c:pt>
                <c:pt idx="27">
                  <c:v>-38.865957678842889</c:v>
                </c:pt>
                <c:pt idx="28">
                  <c:v>-38.320680909331877</c:v>
                </c:pt>
                <c:pt idx="29">
                  <c:v>-37.699610293062378</c:v>
                </c:pt>
                <c:pt idx="30">
                  <c:v>-37.068601997838286</c:v>
                </c:pt>
                <c:pt idx="31">
                  <c:v>-36.556244711067009</c:v>
                </c:pt>
                <c:pt idx="32">
                  <c:v>-35.918767287707098</c:v>
                </c:pt>
                <c:pt idx="33">
                  <c:v>-35.28603829582687</c:v>
                </c:pt>
                <c:pt idx="34">
                  <c:v>-34.696870539488941</c:v>
                </c:pt>
                <c:pt idx="35">
                  <c:v>-34.064716086061381</c:v>
                </c:pt>
                <c:pt idx="36">
                  <c:v>-33.598704609085175</c:v>
                </c:pt>
                <c:pt idx="37">
                  <c:v>-33.021723664105721</c:v>
                </c:pt>
                <c:pt idx="38">
                  <c:v>-32.516731186616198</c:v>
                </c:pt>
                <c:pt idx="39">
                  <c:v>-31.90416034794282</c:v>
                </c:pt>
                <c:pt idx="40">
                  <c:v>-31.321994520062255</c:v>
                </c:pt>
                <c:pt idx="41">
                  <c:v>-30.792252603416824</c:v>
                </c:pt>
                <c:pt idx="42">
                  <c:v>-30.275852076027256</c:v>
                </c:pt>
                <c:pt idx="43">
                  <c:v>-29.669590823103874</c:v>
                </c:pt>
                <c:pt idx="44">
                  <c:v>-28.989927125049086</c:v>
                </c:pt>
                <c:pt idx="45">
                  <c:v>-28.460469151244656</c:v>
                </c:pt>
                <c:pt idx="46">
                  <c:v>-27.929698721495395</c:v>
                </c:pt>
                <c:pt idx="47">
                  <c:v>-27.399128634122963</c:v>
                </c:pt>
                <c:pt idx="48">
                  <c:v>-26.878118841577031</c:v>
                </c:pt>
                <c:pt idx="49">
                  <c:v>-26.304682099812936</c:v>
                </c:pt>
                <c:pt idx="50">
                  <c:v>-25.755171436376735</c:v>
                </c:pt>
                <c:pt idx="51">
                  <c:v>-25.196467896881042</c:v>
                </c:pt>
                <c:pt idx="52">
                  <c:v>-24.590378413433495</c:v>
                </c:pt>
                <c:pt idx="53">
                  <c:v>-23.973557180897323</c:v>
                </c:pt>
                <c:pt idx="54">
                  <c:v>-23.399250858781684</c:v>
                </c:pt>
                <c:pt idx="55">
                  <c:v>-22.866201889649453</c:v>
                </c:pt>
                <c:pt idx="56">
                  <c:v>-22.152375409204986</c:v>
                </c:pt>
                <c:pt idx="57">
                  <c:v>-21.566928453708918</c:v>
                </c:pt>
                <c:pt idx="58">
                  <c:v>-20.906795031120577</c:v>
                </c:pt>
                <c:pt idx="59">
                  <c:v>-20.287630404170937</c:v>
                </c:pt>
                <c:pt idx="60">
                  <c:v>-19.53101913786093</c:v>
                </c:pt>
                <c:pt idx="61">
                  <c:v>-18.88713967016951</c:v>
                </c:pt>
                <c:pt idx="62">
                  <c:v>-18.193655903589764</c:v>
                </c:pt>
                <c:pt idx="63">
                  <c:v>-17.533210116100229</c:v>
                </c:pt>
                <c:pt idx="64">
                  <c:v>-16.839890420243904</c:v>
                </c:pt>
                <c:pt idx="65">
                  <c:v>-16.169483351431534</c:v>
                </c:pt>
                <c:pt idx="66">
                  <c:v>-15.520022999884702</c:v>
                </c:pt>
                <c:pt idx="67">
                  <c:v>-14.826519047124913</c:v>
                </c:pt>
                <c:pt idx="68">
                  <c:v>-14.005179670419073</c:v>
                </c:pt>
                <c:pt idx="69">
                  <c:v>-13.221361241857116</c:v>
                </c:pt>
                <c:pt idx="70">
                  <c:v>-12.5417430595475</c:v>
                </c:pt>
                <c:pt idx="71">
                  <c:v>-11.800802903521923</c:v>
                </c:pt>
                <c:pt idx="72">
                  <c:v>-10.994118401348853</c:v>
                </c:pt>
                <c:pt idx="73">
                  <c:v>-10.327774676474169</c:v>
                </c:pt>
                <c:pt idx="74">
                  <c:v>-9.7040843930076957</c:v>
                </c:pt>
                <c:pt idx="75">
                  <c:v>-9.0343594226474604</c:v>
                </c:pt>
                <c:pt idx="76">
                  <c:v>-8.1036313327893907</c:v>
                </c:pt>
                <c:pt idx="77">
                  <c:v>-7.3012958533021841</c:v>
                </c:pt>
                <c:pt idx="78">
                  <c:v>-6.5118794643958848</c:v>
                </c:pt>
                <c:pt idx="79">
                  <c:v>-5.676860829614661</c:v>
                </c:pt>
                <c:pt idx="80">
                  <c:v>-4.9408323451197278</c:v>
                </c:pt>
                <c:pt idx="81">
                  <c:v>-4.2060986183288698</c:v>
                </c:pt>
                <c:pt idx="82">
                  <c:v>-3.6295427704546732</c:v>
                </c:pt>
                <c:pt idx="83">
                  <c:v>-2.9229574287437523</c:v>
                </c:pt>
                <c:pt idx="84">
                  <c:v>-2.2641904764720935</c:v>
                </c:pt>
                <c:pt idx="85">
                  <c:v>-1.5228070718355828</c:v>
                </c:pt>
                <c:pt idx="86">
                  <c:v>-0.70558882115680777</c:v>
                </c:pt>
                <c:pt idx="87">
                  <c:v>3.5804815621787799E-2</c:v>
                </c:pt>
                <c:pt idx="88">
                  <c:v>0.79384821647624659</c:v>
                </c:pt>
                <c:pt idx="89">
                  <c:v>1.5375814009104321</c:v>
                </c:pt>
                <c:pt idx="90">
                  <c:v>2.4308596288576489</c:v>
                </c:pt>
                <c:pt idx="91">
                  <c:v>3.400124194940529</c:v>
                </c:pt>
                <c:pt idx="92">
                  <c:v>4.3863484598224174</c:v>
                </c:pt>
                <c:pt idx="93">
                  <c:v>5.36036336994494</c:v>
                </c:pt>
                <c:pt idx="94">
                  <c:v>6.865602554832229</c:v>
                </c:pt>
                <c:pt idx="95">
                  <c:v>8.6349251884522094</c:v>
                </c:pt>
                <c:pt idx="96">
                  <c:v>10.487939280634599</c:v>
                </c:pt>
                <c:pt idx="97">
                  <c:v>12.761680516000309</c:v>
                </c:pt>
                <c:pt idx="98">
                  <c:v>15.615634252062611</c:v>
                </c:pt>
              </c:numCache>
            </c:numRef>
          </c:xVal>
          <c:yVal>
            <c:numRef>
              <c:f>'UMi-30GHz'!$BG$156:$BG$254</c:f>
              <c:numCache>
                <c:formatCode>0.000_ </c:formatCode>
                <c:ptCount val="99"/>
                <c:pt idx="0">
                  <c:v>84.669407132059149</c:v>
                </c:pt>
                <c:pt idx="1">
                  <c:v>67.018549025727197</c:v>
                </c:pt>
                <c:pt idx="2">
                  <c:v>63.614394476200438</c:v>
                </c:pt>
                <c:pt idx="3">
                  <c:v>61.016845285945053</c:v>
                </c:pt>
                <c:pt idx="4">
                  <c:v>58.833103538271345</c:v>
                </c:pt>
                <c:pt idx="5">
                  <c:v>57.315799005406689</c:v>
                </c:pt>
                <c:pt idx="6">
                  <c:v>56.129397748579528</c:v>
                </c:pt>
                <c:pt idx="7">
                  <c:v>54.411551511413634</c:v>
                </c:pt>
                <c:pt idx="8">
                  <c:v>53.261004923575811</c:v>
                </c:pt>
                <c:pt idx="9">
                  <c:v>52.224367267476829</c:v>
                </c:pt>
                <c:pt idx="10">
                  <c:v>51.302009448131216</c:v>
                </c:pt>
                <c:pt idx="11">
                  <c:v>50.165142538877532</c:v>
                </c:pt>
                <c:pt idx="12">
                  <c:v>49.43964130217514</c:v>
                </c:pt>
                <c:pt idx="13">
                  <c:v>48.551346142729642</c:v>
                </c:pt>
                <c:pt idx="14">
                  <c:v>47.406242371393063</c:v>
                </c:pt>
                <c:pt idx="15">
                  <c:v>46.640205705685936</c:v>
                </c:pt>
                <c:pt idx="16">
                  <c:v>45.973639548935353</c:v>
                </c:pt>
                <c:pt idx="17">
                  <c:v>45.240204610340911</c:v>
                </c:pt>
                <c:pt idx="18">
                  <c:v>44.618347422810352</c:v>
                </c:pt>
                <c:pt idx="19">
                  <c:v>43.883601420278083</c:v>
                </c:pt>
                <c:pt idx="20">
                  <c:v>43.210976217592986</c:v>
                </c:pt>
                <c:pt idx="21">
                  <c:v>42.631860332900224</c:v>
                </c:pt>
                <c:pt idx="22">
                  <c:v>42.004047183419019</c:v>
                </c:pt>
                <c:pt idx="23">
                  <c:v>41.37421494605799</c:v>
                </c:pt>
                <c:pt idx="24">
                  <c:v>40.706566846835287</c:v>
                </c:pt>
                <c:pt idx="25">
                  <c:v>40.112737210300985</c:v>
                </c:pt>
                <c:pt idx="26">
                  <c:v>39.511992923116019</c:v>
                </c:pt>
                <c:pt idx="27">
                  <c:v>38.865957678842889</c:v>
                </c:pt>
                <c:pt idx="28">
                  <c:v>38.320680909331877</c:v>
                </c:pt>
                <c:pt idx="29">
                  <c:v>37.699610293062378</c:v>
                </c:pt>
                <c:pt idx="30">
                  <c:v>37.068601997838286</c:v>
                </c:pt>
                <c:pt idx="31">
                  <c:v>36.556244711067009</c:v>
                </c:pt>
                <c:pt idx="32">
                  <c:v>35.918767287707098</c:v>
                </c:pt>
                <c:pt idx="33">
                  <c:v>35.28603829582687</c:v>
                </c:pt>
                <c:pt idx="34">
                  <c:v>34.696870539488941</c:v>
                </c:pt>
                <c:pt idx="35">
                  <c:v>34.064716086061381</c:v>
                </c:pt>
                <c:pt idx="36">
                  <c:v>33.598704609085175</c:v>
                </c:pt>
                <c:pt idx="37">
                  <c:v>33.021723664105721</c:v>
                </c:pt>
                <c:pt idx="38">
                  <c:v>32.516731186616198</c:v>
                </c:pt>
                <c:pt idx="39">
                  <c:v>31.90416034794282</c:v>
                </c:pt>
                <c:pt idx="40">
                  <c:v>31.321994520062255</c:v>
                </c:pt>
                <c:pt idx="41">
                  <c:v>30.792252603416824</c:v>
                </c:pt>
                <c:pt idx="42">
                  <c:v>30.275852076027256</c:v>
                </c:pt>
                <c:pt idx="43">
                  <c:v>29.669590823103874</c:v>
                </c:pt>
                <c:pt idx="44">
                  <c:v>28.989927125049086</c:v>
                </c:pt>
                <c:pt idx="45">
                  <c:v>28.460469151244656</c:v>
                </c:pt>
                <c:pt idx="46">
                  <c:v>27.929698721495395</c:v>
                </c:pt>
                <c:pt idx="47">
                  <c:v>27.399128634122963</c:v>
                </c:pt>
                <c:pt idx="48">
                  <c:v>26.878118841577031</c:v>
                </c:pt>
                <c:pt idx="49">
                  <c:v>26.304682099812936</c:v>
                </c:pt>
                <c:pt idx="50">
                  <c:v>25.755171436376735</c:v>
                </c:pt>
                <c:pt idx="51">
                  <c:v>25.196467896881042</c:v>
                </c:pt>
                <c:pt idx="52">
                  <c:v>24.590378413433495</c:v>
                </c:pt>
                <c:pt idx="53">
                  <c:v>23.973557180897323</c:v>
                </c:pt>
                <c:pt idx="54">
                  <c:v>23.399250858781684</c:v>
                </c:pt>
                <c:pt idx="55">
                  <c:v>22.866201889649453</c:v>
                </c:pt>
                <c:pt idx="56">
                  <c:v>22.152375409204986</c:v>
                </c:pt>
                <c:pt idx="57">
                  <c:v>21.566928453708918</c:v>
                </c:pt>
                <c:pt idx="58">
                  <c:v>20.906795031120577</c:v>
                </c:pt>
                <c:pt idx="59">
                  <c:v>20.287630404170937</c:v>
                </c:pt>
                <c:pt idx="60">
                  <c:v>19.53101913786093</c:v>
                </c:pt>
                <c:pt idx="61">
                  <c:v>18.88713967016951</c:v>
                </c:pt>
                <c:pt idx="62">
                  <c:v>18.193655903589764</c:v>
                </c:pt>
                <c:pt idx="63">
                  <c:v>17.533210116100229</c:v>
                </c:pt>
                <c:pt idx="64">
                  <c:v>16.839890420243904</c:v>
                </c:pt>
                <c:pt idx="65">
                  <c:v>16.169483351431534</c:v>
                </c:pt>
                <c:pt idx="66">
                  <c:v>15.520022999884702</c:v>
                </c:pt>
                <c:pt idx="67">
                  <c:v>14.826519047124913</c:v>
                </c:pt>
                <c:pt idx="68">
                  <c:v>14.005179670419073</c:v>
                </c:pt>
                <c:pt idx="69">
                  <c:v>13.221361241857116</c:v>
                </c:pt>
                <c:pt idx="70">
                  <c:v>12.5417430595475</c:v>
                </c:pt>
                <c:pt idx="71">
                  <c:v>11.800802903521923</c:v>
                </c:pt>
                <c:pt idx="72">
                  <c:v>10.994118401348853</c:v>
                </c:pt>
                <c:pt idx="73">
                  <c:v>10.327774676474169</c:v>
                </c:pt>
                <c:pt idx="74">
                  <c:v>9.7040843930076957</c:v>
                </c:pt>
                <c:pt idx="75">
                  <c:v>9.0343594226474604</c:v>
                </c:pt>
                <c:pt idx="76">
                  <c:v>8.1036313327893907</c:v>
                </c:pt>
                <c:pt idx="77">
                  <c:v>7.3012958533021841</c:v>
                </c:pt>
                <c:pt idx="78">
                  <c:v>6.5118794643958848</c:v>
                </c:pt>
                <c:pt idx="79">
                  <c:v>5.676860829614661</c:v>
                </c:pt>
                <c:pt idx="80">
                  <c:v>4.9408323451197278</c:v>
                </c:pt>
                <c:pt idx="81">
                  <c:v>4.2060986183288698</c:v>
                </c:pt>
                <c:pt idx="82">
                  <c:v>3.6295427704546732</c:v>
                </c:pt>
                <c:pt idx="83">
                  <c:v>2.9229574287437523</c:v>
                </c:pt>
                <c:pt idx="84">
                  <c:v>2.2641904764720935</c:v>
                </c:pt>
                <c:pt idx="85">
                  <c:v>1.5228070718355828</c:v>
                </c:pt>
                <c:pt idx="86">
                  <c:v>0.70558882115680777</c:v>
                </c:pt>
                <c:pt idx="87">
                  <c:v>-3.5804815621787799E-2</c:v>
                </c:pt>
                <c:pt idx="88">
                  <c:v>-0.79384821647624659</c:v>
                </c:pt>
                <c:pt idx="89">
                  <c:v>-1.5375814009104321</c:v>
                </c:pt>
                <c:pt idx="90">
                  <c:v>-2.4308596288576489</c:v>
                </c:pt>
                <c:pt idx="91">
                  <c:v>-3.400124194940529</c:v>
                </c:pt>
                <c:pt idx="92">
                  <c:v>-4.3863484598224174</c:v>
                </c:pt>
                <c:pt idx="93">
                  <c:v>-5.36036336994494</c:v>
                </c:pt>
                <c:pt idx="94">
                  <c:v>-6.865602554832229</c:v>
                </c:pt>
                <c:pt idx="95">
                  <c:v>-8.6349251884522094</c:v>
                </c:pt>
                <c:pt idx="96">
                  <c:v>-10.487939280634599</c:v>
                </c:pt>
                <c:pt idx="97">
                  <c:v>-12.761680516000309</c:v>
                </c:pt>
                <c:pt idx="98">
                  <c:v>-15.615634252062611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A-DAAA-4B23-8F13-71B7D6BDE8FC}"/>
            </c:ext>
          </c:extLst>
        </c:ser>
        <c:ser>
          <c:idx val="27"/>
          <c:order val="27"/>
          <c:tx>
            <c:strRef>
              <c:f>'UMi-30GHz'!$BH$155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33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333300"/>
              </a:solidFill>
              <a:ln>
                <a:solidFill>
                  <a:srgbClr val="333300"/>
                </a:solidFill>
                <a:prstDash val="solid"/>
              </a:ln>
            </c:spPr>
          </c:marker>
          <c:xVal>
            <c:numRef>
              <c:f>'UMi-30GHz'!$BJ$156:$BJ$254</c:f>
              <c:numCache>
                <c:formatCode>0.00</c:formatCode>
                <c:ptCount val="99"/>
                <c:pt idx="0">
                  <c:v>-84.669407132059149</c:v>
                </c:pt>
                <c:pt idx="1">
                  <c:v>-67.018549025727197</c:v>
                </c:pt>
                <c:pt idx="2">
                  <c:v>-63.614394476200438</c:v>
                </c:pt>
                <c:pt idx="3">
                  <c:v>-61.016845285945053</c:v>
                </c:pt>
                <c:pt idx="4">
                  <c:v>-58.833103538271345</c:v>
                </c:pt>
                <c:pt idx="5">
                  <c:v>-57.315799005406689</c:v>
                </c:pt>
                <c:pt idx="6">
                  <c:v>-56.129397748579528</c:v>
                </c:pt>
                <c:pt idx="7">
                  <c:v>-54.411551511413634</c:v>
                </c:pt>
                <c:pt idx="8">
                  <c:v>-53.261004923575811</c:v>
                </c:pt>
                <c:pt idx="9">
                  <c:v>-52.224367267476829</c:v>
                </c:pt>
                <c:pt idx="10">
                  <c:v>-51.302009448131216</c:v>
                </c:pt>
                <c:pt idx="11">
                  <c:v>-50.165142538877532</c:v>
                </c:pt>
                <c:pt idx="12">
                  <c:v>-49.43964130217514</c:v>
                </c:pt>
                <c:pt idx="13">
                  <c:v>-48.551346142729642</c:v>
                </c:pt>
                <c:pt idx="14">
                  <c:v>-47.406242371393063</c:v>
                </c:pt>
                <c:pt idx="15">
                  <c:v>-46.640205705685936</c:v>
                </c:pt>
                <c:pt idx="16">
                  <c:v>-45.973639548935353</c:v>
                </c:pt>
                <c:pt idx="17">
                  <c:v>-45.240204610340911</c:v>
                </c:pt>
                <c:pt idx="18">
                  <c:v>-44.618347422810352</c:v>
                </c:pt>
                <c:pt idx="19">
                  <c:v>-43.883601420278083</c:v>
                </c:pt>
                <c:pt idx="20">
                  <c:v>-43.210976217592986</c:v>
                </c:pt>
                <c:pt idx="21">
                  <c:v>-42.631860332900224</c:v>
                </c:pt>
                <c:pt idx="22">
                  <c:v>-42.004047183419019</c:v>
                </c:pt>
                <c:pt idx="23">
                  <c:v>-41.37421494605799</c:v>
                </c:pt>
                <c:pt idx="24">
                  <c:v>-40.706566846835287</c:v>
                </c:pt>
                <c:pt idx="25">
                  <c:v>-40.112737210300985</c:v>
                </c:pt>
                <c:pt idx="26">
                  <c:v>-39.511992923116019</c:v>
                </c:pt>
                <c:pt idx="27">
                  <c:v>-38.865957678842889</c:v>
                </c:pt>
                <c:pt idx="28">
                  <c:v>-38.320680909331877</c:v>
                </c:pt>
                <c:pt idx="29">
                  <c:v>-37.699610293062378</c:v>
                </c:pt>
                <c:pt idx="30">
                  <c:v>-37.068601997838286</c:v>
                </c:pt>
                <c:pt idx="31">
                  <c:v>-36.556244711067009</c:v>
                </c:pt>
                <c:pt idx="32">
                  <c:v>-35.918767287707098</c:v>
                </c:pt>
                <c:pt idx="33">
                  <c:v>-35.28603829582687</c:v>
                </c:pt>
                <c:pt idx="34">
                  <c:v>-34.696870539488941</c:v>
                </c:pt>
                <c:pt idx="35">
                  <c:v>-34.064716086061381</c:v>
                </c:pt>
                <c:pt idx="36">
                  <c:v>-33.598704609085175</c:v>
                </c:pt>
                <c:pt idx="37">
                  <c:v>-33.021723664105721</c:v>
                </c:pt>
                <c:pt idx="38">
                  <c:v>-32.516731186616198</c:v>
                </c:pt>
                <c:pt idx="39">
                  <c:v>-31.90416034794282</c:v>
                </c:pt>
                <c:pt idx="40">
                  <c:v>-31.321994520062255</c:v>
                </c:pt>
                <c:pt idx="41">
                  <c:v>-30.792252603416824</c:v>
                </c:pt>
                <c:pt idx="42">
                  <c:v>-30.275852076027256</c:v>
                </c:pt>
                <c:pt idx="43">
                  <c:v>-29.669590823103874</c:v>
                </c:pt>
                <c:pt idx="44">
                  <c:v>-28.989927125049086</c:v>
                </c:pt>
                <c:pt idx="45">
                  <c:v>-28.460469151244656</c:v>
                </c:pt>
                <c:pt idx="46">
                  <c:v>-27.929698721495395</c:v>
                </c:pt>
                <c:pt idx="47">
                  <c:v>-27.399128634122963</c:v>
                </c:pt>
                <c:pt idx="48">
                  <c:v>-26.878118841577031</c:v>
                </c:pt>
                <c:pt idx="49">
                  <c:v>-26.304682099812936</c:v>
                </c:pt>
                <c:pt idx="50">
                  <c:v>-25.755171436376735</c:v>
                </c:pt>
                <c:pt idx="51">
                  <c:v>-25.196467896881042</c:v>
                </c:pt>
                <c:pt idx="52">
                  <c:v>-24.590378413433495</c:v>
                </c:pt>
                <c:pt idx="53">
                  <c:v>-23.973557180897323</c:v>
                </c:pt>
                <c:pt idx="54">
                  <c:v>-23.399250858781684</c:v>
                </c:pt>
                <c:pt idx="55">
                  <c:v>-22.866201889649453</c:v>
                </c:pt>
                <c:pt idx="56">
                  <c:v>-22.152375409204986</c:v>
                </c:pt>
                <c:pt idx="57">
                  <c:v>-21.566928453708918</c:v>
                </c:pt>
                <c:pt idx="58">
                  <c:v>-20.906795031120577</c:v>
                </c:pt>
                <c:pt idx="59">
                  <c:v>-20.287630404170937</c:v>
                </c:pt>
                <c:pt idx="60">
                  <c:v>-19.53101913786093</c:v>
                </c:pt>
                <c:pt idx="61">
                  <c:v>-18.88713967016951</c:v>
                </c:pt>
                <c:pt idx="62">
                  <c:v>-18.193655903589764</c:v>
                </c:pt>
                <c:pt idx="63">
                  <c:v>-17.533210116100229</c:v>
                </c:pt>
                <c:pt idx="64">
                  <c:v>-16.839890420243904</c:v>
                </c:pt>
                <c:pt idx="65">
                  <c:v>-16.169483351431534</c:v>
                </c:pt>
                <c:pt idx="66">
                  <c:v>-15.520022999884702</c:v>
                </c:pt>
                <c:pt idx="67">
                  <c:v>-14.826519047124913</c:v>
                </c:pt>
                <c:pt idx="68">
                  <c:v>-14.005179670419073</c:v>
                </c:pt>
                <c:pt idx="69">
                  <c:v>-13.221361241857116</c:v>
                </c:pt>
                <c:pt idx="70">
                  <c:v>-12.5417430595475</c:v>
                </c:pt>
                <c:pt idx="71">
                  <c:v>-11.800802903521923</c:v>
                </c:pt>
                <c:pt idx="72">
                  <c:v>-10.994118401348853</c:v>
                </c:pt>
                <c:pt idx="73">
                  <c:v>-10.327774676474169</c:v>
                </c:pt>
                <c:pt idx="74">
                  <c:v>-9.7040843930076957</c:v>
                </c:pt>
                <c:pt idx="75">
                  <c:v>-9.0343594226474604</c:v>
                </c:pt>
                <c:pt idx="76">
                  <c:v>-8.1036313327893907</c:v>
                </c:pt>
                <c:pt idx="77">
                  <c:v>-7.3012958533021841</c:v>
                </c:pt>
                <c:pt idx="78">
                  <c:v>-6.5118794643958848</c:v>
                </c:pt>
                <c:pt idx="79">
                  <c:v>-5.676860829614661</c:v>
                </c:pt>
                <c:pt idx="80">
                  <c:v>-4.9408323451197278</c:v>
                </c:pt>
                <c:pt idx="81">
                  <c:v>-4.2060986183288698</c:v>
                </c:pt>
                <c:pt idx="82">
                  <c:v>-3.6295427704546732</c:v>
                </c:pt>
                <c:pt idx="83">
                  <c:v>-2.9229574287437523</c:v>
                </c:pt>
                <c:pt idx="84">
                  <c:v>-2.2641904764720935</c:v>
                </c:pt>
                <c:pt idx="85">
                  <c:v>-1.5228070718355828</c:v>
                </c:pt>
                <c:pt idx="86">
                  <c:v>-0.70558882115680777</c:v>
                </c:pt>
                <c:pt idx="87">
                  <c:v>3.5804815621787799E-2</c:v>
                </c:pt>
                <c:pt idx="88">
                  <c:v>0.79384821647624659</c:v>
                </c:pt>
                <c:pt idx="89">
                  <c:v>1.5375814009104321</c:v>
                </c:pt>
                <c:pt idx="90">
                  <c:v>2.4308596288576489</c:v>
                </c:pt>
                <c:pt idx="91">
                  <c:v>3.400124194940529</c:v>
                </c:pt>
                <c:pt idx="92">
                  <c:v>4.3863484598224174</c:v>
                </c:pt>
                <c:pt idx="93">
                  <c:v>5.36036336994494</c:v>
                </c:pt>
                <c:pt idx="94">
                  <c:v>6.865602554832229</c:v>
                </c:pt>
                <c:pt idx="95">
                  <c:v>8.6349251884522094</c:v>
                </c:pt>
                <c:pt idx="96">
                  <c:v>10.487939280634599</c:v>
                </c:pt>
                <c:pt idx="97">
                  <c:v>12.761680516000309</c:v>
                </c:pt>
                <c:pt idx="98">
                  <c:v>15.615634252062611</c:v>
                </c:pt>
              </c:numCache>
            </c:numRef>
          </c:xVal>
          <c:yVal>
            <c:numRef>
              <c:f>'UMi-30GHz'!$BH$156:$BH$254</c:f>
              <c:numCache>
                <c:formatCode>General</c:formatCode>
                <c:ptCount val="99"/>
                <c:pt idx="0">
                  <c:v>84.669407132059149</c:v>
                </c:pt>
                <c:pt idx="1">
                  <c:v>67.018549025727197</c:v>
                </c:pt>
                <c:pt idx="2">
                  <c:v>63.614394476200438</c:v>
                </c:pt>
                <c:pt idx="3">
                  <c:v>61.016845285945053</c:v>
                </c:pt>
                <c:pt idx="4">
                  <c:v>58.833103538271345</c:v>
                </c:pt>
                <c:pt idx="5">
                  <c:v>57.315799005406689</c:v>
                </c:pt>
                <c:pt idx="6">
                  <c:v>56.129397748579528</c:v>
                </c:pt>
                <c:pt idx="7">
                  <c:v>54.411551511413634</c:v>
                </c:pt>
                <c:pt idx="8">
                  <c:v>53.261004923575811</c:v>
                </c:pt>
                <c:pt idx="9">
                  <c:v>52.224367267476829</c:v>
                </c:pt>
                <c:pt idx="10">
                  <c:v>51.302009448131216</c:v>
                </c:pt>
                <c:pt idx="11">
                  <c:v>50.165142538877532</c:v>
                </c:pt>
                <c:pt idx="12">
                  <c:v>49.43964130217514</c:v>
                </c:pt>
                <c:pt idx="13">
                  <c:v>48.551346142729642</c:v>
                </c:pt>
                <c:pt idx="14">
                  <c:v>47.406242371393063</c:v>
                </c:pt>
                <c:pt idx="15">
                  <c:v>46.640205705685936</c:v>
                </c:pt>
                <c:pt idx="16">
                  <c:v>45.973639548935353</c:v>
                </c:pt>
                <c:pt idx="17">
                  <c:v>45.240204610340911</c:v>
                </c:pt>
                <c:pt idx="18">
                  <c:v>44.618347422810352</c:v>
                </c:pt>
                <c:pt idx="19">
                  <c:v>43.883601420278083</c:v>
                </c:pt>
                <c:pt idx="20">
                  <c:v>43.210976217592986</c:v>
                </c:pt>
                <c:pt idx="21">
                  <c:v>42.631860332900224</c:v>
                </c:pt>
                <c:pt idx="22">
                  <c:v>42.004047183419019</c:v>
                </c:pt>
                <c:pt idx="23">
                  <c:v>41.37421494605799</c:v>
                </c:pt>
                <c:pt idx="24">
                  <c:v>40.706566846835287</c:v>
                </c:pt>
                <c:pt idx="25">
                  <c:v>40.112737210300985</c:v>
                </c:pt>
                <c:pt idx="26">
                  <c:v>39.511992923116019</c:v>
                </c:pt>
                <c:pt idx="27">
                  <c:v>38.865957678842889</c:v>
                </c:pt>
                <c:pt idx="28">
                  <c:v>38.320680909331877</c:v>
                </c:pt>
                <c:pt idx="29">
                  <c:v>37.699610293062378</c:v>
                </c:pt>
                <c:pt idx="30">
                  <c:v>37.068601997838286</c:v>
                </c:pt>
                <c:pt idx="31">
                  <c:v>36.556244711067009</c:v>
                </c:pt>
                <c:pt idx="32">
                  <c:v>35.918767287707098</c:v>
                </c:pt>
                <c:pt idx="33">
                  <c:v>35.28603829582687</c:v>
                </c:pt>
                <c:pt idx="34">
                  <c:v>34.696870539488941</c:v>
                </c:pt>
                <c:pt idx="35">
                  <c:v>34.064716086061381</c:v>
                </c:pt>
                <c:pt idx="36">
                  <c:v>33.598704609085175</c:v>
                </c:pt>
                <c:pt idx="37">
                  <c:v>33.021723664105721</c:v>
                </c:pt>
                <c:pt idx="38">
                  <c:v>32.516731186616198</c:v>
                </c:pt>
                <c:pt idx="39">
                  <c:v>31.90416034794282</c:v>
                </c:pt>
                <c:pt idx="40">
                  <c:v>31.321994520062255</c:v>
                </c:pt>
                <c:pt idx="41">
                  <c:v>30.792252603416824</c:v>
                </c:pt>
                <c:pt idx="42">
                  <c:v>30.275852076027256</c:v>
                </c:pt>
                <c:pt idx="43">
                  <c:v>29.669590823103874</c:v>
                </c:pt>
                <c:pt idx="44">
                  <c:v>28.989927125049086</c:v>
                </c:pt>
                <c:pt idx="45">
                  <c:v>28.460469151244656</c:v>
                </c:pt>
                <c:pt idx="46">
                  <c:v>27.929698721495395</c:v>
                </c:pt>
                <c:pt idx="47">
                  <c:v>27.399128634122963</c:v>
                </c:pt>
                <c:pt idx="48">
                  <c:v>26.878118841577031</c:v>
                </c:pt>
                <c:pt idx="49">
                  <c:v>26.304682099812936</c:v>
                </c:pt>
                <c:pt idx="50">
                  <c:v>25.755171436376735</c:v>
                </c:pt>
                <c:pt idx="51">
                  <c:v>25.196467896881042</c:v>
                </c:pt>
                <c:pt idx="52">
                  <c:v>24.590378413433495</c:v>
                </c:pt>
                <c:pt idx="53">
                  <c:v>23.973557180897323</c:v>
                </c:pt>
                <c:pt idx="54">
                  <c:v>23.399250858781684</c:v>
                </c:pt>
                <c:pt idx="55">
                  <c:v>22.866201889649453</c:v>
                </c:pt>
                <c:pt idx="56">
                  <c:v>22.152375409204986</c:v>
                </c:pt>
                <c:pt idx="57">
                  <c:v>21.566928453708918</c:v>
                </c:pt>
                <c:pt idx="58">
                  <c:v>20.906795031120577</c:v>
                </c:pt>
                <c:pt idx="59">
                  <c:v>20.287630404170937</c:v>
                </c:pt>
                <c:pt idx="60">
                  <c:v>19.53101913786093</c:v>
                </c:pt>
                <c:pt idx="61">
                  <c:v>18.88713967016951</c:v>
                </c:pt>
                <c:pt idx="62">
                  <c:v>18.193655903589764</c:v>
                </c:pt>
                <c:pt idx="63">
                  <c:v>17.533210116100229</c:v>
                </c:pt>
                <c:pt idx="64">
                  <c:v>16.839890420243904</c:v>
                </c:pt>
                <c:pt idx="65">
                  <c:v>16.169483351431534</c:v>
                </c:pt>
                <c:pt idx="66">
                  <c:v>15.520022999884702</c:v>
                </c:pt>
                <c:pt idx="67">
                  <c:v>14.826519047124913</c:v>
                </c:pt>
                <c:pt idx="68">
                  <c:v>14.005179670419073</c:v>
                </c:pt>
                <c:pt idx="69">
                  <c:v>13.221361241857116</c:v>
                </c:pt>
                <c:pt idx="70">
                  <c:v>12.5417430595475</c:v>
                </c:pt>
                <c:pt idx="71">
                  <c:v>11.800802903521923</c:v>
                </c:pt>
                <c:pt idx="72">
                  <c:v>10.994118401348853</c:v>
                </c:pt>
                <c:pt idx="73">
                  <c:v>10.327774676474169</c:v>
                </c:pt>
                <c:pt idx="74">
                  <c:v>9.7040843930076957</c:v>
                </c:pt>
                <c:pt idx="75">
                  <c:v>9.0343594226474604</c:v>
                </c:pt>
                <c:pt idx="76">
                  <c:v>8.1036313327893907</c:v>
                </c:pt>
                <c:pt idx="77">
                  <c:v>7.3012958533021841</c:v>
                </c:pt>
                <c:pt idx="78">
                  <c:v>6.5118794643958848</c:v>
                </c:pt>
                <c:pt idx="79">
                  <c:v>5.676860829614661</c:v>
                </c:pt>
                <c:pt idx="80">
                  <c:v>4.9408323451197278</c:v>
                </c:pt>
                <c:pt idx="81">
                  <c:v>4.2060986183288698</c:v>
                </c:pt>
                <c:pt idx="82">
                  <c:v>3.6295427704546732</c:v>
                </c:pt>
                <c:pt idx="83">
                  <c:v>2.9229574287437523</c:v>
                </c:pt>
                <c:pt idx="84">
                  <c:v>2.2641904764720935</c:v>
                </c:pt>
                <c:pt idx="85">
                  <c:v>1.5228070718355828</c:v>
                </c:pt>
                <c:pt idx="86">
                  <c:v>0.70558882115680777</c:v>
                </c:pt>
                <c:pt idx="87">
                  <c:v>-3.5804815621787799E-2</c:v>
                </c:pt>
                <c:pt idx="88">
                  <c:v>-0.79384821647624659</c:v>
                </c:pt>
                <c:pt idx="89">
                  <c:v>-1.5375814009104321</c:v>
                </c:pt>
                <c:pt idx="90">
                  <c:v>-2.4308596288576489</c:v>
                </c:pt>
                <c:pt idx="91">
                  <c:v>-3.400124194940529</c:v>
                </c:pt>
                <c:pt idx="92">
                  <c:v>-4.3863484598224174</c:v>
                </c:pt>
                <c:pt idx="93">
                  <c:v>-5.36036336994494</c:v>
                </c:pt>
                <c:pt idx="94">
                  <c:v>-6.865602554832229</c:v>
                </c:pt>
                <c:pt idx="95">
                  <c:v>-8.6349251884522094</c:v>
                </c:pt>
                <c:pt idx="96">
                  <c:v>-10.487939280634599</c:v>
                </c:pt>
                <c:pt idx="97">
                  <c:v>-12.761680516000309</c:v>
                </c:pt>
                <c:pt idx="98">
                  <c:v>-15.615634252062611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B-DAAA-4B23-8F13-71B7D6BDE8FC}"/>
            </c:ext>
          </c:extLst>
        </c:ser>
        <c:ser>
          <c:idx val="28"/>
          <c:order val="28"/>
          <c:tx>
            <c:strRef>
              <c:f>'UMi-30GHz'!$BI$155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'UMi-30GHz'!$BJ$156:$BJ$254</c:f>
              <c:numCache>
                <c:formatCode>0.00</c:formatCode>
                <c:ptCount val="99"/>
                <c:pt idx="0">
                  <c:v>-84.669407132059149</c:v>
                </c:pt>
                <c:pt idx="1">
                  <c:v>-67.018549025727197</c:v>
                </c:pt>
                <c:pt idx="2">
                  <c:v>-63.614394476200438</c:v>
                </c:pt>
                <c:pt idx="3">
                  <c:v>-61.016845285945053</c:v>
                </c:pt>
                <c:pt idx="4">
                  <c:v>-58.833103538271345</c:v>
                </c:pt>
                <c:pt idx="5">
                  <c:v>-57.315799005406689</c:v>
                </c:pt>
                <c:pt idx="6">
                  <c:v>-56.129397748579528</c:v>
                </c:pt>
                <c:pt idx="7">
                  <c:v>-54.411551511413634</c:v>
                </c:pt>
                <c:pt idx="8">
                  <c:v>-53.261004923575811</c:v>
                </c:pt>
                <c:pt idx="9">
                  <c:v>-52.224367267476829</c:v>
                </c:pt>
                <c:pt idx="10">
                  <c:v>-51.302009448131216</c:v>
                </c:pt>
                <c:pt idx="11">
                  <c:v>-50.165142538877532</c:v>
                </c:pt>
                <c:pt idx="12">
                  <c:v>-49.43964130217514</c:v>
                </c:pt>
                <c:pt idx="13">
                  <c:v>-48.551346142729642</c:v>
                </c:pt>
                <c:pt idx="14">
                  <c:v>-47.406242371393063</c:v>
                </c:pt>
                <c:pt idx="15">
                  <c:v>-46.640205705685936</c:v>
                </c:pt>
                <c:pt idx="16">
                  <c:v>-45.973639548935353</c:v>
                </c:pt>
                <c:pt idx="17">
                  <c:v>-45.240204610340911</c:v>
                </c:pt>
                <c:pt idx="18">
                  <c:v>-44.618347422810352</c:v>
                </c:pt>
                <c:pt idx="19">
                  <c:v>-43.883601420278083</c:v>
                </c:pt>
                <c:pt idx="20">
                  <c:v>-43.210976217592986</c:v>
                </c:pt>
                <c:pt idx="21">
                  <c:v>-42.631860332900224</c:v>
                </c:pt>
                <c:pt idx="22">
                  <c:v>-42.004047183419019</c:v>
                </c:pt>
                <c:pt idx="23">
                  <c:v>-41.37421494605799</c:v>
                </c:pt>
                <c:pt idx="24">
                  <c:v>-40.706566846835287</c:v>
                </c:pt>
                <c:pt idx="25">
                  <c:v>-40.112737210300985</c:v>
                </c:pt>
                <c:pt idx="26">
                  <c:v>-39.511992923116019</c:v>
                </c:pt>
                <c:pt idx="27">
                  <c:v>-38.865957678842889</c:v>
                </c:pt>
                <c:pt idx="28">
                  <c:v>-38.320680909331877</c:v>
                </c:pt>
                <c:pt idx="29">
                  <c:v>-37.699610293062378</c:v>
                </c:pt>
                <c:pt idx="30">
                  <c:v>-37.068601997838286</c:v>
                </c:pt>
                <c:pt idx="31">
                  <c:v>-36.556244711067009</c:v>
                </c:pt>
                <c:pt idx="32">
                  <c:v>-35.918767287707098</c:v>
                </c:pt>
                <c:pt idx="33">
                  <c:v>-35.28603829582687</c:v>
                </c:pt>
                <c:pt idx="34">
                  <c:v>-34.696870539488941</c:v>
                </c:pt>
                <c:pt idx="35">
                  <c:v>-34.064716086061381</c:v>
                </c:pt>
                <c:pt idx="36">
                  <c:v>-33.598704609085175</c:v>
                </c:pt>
                <c:pt idx="37">
                  <c:v>-33.021723664105721</c:v>
                </c:pt>
                <c:pt idx="38">
                  <c:v>-32.516731186616198</c:v>
                </c:pt>
                <c:pt idx="39">
                  <c:v>-31.90416034794282</c:v>
                </c:pt>
                <c:pt idx="40">
                  <c:v>-31.321994520062255</c:v>
                </c:pt>
                <c:pt idx="41">
                  <c:v>-30.792252603416824</c:v>
                </c:pt>
                <c:pt idx="42">
                  <c:v>-30.275852076027256</c:v>
                </c:pt>
                <c:pt idx="43">
                  <c:v>-29.669590823103874</c:v>
                </c:pt>
                <c:pt idx="44">
                  <c:v>-28.989927125049086</c:v>
                </c:pt>
                <c:pt idx="45">
                  <c:v>-28.460469151244656</c:v>
                </c:pt>
                <c:pt idx="46">
                  <c:v>-27.929698721495395</c:v>
                </c:pt>
                <c:pt idx="47">
                  <c:v>-27.399128634122963</c:v>
                </c:pt>
                <c:pt idx="48">
                  <c:v>-26.878118841577031</c:v>
                </c:pt>
                <c:pt idx="49">
                  <c:v>-26.304682099812936</c:v>
                </c:pt>
                <c:pt idx="50">
                  <c:v>-25.755171436376735</c:v>
                </c:pt>
                <c:pt idx="51">
                  <c:v>-25.196467896881042</c:v>
                </c:pt>
                <c:pt idx="52">
                  <c:v>-24.590378413433495</c:v>
                </c:pt>
                <c:pt idx="53">
                  <c:v>-23.973557180897323</c:v>
                </c:pt>
                <c:pt idx="54">
                  <c:v>-23.399250858781684</c:v>
                </c:pt>
                <c:pt idx="55">
                  <c:v>-22.866201889649453</c:v>
                </c:pt>
                <c:pt idx="56">
                  <c:v>-22.152375409204986</c:v>
                </c:pt>
                <c:pt idx="57">
                  <c:v>-21.566928453708918</c:v>
                </c:pt>
                <c:pt idx="58">
                  <c:v>-20.906795031120577</c:v>
                </c:pt>
                <c:pt idx="59">
                  <c:v>-20.287630404170937</c:v>
                </c:pt>
                <c:pt idx="60">
                  <c:v>-19.53101913786093</c:v>
                </c:pt>
                <c:pt idx="61">
                  <c:v>-18.88713967016951</c:v>
                </c:pt>
                <c:pt idx="62">
                  <c:v>-18.193655903589764</c:v>
                </c:pt>
                <c:pt idx="63">
                  <c:v>-17.533210116100229</c:v>
                </c:pt>
                <c:pt idx="64">
                  <c:v>-16.839890420243904</c:v>
                </c:pt>
                <c:pt idx="65">
                  <c:v>-16.169483351431534</c:v>
                </c:pt>
                <c:pt idx="66">
                  <c:v>-15.520022999884702</c:v>
                </c:pt>
                <c:pt idx="67">
                  <c:v>-14.826519047124913</c:v>
                </c:pt>
                <c:pt idx="68">
                  <c:v>-14.005179670419073</c:v>
                </c:pt>
                <c:pt idx="69">
                  <c:v>-13.221361241857116</c:v>
                </c:pt>
                <c:pt idx="70">
                  <c:v>-12.5417430595475</c:v>
                </c:pt>
                <c:pt idx="71">
                  <c:v>-11.800802903521923</c:v>
                </c:pt>
                <c:pt idx="72">
                  <c:v>-10.994118401348853</c:v>
                </c:pt>
                <c:pt idx="73">
                  <c:v>-10.327774676474169</c:v>
                </c:pt>
                <c:pt idx="74">
                  <c:v>-9.7040843930076957</c:v>
                </c:pt>
                <c:pt idx="75">
                  <c:v>-9.0343594226474604</c:v>
                </c:pt>
                <c:pt idx="76">
                  <c:v>-8.1036313327893907</c:v>
                </c:pt>
                <c:pt idx="77">
                  <c:v>-7.3012958533021841</c:v>
                </c:pt>
                <c:pt idx="78">
                  <c:v>-6.5118794643958848</c:v>
                </c:pt>
                <c:pt idx="79">
                  <c:v>-5.676860829614661</c:v>
                </c:pt>
                <c:pt idx="80">
                  <c:v>-4.9408323451197278</c:v>
                </c:pt>
                <c:pt idx="81">
                  <c:v>-4.2060986183288698</c:v>
                </c:pt>
                <c:pt idx="82">
                  <c:v>-3.6295427704546732</c:v>
                </c:pt>
                <c:pt idx="83">
                  <c:v>-2.9229574287437523</c:v>
                </c:pt>
                <c:pt idx="84">
                  <c:v>-2.2641904764720935</c:v>
                </c:pt>
                <c:pt idx="85">
                  <c:v>-1.5228070718355828</c:v>
                </c:pt>
                <c:pt idx="86">
                  <c:v>-0.70558882115680777</c:v>
                </c:pt>
                <c:pt idx="87">
                  <c:v>3.5804815621787799E-2</c:v>
                </c:pt>
                <c:pt idx="88">
                  <c:v>0.79384821647624659</c:v>
                </c:pt>
                <c:pt idx="89">
                  <c:v>1.5375814009104321</c:v>
                </c:pt>
                <c:pt idx="90">
                  <c:v>2.4308596288576489</c:v>
                </c:pt>
                <c:pt idx="91">
                  <c:v>3.400124194940529</c:v>
                </c:pt>
                <c:pt idx="92">
                  <c:v>4.3863484598224174</c:v>
                </c:pt>
                <c:pt idx="93">
                  <c:v>5.36036336994494</c:v>
                </c:pt>
                <c:pt idx="94">
                  <c:v>6.865602554832229</c:v>
                </c:pt>
                <c:pt idx="95">
                  <c:v>8.6349251884522094</c:v>
                </c:pt>
                <c:pt idx="96">
                  <c:v>10.487939280634599</c:v>
                </c:pt>
                <c:pt idx="97">
                  <c:v>12.761680516000309</c:v>
                </c:pt>
                <c:pt idx="98">
                  <c:v>15.615634252062611</c:v>
                </c:pt>
              </c:numCache>
            </c:numRef>
          </c:xVal>
          <c:yVal>
            <c:numRef>
              <c:f>'UMi-30GHz'!$BI$156:$BI$254</c:f>
              <c:numCache>
                <c:formatCode>General</c:formatCode>
                <c:ptCount val="99"/>
                <c:pt idx="0">
                  <c:v>84.669407132059149</c:v>
                </c:pt>
                <c:pt idx="1">
                  <c:v>67.018549025727197</c:v>
                </c:pt>
                <c:pt idx="2">
                  <c:v>63.614394476200438</c:v>
                </c:pt>
                <c:pt idx="3">
                  <c:v>61.016845285945053</c:v>
                </c:pt>
                <c:pt idx="4">
                  <c:v>58.833103538271345</c:v>
                </c:pt>
                <c:pt idx="5">
                  <c:v>57.315799005406689</c:v>
                </c:pt>
                <c:pt idx="6">
                  <c:v>56.129397748579528</c:v>
                </c:pt>
                <c:pt idx="7">
                  <c:v>54.411551511413634</c:v>
                </c:pt>
                <c:pt idx="8">
                  <c:v>53.261004923575811</c:v>
                </c:pt>
                <c:pt idx="9">
                  <c:v>52.224367267476829</c:v>
                </c:pt>
                <c:pt idx="10">
                  <c:v>51.302009448131216</c:v>
                </c:pt>
                <c:pt idx="11">
                  <c:v>50.165142538877532</c:v>
                </c:pt>
                <c:pt idx="12">
                  <c:v>49.43964130217514</c:v>
                </c:pt>
                <c:pt idx="13">
                  <c:v>48.551346142729642</c:v>
                </c:pt>
                <c:pt idx="14">
                  <c:v>47.406242371393063</c:v>
                </c:pt>
                <c:pt idx="15">
                  <c:v>46.640205705685936</c:v>
                </c:pt>
                <c:pt idx="16">
                  <c:v>45.973639548935353</c:v>
                </c:pt>
                <c:pt idx="17">
                  <c:v>45.240204610340911</c:v>
                </c:pt>
                <c:pt idx="18">
                  <c:v>44.618347422810352</c:v>
                </c:pt>
                <c:pt idx="19">
                  <c:v>43.883601420278083</c:v>
                </c:pt>
                <c:pt idx="20">
                  <c:v>43.210976217592986</c:v>
                </c:pt>
                <c:pt idx="21">
                  <c:v>42.631860332900224</c:v>
                </c:pt>
                <c:pt idx="22">
                  <c:v>42.004047183419019</c:v>
                </c:pt>
                <c:pt idx="23">
                  <c:v>41.37421494605799</c:v>
                </c:pt>
                <c:pt idx="24">
                  <c:v>40.706566846835287</c:v>
                </c:pt>
                <c:pt idx="25">
                  <c:v>40.112737210300985</c:v>
                </c:pt>
                <c:pt idx="26">
                  <c:v>39.511992923116019</c:v>
                </c:pt>
                <c:pt idx="27">
                  <c:v>38.865957678842889</c:v>
                </c:pt>
                <c:pt idx="28">
                  <c:v>38.320680909331877</c:v>
                </c:pt>
                <c:pt idx="29">
                  <c:v>37.699610293062378</c:v>
                </c:pt>
                <c:pt idx="30">
                  <c:v>37.068601997838286</c:v>
                </c:pt>
                <c:pt idx="31">
                  <c:v>36.556244711067009</c:v>
                </c:pt>
                <c:pt idx="32">
                  <c:v>35.918767287707098</c:v>
                </c:pt>
                <c:pt idx="33">
                  <c:v>35.28603829582687</c:v>
                </c:pt>
                <c:pt idx="34">
                  <c:v>34.696870539488941</c:v>
                </c:pt>
                <c:pt idx="35">
                  <c:v>34.064716086061381</c:v>
                </c:pt>
                <c:pt idx="36">
                  <c:v>33.598704609085175</c:v>
                </c:pt>
                <c:pt idx="37">
                  <c:v>33.021723664105721</c:v>
                </c:pt>
                <c:pt idx="38">
                  <c:v>32.516731186616198</c:v>
                </c:pt>
                <c:pt idx="39">
                  <c:v>31.90416034794282</c:v>
                </c:pt>
                <c:pt idx="40">
                  <c:v>31.321994520062255</c:v>
                </c:pt>
                <c:pt idx="41">
                  <c:v>30.792252603416824</c:v>
                </c:pt>
                <c:pt idx="42">
                  <c:v>30.275852076027256</c:v>
                </c:pt>
                <c:pt idx="43">
                  <c:v>29.669590823103874</c:v>
                </c:pt>
                <c:pt idx="44">
                  <c:v>28.989927125049086</c:v>
                </c:pt>
                <c:pt idx="45">
                  <c:v>28.460469151244656</c:v>
                </c:pt>
                <c:pt idx="46">
                  <c:v>27.929698721495395</c:v>
                </c:pt>
                <c:pt idx="47">
                  <c:v>27.399128634122963</c:v>
                </c:pt>
                <c:pt idx="48">
                  <c:v>26.878118841577031</c:v>
                </c:pt>
                <c:pt idx="49">
                  <c:v>26.304682099812936</c:v>
                </c:pt>
                <c:pt idx="50">
                  <c:v>25.755171436376735</c:v>
                </c:pt>
                <c:pt idx="51">
                  <c:v>25.196467896881042</c:v>
                </c:pt>
                <c:pt idx="52">
                  <c:v>24.590378413433495</c:v>
                </c:pt>
                <c:pt idx="53">
                  <c:v>23.973557180897323</c:v>
                </c:pt>
                <c:pt idx="54">
                  <c:v>23.399250858781684</c:v>
                </c:pt>
                <c:pt idx="55">
                  <c:v>22.866201889649453</c:v>
                </c:pt>
                <c:pt idx="56">
                  <c:v>22.152375409204986</c:v>
                </c:pt>
                <c:pt idx="57">
                  <c:v>21.566928453708918</c:v>
                </c:pt>
                <c:pt idx="58">
                  <c:v>20.906795031120577</c:v>
                </c:pt>
                <c:pt idx="59">
                  <c:v>20.287630404170937</c:v>
                </c:pt>
                <c:pt idx="60">
                  <c:v>19.53101913786093</c:v>
                </c:pt>
                <c:pt idx="61">
                  <c:v>18.88713967016951</c:v>
                </c:pt>
                <c:pt idx="62">
                  <c:v>18.193655903589764</c:v>
                </c:pt>
                <c:pt idx="63">
                  <c:v>17.533210116100229</c:v>
                </c:pt>
                <c:pt idx="64">
                  <c:v>16.839890420243904</c:v>
                </c:pt>
                <c:pt idx="65">
                  <c:v>16.169483351431534</c:v>
                </c:pt>
                <c:pt idx="66">
                  <c:v>15.520022999884702</c:v>
                </c:pt>
                <c:pt idx="67">
                  <c:v>14.826519047124913</c:v>
                </c:pt>
                <c:pt idx="68">
                  <c:v>14.005179670419073</c:v>
                </c:pt>
                <c:pt idx="69">
                  <c:v>13.221361241857116</c:v>
                </c:pt>
                <c:pt idx="70">
                  <c:v>12.5417430595475</c:v>
                </c:pt>
                <c:pt idx="71">
                  <c:v>11.800802903521923</c:v>
                </c:pt>
                <c:pt idx="72">
                  <c:v>10.994118401348853</c:v>
                </c:pt>
                <c:pt idx="73">
                  <c:v>10.327774676474169</c:v>
                </c:pt>
                <c:pt idx="74">
                  <c:v>9.7040843930076957</c:v>
                </c:pt>
                <c:pt idx="75">
                  <c:v>9.0343594226474604</c:v>
                </c:pt>
                <c:pt idx="76">
                  <c:v>8.1036313327893907</c:v>
                </c:pt>
                <c:pt idx="77">
                  <c:v>7.3012958533021841</c:v>
                </c:pt>
                <c:pt idx="78">
                  <c:v>6.5118794643958848</c:v>
                </c:pt>
                <c:pt idx="79">
                  <c:v>5.676860829614661</c:v>
                </c:pt>
                <c:pt idx="80">
                  <c:v>4.9408323451197278</c:v>
                </c:pt>
                <c:pt idx="81">
                  <c:v>4.2060986183288698</c:v>
                </c:pt>
                <c:pt idx="82">
                  <c:v>3.6295427704546732</c:v>
                </c:pt>
                <c:pt idx="83">
                  <c:v>2.9229574287437523</c:v>
                </c:pt>
                <c:pt idx="84">
                  <c:v>2.2641904764720935</c:v>
                </c:pt>
                <c:pt idx="85">
                  <c:v>1.5228070718355828</c:v>
                </c:pt>
                <c:pt idx="86">
                  <c:v>0.70558882115680777</c:v>
                </c:pt>
                <c:pt idx="87">
                  <c:v>-3.5804815621787799E-2</c:v>
                </c:pt>
                <c:pt idx="88">
                  <c:v>-0.79384821647624659</c:v>
                </c:pt>
                <c:pt idx="89">
                  <c:v>-1.5375814009104321</c:v>
                </c:pt>
                <c:pt idx="90">
                  <c:v>-2.4308596288576489</c:v>
                </c:pt>
                <c:pt idx="91">
                  <c:v>-3.400124194940529</c:v>
                </c:pt>
                <c:pt idx="92">
                  <c:v>-4.3863484598224174</c:v>
                </c:pt>
                <c:pt idx="93">
                  <c:v>-5.36036336994494</c:v>
                </c:pt>
                <c:pt idx="94">
                  <c:v>-6.865602554832229</c:v>
                </c:pt>
                <c:pt idx="95">
                  <c:v>-8.6349251884522094</c:v>
                </c:pt>
                <c:pt idx="96">
                  <c:v>-10.487939280634599</c:v>
                </c:pt>
                <c:pt idx="97">
                  <c:v>-12.761680516000309</c:v>
                </c:pt>
                <c:pt idx="98">
                  <c:v>-15.615634252062611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C-DAAA-4B23-8F13-71B7D6BDE8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9196544"/>
        <c:axId val="169424000"/>
      </c:scatterChart>
      <c:valAx>
        <c:axId val="16919654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US"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Wideband SINR(dB)</a:t>
                </a:r>
              </a:p>
            </c:rich>
          </c:tx>
          <c:layout>
            <c:manualLayout>
              <c:xMode val="edge"/>
              <c:yMode val="edge"/>
              <c:x val="0.36783132108486566"/>
              <c:y val="0.90792908239411474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zh-CN"/>
          </a:p>
        </c:txPr>
        <c:crossAx val="169424000"/>
        <c:crossesAt val="-120"/>
        <c:crossBetween val="midCat"/>
      </c:valAx>
      <c:valAx>
        <c:axId val="169424000"/>
        <c:scaling>
          <c:orientation val="minMax"/>
          <c:max val="2"/>
          <c:min val="-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US"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Deviation (dB)</a:t>
                </a:r>
              </a:p>
            </c:rich>
          </c:tx>
          <c:layout>
            <c:manualLayout>
              <c:xMode val="edge"/>
              <c:yMode val="edge"/>
              <c:x val="6.3211790833838351E-3"/>
              <c:y val="0.3529414337913642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zh-CN"/>
          </a:p>
        </c:txPr>
        <c:crossAx val="169196544"/>
        <c:crosses val="autoZero"/>
        <c:crossBetween val="midCat"/>
        <c:majorUnit val="1"/>
        <c:minorUnit val="0.5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000004307153916"/>
          <c:y val="3.4313725490196081E-2"/>
          <c:w val="9.2820566659936765E-2"/>
          <c:h val="0.9460807472595337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n-US"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zh-CN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zh-CN"/>
    </a:p>
  </c:txPr>
  <c:printSettings>
    <c:headerFooter alignWithMargins="0"/>
    <c:pageMargins b="1" l="0.7500000000000121" r="0.7500000000000121" t="1" header="0.5" footer="0.5"/>
    <c:pageSetup paperSize="9" orientation="landscape" horizontalDpi="300" verticalDpi="30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1282066948150514E-2"/>
          <c:y val="3.1862821362834484E-2"/>
          <c:w val="0.88051326147497877"/>
          <c:h val="0.81372743788162105"/>
        </c:manualLayout>
      </c:layout>
      <c:scatterChart>
        <c:scatterStyle val="lineMarker"/>
        <c:varyColors val="0"/>
        <c:ser>
          <c:idx val="0"/>
          <c:order val="0"/>
          <c:tx>
            <c:strRef>
              <c:f>'UMi-30GHz'!$BL$155</c:f>
              <c:strCache>
                <c:ptCount val="1"/>
                <c:pt idx="0">
                  <c:v>Huawei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'UMi-30GHz'!$CO$156:$CO$256</c:f>
              <c:numCache>
                <c:formatCode>0.00</c:formatCode>
                <c:ptCount val="101"/>
                <c:pt idx="0">
                  <c:v>-26.249700667981244</c:v>
                </c:pt>
                <c:pt idx="1">
                  <c:v>-11.923879531965431</c:v>
                </c:pt>
                <c:pt idx="2">
                  <c:v>-9.576044625204954</c:v>
                </c:pt>
                <c:pt idx="3">
                  <c:v>-8.0861440202835979</c:v>
                </c:pt>
                <c:pt idx="4">
                  <c:v>-6.8981409363960209</c:v>
                </c:pt>
                <c:pt idx="5">
                  <c:v>-5.9643455130303114</c:v>
                </c:pt>
                <c:pt idx="6">
                  <c:v>-5.182781132577313</c:v>
                </c:pt>
                <c:pt idx="7">
                  <c:v>-4.4841715724663054</c:v>
                </c:pt>
                <c:pt idx="8">
                  <c:v>-3.8572525408145344</c:v>
                </c:pt>
                <c:pt idx="9">
                  <c:v>-3.2884014870484561</c:v>
                </c:pt>
                <c:pt idx="10">
                  <c:v>-2.7552737030863002</c:v>
                </c:pt>
                <c:pt idx="11">
                  <c:v>-2.2764137301731315</c:v>
                </c:pt>
                <c:pt idx="12">
                  <c:v>-1.8002244187990222</c:v>
                </c:pt>
                <c:pt idx="13">
                  <c:v>-1.3685360355002412</c:v>
                </c:pt>
                <c:pt idx="14">
                  <c:v>-0.95591351760350063</c:v>
                </c:pt>
                <c:pt idx="15">
                  <c:v>-0.56797285443089274</c:v>
                </c:pt>
                <c:pt idx="16">
                  <c:v>-0.18122509675048856</c:v>
                </c:pt>
                <c:pt idx="17">
                  <c:v>0.16170814247400661</c:v>
                </c:pt>
                <c:pt idx="18">
                  <c:v>0.49361805231052358</c:v>
                </c:pt>
                <c:pt idx="19">
                  <c:v>0.81940936587031987</c:v>
                </c:pt>
                <c:pt idx="20">
                  <c:v>1.1323507700911131</c:v>
                </c:pt>
                <c:pt idx="21">
                  <c:v>1.4391919048792881</c:v>
                </c:pt>
                <c:pt idx="22">
                  <c:v>1.7248284091316557</c:v>
                </c:pt>
                <c:pt idx="23">
                  <c:v>1.9939379375186839</c:v>
                </c:pt>
                <c:pt idx="24">
                  <c:v>2.271807666782371</c:v>
                </c:pt>
                <c:pt idx="25">
                  <c:v>2.5366022478906829</c:v>
                </c:pt>
                <c:pt idx="26">
                  <c:v>2.8043259018460942</c:v>
                </c:pt>
                <c:pt idx="27">
                  <c:v>3.0556343996490809</c:v>
                </c:pt>
                <c:pt idx="28">
                  <c:v>3.2912297600853586</c:v>
                </c:pt>
                <c:pt idx="29">
                  <c:v>3.5247819393362527</c:v>
                </c:pt>
                <c:pt idx="30">
                  <c:v>3.7684396306242718</c:v>
                </c:pt>
                <c:pt idx="31">
                  <c:v>3.9998893471878718</c:v>
                </c:pt>
                <c:pt idx="32">
                  <c:v>4.2096870243780007</c:v>
                </c:pt>
                <c:pt idx="33">
                  <c:v>4.4152160490141057</c:v>
                </c:pt>
                <c:pt idx="34">
                  <c:v>4.632019165761152</c:v>
                </c:pt>
                <c:pt idx="35">
                  <c:v>4.837193809929115</c:v>
                </c:pt>
                <c:pt idx="36">
                  <c:v>5.0296717550809351</c:v>
                </c:pt>
                <c:pt idx="37">
                  <c:v>5.2311860014960647</c:v>
                </c:pt>
                <c:pt idx="38">
                  <c:v>5.4175510126424822</c:v>
                </c:pt>
                <c:pt idx="39">
                  <c:v>5.6165576436502658</c:v>
                </c:pt>
                <c:pt idx="40">
                  <c:v>5.8133215569455929</c:v>
                </c:pt>
                <c:pt idx="41">
                  <c:v>6.0052018614405487</c:v>
                </c:pt>
                <c:pt idx="42">
                  <c:v>6.1952514699532539</c:v>
                </c:pt>
                <c:pt idx="43">
                  <c:v>6.3779002810742771</c:v>
                </c:pt>
                <c:pt idx="44">
                  <c:v>6.5679785622722076</c:v>
                </c:pt>
                <c:pt idx="45">
                  <c:v>6.7454604340863638</c:v>
                </c:pt>
                <c:pt idx="46">
                  <c:v>6.9237808665003255</c:v>
                </c:pt>
                <c:pt idx="47">
                  <c:v>7.1091536330730518</c:v>
                </c:pt>
                <c:pt idx="48">
                  <c:v>7.2823084864768486</c:v>
                </c:pt>
                <c:pt idx="49">
                  <c:v>7.4714167661373434</c:v>
                </c:pt>
                <c:pt idx="50">
                  <c:v>7.6515535507985648</c:v>
                </c:pt>
                <c:pt idx="51">
                  <c:v>7.8295828390041917</c:v>
                </c:pt>
                <c:pt idx="52">
                  <c:v>8.007448333622893</c:v>
                </c:pt>
                <c:pt idx="53">
                  <c:v>8.1928045084798491</c:v>
                </c:pt>
                <c:pt idx="54">
                  <c:v>8.377615233871893</c:v>
                </c:pt>
                <c:pt idx="55">
                  <c:v>8.5645258648374245</c:v>
                </c:pt>
                <c:pt idx="56">
                  <c:v>8.7621925014968305</c:v>
                </c:pt>
                <c:pt idx="57">
                  <c:v>8.945248145626195</c:v>
                </c:pt>
                <c:pt idx="58">
                  <c:v>9.1392741678042544</c:v>
                </c:pt>
                <c:pt idx="59">
                  <c:v>9.3261875309658162</c:v>
                </c:pt>
                <c:pt idx="60">
                  <c:v>9.5089553278072092</c:v>
                </c:pt>
                <c:pt idx="61">
                  <c:v>9.6938399763931891</c:v>
                </c:pt>
                <c:pt idx="62">
                  <c:v>9.876680622690202</c:v>
                </c:pt>
                <c:pt idx="63">
                  <c:v>10.075224344396853</c:v>
                </c:pt>
                <c:pt idx="64">
                  <c:v>10.267136723040064</c:v>
                </c:pt>
                <c:pt idx="65">
                  <c:v>10.462001079260522</c:v>
                </c:pt>
                <c:pt idx="66">
                  <c:v>10.657134675583205</c:v>
                </c:pt>
                <c:pt idx="67">
                  <c:v>10.856692593226438</c:v>
                </c:pt>
                <c:pt idx="68">
                  <c:v>11.069180009273365</c:v>
                </c:pt>
                <c:pt idx="69">
                  <c:v>11.276093833413517</c:v>
                </c:pt>
                <c:pt idx="70">
                  <c:v>11.487583154768831</c:v>
                </c:pt>
                <c:pt idx="71">
                  <c:v>11.692937910790324</c:v>
                </c:pt>
                <c:pt idx="72">
                  <c:v>11.895729793381614</c:v>
                </c:pt>
                <c:pt idx="73">
                  <c:v>12.104136068011048</c:v>
                </c:pt>
                <c:pt idx="74">
                  <c:v>12.328753304650999</c:v>
                </c:pt>
                <c:pt idx="75">
                  <c:v>12.551793786027412</c:v>
                </c:pt>
                <c:pt idx="76">
                  <c:v>12.791124725189182</c:v>
                </c:pt>
                <c:pt idx="77">
                  <c:v>13.020443761592393</c:v>
                </c:pt>
                <c:pt idx="78">
                  <c:v>13.260046978526907</c:v>
                </c:pt>
                <c:pt idx="79">
                  <c:v>13.513221333127694</c:v>
                </c:pt>
                <c:pt idx="80">
                  <c:v>13.759714182145981</c:v>
                </c:pt>
                <c:pt idx="81">
                  <c:v>14.020879407523648</c:v>
                </c:pt>
                <c:pt idx="82">
                  <c:v>14.28278734054201</c:v>
                </c:pt>
                <c:pt idx="83">
                  <c:v>14.568376405117448</c:v>
                </c:pt>
                <c:pt idx="84">
                  <c:v>14.849122239363561</c:v>
                </c:pt>
                <c:pt idx="85">
                  <c:v>15.151937025921265</c:v>
                </c:pt>
                <c:pt idx="86">
                  <c:v>15.471840839891223</c:v>
                </c:pt>
                <c:pt idx="87">
                  <c:v>15.803565317843631</c:v>
                </c:pt>
                <c:pt idx="88">
                  <c:v>16.152218878528011</c:v>
                </c:pt>
                <c:pt idx="89">
                  <c:v>16.54209399167981</c:v>
                </c:pt>
                <c:pt idx="90">
                  <c:v>16.948568283614399</c:v>
                </c:pt>
                <c:pt idx="91">
                  <c:v>17.401698600898591</c:v>
                </c:pt>
                <c:pt idx="92">
                  <c:v>17.854942114434117</c:v>
                </c:pt>
                <c:pt idx="93">
                  <c:v>18.349003073010842</c:v>
                </c:pt>
                <c:pt idx="94">
                  <c:v>18.929298031514634</c:v>
                </c:pt>
                <c:pt idx="95">
                  <c:v>19.683652223987252</c:v>
                </c:pt>
                <c:pt idx="96">
                  <c:v>20.467871436053695</c:v>
                </c:pt>
                <c:pt idx="97">
                  <c:v>21.446895873749661</c:v>
                </c:pt>
                <c:pt idx="98">
                  <c:v>22.885826989129264</c:v>
                </c:pt>
              </c:numCache>
            </c:numRef>
          </c:xVal>
          <c:yVal>
            <c:numRef>
              <c:f>'UMi-30GHz'!$BL$156:$BL$256</c:f>
              <c:numCache>
                <c:formatCode>0.000_ </c:formatCode>
                <c:ptCount val="101"/>
                <c:pt idx="0">
                  <c:v>-21.728206332018758</c:v>
                </c:pt>
                <c:pt idx="1">
                  <c:v>-16.428909468034568</c:v>
                </c:pt>
                <c:pt idx="2">
                  <c:v>-16.165801374795045</c:v>
                </c:pt>
                <c:pt idx="3">
                  <c:v>-16.375294979716401</c:v>
                </c:pt>
                <c:pt idx="4">
                  <c:v>-16.605655063603979</c:v>
                </c:pt>
                <c:pt idx="5">
                  <c:v>-16.793421486969692</c:v>
                </c:pt>
                <c:pt idx="6">
                  <c:v>-16.93342386742269</c:v>
                </c:pt>
                <c:pt idx="7">
                  <c:v>-17.062950427533696</c:v>
                </c:pt>
                <c:pt idx="8">
                  <c:v>-17.125887459185464</c:v>
                </c:pt>
                <c:pt idx="9">
                  <c:v>-17.153253512951544</c:v>
                </c:pt>
                <c:pt idx="10">
                  <c:v>-17.227945296913699</c:v>
                </c:pt>
                <c:pt idx="11">
                  <c:v>-17.276904269826868</c:v>
                </c:pt>
                <c:pt idx="12">
                  <c:v>-17.351963581200977</c:v>
                </c:pt>
                <c:pt idx="13">
                  <c:v>-17.451446964499759</c:v>
                </c:pt>
                <c:pt idx="14">
                  <c:v>-17.549957482396497</c:v>
                </c:pt>
                <c:pt idx="15">
                  <c:v>-17.63729314556911</c:v>
                </c:pt>
                <c:pt idx="16">
                  <c:v>-17.72851390324951</c:v>
                </c:pt>
                <c:pt idx="17">
                  <c:v>-17.787255142474006</c:v>
                </c:pt>
                <c:pt idx="18">
                  <c:v>-17.836480052310524</c:v>
                </c:pt>
                <c:pt idx="19">
                  <c:v>-17.897638365870321</c:v>
                </c:pt>
                <c:pt idx="20">
                  <c:v>-17.967292770091113</c:v>
                </c:pt>
                <c:pt idx="21">
                  <c:v>-18.025464904879286</c:v>
                </c:pt>
                <c:pt idx="22">
                  <c:v>-18.065577409131656</c:v>
                </c:pt>
                <c:pt idx="23">
                  <c:v>-18.085533937518683</c:v>
                </c:pt>
                <c:pt idx="24">
                  <c:v>-18.118799666782373</c:v>
                </c:pt>
                <c:pt idx="25">
                  <c:v>-18.158815247890683</c:v>
                </c:pt>
                <c:pt idx="26">
                  <c:v>-18.195888901846093</c:v>
                </c:pt>
                <c:pt idx="27">
                  <c:v>-18.224047399649081</c:v>
                </c:pt>
                <c:pt idx="28">
                  <c:v>-18.254511760085357</c:v>
                </c:pt>
                <c:pt idx="29">
                  <c:v>-18.280264939336252</c:v>
                </c:pt>
                <c:pt idx="30">
                  <c:v>-18.310034630624273</c:v>
                </c:pt>
                <c:pt idx="31">
                  <c:v>-18.32826934718787</c:v>
                </c:pt>
                <c:pt idx="32">
                  <c:v>-18.325918024378002</c:v>
                </c:pt>
                <c:pt idx="33">
                  <c:v>-18.328830049014108</c:v>
                </c:pt>
                <c:pt idx="34">
                  <c:v>-18.356960165761151</c:v>
                </c:pt>
                <c:pt idx="35">
                  <c:v>-18.381058809929115</c:v>
                </c:pt>
                <c:pt idx="36">
                  <c:v>-18.376625755080937</c:v>
                </c:pt>
                <c:pt idx="37">
                  <c:v>-18.389605001496065</c:v>
                </c:pt>
                <c:pt idx="38">
                  <c:v>-18.381699012642482</c:v>
                </c:pt>
                <c:pt idx="39">
                  <c:v>-18.384448643650266</c:v>
                </c:pt>
                <c:pt idx="40">
                  <c:v>-18.390636556945594</c:v>
                </c:pt>
                <c:pt idx="41">
                  <c:v>-18.39379086144055</c:v>
                </c:pt>
                <c:pt idx="42">
                  <c:v>-18.386266469953256</c:v>
                </c:pt>
                <c:pt idx="43">
                  <c:v>-18.386337281074276</c:v>
                </c:pt>
                <c:pt idx="44">
                  <c:v>-18.392412562272206</c:v>
                </c:pt>
                <c:pt idx="45">
                  <c:v>-18.397282434086364</c:v>
                </c:pt>
                <c:pt idx="46">
                  <c:v>-18.384842866500325</c:v>
                </c:pt>
                <c:pt idx="47">
                  <c:v>-18.384025633073051</c:v>
                </c:pt>
                <c:pt idx="48">
                  <c:v>-18.372388486476851</c:v>
                </c:pt>
                <c:pt idx="49">
                  <c:v>-18.365540766137343</c:v>
                </c:pt>
                <c:pt idx="50">
                  <c:v>-18.362852550798564</c:v>
                </c:pt>
                <c:pt idx="51">
                  <c:v>-18.374486839004192</c:v>
                </c:pt>
                <c:pt idx="52">
                  <c:v>-18.378510333622891</c:v>
                </c:pt>
                <c:pt idx="53">
                  <c:v>-18.381292508479849</c:v>
                </c:pt>
                <c:pt idx="54">
                  <c:v>-18.382559233871895</c:v>
                </c:pt>
                <c:pt idx="55">
                  <c:v>-18.381641864837427</c:v>
                </c:pt>
                <c:pt idx="56">
                  <c:v>-18.402600501496831</c:v>
                </c:pt>
                <c:pt idx="57">
                  <c:v>-18.416182145626195</c:v>
                </c:pt>
                <c:pt idx="58">
                  <c:v>-18.419755167804254</c:v>
                </c:pt>
                <c:pt idx="59">
                  <c:v>-18.397883530965814</c:v>
                </c:pt>
                <c:pt idx="60">
                  <c:v>-18.389173327807207</c:v>
                </c:pt>
                <c:pt idx="61">
                  <c:v>-18.379397976393189</c:v>
                </c:pt>
                <c:pt idx="62">
                  <c:v>-18.375956622690204</c:v>
                </c:pt>
                <c:pt idx="63">
                  <c:v>-18.378079344396852</c:v>
                </c:pt>
                <c:pt idx="64">
                  <c:v>-18.369833723040063</c:v>
                </c:pt>
                <c:pt idx="65">
                  <c:v>-18.344397079260524</c:v>
                </c:pt>
                <c:pt idx="66">
                  <c:v>-18.313946675583203</c:v>
                </c:pt>
                <c:pt idx="67">
                  <c:v>-18.293738593226436</c:v>
                </c:pt>
                <c:pt idx="68">
                  <c:v>-18.273910009273365</c:v>
                </c:pt>
                <c:pt idx="69">
                  <c:v>-18.244747833413516</c:v>
                </c:pt>
                <c:pt idx="70">
                  <c:v>-18.210951154768832</c:v>
                </c:pt>
                <c:pt idx="71">
                  <c:v>-18.180476910790325</c:v>
                </c:pt>
                <c:pt idx="72">
                  <c:v>-18.157391793381613</c:v>
                </c:pt>
                <c:pt idx="73">
                  <c:v>-18.131187068011048</c:v>
                </c:pt>
                <c:pt idx="74">
                  <c:v>-18.116434304650998</c:v>
                </c:pt>
                <c:pt idx="75">
                  <c:v>-18.091632786027411</c:v>
                </c:pt>
                <c:pt idx="76">
                  <c:v>-18.07034772518918</c:v>
                </c:pt>
                <c:pt idx="77">
                  <c:v>-18.016053761592392</c:v>
                </c:pt>
                <c:pt idx="78">
                  <c:v>-17.951728978526909</c:v>
                </c:pt>
                <c:pt idx="79">
                  <c:v>-17.888199333127695</c:v>
                </c:pt>
                <c:pt idx="80">
                  <c:v>-17.818869182145981</c:v>
                </c:pt>
                <c:pt idx="81">
                  <c:v>-17.771089407523647</c:v>
                </c:pt>
                <c:pt idx="82">
                  <c:v>-17.66571734054201</c:v>
                </c:pt>
                <c:pt idx="83">
                  <c:v>-17.566411405117449</c:v>
                </c:pt>
                <c:pt idx="84">
                  <c:v>-17.473810239363562</c:v>
                </c:pt>
                <c:pt idx="85">
                  <c:v>-17.435026025921264</c:v>
                </c:pt>
                <c:pt idx="86">
                  <c:v>-17.424208839891225</c:v>
                </c:pt>
                <c:pt idx="87">
                  <c:v>-17.364988317843633</c:v>
                </c:pt>
                <c:pt idx="88">
                  <c:v>-17.25670987852801</c:v>
                </c:pt>
                <c:pt idx="89">
                  <c:v>-17.072436991679808</c:v>
                </c:pt>
                <c:pt idx="90">
                  <c:v>-16.914348283614398</c:v>
                </c:pt>
                <c:pt idx="91">
                  <c:v>-16.817381600898592</c:v>
                </c:pt>
                <c:pt idx="92">
                  <c:v>-16.607806114434116</c:v>
                </c:pt>
                <c:pt idx="93">
                  <c:v>-16.455647073010841</c:v>
                </c:pt>
                <c:pt idx="94">
                  <c:v>-16.076453031514635</c:v>
                </c:pt>
                <c:pt idx="95">
                  <c:v>-15.510637223987253</c:v>
                </c:pt>
                <c:pt idx="96">
                  <c:v>-15.161416436053695</c:v>
                </c:pt>
                <c:pt idx="97">
                  <c:v>-14.395732873749662</c:v>
                </c:pt>
                <c:pt idx="98">
                  <c:v>-13.655757989129263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125-4120-A0AB-FF024872B55D}"/>
            </c:ext>
          </c:extLst>
        </c:ser>
        <c:ser>
          <c:idx val="1"/>
          <c:order val="1"/>
          <c:tx>
            <c:strRef>
              <c:f>'UMi-30GHz'!$BM$155</c:f>
              <c:strCache>
                <c:ptCount val="1"/>
                <c:pt idx="0">
                  <c:v>IDCC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'UMi-30GHz'!$CO$156:$CO$256</c:f>
              <c:numCache>
                <c:formatCode>0.00</c:formatCode>
                <c:ptCount val="101"/>
                <c:pt idx="0">
                  <c:v>-26.249700667981244</c:v>
                </c:pt>
                <c:pt idx="1">
                  <c:v>-11.923879531965431</c:v>
                </c:pt>
                <c:pt idx="2">
                  <c:v>-9.576044625204954</c:v>
                </c:pt>
                <c:pt idx="3">
                  <c:v>-8.0861440202835979</c:v>
                </c:pt>
                <c:pt idx="4">
                  <c:v>-6.8981409363960209</c:v>
                </c:pt>
                <c:pt idx="5">
                  <c:v>-5.9643455130303114</c:v>
                </c:pt>
                <c:pt idx="6">
                  <c:v>-5.182781132577313</c:v>
                </c:pt>
                <c:pt idx="7">
                  <c:v>-4.4841715724663054</c:v>
                </c:pt>
                <c:pt idx="8">
                  <c:v>-3.8572525408145344</c:v>
                </c:pt>
                <c:pt idx="9">
                  <c:v>-3.2884014870484561</c:v>
                </c:pt>
                <c:pt idx="10">
                  <c:v>-2.7552737030863002</c:v>
                </c:pt>
                <c:pt idx="11">
                  <c:v>-2.2764137301731315</c:v>
                </c:pt>
                <c:pt idx="12">
                  <c:v>-1.8002244187990222</c:v>
                </c:pt>
                <c:pt idx="13">
                  <c:v>-1.3685360355002412</c:v>
                </c:pt>
                <c:pt idx="14">
                  <c:v>-0.95591351760350063</c:v>
                </c:pt>
                <c:pt idx="15">
                  <c:v>-0.56797285443089274</c:v>
                </c:pt>
                <c:pt idx="16">
                  <c:v>-0.18122509675048856</c:v>
                </c:pt>
                <c:pt idx="17">
                  <c:v>0.16170814247400661</c:v>
                </c:pt>
                <c:pt idx="18">
                  <c:v>0.49361805231052358</c:v>
                </c:pt>
                <c:pt idx="19">
                  <c:v>0.81940936587031987</c:v>
                </c:pt>
                <c:pt idx="20">
                  <c:v>1.1323507700911131</c:v>
                </c:pt>
                <c:pt idx="21">
                  <c:v>1.4391919048792881</c:v>
                </c:pt>
                <c:pt idx="22">
                  <c:v>1.7248284091316557</c:v>
                </c:pt>
                <c:pt idx="23">
                  <c:v>1.9939379375186839</c:v>
                </c:pt>
                <c:pt idx="24">
                  <c:v>2.271807666782371</c:v>
                </c:pt>
                <c:pt idx="25">
                  <c:v>2.5366022478906829</c:v>
                </c:pt>
                <c:pt idx="26">
                  <c:v>2.8043259018460942</c:v>
                </c:pt>
                <c:pt idx="27">
                  <c:v>3.0556343996490809</c:v>
                </c:pt>
                <c:pt idx="28">
                  <c:v>3.2912297600853586</c:v>
                </c:pt>
                <c:pt idx="29">
                  <c:v>3.5247819393362527</c:v>
                </c:pt>
                <c:pt idx="30">
                  <c:v>3.7684396306242718</c:v>
                </c:pt>
                <c:pt idx="31">
                  <c:v>3.9998893471878718</c:v>
                </c:pt>
                <c:pt idx="32">
                  <c:v>4.2096870243780007</c:v>
                </c:pt>
                <c:pt idx="33">
                  <c:v>4.4152160490141057</c:v>
                </c:pt>
                <c:pt idx="34">
                  <c:v>4.632019165761152</c:v>
                </c:pt>
                <c:pt idx="35">
                  <c:v>4.837193809929115</c:v>
                </c:pt>
                <c:pt idx="36">
                  <c:v>5.0296717550809351</c:v>
                </c:pt>
                <c:pt idx="37">
                  <c:v>5.2311860014960647</c:v>
                </c:pt>
                <c:pt idx="38">
                  <c:v>5.4175510126424822</c:v>
                </c:pt>
                <c:pt idx="39">
                  <c:v>5.6165576436502658</c:v>
                </c:pt>
                <c:pt idx="40">
                  <c:v>5.8133215569455929</c:v>
                </c:pt>
                <c:pt idx="41">
                  <c:v>6.0052018614405487</c:v>
                </c:pt>
                <c:pt idx="42">
                  <c:v>6.1952514699532539</c:v>
                </c:pt>
                <c:pt idx="43">
                  <c:v>6.3779002810742771</c:v>
                </c:pt>
                <c:pt idx="44">
                  <c:v>6.5679785622722076</c:v>
                </c:pt>
                <c:pt idx="45">
                  <c:v>6.7454604340863638</c:v>
                </c:pt>
                <c:pt idx="46">
                  <c:v>6.9237808665003255</c:v>
                </c:pt>
                <c:pt idx="47">
                  <c:v>7.1091536330730518</c:v>
                </c:pt>
                <c:pt idx="48">
                  <c:v>7.2823084864768486</c:v>
                </c:pt>
                <c:pt idx="49">
                  <c:v>7.4714167661373434</c:v>
                </c:pt>
                <c:pt idx="50">
                  <c:v>7.6515535507985648</c:v>
                </c:pt>
                <c:pt idx="51">
                  <c:v>7.8295828390041917</c:v>
                </c:pt>
                <c:pt idx="52">
                  <c:v>8.007448333622893</c:v>
                </c:pt>
                <c:pt idx="53">
                  <c:v>8.1928045084798491</c:v>
                </c:pt>
                <c:pt idx="54">
                  <c:v>8.377615233871893</c:v>
                </c:pt>
                <c:pt idx="55">
                  <c:v>8.5645258648374245</c:v>
                </c:pt>
                <c:pt idx="56">
                  <c:v>8.7621925014968305</c:v>
                </c:pt>
                <c:pt idx="57">
                  <c:v>8.945248145626195</c:v>
                </c:pt>
                <c:pt idx="58">
                  <c:v>9.1392741678042544</c:v>
                </c:pt>
                <c:pt idx="59">
                  <c:v>9.3261875309658162</c:v>
                </c:pt>
                <c:pt idx="60">
                  <c:v>9.5089553278072092</c:v>
                </c:pt>
                <c:pt idx="61">
                  <c:v>9.6938399763931891</c:v>
                </c:pt>
                <c:pt idx="62">
                  <c:v>9.876680622690202</c:v>
                </c:pt>
                <c:pt idx="63">
                  <c:v>10.075224344396853</c:v>
                </c:pt>
                <c:pt idx="64">
                  <c:v>10.267136723040064</c:v>
                </c:pt>
                <c:pt idx="65">
                  <c:v>10.462001079260522</c:v>
                </c:pt>
                <c:pt idx="66">
                  <c:v>10.657134675583205</c:v>
                </c:pt>
                <c:pt idx="67">
                  <c:v>10.856692593226438</c:v>
                </c:pt>
                <c:pt idx="68">
                  <c:v>11.069180009273365</c:v>
                </c:pt>
                <c:pt idx="69">
                  <c:v>11.276093833413517</c:v>
                </c:pt>
                <c:pt idx="70">
                  <c:v>11.487583154768831</c:v>
                </c:pt>
                <c:pt idx="71">
                  <c:v>11.692937910790324</c:v>
                </c:pt>
                <c:pt idx="72">
                  <c:v>11.895729793381614</c:v>
                </c:pt>
                <c:pt idx="73">
                  <c:v>12.104136068011048</c:v>
                </c:pt>
                <c:pt idx="74">
                  <c:v>12.328753304650999</c:v>
                </c:pt>
                <c:pt idx="75">
                  <c:v>12.551793786027412</c:v>
                </c:pt>
                <c:pt idx="76">
                  <c:v>12.791124725189182</c:v>
                </c:pt>
                <c:pt idx="77">
                  <c:v>13.020443761592393</c:v>
                </c:pt>
                <c:pt idx="78">
                  <c:v>13.260046978526907</c:v>
                </c:pt>
                <c:pt idx="79">
                  <c:v>13.513221333127694</c:v>
                </c:pt>
                <c:pt idx="80">
                  <c:v>13.759714182145981</c:v>
                </c:pt>
                <c:pt idx="81">
                  <c:v>14.020879407523648</c:v>
                </c:pt>
                <c:pt idx="82">
                  <c:v>14.28278734054201</c:v>
                </c:pt>
                <c:pt idx="83">
                  <c:v>14.568376405117448</c:v>
                </c:pt>
                <c:pt idx="84">
                  <c:v>14.849122239363561</c:v>
                </c:pt>
                <c:pt idx="85">
                  <c:v>15.151937025921265</c:v>
                </c:pt>
                <c:pt idx="86">
                  <c:v>15.471840839891223</c:v>
                </c:pt>
                <c:pt idx="87">
                  <c:v>15.803565317843631</c:v>
                </c:pt>
                <c:pt idx="88">
                  <c:v>16.152218878528011</c:v>
                </c:pt>
                <c:pt idx="89">
                  <c:v>16.54209399167981</c:v>
                </c:pt>
                <c:pt idx="90">
                  <c:v>16.948568283614399</c:v>
                </c:pt>
                <c:pt idx="91">
                  <c:v>17.401698600898591</c:v>
                </c:pt>
                <c:pt idx="92">
                  <c:v>17.854942114434117</c:v>
                </c:pt>
                <c:pt idx="93">
                  <c:v>18.349003073010842</c:v>
                </c:pt>
                <c:pt idx="94">
                  <c:v>18.929298031514634</c:v>
                </c:pt>
                <c:pt idx="95">
                  <c:v>19.683652223987252</c:v>
                </c:pt>
                <c:pt idx="96">
                  <c:v>20.467871436053695</c:v>
                </c:pt>
                <c:pt idx="97">
                  <c:v>21.446895873749661</c:v>
                </c:pt>
                <c:pt idx="98">
                  <c:v>22.885826989129264</c:v>
                </c:pt>
              </c:numCache>
            </c:numRef>
          </c:xVal>
          <c:yVal>
            <c:numRef>
              <c:f>'UMi-30GHz'!$BM$156:$BM$256</c:f>
              <c:numCache>
                <c:formatCode>0.000_ </c:formatCode>
                <c:ptCount val="101"/>
                <c:pt idx="0">
                  <c:v>-1.8573153458024549</c:v>
                </c:pt>
                <c:pt idx="1">
                  <c:v>3.554682279208782</c:v>
                </c:pt>
                <c:pt idx="2">
                  <c:v>3.8694246795923144</c:v>
                </c:pt>
                <c:pt idx="3">
                  <c:v>3.9675937485167383</c:v>
                </c:pt>
                <c:pt idx="4">
                  <c:v>3.9948714647641208</c:v>
                </c:pt>
                <c:pt idx="5">
                  <c:v>4.0742887822174012</c:v>
                </c:pt>
                <c:pt idx="6">
                  <c:v>4.1580023005168325</c:v>
                </c:pt>
                <c:pt idx="7">
                  <c:v>4.1660803903855461</c:v>
                </c:pt>
                <c:pt idx="8">
                  <c:v>4.138108543751418</c:v>
                </c:pt>
                <c:pt idx="9">
                  <c:v>4.1024903265136121</c:v>
                </c:pt>
                <c:pt idx="10">
                  <c:v>4.0875628899335901</c:v>
                </c:pt>
                <c:pt idx="11">
                  <c:v>4.1168750171950217</c:v>
                </c:pt>
                <c:pt idx="12">
                  <c:v>4.1328601580345223</c:v>
                </c:pt>
                <c:pt idx="13">
                  <c:v>4.1889412777690911</c:v>
                </c:pt>
                <c:pt idx="14">
                  <c:v>4.2565868856300106</c:v>
                </c:pt>
                <c:pt idx="15">
                  <c:v>4.3410575853484925</c:v>
                </c:pt>
                <c:pt idx="16">
                  <c:v>4.4104488979831888</c:v>
                </c:pt>
                <c:pt idx="17">
                  <c:v>4.4938769554154732</c:v>
                </c:pt>
                <c:pt idx="18">
                  <c:v>4.5624005938708363</c:v>
                </c:pt>
                <c:pt idx="19">
                  <c:v>4.6127051044190797</c:v>
                </c:pt>
                <c:pt idx="20">
                  <c:v>4.6533739064881265</c:v>
                </c:pt>
                <c:pt idx="21">
                  <c:v>4.6833768445504118</c:v>
                </c:pt>
                <c:pt idx="22">
                  <c:v>4.7193972427499951</c:v>
                </c:pt>
                <c:pt idx="23">
                  <c:v>4.7455234151005063</c:v>
                </c:pt>
                <c:pt idx="24">
                  <c:v>4.7539878458471794</c:v>
                </c:pt>
                <c:pt idx="25">
                  <c:v>4.7758910257975273</c:v>
                </c:pt>
                <c:pt idx="26">
                  <c:v>4.7866455193684256</c:v>
                </c:pt>
                <c:pt idx="27">
                  <c:v>4.802989752822759</c:v>
                </c:pt>
                <c:pt idx="28">
                  <c:v>4.8231796785685122</c:v>
                </c:pt>
                <c:pt idx="29">
                  <c:v>4.8336514811651377</c:v>
                </c:pt>
                <c:pt idx="30">
                  <c:v>4.826099565783819</c:v>
                </c:pt>
                <c:pt idx="31">
                  <c:v>4.8206792385582586</c:v>
                </c:pt>
                <c:pt idx="32">
                  <c:v>4.8326678443095101</c:v>
                </c:pt>
                <c:pt idx="33">
                  <c:v>4.8530887735719137</c:v>
                </c:pt>
                <c:pt idx="34">
                  <c:v>4.8611462024692873</c:v>
                </c:pt>
                <c:pt idx="35">
                  <c:v>4.878355623389675</c:v>
                </c:pt>
                <c:pt idx="36">
                  <c:v>4.9038705989422855</c:v>
                </c:pt>
                <c:pt idx="37">
                  <c:v>4.919334258395935</c:v>
                </c:pt>
                <c:pt idx="38">
                  <c:v>4.9470223648213185</c:v>
                </c:pt>
                <c:pt idx="39">
                  <c:v>4.9600472529339346</c:v>
                </c:pt>
                <c:pt idx="40">
                  <c:v>4.9739148926512078</c:v>
                </c:pt>
                <c:pt idx="41">
                  <c:v>4.9922399488773515</c:v>
                </c:pt>
                <c:pt idx="42">
                  <c:v>5.0119126918622463</c:v>
                </c:pt>
                <c:pt idx="43">
                  <c:v>5.0397487419428231</c:v>
                </c:pt>
                <c:pt idx="44">
                  <c:v>5.0612652785753927</c:v>
                </c:pt>
                <c:pt idx="45">
                  <c:v>5.0982303207082369</c:v>
                </c:pt>
                <c:pt idx="46">
                  <c:v>5.1396120696227738</c:v>
                </c:pt>
                <c:pt idx="47">
                  <c:v>5.172927742276948</c:v>
                </c:pt>
                <c:pt idx="48">
                  <c:v>5.2162626350139512</c:v>
                </c:pt>
                <c:pt idx="49">
                  <c:v>5.2426678171071561</c:v>
                </c:pt>
                <c:pt idx="50">
                  <c:v>5.2768448654414355</c:v>
                </c:pt>
                <c:pt idx="51">
                  <c:v>5.3120079848306085</c:v>
                </c:pt>
                <c:pt idx="52">
                  <c:v>5.3445570843740065</c:v>
                </c:pt>
                <c:pt idx="53">
                  <c:v>5.3669013369845509</c:v>
                </c:pt>
                <c:pt idx="54">
                  <c:v>5.3945264990840069</c:v>
                </c:pt>
                <c:pt idx="55">
                  <c:v>5.4168645606460757</c:v>
                </c:pt>
                <c:pt idx="56">
                  <c:v>5.4253010653047689</c:v>
                </c:pt>
                <c:pt idx="57">
                  <c:v>5.4451161136896058</c:v>
                </c:pt>
                <c:pt idx="58">
                  <c:v>5.4511886940147463</c:v>
                </c:pt>
                <c:pt idx="59">
                  <c:v>5.4625004248009841</c:v>
                </c:pt>
                <c:pt idx="60">
                  <c:v>5.4785120216924916</c:v>
                </c:pt>
                <c:pt idx="61">
                  <c:v>5.4943732876181102</c:v>
                </c:pt>
                <c:pt idx="62">
                  <c:v>5.5119663598700974</c:v>
                </c:pt>
                <c:pt idx="63">
                  <c:v>5.5134105032255469</c:v>
                </c:pt>
                <c:pt idx="64">
                  <c:v>5.519062484638436</c:v>
                </c:pt>
                <c:pt idx="65">
                  <c:v>5.5222987975169779</c:v>
                </c:pt>
                <c:pt idx="66">
                  <c:v>5.5240898548275972</c:v>
                </c:pt>
                <c:pt idx="67">
                  <c:v>5.5184016771103614</c:v>
                </c:pt>
                <c:pt idx="68">
                  <c:v>5.5045463864725352</c:v>
                </c:pt>
                <c:pt idx="69">
                  <c:v>5.500608247467083</c:v>
                </c:pt>
                <c:pt idx="70">
                  <c:v>5.4930813490963679</c:v>
                </c:pt>
                <c:pt idx="71">
                  <c:v>5.4967257329374775</c:v>
                </c:pt>
                <c:pt idx="72">
                  <c:v>5.5056600596868872</c:v>
                </c:pt>
                <c:pt idx="73">
                  <c:v>5.5170871918669526</c:v>
                </c:pt>
                <c:pt idx="74">
                  <c:v>5.5177623562501026</c:v>
                </c:pt>
                <c:pt idx="75">
                  <c:v>5.5260027981191886</c:v>
                </c:pt>
                <c:pt idx="76">
                  <c:v>5.5168518011905192</c:v>
                </c:pt>
                <c:pt idx="77">
                  <c:v>5.5244647937516085</c:v>
                </c:pt>
                <c:pt idx="78">
                  <c:v>5.5260280662641943</c:v>
                </c:pt>
                <c:pt idx="79">
                  <c:v>5.5223829352048046</c:v>
                </c:pt>
                <c:pt idx="80">
                  <c:v>5.5338146550291185</c:v>
                </c:pt>
                <c:pt idx="81">
                  <c:v>5.5327591507574532</c:v>
                </c:pt>
                <c:pt idx="82">
                  <c:v>5.5283371303759896</c:v>
                </c:pt>
                <c:pt idx="83">
                  <c:v>5.5023284930584531</c:v>
                </c:pt>
                <c:pt idx="84">
                  <c:v>5.4813213970861394</c:v>
                </c:pt>
                <c:pt idx="85">
                  <c:v>5.4446586401777335</c:v>
                </c:pt>
                <c:pt idx="86">
                  <c:v>5.3969599064838771</c:v>
                </c:pt>
                <c:pt idx="87">
                  <c:v>5.3419136358196688</c:v>
                </c:pt>
                <c:pt idx="88">
                  <c:v>5.2760161429797883</c:v>
                </c:pt>
                <c:pt idx="89">
                  <c:v>5.1975169641406893</c:v>
                </c:pt>
                <c:pt idx="90">
                  <c:v>5.1281187733329006</c:v>
                </c:pt>
                <c:pt idx="91">
                  <c:v>5.0301580479759096</c:v>
                </c:pt>
                <c:pt idx="92">
                  <c:v>4.8956733057487831</c:v>
                </c:pt>
                <c:pt idx="93">
                  <c:v>4.7662684676652596</c:v>
                </c:pt>
                <c:pt idx="94">
                  <c:v>4.6269776223552661</c:v>
                </c:pt>
                <c:pt idx="95">
                  <c:v>4.4286484215711468</c:v>
                </c:pt>
                <c:pt idx="96">
                  <c:v>4.3475498930575043</c:v>
                </c:pt>
                <c:pt idx="97">
                  <c:v>4.1338989174654408</c:v>
                </c:pt>
                <c:pt idx="98">
                  <c:v>3.8057301642706349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125-4120-A0AB-FF024872B55D}"/>
            </c:ext>
          </c:extLst>
        </c:ser>
        <c:ser>
          <c:idx val="2"/>
          <c:order val="2"/>
          <c:tx>
            <c:strRef>
              <c:f>'UMi-30GHz'!$BN$155</c:f>
              <c:strCache>
                <c:ptCount val="1"/>
                <c:pt idx="0">
                  <c:v>Samsung</c:v>
                </c:pt>
              </c:strCache>
            </c:strRef>
          </c:tx>
          <c:spPr>
            <a:ln w="25400">
              <a:solidFill>
                <a:srgbClr val="00FFFF"/>
              </a:solidFill>
              <a:prstDash val="solid"/>
            </a:ln>
          </c:spPr>
          <c:marker>
            <c:symbol val="none"/>
          </c:marker>
          <c:xVal>
            <c:numRef>
              <c:f>'UMi-30GHz'!$CO$156:$CO$256</c:f>
              <c:numCache>
                <c:formatCode>0.00</c:formatCode>
                <c:ptCount val="101"/>
                <c:pt idx="0">
                  <c:v>-26.249700667981244</c:v>
                </c:pt>
                <c:pt idx="1">
                  <c:v>-11.923879531965431</c:v>
                </c:pt>
                <c:pt idx="2">
                  <c:v>-9.576044625204954</c:v>
                </c:pt>
                <c:pt idx="3">
                  <c:v>-8.0861440202835979</c:v>
                </c:pt>
                <c:pt idx="4">
                  <c:v>-6.8981409363960209</c:v>
                </c:pt>
                <c:pt idx="5">
                  <c:v>-5.9643455130303114</c:v>
                </c:pt>
                <c:pt idx="6">
                  <c:v>-5.182781132577313</c:v>
                </c:pt>
                <c:pt idx="7">
                  <c:v>-4.4841715724663054</c:v>
                </c:pt>
                <c:pt idx="8">
                  <c:v>-3.8572525408145344</c:v>
                </c:pt>
                <c:pt idx="9">
                  <c:v>-3.2884014870484561</c:v>
                </c:pt>
                <c:pt idx="10">
                  <c:v>-2.7552737030863002</c:v>
                </c:pt>
                <c:pt idx="11">
                  <c:v>-2.2764137301731315</c:v>
                </c:pt>
                <c:pt idx="12">
                  <c:v>-1.8002244187990222</c:v>
                </c:pt>
                <c:pt idx="13">
                  <c:v>-1.3685360355002412</c:v>
                </c:pt>
                <c:pt idx="14">
                  <c:v>-0.95591351760350063</c:v>
                </c:pt>
                <c:pt idx="15">
                  <c:v>-0.56797285443089274</c:v>
                </c:pt>
                <c:pt idx="16">
                  <c:v>-0.18122509675048856</c:v>
                </c:pt>
                <c:pt idx="17">
                  <c:v>0.16170814247400661</c:v>
                </c:pt>
                <c:pt idx="18">
                  <c:v>0.49361805231052358</c:v>
                </c:pt>
                <c:pt idx="19">
                  <c:v>0.81940936587031987</c:v>
                </c:pt>
                <c:pt idx="20">
                  <c:v>1.1323507700911131</c:v>
                </c:pt>
                <c:pt idx="21">
                  <c:v>1.4391919048792881</c:v>
                </c:pt>
                <c:pt idx="22">
                  <c:v>1.7248284091316557</c:v>
                </c:pt>
                <c:pt idx="23">
                  <c:v>1.9939379375186839</c:v>
                </c:pt>
                <c:pt idx="24">
                  <c:v>2.271807666782371</c:v>
                </c:pt>
                <c:pt idx="25">
                  <c:v>2.5366022478906829</c:v>
                </c:pt>
                <c:pt idx="26">
                  <c:v>2.8043259018460942</c:v>
                </c:pt>
                <c:pt idx="27">
                  <c:v>3.0556343996490809</c:v>
                </c:pt>
                <c:pt idx="28">
                  <c:v>3.2912297600853586</c:v>
                </c:pt>
                <c:pt idx="29">
                  <c:v>3.5247819393362527</c:v>
                </c:pt>
                <c:pt idx="30">
                  <c:v>3.7684396306242718</c:v>
                </c:pt>
                <c:pt idx="31">
                  <c:v>3.9998893471878718</c:v>
                </c:pt>
                <c:pt idx="32">
                  <c:v>4.2096870243780007</c:v>
                </c:pt>
                <c:pt idx="33">
                  <c:v>4.4152160490141057</c:v>
                </c:pt>
                <c:pt idx="34">
                  <c:v>4.632019165761152</c:v>
                </c:pt>
                <c:pt idx="35">
                  <c:v>4.837193809929115</c:v>
                </c:pt>
                <c:pt idx="36">
                  <c:v>5.0296717550809351</c:v>
                </c:pt>
                <c:pt idx="37">
                  <c:v>5.2311860014960647</c:v>
                </c:pt>
                <c:pt idx="38">
                  <c:v>5.4175510126424822</c:v>
                </c:pt>
                <c:pt idx="39">
                  <c:v>5.6165576436502658</c:v>
                </c:pt>
                <c:pt idx="40">
                  <c:v>5.8133215569455929</c:v>
                </c:pt>
                <c:pt idx="41">
                  <c:v>6.0052018614405487</c:v>
                </c:pt>
                <c:pt idx="42">
                  <c:v>6.1952514699532539</c:v>
                </c:pt>
                <c:pt idx="43">
                  <c:v>6.3779002810742771</c:v>
                </c:pt>
                <c:pt idx="44">
                  <c:v>6.5679785622722076</c:v>
                </c:pt>
                <c:pt idx="45">
                  <c:v>6.7454604340863638</c:v>
                </c:pt>
                <c:pt idx="46">
                  <c:v>6.9237808665003255</c:v>
                </c:pt>
                <c:pt idx="47">
                  <c:v>7.1091536330730518</c:v>
                </c:pt>
                <c:pt idx="48">
                  <c:v>7.2823084864768486</c:v>
                </c:pt>
                <c:pt idx="49">
                  <c:v>7.4714167661373434</c:v>
                </c:pt>
                <c:pt idx="50">
                  <c:v>7.6515535507985648</c:v>
                </c:pt>
                <c:pt idx="51">
                  <c:v>7.8295828390041917</c:v>
                </c:pt>
                <c:pt idx="52">
                  <c:v>8.007448333622893</c:v>
                </c:pt>
                <c:pt idx="53">
                  <c:v>8.1928045084798491</c:v>
                </c:pt>
                <c:pt idx="54">
                  <c:v>8.377615233871893</c:v>
                </c:pt>
                <c:pt idx="55">
                  <c:v>8.5645258648374245</c:v>
                </c:pt>
                <c:pt idx="56">
                  <c:v>8.7621925014968305</c:v>
                </c:pt>
                <c:pt idx="57">
                  <c:v>8.945248145626195</c:v>
                </c:pt>
                <c:pt idx="58">
                  <c:v>9.1392741678042544</c:v>
                </c:pt>
                <c:pt idx="59">
                  <c:v>9.3261875309658162</c:v>
                </c:pt>
                <c:pt idx="60">
                  <c:v>9.5089553278072092</c:v>
                </c:pt>
                <c:pt idx="61">
                  <c:v>9.6938399763931891</c:v>
                </c:pt>
                <c:pt idx="62">
                  <c:v>9.876680622690202</c:v>
                </c:pt>
                <c:pt idx="63">
                  <c:v>10.075224344396853</c:v>
                </c:pt>
                <c:pt idx="64">
                  <c:v>10.267136723040064</c:v>
                </c:pt>
                <c:pt idx="65">
                  <c:v>10.462001079260522</c:v>
                </c:pt>
                <c:pt idx="66">
                  <c:v>10.657134675583205</c:v>
                </c:pt>
                <c:pt idx="67">
                  <c:v>10.856692593226438</c:v>
                </c:pt>
                <c:pt idx="68">
                  <c:v>11.069180009273365</c:v>
                </c:pt>
                <c:pt idx="69">
                  <c:v>11.276093833413517</c:v>
                </c:pt>
                <c:pt idx="70">
                  <c:v>11.487583154768831</c:v>
                </c:pt>
                <c:pt idx="71">
                  <c:v>11.692937910790324</c:v>
                </c:pt>
                <c:pt idx="72">
                  <c:v>11.895729793381614</c:v>
                </c:pt>
                <c:pt idx="73">
                  <c:v>12.104136068011048</c:v>
                </c:pt>
                <c:pt idx="74">
                  <c:v>12.328753304650999</c:v>
                </c:pt>
                <c:pt idx="75">
                  <c:v>12.551793786027412</c:v>
                </c:pt>
                <c:pt idx="76">
                  <c:v>12.791124725189182</c:v>
                </c:pt>
                <c:pt idx="77">
                  <c:v>13.020443761592393</c:v>
                </c:pt>
                <c:pt idx="78">
                  <c:v>13.260046978526907</c:v>
                </c:pt>
                <c:pt idx="79">
                  <c:v>13.513221333127694</c:v>
                </c:pt>
                <c:pt idx="80">
                  <c:v>13.759714182145981</c:v>
                </c:pt>
                <c:pt idx="81">
                  <c:v>14.020879407523648</c:v>
                </c:pt>
                <c:pt idx="82">
                  <c:v>14.28278734054201</c:v>
                </c:pt>
                <c:pt idx="83">
                  <c:v>14.568376405117448</c:v>
                </c:pt>
                <c:pt idx="84">
                  <c:v>14.849122239363561</c:v>
                </c:pt>
                <c:pt idx="85">
                  <c:v>15.151937025921265</c:v>
                </c:pt>
                <c:pt idx="86">
                  <c:v>15.471840839891223</c:v>
                </c:pt>
                <c:pt idx="87">
                  <c:v>15.803565317843631</c:v>
                </c:pt>
                <c:pt idx="88">
                  <c:v>16.152218878528011</c:v>
                </c:pt>
                <c:pt idx="89">
                  <c:v>16.54209399167981</c:v>
                </c:pt>
                <c:pt idx="90">
                  <c:v>16.948568283614399</c:v>
                </c:pt>
                <c:pt idx="91">
                  <c:v>17.401698600898591</c:v>
                </c:pt>
                <c:pt idx="92">
                  <c:v>17.854942114434117</c:v>
                </c:pt>
                <c:pt idx="93">
                  <c:v>18.349003073010842</c:v>
                </c:pt>
                <c:pt idx="94">
                  <c:v>18.929298031514634</c:v>
                </c:pt>
                <c:pt idx="95">
                  <c:v>19.683652223987252</c:v>
                </c:pt>
                <c:pt idx="96">
                  <c:v>20.467871436053695</c:v>
                </c:pt>
                <c:pt idx="97">
                  <c:v>21.446895873749661</c:v>
                </c:pt>
                <c:pt idx="98">
                  <c:v>22.885826989129264</c:v>
                </c:pt>
              </c:numCache>
            </c:numRef>
          </c:xVal>
          <c:yVal>
            <c:numRef>
              <c:f>'UMi-30GHz'!$BN$156:$BN$256</c:f>
              <c:numCache>
                <c:formatCode>0.000_ </c:formatCode>
                <c:ptCount val="101"/>
                <c:pt idx="0">
                  <c:v>12.930363652405637</c:v>
                </c:pt>
                <c:pt idx="1">
                  <c:v>4.077724921159569</c:v>
                </c:pt>
                <c:pt idx="2">
                  <c:v>3.0743900532828103</c:v>
                </c:pt>
                <c:pt idx="3">
                  <c:v>2.6533934133344852</c:v>
                </c:pt>
                <c:pt idx="4">
                  <c:v>2.708893760578456</c:v>
                </c:pt>
                <c:pt idx="5">
                  <c:v>2.8000962548978756</c:v>
                </c:pt>
                <c:pt idx="6">
                  <c:v>2.7808377012663792</c:v>
                </c:pt>
                <c:pt idx="7">
                  <c:v>2.6909383166676042</c:v>
                </c:pt>
                <c:pt idx="8">
                  <c:v>2.7697976319846065</c:v>
                </c:pt>
                <c:pt idx="9">
                  <c:v>2.8934115199238759</c:v>
                </c:pt>
                <c:pt idx="10">
                  <c:v>2.9890152257029867</c:v>
                </c:pt>
                <c:pt idx="11">
                  <c:v>3.0514571187473729</c:v>
                </c:pt>
                <c:pt idx="12">
                  <c:v>3.0651788254899808</c:v>
                </c:pt>
                <c:pt idx="13">
                  <c:v>3.1427047562102266</c:v>
                </c:pt>
                <c:pt idx="14">
                  <c:v>3.1726401140268359</c:v>
                </c:pt>
                <c:pt idx="15">
                  <c:v>3.1549798660072725</c:v>
                </c:pt>
                <c:pt idx="16">
                  <c:v>3.106264668714195</c:v>
                </c:pt>
                <c:pt idx="17">
                  <c:v>3.0441789267337174</c:v>
                </c:pt>
                <c:pt idx="18">
                  <c:v>3.0224908354301139</c:v>
                </c:pt>
                <c:pt idx="19">
                  <c:v>3.0500137912875802</c:v>
                </c:pt>
                <c:pt idx="20">
                  <c:v>3.0777938515848948</c:v>
                </c:pt>
                <c:pt idx="21">
                  <c:v>3.1026568703163306</c:v>
                </c:pt>
                <c:pt idx="22">
                  <c:v>3.1021169414626004</c:v>
                </c:pt>
                <c:pt idx="23">
                  <c:v>3.0783364184363737</c:v>
                </c:pt>
                <c:pt idx="24">
                  <c:v>3.0722020633286635</c:v>
                </c:pt>
                <c:pt idx="25">
                  <c:v>3.081442303537361</c:v>
                </c:pt>
                <c:pt idx="26">
                  <c:v>3.0797222815830674</c:v>
                </c:pt>
                <c:pt idx="27">
                  <c:v>3.083446091052473</c:v>
                </c:pt>
                <c:pt idx="28">
                  <c:v>3.1014501397429823</c:v>
                </c:pt>
                <c:pt idx="29">
                  <c:v>3.1313597899991392</c:v>
                </c:pt>
                <c:pt idx="30">
                  <c:v>3.1190850368433942</c:v>
                </c:pt>
                <c:pt idx="31">
                  <c:v>3.1073620609094066</c:v>
                </c:pt>
                <c:pt idx="32">
                  <c:v>3.0984606156958439</c:v>
                </c:pt>
                <c:pt idx="33">
                  <c:v>3.0893864731408129</c:v>
                </c:pt>
                <c:pt idx="34">
                  <c:v>3.0556714629049901</c:v>
                </c:pt>
                <c:pt idx="35">
                  <c:v>3.0261876318066117</c:v>
                </c:pt>
                <c:pt idx="36">
                  <c:v>2.9942133689067205</c:v>
                </c:pt>
                <c:pt idx="37">
                  <c:v>2.9529615182174549</c:v>
                </c:pt>
                <c:pt idx="38">
                  <c:v>2.9144089328107334</c:v>
                </c:pt>
                <c:pt idx="39">
                  <c:v>2.8613782533342675</c:v>
                </c:pt>
                <c:pt idx="40">
                  <c:v>2.8113734436518696</c:v>
                </c:pt>
                <c:pt idx="41">
                  <c:v>2.7535980383067944</c:v>
                </c:pt>
                <c:pt idx="42">
                  <c:v>2.7046789775190145</c:v>
                </c:pt>
                <c:pt idx="43">
                  <c:v>2.6540301931989063</c:v>
                </c:pt>
                <c:pt idx="44">
                  <c:v>2.5870565040359335</c:v>
                </c:pt>
                <c:pt idx="45">
                  <c:v>2.5346781512285554</c:v>
                </c:pt>
                <c:pt idx="46">
                  <c:v>2.4795442846389042</c:v>
                </c:pt>
                <c:pt idx="47">
                  <c:v>2.4223874926050017</c:v>
                </c:pt>
                <c:pt idx="48">
                  <c:v>2.374963786940997</c:v>
                </c:pt>
                <c:pt idx="49">
                  <c:v>2.3181422860533782</c:v>
                </c:pt>
                <c:pt idx="50">
                  <c:v>2.266809046597861</c:v>
                </c:pt>
                <c:pt idx="51">
                  <c:v>2.212869198014471</c:v>
                </c:pt>
                <c:pt idx="52">
                  <c:v>2.1699468113310729</c:v>
                </c:pt>
                <c:pt idx="53">
                  <c:v>2.1129522880643918</c:v>
                </c:pt>
                <c:pt idx="54">
                  <c:v>2.0588852438524725</c:v>
                </c:pt>
                <c:pt idx="55">
                  <c:v>2.0067053629067022</c:v>
                </c:pt>
                <c:pt idx="56">
                  <c:v>1.9511475441967256</c:v>
                </c:pt>
                <c:pt idx="57">
                  <c:v>1.904869225502182</c:v>
                </c:pt>
                <c:pt idx="58">
                  <c:v>1.8622609458726167</c:v>
                </c:pt>
                <c:pt idx="59">
                  <c:v>1.8133689530085704</c:v>
                </c:pt>
                <c:pt idx="60">
                  <c:v>1.7829992886944357</c:v>
                </c:pt>
                <c:pt idx="61">
                  <c:v>1.7527232229518663</c:v>
                </c:pt>
                <c:pt idx="62">
                  <c:v>1.7305760504368024</c:v>
                </c:pt>
                <c:pt idx="63">
                  <c:v>1.6934412909513128</c:v>
                </c:pt>
                <c:pt idx="64">
                  <c:v>1.663131535983247</c:v>
                </c:pt>
                <c:pt idx="65">
                  <c:v>1.638100151873493</c:v>
                </c:pt>
                <c:pt idx="66">
                  <c:v>1.6036621475690129</c:v>
                </c:pt>
                <c:pt idx="67">
                  <c:v>1.5776900179131541</c:v>
                </c:pt>
                <c:pt idx="68">
                  <c:v>1.5349384957787553</c:v>
                </c:pt>
                <c:pt idx="69">
                  <c:v>1.4995954473535704</c:v>
                </c:pt>
                <c:pt idx="70">
                  <c:v>1.4564245643068325</c:v>
                </c:pt>
                <c:pt idx="71">
                  <c:v>1.4090350179271898</c:v>
                </c:pt>
                <c:pt idx="72">
                  <c:v>1.373247987022852</c:v>
                </c:pt>
                <c:pt idx="73">
                  <c:v>1.3257961500445941</c:v>
                </c:pt>
                <c:pt idx="74">
                  <c:v>1.2610344918459884</c:v>
                </c:pt>
                <c:pt idx="75">
                  <c:v>1.2089033891256467</c:v>
                </c:pt>
                <c:pt idx="76">
                  <c:v>1.1551085625484205</c:v>
                </c:pt>
                <c:pt idx="77">
                  <c:v>1.1033490679298623</c:v>
                </c:pt>
                <c:pt idx="78">
                  <c:v>1.0610087166676294</c:v>
                </c:pt>
                <c:pt idx="79">
                  <c:v>1.0163905033872815</c:v>
                </c:pt>
                <c:pt idx="80">
                  <c:v>0.9938443293971293</c:v>
                </c:pt>
                <c:pt idx="81">
                  <c:v>0.9670190873774871</c:v>
                </c:pt>
                <c:pt idx="82">
                  <c:v>0.9443755821680373</c:v>
                </c:pt>
                <c:pt idx="83">
                  <c:v>0.8982088149452867</c:v>
                </c:pt>
                <c:pt idx="84">
                  <c:v>0.90250116005484671</c:v>
                </c:pt>
                <c:pt idx="85">
                  <c:v>0.9745518974859646</c:v>
                </c:pt>
                <c:pt idx="86">
                  <c:v>1.1036089365540906</c:v>
                </c:pt>
                <c:pt idx="87">
                  <c:v>1.1883388717883356</c:v>
                </c:pt>
                <c:pt idx="88">
                  <c:v>1.2646061187639575</c:v>
                </c:pt>
                <c:pt idx="89">
                  <c:v>1.3365375946389371</c:v>
                </c:pt>
                <c:pt idx="90">
                  <c:v>1.4310083748735991</c:v>
                </c:pt>
                <c:pt idx="91">
                  <c:v>1.5688919003497688</c:v>
                </c:pt>
                <c:pt idx="92">
                  <c:v>1.6940417369554766</c:v>
                </c:pt>
                <c:pt idx="93">
                  <c:v>1.8506300470825536</c:v>
                </c:pt>
                <c:pt idx="94">
                  <c:v>1.8370759216515324</c:v>
                </c:pt>
                <c:pt idx="95">
                  <c:v>1.8180981316772034</c:v>
                </c:pt>
                <c:pt idx="96">
                  <c:v>1.7856196674839921</c:v>
                </c:pt>
                <c:pt idx="97">
                  <c:v>1.5479844150262458</c:v>
                </c:pt>
                <c:pt idx="98">
                  <c:v>2.0826935294965523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125-4120-A0AB-FF024872B55D}"/>
            </c:ext>
          </c:extLst>
        </c:ser>
        <c:ser>
          <c:idx val="3"/>
          <c:order val="3"/>
          <c:tx>
            <c:strRef>
              <c:f>'UMi-30GHz'!$BO$155</c:f>
              <c:strCache>
                <c:ptCount val="1"/>
                <c:pt idx="0">
                  <c:v>ZTE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'UMi-30GHz'!$CO$156:$CO$256</c:f>
              <c:numCache>
                <c:formatCode>0.00</c:formatCode>
                <c:ptCount val="101"/>
                <c:pt idx="0">
                  <c:v>-26.249700667981244</c:v>
                </c:pt>
                <c:pt idx="1">
                  <c:v>-11.923879531965431</c:v>
                </c:pt>
                <c:pt idx="2">
                  <c:v>-9.576044625204954</c:v>
                </c:pt>
                <c:pt idx="3">
                  <c:v>-8.0861440202835979</c:v>
                </c:pt>
                <c:pt idx="4">
                  <c:v>-6.8981409363960209</c:v>
                </c:pt>
                <c:pt idx="5">
                  <c:v>-5.9643455130303114</c:v>
                </c:pt>
                <c:pt idx="6">
                  <c:v>-5.182781132577313</c:v>
                </c:pt>
                <c:pt idx="7">
                  <c:v>-4.4841715724663054</c:v>
                </c:pt>
                <c:pt idx="8">
                  <c:v>-3.8572525408145344</c:v>
                </c:pt>
                <c:pt idx="9">
                  <c:v>-3.2884014870484561</c:v>
                </c:pt>
                <c:pt idx="10">
                  <c:v>-2.7552737030863002</c:v>
                </c:pt>
                <c:pt idx="11">
                  <c:v>-2.2764137301731315</c:v>
                </c:pt>
                <c:pt idx="12">
                  <c:v>-1.8002244187990222</c:v>
                </c:pt>
                <c:pt idx="13">
                  <c:v>-1.3685360355002412</c:v>
                </c:pt>
                <c:pt idx="14">
                  <c:v>-0.95591351760350063</c:v>
                </c:pt>
                <c:pt idx="15">
                  <c:v>-0.56797285443089274</c:v>
                </c:pt>
                <c:pt idx="16">
                  <c:v>-0.18122509675048856</c:v>
                </c:pt>
                <c:pt idx="17">
                  <c:v>0.16170814247400661</c:v>
                </c:pt>
                <c:pt idx="18">
                  <c:v>0.49361805231052358</c:v>
                </c:pt>
                <c:pt idx="19">
                  <c:v>0.81940936587031987</c:v>
                </c:pt>
                <c:pt idx="20">
                  <c:v>1.1323507700911131</c:v>
                </c:pt>
                <c:pt idx="21">
                  <c:v>1.4391919048792881</c:v>
                </c:pt>
                <c:pt idx="22">
                  <c:v>1.7248284091316557</c:v>
                </c:pt>
                <c:pt idx="23">
                  <c:v>1.9939379375186839</c:v>
                </c:pt>
                <c:pt idx="24">
                  <c:v>2.271807666782371</c:v>
                </c:pt>
                <c:pt idx="25">
                  <c:v>2.5366022478906829</c:v>
                </c:pt>
                <c:pt idx="26">
                  <c:v>2.8043259018460942</c:v>
                </c:pt>
                <c:pt idx="27">
                  <c:v>3.0556343996490809</c:v>
                </c:pt>
                <c:pt idx="28">
                  <c:v>3.2912297600853586</c:v>
                </c:pt>
                <c:pt idx="29">
                  <c:v>3.5247819393362527</c:v>
                </c:pt>
                <c:pt idx="30">
                  <c:v>3.7684396306242718</c:v>
                </c:pt>
                <c:pt idx="31">
                  <c:v>3.9998893471878718</c:v>
                </c:pt>
                <c:pt idx="32">
                  <c:v>4.2096870243780007</c:v>
                </c:pt>
                <c:pt idx="33">
                  <c:v>4.4152160490141057</c:v>
                </c:pt>
                <c:pt idx="34">
                  <c:v>4.632019165761152</c:v>
                </c:pt>
                <c:pt idx="35">
                  <c:v>4.837193809929115</c:v>
                </c:pt>
                <c:pt idx="36">
                  <c:v>5.0296717550809351</c:v>
                </c:pt>
                <c:pt idx="37">
                  <c:v>5.2311860014960647</c:v>
                </c:pt>
                <c:pt idx="38">
                  <c:v>5.4175510126424822</c:v>
                </c:pt>
                <c:pt idx="39">
                  <c:v>5.6165576436502658</c:v>
                </c:pt>
                <c:pt idx="40">
                  <c:v>5.8133215569455929</c:v>
                </c:pt>
                <c:pt idx="41">
                  <c:v>6.0052018614405487</c:v>
                </c:pt>
                <c:pt idx="42">
                  <c:v>6.1952514699532539</c:v>
                </c:pt>
                <c:pt idx="43">
                  <c:v>6.3779002810742771</c:v>
                </c:pt>
                <c:pt idx="44">
                  <c:v>6.5679785622722076</c:v>
                </c:pt>
                <c:pt idx="45">
                  <c:v>6.7454604340863638</c:v>
                </c:pt>
                <c:pt idx="46">
                  <c:v>6.9237808665003255</c:v>
                </c:pt>
                <c:pt idx="47">
                  <c:v>7.1091536330730518</c:v>
                </c:pt>
                <c:pt idx="48">
                  <c:v>7.2823084864768486</c:v>
                </c:pt>
                <c:pt idx="49">
                  <c:v>7.4714167661373434</c:v>
                </c:pt>
                <c:pt idx="50">
                  <c:v>7.6515535507985648</c:v>
                </c:pt>
                <c:pt idx="51">
                  <c:v>7.8295828390041917</c:v>
                </c:pt>
                <c:pt idx="52">
                  <c:v>8.007448333622893</c:v>
                </c:pt>
                <c:pt idx="53">
                  <c:v>8.1928045084798491</c:v>
                </c:pt>
                <c:pt idx="54">
                  <c:v>8.377615233871893</c:v>
                </c:pt>
                <c:pt idx="55">
                  <c:v>8.5645258648374245</c:v>
                </c:pt>
                <c:pt idx="56">
                  <c:v>8.7621925014968305</c:v>
                </c:pt>
                <c:pt idx="57">
                  <c:v>8.945248145626195</c:v>
                </c:pt>
                <c:pt idx="58">
                  <c:v>9.1392741678042544</c:v>
                </c:pt>
                <c:pt idx="59">
                  <c:v>9.3261875309658162</c:v>
                </c:pt>
                <c:pt idx="60">
                  <c:v>9.5089553278072092</c:v>
                </c:pt>
                <c:pt idx="61">
                  <c:v>9.6938399763931891</c:v>
                </c:pt>
                <c:pt idx="62">
                  <c:v>9.876680622690202</c:v>
                </c:pt>
                <c:pt idx="63">
                  <c:v>10.075224344396853</c:v>
                </c:pt>
                <c:pt idx="64">
                  <c:v>10.267136723040064</c:v>
                </c:pt>
                <c:pt idx="65">
                  <c:v>10.462001079260522</c:v>
                </c:pt>
                <c:pt idx="66">
                  <c:v>10.657134675583205</c:v>
                </c:pt>
                <c:pt idx="67">
                  <c:v>10.856692593226438</c:v>
                </c:pt>
                <c:pt idx="68">
                  <c:v>11.069180009273365</c:v>
                </c:pt>
                <c:pt idx="69">
                  <c:v>11.276093833413517</c:v>
                </c:pt>
                <c:pt idx="70">
                  <c:v>11.487583154768831</c:v>
                </c:pt>
                <c:pt idx="71">
                  <c:v>11.692937910790324</c:v>
                </c:pt>
                <c:pt idx="72">
                  <c:v>11.895729793381614</c:v>
                </c:pt>
                <c:pt idx="73">
                  <c:v>12.104136068011048</c:v>
                </c:pt>
                <c:pt idx="74">
                  <c:v>12.328753304650999</c:v>
                </c:pt>
                <c:pt idx="75">
                  <c:v>12.551793786027412</c:v>
                </c:pt>
                <c:pt idx="76">
                  <c:v>12.791124725189182</c:v>
                </c:pt>
                <c:pt idx="77">
                  <c:v>13.020443761592393</c:v>
                </c:pt>
                <c:pt idx="78">
                  <c:v>13.260046978526907</c:v>
                </c:pt>
                <c:pt idx="79">
                  <c:v>13.513221333127694</c:v>
                </c:pt>
                <c:pt idx="80">
                  <c:v>13.759714182145981</c:v>
                </c:pt>
                <c:pt idx="81">
                  <c:v>14.020879407523648</c:v>
                </c:pt>
                <c:pt idx="82">
                  <c:v>14.28278734054201</c:v>
                </c:pt>
                <c:pt idx="83">
                  <c:v>14.568376405117448</c:v>
                </c:pt>
                <c:pt idx="84">
                  <c:v>14.849122239363561</c:v>
                </c:pt>
                <c:pt idx="85">
                  <c:v>15.151937025921265</c:v>
                </c:pt>
                <c:pt idx="86">
                  <c:v>15.471840839891223</c:v>
                </c:pt>
                <c:pt idx="87">
                  <c:v>15.803565317843631</c:v>
                </c:pt>
                <c:pt idx="88">
                  <c:v>16.152218878528011</c:v>
                </c:pt>
                <c:pt idx="89">
                  <c:v>16.54209399167981</c:v>
                </c:pt>
                <c:pt idx="90">
                  <c:v>16.948568283614399</c:v>
                </c:pt>
                <c:pt idx="91">
                  <c:v>17.401698600898591</c:v>
                </c:pt>
                <c:pt idx="92">
                  <c:v>17.854942114434117</c:v>
                </c:pt>
                <c:pt idx="93">
                  <c:v>18.349003073010842</c:v>
                </c:pt>
                <c:pt idx="94">
                  <c:v>18.929298031514634</c:v>
                </c:pt>
                <c:pt idx="95">
                  <c:v>19.683652223987252</c:v>
                </c:pt>
                <c:pt idx="96">
                  <c:v>20.467871436053695</c:v>
                </c:pt>
                <c:pt idx="97">
                  <c:v>21.446895873749661</c:v>
                </c:pt>
                <c:pt idx="98">
                  <c:v>22.885826989129264</c:v>
                </c:pt>
              </c:numCache>
            </c:numRef>
          </c:xVal>
          <c:yVal>
            <c:numRef>
              <c:f>'UMi-30GHz'!$BO$156:$BO$256</c:f>
              <c:numCache>
                <c:formatCode>0.000_ </c:formatCode>
                <c:ptCount val="101"/>
                <c:pt idx="0">
                  <c:v>0.99655735743434448</c:v>
                </c:pt>
                <c:pt idx="1">
                  <c:v>2.7015227357007809</c:v>
                </c:pt>
                <c:pt idx="2">
                  <c:v>3.3462420167149638</c:v>
                </c:pt>
                <c:pt idx="3">
                  <c:v>3.698163797581568</c:v>
                </c:pt>
                <c:pt idx="4">
                  <c:v>3.9382489018653808</c:v>
                </c:pt>
                <c:pt idx="5">
                  <c:v>4.0940909368241014</c:v>
                </c:pt>
                <c:pt idx="6">
                  <c:v>4.264302733062161</c:v>
                </c:pt>
                <c:pt idx="7">
                  <c:v>4.3596601480142407</c:v>
                </c:pt>
                <c:pt idx="8">
                  <c:v>4.4214287426349088</c:v>
                </c:pt>
                <c:pt idx="9">
                  <c:v>4.4457501794655965</c:v>
                </c:pt>
                <c:pt idx="10">
                  <c:v>4.4595934781908202</c:v>
                </c:pt>
                <c:pt idx="11">
                  <c:v>4.4903584037113413</c:v>
                </c:pt>
                <c:pt idx="12">
                  <c:v>4.5126001788774524</c:v>
                </c:pt>
                <c:pt idx="13">
                  <c:v>4.549664895020201</c:v>
                </c:pt>
                <c:pt idx="14">
                  <c:v>4.5909169651361506</c:v>
                </c:pt>
                <c:pt idx="15">
                  <c:v>4.6525828397824522</c:v>
                </c:pt>
                <c:pt idx="16">
                  <c:v>4.687475239801639</c:v>
                </c:pt>
                <c:pt idx="17">
                  <c:v>4.717907402798823</c:v>
                </c:pt>
                <c:pt idx="18">
                  <c:v>4.7251066753200961</c:v>
                </c:pt>
                <c:pt idx="19">
                  <c:v>4.7305288360339803</c:v>
                </c:pt>
                <c:pt idx="20">
                  <c:v>4.7381757821092068</c:v>
                </c:pt>
                <c:pt idx="21">
                  <c:v>4.7374230948918319</c:v>
                </c:pt>
                <c:pt idx="22">
                  <c:v>4.7558916340507142</c:v>
                </c:pt>
                <c:pt idx="23">
                  <c:v>4.7843120415004865</c:v>
                </c:pt>
                <c:pt idx="24">
                  <c:v>4.7932174243888994</c:v>
                </c:pt>
                <c:pt idx="25">
                  <c:v>4.8139841664464775</c:v>
                </c:pt>
                <c:pt idx="26">
                  <c:v>4.824747002740696</c:v>
                </c:pt>
                <c:pt idx="27">
                  <c:v>4.8410459554229384</c:v>
                </c:pt>
                <c:pt idx="28">
                  <c:v>4.8703117018592215</c:v>
                </c:pt>
                <c:pt idx="29">
                  <c:v>4.9035356075082284</c:v>
                </c:pt>
                <c:pt idx="30">
                  <c:v>4.919589658621339</c:v>
                </c:pt>
                <c:pt idx="31">
                  <c:v>4.938017394908079</c:v>
                </c:pt>
                <c:pt idx="32">
                  <c:v>4.9646765887506596</c:v>
                </c:pt>
                <c:pt idx="33">
                  <c:v>4.9957708513154842</c:v>
                </c:pt>
                <c:pt idx="34">
                  <c:v>5.0146616661480277</c:v>
                </c:pt>
                <c:pt idx="35">
                  <c:v>5.0440093646619442</c:v>
                </c:pt>
                <c:pt idx="36">
                  <c:v>5.0771135423128655</c:v>
                </c:pt>
                <c:pt idx="37">
                  <c:v>5.0902952263787355</c:v>
                </c:pt>
                <c:pt idx="38">
                  <c:v>5.1170187276529173</c:v>
                </c:pt>
                <c:pt idx="39">
                  <c:v>5.1322807810323336</c:v>
                </c:pt>
                <c:pt idx="40">
                  <c:v>5.1430697775881073</c:v>
                </c:pt>
                <c:pt idx="41">
                  <c:v>5.1534547356969505</c:v>
                </c:pt>
                <c:pt idx="42">
                  <c:v>5.1605262705252457</c:v>
                </c:pt>
                <c:pt idx="43">
                  <c:v>5.1725586270068238</c:v>
                </c:pt>
                <c:pt idx="44">
                  <c:v>5.1783693419330916</c:v>
                </c:pt>
                <c:pt idx="45">
                  <c:v>5.1903343962359356</c:v>
                </c:pt>
                <c:pt idx="46">
                  <c:v>5.1974673787389749</c:v>
                </c:pt>
                <c:pt idx="47">
                  <c:v>5.198464031264149</c:v>
                </c:pt>
                <c:pt idx="48">
                  <c:v>5.2134705509987516</c:v>
                </c:pt>
                <c:pt idx="49">
                  <c:v>5.210047429114157</c:v>
                </c:pt>
                <c:pt idx="50">
                  <c:v>5.2192521895578343</c:v>
                </c:pt>
                <c:pt idx="51">
                  <c:v>5.2343924951633083</c:v>
                </c:pt>
                <c:pt idx="52">
                  <c:v>5.2490547715407079</c:v>
                </c:pt>
                <c:pt idx="53">
                  <c:v>5.257543391910751</c:v>
                </c:pt>
                <c:pt idx="54">
                  <c:v>5.2718627248073062</c:v>
                </c:pt>
                <c:pt idx="55">
                  <c:v>5.2871978061220748</c:v>
                </c:pt>
                <c:pt idx="56">
                  <c:v>5.290644393492169</c:v>
                </c:pt>
                <c:pt idx="57">
                  <c:v>5.3098449520606046</c:v>
                </c:pt>
                <c:pt idx="58">
                  <c:v>5.3182796957211451</c:v>
                </c:pt>
                <c:pt idx="59">
                  <c:v>5.3351016841220833</c:v>
                </c:pt>
                <c:pt idx="60">
                  <c:v>5.3529173452274907</c:v>
                </c:pt>
                <c:pt idx="61">
                  <c:v>5.3651414422164105</c:v>
                </c:pt>
                <c:pt idx="62">
                  <c:v>5.3776948350734983</c:v>
                </c:pt>
                <c:pt idx="63">
                  <c:v>5.3749518946168475</c:v>
                </c:pt>
                <c:pt idx="64">
                  <c:v>5.3731764254584355</c:v>
                </c:pt>
                <c:pt idx="65">
                  <c:v>5.3780992091305784</c:v>
                </c:pt>
                <c:pt idx="66">
                  <c:v>5.3760293487697943</c:v>
                </c:pt>
                <c:pt idx="67">
                  <c:v>5.3776394914293633</c:v>
                </c:pt>
                <c:pt idx="68">
                  <c:v>5.369305136295436</c:v>
                </c:pt>
                <c:pt idx="69">
                  <c:v>5.3660379720063833</c:v>
                </c:pt>
                <c:pt idx="70">
                  <c:v>5.3629283961344676</c:v>
                </c:pt>
                <c:pt idx="71">
                  <c:v>5.3650540707159777</c:v>
                </c:pt>
                <c:pt idx="72">
                  <c:v>5.3834135400534873</c:v>
                </c:pt>
                <c:pt idx="73">
                  <c:v>5.4012397941105519</c:v>
                </c:pt>
                <c:pt idx="74">
                  <c:v>5.4073907612059031</c:v>
                </c:pt>
                <c:pt idx="75">
                  <c:v>5.4165203848099868</c:v>
                </c:pt>
                <c:pt idx="76">
                  <c:v>5.4214120866394175</c:v>
                </c:pt>
                <c:pt idx="77">
                  <c:v>5.4393836615033067</c:v>
                </c:pt>
                <c:pt idx="78">
                  <c:v>5.4474391741219943</c:v>
                </c:pt>
                <c:pt idx="79">
                  <c:v>5.4481472276633074</c:v>
                </c:pt>
                <c:pt idx="80">
                  <c:v>5.4576243798657202</c:v>
                </c:pt>
                <c:pt idx="81">
                  <c:v>5.457690576912352</c:v>
                </c:pt>
                <c:pt idx="82">
                  <c:v>5.4631919685399897</c:v>
                </c:pt>
                <c:pt idx="83">
                  <c:v>5.447250502231153</c:v>
                </c:pt>
                <c:pt idx="84">
                  <c:v>5.4302099215861386</c:v>
                </c:pt>
                <c:pt idx="85">
                  <c:v>5.4035525141788359</c:v>
                </c:pt>
                <c:pt idx="86">
                  <c:v>5.3685808367444761</c:v>
                </c:pt>
                <c:pt idx="87">
                  <c:v>5.33040112807927</c:v>
                </c:pt>
                <c:pt idx="88">
                  <c:v>5.3089064953122893</c:v>
                </c:pt>
                <c:pt idx="89">
                  <c:v>5.2436764245799914</c:v>
                </c:pt>
                <c:pt idx="90">
                  <c:v>5.1908894190223016</c:v>
                </c:pt>
                <c:pt idx="91">
                  <c:v>5.1048302534715084</c:v>
                </c:pt>
                <c:pt idx="92">
                  <c:v>5.0292331861639816</c:v>
                </c:pt>
                <c:pt idx="93">
                  <c:v>4.9469516312738584</c:v>
                </c:pt>
                <c:pt idx="94">
                  <c:v>4.841297519022465</c:v>
                </c:pt>
                <c:pt idx="95">
                  <c:v>4.654742894726148</c:v>
                </c:pt>
                <c:pt idx="96">
                  <c:v>4.5400183115659054</c:v>
                </c:pt>
                <c:pt idx="97">
                  <c:v>4.3637454150076387</c:v>
                </c:pt>
                <c:pt idx="98">
                  <c:v>3.9601612844913348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125-4120-A0AB-FF024872B55D}"/>
            </c:ext>
          </c:extLst>
        </c:ser>
        <c:ser>
          <c:idx val="4"/>
          <c:order val="4"/>
          <c:tx>
            <c:strRef>
              <c:f>'UMi-30GHz'!$BP$155</c:f>
              <c:strCache>
                <c:ptCount val="1"/>
                <c:pt idx="0">
                  <c:v>NTT DOCOMO</c:v>
                </c:pt>
              </c:strCache>
            </c:strRef>
          </c:tx>
          <c:spPr>
            <a:ln w="25400">
              <a:solidFill>
                <a:srgbClr val="800080"/>
              </a:solidFill>
              <a:prstDash val="solid"/>
            </a:ln>
          </c:spPr>
          <c:marker>
            <c:symbol val="none"/>
          </c:marker>
          <c:xVal>
            <c:numRef>
              <c:f>'UMi-30GHz'!$CO$156:$CO$256</c:f>
              <c:numCache>
                <c:formatCode>0.00</c:formatCode>
                <c:ptCount val="101"/>
                <c:pt idx="0">
                  <c:v>-26.249700667981244</c:v>
                </c:pt>
                <c:pt idx="1">
                  <c:v>-11.923879531965431</c:v>
                </c:pt>
                <c:pt idx="2">
                  <c:v>-9.576044625204954</c:v>
                </c:pt>
                <c:pt idx="3">
                  <c:v>-8.0861440202835979</c:v>
                </c:pt>
                <c:pt idx="4">
                  <c:v>-6.8981409363960209</c:v>
                </c:pt>
                <c:pt idx="5">
                  <c:v>-5.9643455130303114</c:v>
                </c:pt>
                <c:pt idx="6">
                  <c:v>-5.182781132577313</c:v>
                </c:pt>
                <c:pt idx="7">
                  <c:v>-4.4841715724663054</c:v>
                </c:pt>
                <c:pt idx="8">
                  <c:v>-3.8572525408145344</c:v>
                </c:pt>
                <c:pt idx="9">
                  <c:v>-3.2884014870484561</c:v>
                </c:pt>
                <c:pt idx="10">
                  <c:v>-2.7552737030863002</c:v>
                </c:pt>
                <c:pt idx="11">
                  <c:v>-2.2764137301731315</c:v>
                </c:pt>
                <c:pt idx="12">
                  <c:v>-1.8002244187990222</c:v>
                </c:pt>
                <c:pt idx="13">
                  <c:v>-1.3685360355002412</c:v>
                </c:pt>
                <c:pt idx="14">
                  <c:v>-0.95591351760350063</c:v>
                </c:pt>
                <c:pt idx="15">
                  <c:v>-0.56797285443089274</c:v>
                </c:pt>
                <c:pt idx="16">
                  <c:v>-0.18122509675048856</c:v>
                </c:pt>
                <c:pt idx="17">
                  <c:v>0.16170814247400661</c:v>
                </c:pt>
                <c:pt idx="18">
                  <c:v>0.49361805231052358</c:v>
                </c:pt>
                <c:pt idx="19">
                  <c:v>0.81940936587031987</c:v>
                </c:pt>
                <c:pt idx="20">
                  <c:v>1.1323507700911131</c:v>
                </c:pt>
                <c:pt idx="21">
                  <c:v>1.4391919048792881</c:v>
                </c:pt>
                <c:pt idx="22">
                  <c:v>1.7248284091316557</c:v>
                </c:pt>
                <c:pt idx="23">
                  <c:v>1.9939379375186839</c:v>
                </c:pt>
                <c:pt idx="24">
                  <c:v>2.271807666782371</c:v>
                </c:pt>
                <c:pt idx="25">
                  <c:v>2.5366022478906829</c:v>
                </c:pt>
                <c:pt idx="26">
                  <c:v>2.8043259018460942</c:v>
                </c:pt>
                <c:pt idx="27">
                  <c:v>3.0556343996490809</c:v>
                </c:pt>
                <c:pt idx="28">
                  <c:v>3.2912297600853586</c:v>
                </c:pt>
                <c:pt idx="29">
                  <c:v>3.5247819393362527</c:v>
                </c:pt>
                <c:pt idx="30">
                  <c:v>3.7684396306242718</c:v>
                </c:pt>
                <c:pt idx="31">
                  <c:v>3.9998893471878718</c:v>
                </c:pt>
                <c:pt idx="32">
                  <c:v>4.2096870243780007</c:v>
                </c:pt>
                <c:pt idx="33">
                  <c:v>4.4152160490141057</c:v>
                </c:pt>
                <c:pt idx="34">
                  <c:v>4.632019165761152</c:v>
                </c:pt>
                <c:pt idx="35">
                  <c:v>4.837193809929115</c:v>
                </c:pt>
                <c:pt idx="36">
                  <c:v>5.0296717550809351</c:v>
                </c:pt>
                <c:pt idx="37">
                  <c:v>5.2311860014960647</c:v>
                </c:pt>
                <c:pt idx="38">
                  <c:v>5.4175510126424822</c:v>
                </c:pt>
                <c:pt idx="39">
                  <c:v>5.6165576436502658</c:v>
                </c:pt>
                <c:pt idx="40">
                  <c:v>5.8133215569455929</c:v>
                </c:pt>
                <c:pt idx="41">
                  <c:v>6.0052018614405487</c:v>
                </c:pt>
                <c:pt idx="42">
                  <c:v>6.1952514699532539</c:v>
                </c:pt>
                <c:pt idx="43">
                  <c:v>6.3779002810742771</c:v>
                </c:pt>
                <c:pt idx="44">
                  <c:v>6.5679785622722076</c:v>
                </c:pt>
                <c:pt idx="45">
                  <c:v>6.7454604340863638</c:v>
                </c:pt>
                <c:pt idx="46">
                  <c:v>6.9237808665003255</c:v>
                </c:pt>
                <c:pt idx="47">
                  <c:v>7.1091536330730518</c:v>
                </c:pt>
                <c:pt idx="48">
                  <c:v>7.2823084864768486</c:v>
                </c:pt>
                <c:pt idx="49">
                  <c:v>7.4714167661373434</c:v>
                </c:pt>
                <c:pt idx="50">
                  <c:v>7.6515535507985648</c:v>
                </c:pt>
                <c:pt idx="51">
                  <c:v>7.8295828390041917</c:v>
                </c:pt>
                <c:pt idx="52">
                  <c:v>8.007448333622893</c:v>
                </c:pt>
                <c:pt idx="53">
                  <c:v>8.1928045084798491</c:v>
                </c:pt>
                <c:pt idx="54">
                  <c:v>8.377615233871893</c:v>
                </c:pt>
                <c:pt idx="55">
                  <c:v>8.5645258648374245</c:v>
                </c:pt>
                <c:pt idx="56">
                  <c:v>8.7621925014968305</c:v>
                </c:pt>
                <c:pt idx="57">
                  <c:v>8.945248145626195</c:v>
                </c:pt>
                <c:pt idx="58">
                  <c:v>9.1392741678042544</c:v>
                </c:pt>
                <c:pt idx="59">
                  <c:v>9.3261875309658162</c:v>
                </c:pt>
                <c:pt idx="60">
                  <c:v>9.5089553278072092</c:v>
                </c:pt>
                <c:pt idx="61">
                  <c:v>9.6938399763931891</c:v>
                </c:pt>
                <c:pt idx="62">
                  <c:v>9.876680622690202</c:v>
                </c:pt>
                <c:pt idx="63">
                  <c:v>10.075224344396853</c:v>
                </c:pt>
                <c:pt idx="64">
                  <c:v>10.267136723040064</c:v>
                </c:pt>
                <c:pt idx="65">
                  <c:v>10.462001079260522</c:v>
                </c:pt>
                <c:pt idx="66">
                  <c:v>10.657134675583205</c:v>
                </c:pt>
                <c:pt idx="67">
                  <c:v>10.856692593226438</c:v>
                </c:pt>
                <c:pt idx="68">
                  <c:v>11.069180009273365</c:v>
                </c:pt>
                <c:pt idx="69">
                  <c:v>11.276093833413517</c:v>
                </c:pt>
                <c:pt idx="70">
                  <c:v>11.487583154768831</c:v>
                </c:pt>
                <c:pt idx="71">
                  <c:v>11.692937910790324</c:v>
                </c:pt>
                <c:pt idx="72">
                  <c:v>11.895729793381614</c:v>
                </c:pt>
                <c:pt idx="73">
                  <c:v>12.104136068011048</c:v>
                </c:pt>
                <c:pt idx="74">
                  <c:v>12.328753304650999</c:v>
                </c:pt>
                <c:pt idx="75">
                  <c:v>12.551793786027412</c:v>
                </c:pt>
                <c:pt idx="76">
                  <c:v>12.791124725189182</c:v>
                </c:pt>
                <c:pt idx="77">
                  <c:v>13.020443761592393</c:v>
                </c:pt>
                <c:pt idx="78">
                  <c:v>13.260046978526907</c:v>
                </c:pt>
                <c:pt idx="79">
                  <c:v>13.513221333127694</c:v>
                </c:pt>
                <c:pt idx="80">
                  <c:v>13.759714182145981</c:v>
                </c:pt>
                <c:pt idx="81">
                  <c:v>14.020879407523648</c:v>
                </c:pt>
                <c:pt idx="82">
                  <c:v>14.28278734054201</c:v>
                </c:pt>
                <c:pt idx="83">
                  <c:v>14.568376405117448</c:v>
                </c:pt>
                <c:pt idx="84">
                  <c:v>14.849122239363561</c:v>
                </c:pt>
                <c:pt idx="85">
                  <c:v>15.151937025921265</c:v>
                </c:pt>
                <c:pt idx="86">
                  <c:v>15.471840839891223</c:v>
                </c:pt>
                <c:pt idx="87">
                  <c:v>15.803565317843631</c:v>
                </c:pt>
                <c:pt idx="88">
                  <c:v>16.152218878528011</c:v>
                </c:pt>
                <c:pt idx="89">
                  <c:v>16.54209399167981</c:v>
                </c:pt>
                <c:pt idx="90">
                  <c:v>16.948568283614399</c:v>
                </c:pt>
                <c:pt idx="91">
                  <c:v>17.401698600898591</c:v>
                </c:pt>
                <c:pt idx="92">
                  <c:v>17.854942114434117</c:v>
                </c:pt>
                <c:pt idx="93">
                  <c:v>18.349003073010842</c:v>
                </c:pt>
                <c:pt idx="94">
                  <c:v>18.929298031514634</c:v>
                </c:pt>
                <c:pt idx="95">
                  <c:v>19.683652223987252</c:v>
                </c:pt>
                <c:pt idx="96">
                  <c:v>20.467871436053695</c:v>
                </c:pt>
                <c:pt idx="97">
                  <c:v>21.446895873749661</c:v>
                </c:pt>
                <c:pt idx="98">
                  <c:v>22.885826989129264</c:v>
                </c:pt>
              </c:numCache>
            </c:numRef>
          </c:xVal>
          <c:yVal>
            <c:numRef>
              <c:f>'UMi-30GHz'!$BP$156:$BP$256</c:f>
              <c:numCache>
                <c:formatCode>0.000_ </c:formatCode>
                <c:ptCount val="101"/>
                <c:pt idx="0">
                  <c:v>9.6586006679812435</c:v>
                </c:pt>
                <c:pt idx="1">
                  <c:v>6.0949795319654312</c:v>
                </c:pt>
                <c:pt idx="2">
                  <c:v>5.8757446252049537</c:v>
                </c:pt>
                <c:pt idx="3">
                  <c:v>6.0561440202836074</c:v>
                </c:pt>
                <c:pt idx="4">
                  <c:v>5.9636409363960219</c:v>
                </c:pt>
                <c:pt idx="5">
                  <c:v>5.8249455130303112</c:v>
                </c:pt>
                <c:pt idx="6">
                  <c:v>5.7302811325773133</c:v>
                </c:pt>
                <c:pt idx="7">
                  <c:v>5.8462715724663052</c:v>
                </c:pt>
                <c:pt idx="8">
                  <c:v>5.7965525408145346</c:v>
                </c:pt>
                <c:pt idx="9">
                  <c:v>5.7116014870484566</c:v>
                </c:pt>
                <c:pt idx="10">
                  <c:v>5.6917737030862998</c:v>
                </c:pt>
                <c:pt idx="11">
                  <c:v>5.6182137301731316</c:v>
                </c:pt>
                <c:pt idx="12">
                  <c:v>5.6413244187990221</c:v>
                </c:pt>
                <c:pt idx="13">
                  <c:v>5.5701360355002407</c:v>
                </c:pt>
                <c:pt idx="14">
                  <c:v>5.5298135176035004</c:v>
                </c:pt>
                <c:pt idx="15">
                  <c:v>5.4886728544308925</c:v>
                </c:pt>
                <c:pt idx="16">
                  <c:v>5.5243250967504887</c:v>
                </c:pt>
                <c:pt idx="17">
                  <c:v>5.5312918575259928</c:v>
                </c:pt>
                <c:pt idx="18">
                  <c:v>5.5264819476894766</c:v>
                </c:pt>
                <c:pt idx="19">
                  <c:v>5.5043906341296802</c:v>
                </c:pt>
                <c:pt idx="20">
                  <c:v>5.4979492299088868</c:v>
                </c:pt>
                <c:pt idx="21">
                  <c:v>5.5020080951207122</c:v>
                </c:pt>
                <c:pt idx="22">
                  <c:v>5.4881715908683439</c:v>
                </c:pt>
                <c:pt idx="23">
                  <c:v>5.4773620624813164</c:v>
                </c:pt>
                <c:pt idx="24">
                  <c:v>5.4993923332176298</c:v>
                </c:pt>
                <c:pt idx="25">
                  <c:v>5.4874977521093182</c:v>
                </c:pt>
                <c:pt idx="26">
                  <c:v>5.5047740981539066</c:v>
                </c:pt>
                <c:pt idx="27">
                  <c:v>5.4965656003509089</c:v>
                </c:pt>
                <c:pt idx="28">
                  <c:v>5.4595702399146413</c:v>
                </c:pt>
                <c:pt idx="29">
                  <c:v>5.4117180606637483</c:v>
                </c:pt>
                <c:pt idx="30">
                  <c:v>5.4452603693757187</c:v>
                </c:pt>
                <c:pt idx="31">
                  <c:v>5.4622106528121277</c:v>
                </c:pt>
                <c:pt idx="32">
                  <c:v>5.4301129756219897</c:v>
                </c:pt>
                <c:pt idx="33">
                  <c:v>5.3905839509858939</c:v>
                </c:pt>
                <c:pt idx="34">
                  <c:v>5.4254808342388472</c:v>
                </c:pt>
                <c:pt idx="35">
                  <c:v>5.4325061900708853</c:v>
                </c:pt>
                <c:pt idx="36">
                  <c:v>5.4014282449190656</c:v>
                </c:pt>
                <c:pt idx="37">
                  <c:v>5.4270139985039361</c:v>
                </c:pt>
                <c:pt idx="38">
                  <c:v>5.403248987357518</c:v>
                </c:pt>
                <c:pt idx="39">
                  <c:v>5.4307423563497341</c:v>
                </c:pt>
                <c:pt idx="40">
                  <c:v>5.4622784430544078</c:v>
                </c:pt>
                <c:pt idx="41">
                  <c:v>5.494498138559452</c:v>
                </c:pt>
                <c:pt idx="42">
                  <c:v>5.5091485300467458</c:v>
                </c:pt>
                <c:pt idx="43">
                  <c:v>5.5199997189257228</c:v>
                </c:pt>
                <c:pt idx="44">
                  <c:v>5.5657214377277917</c:v>
                </c:pt>
                <c:pt idx="45">
                  <c:v>5.5740395659136359</c:v>
                </c:pt>
                <c:pt idx="46">
                  <c:v>5.5682191334996753</c:v>
                </c:pt>
                <c:pt idx="47">
                  <c:v>5.5902463669269489</c:v>
                </c:pt>
                <c:pt idx="48">
                  <c:v>5.5676915135231511</c:v>
                </c:pt>
                <c:pt idx="49">
                  <c:v>5.5946832338626571</c:v>
                </c:pt>
                <c:pt idx="50">
                  <c:v>5.5999464492014353</c:v>
                </c:pt>
                <c:pt idx="51">
                  <c:v>5.615217160995809</c:v>
                </c:pt>
                <c:pt idx="52">
                  <c:v>5.6149516663771077</c:v>
                </c:pt>
                <c:pt idx="53">
                  <c:v>5.6438954915201514</c:v>
                </c:pt>
                <c:pt idx="54">
                  <c:v>5.6572847661281074</c:v>
                </c:pt>
                <c:pt idx="55">
                  <c:v>5.6708741351625758</c:v>
                </c:pt>
                <c:pt idx="56">
                  <c:v>5.7355074985031695</c:v>
                </c:pt>
                <c:pt idx="57">
                  <c:v>5.7563518543738041</c:v>
                </c:pt>
                <c:pt idx="58">
                  <c:v>5.7880258321957463</c:v>
                </c:pt>
                <c:pt idx="59">
                  <c:v>5.7869124690341831</c:v>
                </c:pt>
                <c:pt idx="60">
                  <c:v>5.7747446721927904</c:v>
                </c:pt>
                <c:pt idx="61">
                  <c:v>5.7671600236068112</c:v>
                </c:pt>
                <c:pt idx="62">
                  <c:v>5.7557193773097985</c:v>
                </c:pt>
                <c:pt idx="63">
                  <c:v>5.7962756556031465</c:v>
                </c:pt>
                <c:pt idx="64">
                  <c:v>5.8144632769599376</c:v>
                </c:pt>
                <c:pt idx="65">
                  <c:v>5.8058989207394784</c:v>
                </c:pt>
                <c:pt idx="66">
                  <c:v>5.810165324416797</c:v>
                </c:pt>
                <c:pt idx="67">
                  <c:v>5.8200074067735628</c:v>
                </c:pt>
                <c:pt idx="68">
                  <c:v>5.8651199907266349</c:v>
                </c:pt>
                <c:pt idx="69">
                  <c:v>5.8785061665864813</c:v>
                </c:pt>
                <c:pt idx="70">
                  <c:v>5.8985168452311676</c:v>
                </c:pt>
                <c:pt idx="71">
                  <c:v>5.9096620892096752</c:v>
                </c:pt>
                <c:pt idx="72">
                  <c:v>5.8950702066183869</c:v>
                </c:pt>
                <c:pt idx="73">
                  <c:v>5.8870639319889513</c:v>
                </c:pt>
                <c:pt idx="74">
                  <c:v>5.9302466953490018</c:v>
                </c:pt>
                <c:pt idx="75">
                  <c:v>5.9402062139725889</c:v>
                </c:pt>
                <c:pt idx="76">
                  <c:v>5.9769752748108189</c:v>
                </c:pt>
                <c:pt idx="77">
                  <c:v>5.9488562384076076</c:v>
                </c:pt>
                <c:pt idx="78">
                  <c:v>5.9172530214730923</c:v>
                </c:pt>
                <c:pt idx="79">
                  <c:v>5.9012786668723063</c:v>
                </c:pt>
                <c:pt idx="80">
                  <c:v>5.8335858178540185</c:v>
                </c:pt>
                <c:pt idx="81">
                  <c:v>5.8136205924763509</c:v>
                </c:pt>
                <c:pt idx="82">
                  <c:v>5.7298126594579895</c:v>
                </c:pt>
                <c:pt idx="83">
                  <c:v>5.7186235948825512</c:v>
                </c:pt>
                <c:pt idx="84">
                  <c:v>5.6597777606364392</c:v>
                </c:pt>
                <c:pt idx="85">
                  <c:v>5.6122629740787335</c:v>
                </c:pt>
                <c:pt idx="86">
                  <c:v>5.5550591601087778</c:v>
                </c:pt>
                <c:pt idx="87">
                  <c:v>5.5043346821563688</c:v>
                </c:pt>
                <c:pt idx="88">
                  <c:v>5.4071811214719894</c:v>
                </c:pt>
                <c:pt idx="89">
                  <c:v>5.2947060083201904</c:v>
                </c:pt>
                <c:pt idx="90">
                  <c:v>5.1643317163856004</c:v>
                </c:pt>
                <c:pt idx="91">
                  <c:v>5.1135013991014091</c:v>
                </c:pt>
                <c:pt idx="92">
                  <c:v>4.9888578855658849</c:v>
                </c:pt>
                <c:pt idx="93">
                  <c:v>4.8917969269891586</c:v>
                </c:pt>
                <c:pt idx="94">
                  <c:v>4.7711019684853646</c:v>
                </c:pt>
                <c:pt idx="95">
                  <c:v>4.6091477760127475</c:v>
                </c:pt>
                <c:pt idx="96">
                  <c:v>4.4882285639463042</c:v>
                </c:pt>
                <c:pt idx="97">
                  <c:v>4.3501041262503399</c:v>
                </c:pt>
                <c:pt idx="98">
                  <c:v>3.8071730108707378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125-4120-A0AB-FF024872B55D}"/>
            </c:ext>
          </c:extLst>
        </c:ser>
        <c:ser>
          <c:idx val="5"/>
          <c:order val="5"/>
          <c:tx>
            <c:strRef>
              <c:f>'UMi-30GHz'!$BQ$155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FF9900"/>
              </a:solidFill>
              <a:prstDash val="solid"/>
            </a:ln>
          </c:spPr>
          <c:marker>
            <c:symbol val="none"/>
          </c:marker>
          <c:xVal>
            <c:numRef>
              <c:f>'UMi-30GHz'!$CO$156:$CO$256</c:f>
              <c:numCache>
                <c:formatCode>0.00</c:formatCode>
                <c:ptCount val="101"/>
                <c:pt idx="0">
                  <c:v>-26.249700667981244</c:v>
                </c:pt>
                <c:pt idx="1">
                  <c:v>-11.923879531965431</c:v>
                </c:pt>
                <c:pt idx="2">
                  <c:v>-9.576044625204954</c:v>
                </c:pt>
                <c:pt idx="3">
                  <c:v>-8.0861440202835979</c:v>
                </c:pt>
                <c:pt idx="4">
                  <c:v>-6.8981409363960209</c:v>
                </c:pt>
                <c:pt idx="5">
                  <c:v>-5.9643455130303114</c:v>
                </c:pt>
                <c:pt idx="6">
                  <c:v>-5.182781132577313</c:v>
                </c:pt>
                <c:pt idx="7">
                  <c:v>-4.4841715724663054</c:v>
                </c:pt>
                <c:pt idx="8">
                  <c:v>-3.8572525408145344</c:v>
                </c:pt>
                <c:pt idx="9">
                  <c:v>-3.2884014870484561</c:v>
                </c:pt>
                <c:pt idx="10">
                  <c:v>-2.7552737030863002</c:v>
                </c:pt>
                <c:pt idx="11">
                  <c:v>-2.2764137301731315</c:v>
                </c:pt>
                <c:pt idx="12">
                  <c:v>-1.8002244187990222</c:v>
                </c:pt>
                <c:pt idx="13">
                  <c:v>-1.3685360355002412</c:v>
                </c:pt>
                <c:pt idx="14">
                  <c:v>-0.95591351760350063</c:v>
                </c:pt>
                <c:pt idx="15">
                  <c:v>-0.56797285443089274</c:v>
                </c:pt>
                <c:pt idx="16">
                  <c:v>-0.18122509675048856</c:v>
                </c:pt>
                <c:pt idx="17">
                  <c:v>0.16170814247400661</c:v>
                </c:pt>
                <c:pt idx="18">
                  <c:v>0.49361805231052358</c:v>
                </c:pt>
                <c:pt idx="19">
                  <c:v>0.81940936587031987</c:v>
                </c:pt>
                <c:pt idx="20">
                  <c:v>1.1323507700911131</c:v>
                </c:pt>
                <c:pt idx="21">
                  <c:v>1.4391919048792881</c:v>
                </c:pt>
                <c:pt idx="22">
                  <c:v>1.7248284091316557</c:v>
                </c:pt>
                <c:pt idx="23">
                  <c:v>1.9939379375186839</c:v>
                </c:pt>
                <c:pt idx="24">
                  <c:v>2.271807666782371</c:v>
                </c:pt>
                <c:pt idx="25">
                  <c:v>2.5366022478906829</c:v>
                </c:pt>
                <c:pt idx="26">
                  <c:v>2.8043259018460942</c:v>
                </c:pt>
                <c:pt idx="27">
                  <c:v>3.0556343996490809</c:v>
                </c:pt>
                <c:pt idx="28">
                  <c:v>3.2912297600853586</c:v>
                </c:pt>
                <c:pt idx="29">
                  <c:v>3.5247819393362527</c:v>
                </c:pt>
                <c:pt idx="30">
                  <c:v>3.7684396306242718</c:v>
                </c:pt>
                <c:pt idx="31">
                  <c:v>3.9998893471878718</c:v>
                </c:pt>
                <c:pt idx="32">
                  <c:v>4.2096870243780007</c:v>
                </c:pt>
                <c:pt idx="33">
                  <c:v>4.4152160490141057</c:v>
                </c:pt>
                <c:pt idx="34">
                  <c:v>4.632019165761152</c:v>
                </c:pt>
                <c:pt idx="35">
                  <c:v>4.837193809929115</c:v>
                </c:pt>
                <c:pt idx="36">
                  <c:v>5.0296717550809351</c:v>
                </c:pt>
                <c:pt idx="37">
                  <c:v>5.2311860014960647</c:v>
                </c:pt>
                <c:pt idx="38">
                  <c:v>5.4175510126424822</c:v>
                </c:pt>
                <c:pt idx="39">
                  <c:v>5.6165576436502658</c:v>
                </c:pt>
                <c:pt idx="40">
                  <c:v>5.8133215569455929</c:v>
                </c:pt>
                <c:pt idx="41">
                  <c:v>6.0052018614405487</c:v>
                </c:pt>
                <c:pt idx="42">
                  <c:v>6.1952514699532539</c:v>
                </c:pt>
                <c:pt idx="43">
                  <c:v>6.3779002810742771</c:v>
                </c:pt>
                <c:pt idx="44">
                  <c:v>6.5679785622722076</c:v>
                </c:pt>
                <c:pt idx="45">
                  <c:v>6.7454604340863638</c:v>
                </c:pt>
                <c:pt idx="46">
                  <c:v>6.9237808665003255</c:v>
                </c:pt>
                <c:pt idx="47">
                  <c:v>7.1091536330730518</c:v>
                </c:pt>
                <c:pt idx="48">
                  <c:v>7.2823084864768486</c:v>
                </c:pt>
                <c:pt idx="49">
                  <c:v>7.4714167661373434</c:v>
                </c:pt>
                <c:pt idx="50">
                  <c:v>7.6515535507985648</c:v>
                </c:pt>
                <c:pt idx="51">
                  <c:v>7.8295828390041917</c:v>
                </c:pt>
                <c:pt idx="52">
                  <c:v>8.007448333622893</c:v>
                </c:pt>
                <c:pt idx="53">
                  <c:v>8.1928045084798491</c:v>
                </c:pt>
                <c:pt idx="54">
                  <c:v>8.377615233871893</c:v>
                </c:pt>
                <c:pt idx="55">
                  <c:v>8.5645258648374245</c:v>
                </c:pt>
                <c:pt idx="56">
                  <c:v>8.7621925014968305</c:v>
                </c:pt>
                <c:pt idx="57">
                  <c:v>8.945248145626195</c:v>
                </c:pt>
                <c:pt idx="58">
                  <c:v>9.1392741678042544</c:v>
                </c:pt>
                <c:pt idx="59">
                  <c:v>9.3261875309658162</c:v>
                </c:pt>
                <c:pt idx="60">
                  <c:v>9.5089553278072092</c:v>
                </c:pt>
                <c:pt idx="61">
                  <c:v>9.6938399763931891</c:v>
                </c:pt>
                <c:pt idx="62">
                  <c:v>9.876680622690202</c:v>
                </c:pt>
                <c:pt idx="63">
                  <c:v>10.075224344396853</c:v>
                </c:pt>
                <c:pt idx="64">
                  <c:v>10.267136723040064</c:v>
                </c:pt>
                <c:pt idx="65">
                  <c:v>10.462001079260522</c:v>
                </c:pt>
                <c:pt idx="66">
                  <c:v>10.657134675583205</c:v>
                </c:pt>
                <c:pt idx="67">
                  <c:v>10.856692593226438</c:v>
                </c:pt>
                <c:pt idx="68">
                  <c:v>11.069180009273365</c:v>
                </c:pt>
                <c:pt idx="69">
                  <c:v>11.276093833413517</c:v>
                </c:pt>
                <c:pt idx="70">
                  <c:v>11.487583154768831</c:v>
                </c:pt>
                <c:pt idx="71">
                  <c:v>11.692937910790324</c:v>
                </c:pt>
                <c:pt idx="72">
                  <c:v>11.895729793381614</c:v>
                </c:pt>
                <c:pt idx="73">
                  <c:v>12.104136068011048</c:v>
                </c:pt>
                <c:pt idx="74">
                  <c:v>12.328753304650999</c:v>
                </c:pt>
                <c:pt idx="75">
                  <c:v>12.551793786027412</c:v>
                </c:pt>
                <c:pt idx="76">
                  <c:v>12.791124725189182</c:v>
                </c:pt>
                <c:pt idx="77">
                  <c:v>13.020443761592393</c:v>
                </c:pt>
                <c:pt idx="78">
                  <c:v>13.260046978526907</c:v>
                </c:pt>
                <c:pt idx="79">
                  <c:v>13.513221333127694</c:v>
                </c:pt>
                <c:pt idx="80">
                  <c:v>13.759714182145981</c:v>
                </c:pt>
                <c:pt idx="81">
                  <c:v>14.020879407523648</c:v>
                </c:pt>
                <c:pt idx="82">
                  <c:v>14.28278734054201</c:v>
                </c:pt>
                <c:pt idx="83">
                  <c:v>14.568376405117448</c:v>
                </c:pt>
                <c:pt idx="84">
                  <c:v>14.849122239363561</c:v>
                </c:pt>
                <c:pt idx="85">
                  <c:v>15.151937025921265</c:v>
                </c:pt>
                <c:pt idx="86">
                  <c:v>15.471840839891223</c:v>
                </c:pt>
                <c:pt idx="87">
                  <c:v>15.803565317843631</c:v>
                </c:pt>
                <c:pt idx="88">
                  <c:v>16.152218878528011</c:v>
                </c:pt>
                <c:pt idx="89">
                  <c:v>16.54209399167981</c:v>
                </c:pt>
                <c:pt idx="90">
                  <c:v>16.948568283614399</c:v>
                </c:pt>
                <c:pt idx="91">
                  <c:v>17.401698600898591</c:v>
                </c:pt>
                <c:pt idx="92">
                  <c:v>17.854942114434117</c:v>
                </c:pt>
                <c:pt idx="93">
                  <c:v>18.349003073010842</c:v>
                </c:pt>
                <c:pt idx="94">
                  <c:v>18.929298031514634</c:v>
                </c:pt>
                <c:pt idx="95">
                  <c:v>19.683652223987252</c:v>
                </c:pt>
                <c:pt idx="96">
                  <c:v>20.467871436053695</c:v>
                </c:pt>
                <c:pt idx="97">
                  <c:v>21.446895873749661</c:v>
                </c:pt>
                <c:pt idx="98">
                  <c:v>22.885826989129264</c:v>
                </c:pt>
              </c:numCache>
            </c:numRef>
          </c:xVal>
          <c:yVal>
            <c:numRef>
              <c:f>'UMi-30GHz'!$BQ$156:$BQ$256</c:f>
              <c:numCache>
                <c:formatCode>0.000_ </c:formatCode>
                <c:ptCount val="101"/>
                <c:pt idx="0">
                  <c:v>26.249700667981244</c:v>
                </c:pt>
                <c:pt idx="1">
                  <c:v>11.923879531965431</c:v>
                </c:pt>
                <c:pt idx="2">
                  <c:v>9.576044625204954</c:v>
                </c:pt>
                <c:pt idx="3">
                  <c:v>8.0861440202835979</c:v>
                </c:pt>
                <c:pt idx="4">
                  <c:v>6.8981409363960209</c:v>
                </c:pt>
                <c:pt idx="5">
                  <c:v>5.9643455130303114</c:v>
                </c:pt>
                <c:pt idx="6">
                  <c:v>5.182781132577313</c:v>
                </c:pt>
                <c:pt idx="7">
                  <c:v>4.4841715724663054</c:v>
                </c:pt>
                <c:pt idx="8">
                  <c:v>3.8572525408145344</c:v>
                </c:pt>
                <c:pt idx="9">
                  <c:v>3.2884014870484561</c:v>
                </c:pt>
                <c:pt idx="10">
                  <c:v>2.7552737030863002</c:v>
                </c:pt>
                <c:pt idx="11">
                  <c:v>2.2764137301731315</c:v>
                </c:pt>
                <c:pt idx="12">
                  <c:v>1.8002244187990222</c:v>
                </c:pt>
                <c:pt idx="13">
                  <c:v>1.3685360355002412</c:v>
                </c:pt>
                <c:pt idx="14">
                  <c:v>0.95591351760350063</c:v>
                </c:pt>
                <c:pt idx="15">
                  <c:v>0.56797285443089274</c:v>
                </c:pt>
                <c:pt idx="16">
                  <c:v>0.18122509675048856</c:v>
                </c:pt>
                <c:pt idx="17">
                  <c:v>-0.16170814247400661</c:v>
                </c:pt>
                <c:pt idx="18">
                  <c:v>-0.49361805231052358</c:v>
                </c:pt>
                <c:pt idx="19">
                  <c:v>-0.81940936587031987</c:v>
                </c:pt>
                <c:pt idx="20">
                  <c:v>-1.1323507700911131</c:v>
                </c:pt>
                <c:pt idx="21">
                  <c:v>-1.4391919048792881</c:v>
                </c:pt>
                <c:pt idx="22">
                  <c:v>-1.7248284091316557</c:v>
                </c:pt>
                <c:pt idx="23">
                  <c:v>-1.9939379375186839</c:v>
                </c:pt>
                <c:pt idx="24">
                  <c:v>-2.271807666782371</c:v>
                </c:pt>
                <c:pt idx="25">
                  <c:v>-2.5366022478906829</c:v>
                </c:pt>
                <c:pt idx="26">
                  <c:v>-2.8043259018460942</c:v>
                </c:pt>
                <c:pt idx="27">
                  <c:v>-3.0556343996490809</c:v>
                </c:pt>
                <c:pt idx="28">
                  <c:v>-3.2912297600853586</c:v>
                </c:pt>
                <c:pt idx="29">
                  <c:v>-3.5247819393362527</c:v>
                </c:pt>
                <c:pt idx="30">
                  <c:v>-3.7684396306242718</c:v>
                </c:pt>
                <c:pt idx="31">
                  <c:v>-3.9998893471878718</c:v>
                </c:pt>
                <c:pt idx="32">
                  <c:v>-4.2096870243780007</c:v>
                </c:pt>
                <c:pt idx="33">
                  <c:v>-4.4152160490141057</c:v>
                </c:pt>
                <c:pt idx="34">
                  <c:v>-4.632019165761152</c:v>
                </c:pt>
                <c:pt idx="35">
                  <c:v>-4.837193809929115</c:v>
                </c:pt>
                <c:pt idx="36">
                  <c:v>-5.0296717550809351</c:v>
                </c:pt>
                <c:pt idx="37">
                  <c:v>-5.2311860014960647</c:v>
                </c:pt>
                <c:pt idx="38">
                  <c:v>-5.4175510126424822</c:v>
                </c:pt>
                <c:pt idx="39">
                  <c:v>-5.6165576436502658</c:v>
                </c:pt>
                <c:pt idx="40">
                  <c:v>-5.8133215569455929</c:v>
                </c:pt>
                <c:pt idx="41">
                  <c:v>-6.0052018614405487</c:v>
                </c:pt>
                <c:pt idx="42">
                  <c:v>-6.1952514699532539</c:v>
                </c:pt>
                <c:pt idx="43">
                  <c:v>-6.3779002810742771</c:v>
                </c:pt>
                <c:pt idx="44">
                  <c:v>-6.5679785622722076</c:v>
                </c:pt>
                <c:pt idx="45">
                  <c:v>-6.7454604340863638</c:v>
                </c:pt>
                <c:pt idx="46">
                  <c:v>-6.9237808665003255</c:v>
                </c:pt>
                <c:pt idx="47">
                  <c:v>-7.1091536330730518</c:v>
                </c:pt>
                <c:pt idx="48">
                  <c:v>-7.2823084864768486</c:v>
                </c:pt>
                <c:pt idx="49">
                  <c:v>-7.4714167661373434</c:v>
                </c:pt>
                <c:pt idx="50">
                  <c:v>-7.6515535507985648</c:v>
                </c:pt>
                <c:pt idx="51">
                  <c:v>-7.8295828390041917</c:v>
                </c:pt>
                <c:pt idx="52">
                  <c:v>-8.007448333622893</c:v>
                </c:pt>
                <c:pt idx="53">
                  <c:v>-8.1928045084798491</c:v>
                </c:pt>
                <c:pt idx="54">
                  <c:v>-8.377615233871893</c:v>
                </c:pt>
                <c:pt idx="55">
                  <c:v>-8.5645258648374245</c:v>
                </c:pt>
                <c:pt idx="56">
                  <c:v>-8.7621925014968305</c:v>
                </c:pt>
                <c:pt idx="57">
                  <c:v>-8.945248145626195</c:v>
                </c:pt>
                <c:pt idx="58">
                  <c:v>-9.1392741678042544</c:v>
                </c:pt>
                <c:pt idx="59">
                  <c:v>-9.3261875309658162</c:v>
                </c:pt>
                <c:pt idx="60">
                  <c:v>-9.5089553278072092</c:v>
                </c:pt>
                <c:pt idx="61">
                  <c:v>-9.6938399763931891</c:v>
                </c:pt>
                <c:pt idx="62">
                  <c:v>-9.876680622690202</c:v>
                </c:pt>
                <c:pt idx="63">
                  <c:v>-10.075224344396853</c:v>
                </c:pt>
                <c:pt idx="64">
                  <c:v>-10.267136723040064</c:v>
                </c:pt>
                <c:pt idx="65">
                  <c:v>-10.462001079260522</c:v>
                </c:pt>
                <c:pt idx="66">
                  <c:v>-10.657134675583205</c:v>
                </c:pt>
                <c:pt idx="67">
                  <c:v>-10.856692593226438</c:v>
                </c:pt>
                <c:pt idx="68">
                  <c:v>-11.069180009273365</c:v>
                </c:pt>
                <c:pt idx="69">
                  <c:v>-11.276093833413517</c:v>
                </c:pt>
                <c:pt idx="70">
                  <c:v>-11.487583154768831</c:v>
                </c:pt>
                <c:pt idx="71">
                  <c:v>-11.692937910790324</c:v>
                </c:pt>
                <c:pt idx="72">
                  <c:v>-11.895729793381614</c:v>
                </c:pt>
                <c:pt idx="73">
                  <c:v>-12.104136068011048</c:v>
                </c:pt>
                <c:pt idx="74">
                  <c:v>-12.328753304650999</c:v>
                </c:pt>
                <c:pt idx="75">
                  <c:v>-12.551793786027412</c:v>
                </c:pt>
                <c:pt idx="76">
                  <c:v>-12.791124725189182</c:v>
                </c:pt>
                <c:pt idx="77">
                  <c:v>-13.020443761592393</c:v>
                </c:pt>
                <c:pt idx="78">
                  <c:v>-13.260046978526907</c:v>
                </c:pt>
                <c:pt idx="79">
                  <c:v>-13.513221333127694</c:v>
                </c:pt>
                <c:pt idx="80">
                  <c:v>-13.759714182145981</c:v>
                </c:pt>
                <c:pt idx="81">
                  <c:v>-14.020879407523648</c:v>
                </c:pt>
                <c:pt idx="82">
                  <c:v>-14.28278734054201</c:v>
                </c:pt>
                <c:pt idx="83">
                  <c:v>-14.568376405117448</c:v>
                </c:pt>
                <c:pt idx="84">
                  <c:v>-14.849122239363561</c:v>
                </c:pt>
                <c:pt idx="85">
                  <c:v>-15.151937025921265</c:v>
                </c:pt>
                <c:pt idx="86">
                  <c:v>-15.471840839891223</c:v>
                </c:pt>
                <c:pt idx="87">
                  <c:v>-15.803565317843631</c:v>
                </c:pt>
                <c:pt idx="88">
                  <c:v>-16.152218878528011</c:v>
                </c:pt>
                <c:pt idx="89">
                  <c:v>-16.54209399167981</c:v>
                </c:pt>
                <c:pt idx="90">
                  <c:v>-16.948568283614399</c:v>
                </c:pt>
                <c:pt idx="91">
                  <c:v>-17.401698600898591</c:v>
                </c:pt>
                <c:pt idx="92">
                  <c:v>-17.854942114434117</c:v>
                </c:pt>
                <c:pt idx="93">
                  <c:v>-18.349003073010842</c:v>
                </c:pt>
                <c:pt idx="94">
                  <c:v>-18.929298031514634</c:v>
                </c:pt>
                <c:pt idx="95">
                  <c:v>-19.683652223987252</c:v>
                </c:pt>
                <c:pt idx="96">
                  <c:v>-20.467871436053695</c:v>
                </c:pt>
                <c:pt idx="97">
                  <c:v>-21.446895873749661</c:v>
                </c:pt>
                <c:pt idx="98">
                  <c:v>-22.885826989129264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125-4120-A0AB-FF024872B55D}"/>
            </c:ext>
          </c:extLst>
        </c:ser>
        <c:ser>
          <c:idx val="6"/>
          <c:order val="6"/>
          <c:tx>
            <c:strRef>
              <c:f>'UMi-30GHz'!$BR$155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'UMi-30GHz'!$CO$156:$CO$256</c:f>
              <c:numCache>
                <c:formatCode>0.00</c:formatCode>
                <c:ptCount val="101"/>
                <c:pt idx="0">
                  <c:v>-26.249700667981244</c:v>
                </c:pt>
                <c:pt idx="1">
                  <c:v>-11.923879531965431</c:v>
                </c:pt>
                <c:pt idx="2">
                  <c:v>-9.576044625204954</c:v>
                </c:pt>
                <c:pt idx="3">
                  <c:v>-8.0861440202835979</c:v>
                </c:pt>
                <c:pt idx="4">
                  <c:v>-6.8981409363960209</c:v>
                </c:pt>
                <c:pt idx="5">
                  <c:v>-5.9643455130303114</c:v>
                </c:pt>
                <c:pt idx="6">
                  <c:v>-5.182781132577313</c:v>
                </c:pt>
                <c:pt idx="7">
                  <c:v>-4.4841715724663054</c:v>
                </c:pt>
                <c:pt idx="8">
                  <c:v>-3.8572525408145344</c:v>
                </c:pt>
                <c:pt idx="9">
                  <c:v>-3.2884014870484561</c:v>
                </c:pt>
                <c:pt idx="10">
                  <c:v>-2.7552737030863002</c:v>
                </c:pt>
                <c:pt idx="11">
                  <c:v>-2.2764137301731315</c:v>
                </c:pt>
                <c:pt idx="12">
                  <c:v>-1.8002244187990222</c:v>
                </c:pt>
                <c:pt idx="13">
                  <c:v>-1.3685360355002412</c:v>
                </c:pt>
                <c:pt idx="14">
                  <c:v>-0.95591351760350063</c:v>
                </c:pt>
                <c:pt idx="15">
                  <c:v>-0.56797285443089274</c:v>
                </c:pt>
                <c:pt idx="16">
                  <c:v>-0.18122509675048856</c:v>
                </c:pt>
                <c:pt idx="17">
                  <c:v>0.16170814247400661</c:v>
                </c:pt>
                <c:pt idx="18">
                  <c:v>0.49361805231052358</c:v>
                </c:pt>
                <c:pt idx="19">
                  <c:v>0.81940936587031987</c:v>
                </c:pt>
                <c:pt idx="20">
                  <c:v>1.1323507700911131</c:v>
                </c:pt>
                <c:pt idx="21">
                  <c:v>1.4391919048792881</c:v>
                </c:pt>
                <c:pt idx="22">
                  <c:v>1.7248284091316557</c:v>
                </c:pt>
                <c:pt idx="23">
                  <c:v>1.9939379375186839</c:v>
                </c:pt>
                <c:pt idx="24">
                  <c:v>2.271807666782371</c:v>
                </c:pt>
                <c:pt idx="25">
                  <c:v>2.5366022478906829</c:v>
                </c:pt>
                <c:pt idx="26">
                  <c:v>2.8043259018460942</c:v>
                </c:pt>
                <c:pt idx="27">
                  <c:v>3.0556343996490809</c:v>
                </c:pt>
                <c:pt idx="28">
                  <c:v>3.2912297600853586</c:v>
                </c:pt>
                <c:pt idx="29">
                  <c:v>3.5247819393362527</c:v>
                </c:pt>
                <c:pt idx="30">
                  <c:v>3.7684396306242718</c:v>
                </c:pt>
                <c:pt idx="31">
                  <c:v>3.9998893471878718</c:v>
                </c:pt>
                <c:pt idx="32">
                  <c:v>4.2096870243780007</c:v>
                </c:pt>
                <c:pt idx="33">
                  <c:v>4.4152160490141057</c:v>
                </c:pt>
                <c:pt idx="34">
                  <c:v>4.632019165761152</c:v>
                </c:pt>
                <c:pt idx="35">
                  <c:v>4.837193809929115</c:v>
                </c:pt>
                <c:pt idx="36">
                  <c:v>5.0296717550809351</c:v>
                </c:pt>
                <c:pt idx="37">
                  <c:v>5.2311860014960647</c:v>
                </c:pt>
                <c:pt idx="38">
                  <c:v>5.4175510126424822</c:v>
                </c:pt>
                <c:pt idx="39">
                  <c:v>5.6165576436502658</c:v>
                </c:pt>
                <c:pt idx="40">
                  <c:v>5.8133215569455929</c:v>
                </c:pt>
                <c:pt idx="41">
                  <c:v>6.0052018614405487</c:v>
                </c:pt>
                <c:pt idx="42">
                  <c:v>6.1952514699532539</c:v>
                </c:pt>
                <c:pt idx="43">
                  <c:v>6.3779002810742771</c:v>
                </c:pt>
                <c:pt idx="44">
                  <c:v>6.5679785622722076</c:v>
                </c:pt>
                <c:pt idx="45">
                  <c:v>6.7454604340863638</c:v>
                </c:pt>
                <c:pt idx="46">
                  <c:v>6.9237808665003255</c:v>
                </c:pt>
                <c:pt idx="47">
                  <c:v>7.1091536330730518</c:v>
                </c:pt>
                <c:pt idx="48">
                  <c:v>7.2823084864768486</c:v>
                </c:pt>
                <c:pt idx="49">
                  <c:v>7.4714167661373434</c:v>
                </c:pt>
                <c:pt idx="50">
                  <c:v>7.6515535507985648</c:v>
                </c:pt>
                <c:pt idx="51">
                  <c:v>7.8295828390041917</c:v>
                </c:pt>
                <c:pt idx="52">
                  <c:v>8.007448333622893</c:v>
                </c:pt>
                <c:pt idx="53">
                  <c:v>8.1928045084798491</c:v>
                </c:pt>
                <c:pt idx="54">
                  <c:v>8.377615233871893</c:v>
                </c:pt>
                <c:pt idx="55">
                  <c:v>8.5645258648374245</c:v>
                </c:pt>
                <c:pt idx="56">
                  <c:v>8.7621925014968305</c:v>
                </c:pt>
                <c:pt idx="57">
                  <c:v>8.945248145626195</c:v>
                </c:pt>
                <c:pt idx="58">
                  <c:v>9.1392741678042544</c:v>
                </c:pt>
                <c:pt idx="59">
                  <c:v>9.3261875309658162</c:v>
                </c:pt>
                <c:pt idx="60">
                  <c:v>9.5089553278072092</c:v>
                </c:pt>
                <c:pt idx="61">
                  <c:v>9.6938399763931891</c:v>
                </c:pt>
                <c:pt idx="62">
                  <c:v>9.876680622690202</c:v>
                </c:pt>
                <c:pt idx="63">
                  <c:v>10.075224344396853</c:v>
                </c:pt>
                <c:pt idx="64">
                  <c:v>10.267136723040064</c:v>
                </c:pt>
                <c:pt idx="65">
                  <c:v>10.462001079260522</c:v>
                </c:pt>
                <c:pt idx="66">
                  <c:v>10.657134675583205</c:v>
                </c:pt>
                <c:pt idx="67">
                  <c:v>10.856692593226438</c:v>
                </c:pt>
                <c:pt idx="68">
                  <c:v>11.069180009273365</c:v>
                </c:pt>
                <c:pt idx="69">
                  <c:v>11.276093833413517</c:v>
                </c:pt>
                <c:pt idx="70">
                  <c:v>11.487583154768831</c:v>
                </c:pt>
                <c:pt idx="71">
                  <c:v>11.692937910790324</c:v>
                </c:pt>
                <c:pt idx="72">
                  <c:v>11.895729793381614</c:v>
                </c:pt>
                <c:pt idx="73">
                  <c:v>12.104136068011048</c:v>
                </c:pt>
                <c:pt idx="74">
                  <c:v>12.328753304650999</c:v>
                </c:pt>
                <c:pt idx="75">
                  <c:v>12.551793786027412</c:v>
                </c:pt>
                <c:pt idx="76">
                  <c:v>12.791124725189182</c:v>
                </c:pt>
                <c:pt idx="77">
                  <c:v>13.020443761592393</c:v>
                </c:pt>
                <c:pt idx="78">
                  <c:v>13.260046978526907</c:v>
                </c:pt>
                <c:pt idx="79">
                  <c:v>13.513221333127694</c:v>
                </c:pt>
                <c:pt idx="80">
                  <c:v>13.759714182145981</c:v>
                </c:pt>
                <c:pt idx="81">
                  <c:v>14.020879407523648</c:v>
                </c:pt>
                <c:pt idx="82">
                  <c:v>14.28278734054201</c:v>
                </c:pt>
                <c:pt idx="83">
                  <c:v>14.568376405117448</c:v>
                </c:pt>
                <c:pt idx="84">
                  <c:v>14.849122239363561</c:v>
                </c:pt>
                <c:pt idx="85">
                  <c:v>15.151937025921265</c:v>
                </c:pt>
                <c:pt idx="86">
                  <c:v>15.471840839891223</c:v>
                </c:pt>
                <c:pt idx="87">
                  <c:v>15.803565317843631</c:v>
                </c:pt>
                <c:pt idx="88">
                  <c:v>16.152218878528011</c:v>
                </c:pt>
                <c:pt idx="89">
                  <c:v>16.54209399167981</c:v>
                </c:pt>
                <c:pt idx="90">
                  <c:v>16.948568283614399</c:v>
                </c:pt>
                <c:pt idx="91">
                  <c:v>17.401698600898591</c:v>
                </c:pt>
                <c:pt idx="92">
                  <c:v>17.854942114434117</c:v>
                </c:pt>
                <c:pt idx="93">
                  <c:v>18.349003073010842</c:v>
                </c:pt>
                <c:pt idx="94">
                  <c:v>18.929298031514634</c:v>
                </c:pt>
                <c:pt idx="95">
                  <c:v>19.683652223987252</c:v>
                </c:pt>
                <c:pt idx="96">
                  <c:v>20.467871436053695</c:v>
                </c:pt>
                <c:pt idx="97">
                  <c:v>21.446895873749661</c:v>
                </c:pt>
                <c:pt idx="98">
                  <c:v>22.885826989129264</c:v>
                </c:pt>
              </c:numCache>
            </c:numRef>
          </c:xVal>
          <c:yVal>
            <c:numRef>
              <c:f>'UMi-30GHz'!$BR$156:$BR$256</c:f>
              <c:numCache>
                <c:formatCode>0.000_ </c:formatCode>
                <c:ptCount val="101"/>
                <c:pt idx="0">
                  <c:v>26.249700667981244</c:v>
                </c:pt>
                <c:pt idx="1">
                  <c:v>11.923879531965431</c:v>
                </c:pt>
                <c:pt idx="2">
                  <c:v>9.576044625204954</c:v>
                </c:pt>
                <c:pt idx="3">
                  <c:v>8.0861440202835979</c:v>
                </c:pt>
                <c:pt idx="4">
                  <c:v>6.8981409363960209</c:v>
                </c:pt>
                <c:pt idx="5">
                  <c:v>5.9643455130303114</c:v>
                </c:pt>
                <c:pt idx="6">
                  <c:v>5.182781132577313</c:v>
                </c:pt>
                <c:pt idx="7">
                  <c:v>4.4841715724663054</c:v>
                </c:pt>
                <c:pt idx="8">
                  <c:v>3.8572525408145344</c:v>
                </c:pt>
                <c:pt idx="9">
                  <c:v>3.2884014870484561</c:v>
                </c:pt>
                <c:pt idx="10">
                  <c:v>2.7552737030863002</c:v>
                </c:pt>
                <c:pt idx="11">
                  <c:v>2.2764137301731315</c:v>
                </c:pt>
                <c:pt idx="12">
                  <c:v>1.8002244187990222</c:v>
                </c:pt>
                <c:pt idx="13">
                  <c:v>1.3685360355002412</c:v>
                </c:pt>
                <c:pt idx="14">
                  <c:v>0.95591351760350063</c:v>
                </c:pt>
                <c:pt idx="15">
                  <c:v>0.56797285443089274</c:v>
                </c:pt>
                <c:pt idx="16">
                  <c:v>0.18122509675048856</c:v>
                </c:pt>
                <c:pt idx="17">
                  <c:v>-0.16170814247400661</c:v>
                </c:pt>
                <c:pt idx="18">
                  <c:v>-0.49361805231052358</c:v>
                </c:pt>
                <c:pt idx="19">
                  <c:v>-0.81940936587031987</c:v>
                </c:pt>
                <c:pt idx="20">
                  <c:v>-1.1323507700911131</c:v>
                </c:pt>
                <c:pt idx="21">
                  <c:v>-1.4391919048792881</c:v>
                </c:pt>
                <c:pt idx="22">
                  <c:v>-1.7248284091316557</c:v>
                </c:pt>
                <c:pt idx="23">
                  <c:v>-1.9939379375186839</c:v>
                </c:pt>
                <c:pt idx="24">
                  <c:v>-2.271807666782371</c:v>
                </c:pt>
                <c:pt idx="25">
                  <c:v>-2.5366022478906829</c:v>
                </c:pt>
                <c:pt idx="26">
                  <c:v>-2.8043259018460942</c:v>
                </c:pt>
                <c:pt idx="27">
                  <c:v>-3.0556343996490809</c:v>
                </c:pt>
                <c:pt idx="28">
                  <c:v>-3.2912297600853586</c:v>
                </c:pt>
                <c:pt idx="29">
                  <c:v>-3.5247819393362527</c:v>
                </c:pt>
                <c:pt idx="30">
                  <c:v>-3.7684396306242718</c:v>
                </c:pt>
                <c:pt idx="31">
                  <c:v>-3.9998893471878718</c:v>
                </c:pt>
                <c:pt idx="32">
                  <c:v>-4.2096870243780007</c:v>
                </c:pt>
                <c:pt idx="33">
                  <c:v>-4.4152160490141057</c:v>
                </c:pt>
                <c:pt idx="34">
                  <c:v>-4.632019165761152</c:v>
                </c:pt>
                <c:pt idx="35">
                  <c:v>-4.837193809929115</c:v>
                </c:pt>
                <c:pt idx="36">
                  <c:v>-5.0296717550809351</c:v>
                </c:pt>
                <c:pt idx="37">
                  <c:v>-5.2311860014960647</c:v>
                </c:pt>
                <c:pt idx="38">
                  <c:v>-5.4175510126424822</c:v>
                </c:pt>
                <c:pt idx="39">
                  <c:v>-5.6165576436502658</c:v>
                </c:pt>
                <c:pt idx="40">
                  <c:v>-5.8133215569455929</c:v>
                </c:pt>
                <c:pt idx="41">
                  <c:v>-6.0052018614405487</c:v>
                </c:pt>
                <c:pt idx="42">
                  <c:v>-6.1952514699532539</c:v>
                </c:pt>
                <c:pt idx="43">
                  <c:v>-6.3779002810742771</c:v>
                </c:pt>
                <c:pt idx="44">
                  <c:v>-6.5679785622722076</c:v>
                </c:pt>
                <c:pt idx="45">
                  <c:v>-6.7454604340863638</c:v>
                </c:pt>
                <c:pt idx="46">
                  <c:v>-6.9237808665003255</c:v>
                </c:pt>
                <c:pt idx="47">
                  <c:v>-7.1091536330730518</c:v>
                </c:pt>
                <c:pt idx="48">
                  <c:v>-7.2823084864768486</c:v>
                </c:pt>
                <c:pt idx="49">
                  <c:v>-7.4714167661373434</c:v>
                </c:pt>
                <c:pt idx="50">
                  <c:v>-7.6515535507985648</c:v>
                </c:pt>
                <c:pt idx="51">
                  <c:v>-7.8295828390041917</c:v>
                </c:pt>
                <c:pt idx="52">
                  <c:v>-8.007448333622893</c:v>
                </c:pt>
                <c:pt idx="53">
                  <c:v>-8.1928045084798491</c:v>
                </c:pt>
                <c:pt idx="54">
                  <c:v>-8.377615233871893</c:v>
                </c:pt>
                <c:pt idx="55">
                  <c:v>-8.5645258648374245</c:v>
                </c:pt>
                <c:pt idx="56">
                  <c:v>-8.7621925014968305</c:v>
                </c:pt>
                <c:pt idx="57">
                  <c:v>-8.945248145626195</c:v>
                </c:pt>
                <c:pt idx="58">
                  <c:v>-9.1392741678042544</c:v>
                </c:pt>
                <c:pt idx="59">
                  <c:v>-9.3261875309658162</c:v>
                </c:pt>
                <c:pt idx="60">
                  <c:v>-9.5089553278072092</c:v>
                </c:pt>
                <c:pt idx="61">
                  <c:v>-9.6938399763931891</c:v>
                </c:pt>
                <c:pt idx="62">
                  <c:v>-9.876680622690202</c:v>
                </c:pt>
                <c:pt idx="63">
                  <c:v>-10.075224344396853</c:v>
                </c:pt>
                <c:pt idx="64">
                  <c:v>-10.267136723040064</c:v>
                </c:pt>
                <c:pt idx="65">
                  <c:v>-10.462001079260522</c:v>
                </c:pt>
                <c:pt idx="66">
                  <c:v>-10.657134675583205</c:v>
                </c:pt>
                <c:pt idx="67">
                  <c:v>-10.856692593226438</c:v>
                </c:pt>
                <c:pt idx="68">
                  <c:v>-11.069180009273365</c:v>
                </c:pt>
                <c:pt idx="69">
                  <c:v>-11.276093833413517</c:v>
                </c:pt>
                <c:pt idx="70">
                  <c:v>-11.487583154768831</c:v>
                </c:pt>
                <c:pt idx="71">
                  <c:v>-11.692937910790324</c:v>
                </c:pt>
                <c:pt idx="72">
                  <c:v>-11.895729793381614</c:v>
                </c:pt>
                <c:pt idx="73">
                  <c:v>-12.104136068011048</c:v>
                </c:pt>
                <c:pt idx="74">
                  <c:v>-12.328753304650999</c:v>
                </c:pt>
                <c:pt idx="75">
                  <c:v>-12.551793786027412</c:v>
                </c:pt>
                <c:pt idx="76">
                  <c:v>-12.791124725189182</c:v>
                </c:pt>
                <c:pt idx="77">
                  <c:v>-13.020443761592393</c:v>
                </c:pt>
                <c:pt idx="78">
                  <c:v>-13.260046978526907</c:v>
                </c:pt>
                <c:pt idx="79">
                  <c:v>-13.513221333127694</c:v>
                </c:pt>
                <c:pt idx="80">
                  <c:v>-13.759714182145981</c:v>
                </c:pt>
                <c:pt idx="81">
                  <c:v>-14.020879407523648</c:v>
                </c:pt>
                <c:pt idx="82">
                  <c:v>-14.28278734054201</c:v>
                </c:pt>
                <c:pt idx="83">
                  <c:v>-14.568376405117448</c:v>
                </c:pt>
                <c:pt idx="84">
                  <c:v>-14.849122239363561</c:v>
                </c:pt>
                <c:pt idx="85">
                  <c:v>-15.151937025921265</c:v>
                </c:pt>
                <c:pt idx="86">
                  <c:v>-15.471840839891223</c:v>
                </c:pt>
                <c:pt idx="87">
                  <c:v>-15.803565317843631</c:v>
                </c:pt>
                <c:pt idx="88">
                  <c:v>-16.152218878528011</c:v>
                </c:pt>
                <c:pt idx="89">
                  <c:v>-16.54209399167981</c:v>
                </c:pt>
                <c:pt idx="90">
                  <c:v>-16.948568283614399</c:v>
                </c:pt>
                <c:pt idx="91">
                  <c:v>-17.401698600898591</c:v>
                </c:pt>
                <c:pt idx="92">
                  <c:v>-17.854942114434117</c:v>
                </c:pt>
                <c:pt idx="93">
                  <c:v>-18.349003073010842</c:v>
                </c:pt>
                <c:pt idx="94">
                  <c:v>-18.929298031514634</c:v>
                </c:pt>
                <c:pt idx="95">
                  <c:v>-19.683652223987252</c:v>
                </c:pt>
                <c:pt idx="96">
                  <c:v>-20.467871436053695</c:v>
                </c:pt>
                <c:pt idx="97">
                  <c:v>-21.446895873749661</c:v>
                </c:pt>
                <c:pt idx="98">
                  <c:v>-22.885826989129264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125-4120-A0AB-FF024872B55D}"/>
            </c:ext>
          </c:extLst>
        </c:ser>
        <c:ser>
          <c:idx val="7"/>
          <c:order val="7"/>
          <c:tx>
            <c:strRef>
              <c:f>'UMi-30GHz'!$BS$155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none"/>
          </c:marker>
          <c:xVal>
            <c:numRef>
              <c:f>'UMi-30GHz'!$CO$156:$CO$256</c:f>
              <c:numCache>
                <c:formatCode>0.00</c:formatCode>
                <c:ptCount val="101"/>
                <c:pt idx="0">
                  <c:v>-26.249700667981244</c:v>
                </c:pt>
                <c:pt idx="1">
                  <c:v>-11.923879531965431</c:v>
                </c:pt>
                <c:pt idx="2">
                  <c:v>-9.576044625204954</c:v>
                </c:pt>
                <c:pt idx="3">
                  <c:v>-8.0861440202835979</c:v>
                </c:pt>
                <c:pt idx="4">
                  <c:v>-6.8981409363960209</c:v>
                </c:pt>
                <c:pt idx="5">
                  <c:v>-5.9643455130303114</c:v>
                </c:pt>
                <c:pt idx="6">
                  <c:v>-5.182781132577313</c:v>
                </c:pt>
                <c:pt idx="7">
                  <c:v>-4.4841715724663054</c:v>
                </c:pt>
                <c:pt idx="8">
                  <c:v>-3.8572525408145344</c:v>
                </c:pt>
                <c:pt idx="9">
                  <c:v>-3.2884014870484561</c:v>
                </c:pt>
                <c:pt idx="10">
                  <c:v>-2.7552737030863002</c:v>
                </c:pt>
                <c:pt idx="11">
                  <c:v>-2.2764137301731315</c:v>
                </c:pt>
                <c:pt idx="12">
                  <c:v>-1.8002244187990222</c:v>
                </c:pt>
                <c:pt idx="13">
                  <c:v>-1.3685360355002412</c:v>
                </c:pt>
                <c:pt idx="14">
                  <c:v>-0.95591351760350063</c:v>
                </c:pt>
                <c:pt idx="15">
                  <c:v>-0.56797285443089274</c:v>
                </c:pt>
                <c:pt idx="16">
                  <c:v>-0.18122509675048856</c:v>
                </c:pt>
                <c:pt idx="17">
                  <c:v>0.16170814247400661</c:v>
                </c:pt>
                <c:pt idx="18">
                  <c:v>0.49361805231052358</c:v>
                </c:pt>
                <c:pt idx="19">
                  <c:v>0.81940936587031987</c:v>
                </c:pt>
                <c:pt idx="20">
                  <c:v>1.1323507700911131</c:v>
                </c:pt>
                <c:pt idx="21">
                  <c:v>1.4391919048792881</c:v>
                </c:pt>
                <c:pt idx="22">
                  <c:v>1.7248284091316557</c:v>
                </c:pt>
                <c:pt idx="23">
                  <c:v>1.9939379375186839</c:v>
                </c:pt>
                <c:pt idx="24">
                  <c:v>2.271807666782371</c:v>
                </c:pt>
                <c:pt idx="25">
                  <c:v>2.5366022478906829</c:v>
                </c:pt>
                <c:pt idx="26">
                  <c:v>2.8043259018460942</c:v>
                </c:pt>
                <c:pt idx="27">
                  <c:v>3.0556343996490809</c:v>
                </c:pt>
                <c:pt idx="28">
                  <c:v>3.2912297600853586</c:v>
                </c:pt>
                <c:pt idx="29">
                  <c:v>3.5247819393362527</c:v>
                </c:pt>
                <c:pt idx="30">
                  <c:v>3.7684396306242718</c:v>
                </c:pt>
                <c:pt idx="31">
                  <c:v>3.9998893471878718</c:v>
                </c:pt>
                <c:pt idx="32">
                  <c:v>4.2096870243780007</c:v>
                </c:pt>
                <c:pt idx="33">
                  <c:v>4.4152160490141057</c:v>
                </c:pt>
                <c:pt idx="34">
                  <c:v>4.632019165761152</c:v>
                </c:pt>
                <c:pt idx="35">
                  <c:v>4.837193809929115</c:v>
                </c:pt>
                <c:pt idx="36">
                  <c:v>5.0296717550809351</c:v>
                </c:pt>
                <c:pt idx="37">
                  <c:v>5.2311860014960647</c:v>
                </c:pt>
                <c:pt idx="38">
                  <c:v>5.4175510126424822</c:v>
                </c:pt>
                <c:pt idx="39">
                  <c:v>5.6165576436502658</c:v>
                </c:pt>
                <c:pt idx="40">
                  <c:v>5.8133215569455929</c:v>
                </c:pt>
                <c:pt idx="41">
                  <c:v>6.0052018614405487</c:v>
                </c:pt>
                <c:pt idx="42">
                  <c:v>6.1952514699532539</c:v>
                </c:pt>
                <c:pt idx="43">
                  <c:v>6.3779002810742771</c:v>
                </c:pt>
                <c:pt idx="44">
                  <c:v>6.5679785622722076</c:v>
                </c:pt>
                <c:pt idx="45">
                  <c:v>6.7454604340863638</c:v>
                </c:pt>
                <c:pt idx="46">
                  <c:v>6.9237808665003255</c:v>
                </c:pt>
                <c:pt idx="47">
                  <c:v>7.1091536330730518</c:v>
                </c:pt>
                <c:pt idx="48">
                  <c:v>7.2823084864768486</c:v>
                </c:pt>
                <c:pt idx="49">
                  <c:v>7.4714167661373434</c:v>
                </c:pt>
                <c:pt idx="50">
                  <c:v>7.6515535507985648</c:v>
                </c:pt>
                <c:pt idx="51">
                  <c:v>7.8295828390041917</c:v>
                </c:pt>
                <c:pt idx="52">
                  <c:v>8.007448333622893</c:v>
                </c:pt>
                <c:pt idx="53">
                  <c:v>8.1928045084798491</c:v>
                </c:pt>
                <c:pt idx="54">
                  <c:v>8.377615233871893</c:v>
                </c:pt>
                <c:pt idx="55">
                  <c:v>8.5645258648374245</c:v>
                </c:pt>
                <c:pt idx="56">
                  <c:v>8.7621925014968305</c:v>
                </c:pt>
                <c:pt idx="57">
                  <c:v>8.945248145626195</c:v>
                </c:pt>
                <c:pt idx="58">
                  <c:v>9.1392741678042544</c:v>
                </c:pt>
                <c:pt idx="59">
                  <c:v>9.3261875309658162</c:v>
                </c:pt>
                <c:pt idx="60">
                  <c:v>9.5089553278072092</c:v>
                </c:pt>
                <c:pt idx="61">
                  <c:v>9.6938399763931891</c:v>
                </c:pt>
                <c:pt idx="62">
                  <c:v>9.876680622690202</c:v>
                </c:pt>
                <c:pt idx="63">
                  <c:v>10.075224344396853</c:v>
                </c:pt>
                <c:pt idx="64">
                  <c:v>10.267136723040064</c:v>
                </c:pt>
                <c:pt idx="65">
                  <c:v>10.462001079260522</c:v>
                </c:pt>
                <c:pt idx="66">
                  <c:v>10.657134675583205</c:v>
                </c:pt>
                <c:pt idx="67">
                  <c:v>10.856692593226438</c:v>
                </c:pt>
                <c:pt idx="68">
                  <c:v>11.069180009273365</c:v>
                </c:pt>
                <c:pt idx="69">
                  <c:v>11.276093833413517</c:v>
                </c:pt>
                <c:pt idx="70">
                  <c:v>11.487583154768831</c:v>
                </c:pt>
                <c:pt idx="71">
                  <c:v>11.692937910790324</c:v>
                </c:pt>
                <c:pt idx="72">
                  <c:v>11.895729793381614</c:v>
                </c:pt>
                <c:pt idx="73">
                  <c:v>12.104136068011048</c:v>
                </c:pt>
                <c:pt idx="74">
                  <c:v>12.328753304650999</c:v>
                </c:pt>
                <c:pt idx="75">
                  <c:v>12.551793786027412</c:v>
                </c:pt>
                <c:pt idx="76">
                  <c:v>12.791124725189182</c:v>
                </c:pt>
                <c:pt idx="77">
                  <c:v>13.020443761592393</c:v>
                </c:pt>
                <c:pt idx="78">
                  <c:v>13.260046978526907</c:v>
                </c:pt>
                <c:pt idx="79">
                  <c:v>13.513221333127694</c:v>
                </c:pt>
                <c:pt idx="80">
                  <c:v>13.759714182145981</c:v>
                </c:pt>
                <c:pt idx="81">
                  <c:v>14.020879407523648</c:v>
                </c:pt>
                <c:pt idx="82">
                  <c:v>14.28278734054201</c:v>
                </c:pt>
                <c:pt idx="83">
                  <c:v>14.568376405117448</c:v>
                </c:pt>
                <c:pt idx="84">
                  <c:v>14.849122239363561</c:v>
                </c:pt>
                <c:pt idx="85">
                  <c:v>15.151937025921265</c:v>
                </c:pt>
                <c:pt idx="86">
                  <c:v>15.471840839891223</c:v>
                </c:pt>
                <c:pt idx="87">
                  <c:v>15.803565317843631</c:v>
                </c:pt>
                <c:pt idx="88">
                  <c:v>16.152218878528011</c:v>
                </c:pt>
                <c:pt idx="89">
                  <c:v>16.54209399167981</c:v>
                </c:pt>
                <c:pt idx="90">
                  <c:v>16.948568283614399</c:v>
                </c:pt>
                <c:pt idx="91">
                  <c:v>17.401698600898591</c:v>
                </c:pt>
                <c:pt idx="92">
                  <c:v>17.854942114434117</c:v>
                </c:pt>
                <c:pt idx="93">
                  <c:v>18.349003073010842</c:v>
                </c:pt>
                <c:pt idx="94">
                  <c:v>18.929298031514634</c:v>
                </c:pt>
                <c:pt idx="95">
                  <c:v>19.683652223987252</c:v>
                </c:pt>
                <c:pt idx="96">
                  <c:v>20.467871436053695</c:v>
                </c:pt>
                <c:pt idx="97">
                  <c:v>21.446895873749661</c:v>
                </c:pt>
                <c:pt idx="98">
                  <c:v>22.885826989129264</c:v>
                </c:pt>
              </c:numCache>
            </c:numRef>
          </c:xVal>
          <c:yVal>
            <c:numRef>
              <c:f>'UMi-30GHz'!$BS$156:$BS$256</c:f>
              <c:numCache>
                <c:formatCode>0.000_ </c:formatCode>
                <c:ptCount val="101"/>
                <c:pt idx="0">
                  <c:v>26.249700667981244</c:v>
                </c:pt>
                <c:pt idx="1">
                  <c:v>11.923879531965431</c:v>
                </c:pt>
                <c:pt idx="2">
                  <c:v>9.576044625204954</c:v>
                </c:pt>
                <c:pt idx="3">
                  <c:v>8.0861440202835979</c:v>
                </c:pt>
                <c:pt idx="4">
                  <c:v>6.8981409363960209</c:v>
                </c:pt>
                <c:pt idx="5">
                  <c:v>5.9643455130303114</c:v>
                </c:pt>
                <c:pt idx="6">
                  <c:v>5.182781132577313</c:v>
                </c:pt>
                <c:pt idx="7">
                  <c:v>4.4841715724663054</c:v>
                </c:pt>
                <c:pt idx="8">
                  <c:v>3.8572525408145344</c:v>
                </c:pt>
                <c:pt idx="9">
                  <c:v>3.2884014870484561</c:v>
                </c:pt>
                <c:pt idx="10">
                  <c:v>2.7552737030863002</c:v>
                </c:pt>
                <c:pt idx="11">
                  <c:v>2.2764137301731315</c:v>
                </c:pt>
                <c:pt idx="12">
                  <c:v>1.8002244187990222</c:v>
                </c:pt>
                <c:pt idx="13">
                  <c:v>1.3685360355002412</c:v>
                </c:pt>
                <c:pt idx="14">
                  <c:v>0.95591351760350063</c:v>
                </c:pt>
                <c:pt idx="15">
                  <c:v>0.56797285443089274</c:v>
                </c:pt>
                <c:pt idx="16">
                  <c:v>0.18122509675048856</c:v>
                </c:pt>
                <c:pt idx="17">
                  <c:v>-0.16170814247400661</c:v>
                </c:pt>
                <c:pt idx="18">
                  <c:v>-0.49361805231052358</c:v>
                </c:pt>
                <c:pt idx="19">
                  <c:v>-0.81940936587031987</c:v>
                </c:pt>
                <c:pt idx="20">
                  <c:v>-1.1323507700911131</c:v>
                </c:pt>
                <c:pt idx="21">
                  <c:v>-1.4391919048792881</c:v>
                </c:pt>
                <c:pt idx="22">
                  <c:v>-1.7248284091316557</c:v>
                </c:pt>
                <c:pt idx="23">
                  <c:v>-1.9939379375186839</c:v>
                </c:pt>
                <c:pt idx="24">
                  <c:v>-2.271807666782371</c:v>
                </c:pt>
                <c:pt idx="25">
                  <c:v>-2.5366022478906829</c:v>
                </c:pt>
                <c:pt idx="26">
                  <c:v>-2.8043259018460942</c:v>
                </c:pt>
                <c:pt idx="27">
                  <c:v>-3.0556343996490809</c:v>
                </c:pt>
                <c:pt idx="28">
                  <c:v>-3.2912297600853586</c:v>
                </c:pt>
                <c:pt idx="29">
                  <c:v>-3.5247819393362527</c:v>
                </c:pt>
                <c:pt idx="30">
                  <c:v>-3.7684396306242718</c:v>
                </c:pt>
                <c:pt idx="31">
                  <c:v>-3.9998893471878718</c:v>
                </c:pt>
                <c:pt idx="32">
                  <c:v>-4.2096870243780007</c:v>
                </c:pt>
                <c:pt idx="33">
                  <c:v>-4.4152160490141057</c:v>
                </c:pt>
                <c:pt idx="34">
                  <c:v>-4.632019165761152</c:v>
                </c:pt>
                <c:pt idx="35">
                  <c:v>-4.837193809929115</c:v>
                </c:pt>
                <c:pt idx="36">
                  <c:v>-5.0296717550809351</c:v>
                </c:pt>
                <c:pt idx="37">
                  <c:v>-5.2311860014960647</c:v>
                </c:pt>
                <c:pt idx="38">
                  <c:v>-5.4175510126424822</c:v>
                </c:pt>
                <c:pt idx="39">
                  <c:v>-5.6165576436502658</c:v>
                </c:pt>
                <c:pt idx="40">
                  <c:v>-5.8133215569455929</c:v>
                </c:pt>
                <c:pt idx="41">
                  <c:v>-6.0052018614405487</c:v>
                </c:pt>
                <c:pt idx="42">
                  <c:v>-6.1952514699532539</c:v>
                </c:pt>
                <c:pt idx="43">
                  <c:v>-6.3779002810742771</c:v>
                </c:pt>
                <c:pt idx="44">
                  <c:v>-6.5679785622722076</c:v>
                </c:pt>
                <c:pt idx="45">
                  <c:v>-6.7454604340863638</c:v>
                </c:pt>
                <c:pt idx="46">
                  <c:v>-6.9237808665003255</c:v>
                </c:pt>
                <c:pt idx="47">
                  <c:v>-7.1091536330730518</c:v>
                </c:pt>
                <c:pt idx="48">
                  <c:v>-7.2823084864768486</c:v>
                </c:pt>
                <c:pt idx="49">
                  <c:v>-7.4714167661373434</c:v>
                </c:pt>
                <c:pt idx="50">
                  <c:v>-7.6515535507985648</c:v>
                </c:pt>
                <c:pt idx="51">
                  <c:v>-7.8295828390041917</c:v>
                </c:pt>
                <c:pt idx="52">
                  <c:v>-8.007448333622893</c:v>
                </c:pt>
                <c:pt idx="53">
                  <c:v>-8.1928045084798491</c:v>
                </c:pt>
                <c:pt idx="54">
                  <c:v>-8.377615233871893</c:v>
                </c:pt>
                <c:pt idx="55">
                  <c:v>-8.5645258648374245</c:v>
                </c:pt>
                <c:pt idx="56">
                  <c:v>-8.7621925014968305</c:v>
                </c:pt>
                <c:pt idx="57">
                  <c:v>-8.945248145626195</c:v>
                </c:pt>
                <c:pt idx="58">
                  <c:v>-9.1392741678042544</c:v>
                </c:pt>
                <c:pt idx="59">
                  <c:v>-9.3261875309658162</c:v>
                </c:pt>
                <c:pt idx="60">
                  <c:v>-9.5089553278072092</c:v>
                </c:pt>
                <c:pt idx="61">
                  <c:v>-9.6938399763931891</c:v>
                </c:pt>
                <c:pt idx="62">
                  <c:v>-9.876680622690202</c:v>
                </c:pt>
                <c:pt idx="63">
                  <c:v>-10.075224344396853</c:v>
                </c:pt>
                <c:pt idx="64">
                  <c:v>-10.267136723040064</c:v>
                </c:pt>
                <c:pt idx="65">
                  <c:v>-10.462001079260522</c:v>
                </c:pt>
                <c:pt idx="66">
                  <c:v>-10.657134675583205</c:v>
                </c:pt>
                <c:pt idx="67">
                  <c:v>-10.856692593226438</c:v>
                </c:pt>
                <c:pt idx="68">
                  <c:v>-11.069180009273365</c:v>
                </c:pt>
                <c:pt idx="69">
                  <c:v>-11.276093833413517</c:v>
                </c:pt>
                <c:pt idx="70">
                  <c:v>-11.487583154768831</c:v>
                </c:pt>
                <c:pt idx="71">
                  <c:v>-11.692937910790324</c:v>
                </c:pt>
                <c:pt idx="72">
                  <c:v>-11.895729793381614</c:v>
                </c:pt>
                <c:pt idx="73">
                  <c:v>-12.104136068011048</c:v>
                </c:pt>
                <c:pt idx="74">
                  <c:v>-12.328753304650999</c:v>
                </c:pt>
                <c:pt idx="75">
                  <c:v>-12.551793786027412</c:v>
                </c:pt>
                <c:pt idx="76">
                  <c:v>-12.791124725189182</c:v>
                </c:pt>
                <c:pt idx="77">
                  <c:v>-13.020443761592393</c:v>
                </c:pt>
                <c:pt idx="78">
                  <c:v>-13.260046978526907</c:v>
                </c:pt>
                <c:pt idx="79">
                  <c:v>-13.513221333127694</c:v>
                </c:pt>
                <c:pt idx="80">
                  <c:v>-13.759714182145981</c:v>
                </c:pt>
                <c:pt idx="81">
                  <c:v>-14.020879407523648</c:v>
                </c:pt>
                <c:pt idx="82">
                  <c:v>-14.28278734054201</c:v>
                </c:pt>
                <c:pt idx="83">
                  <c:v>-14.568376405117448</c:v>
                </c:pt>
                <c:pt idx="84">
                  <c:v>-14.849122239363561</c:v>
                </c:pt>
                <c:pt idx="85">
                  <c:v>-15.151937025921265</c:v>
                </c:pt>
                <c:pt idx="86">
                  <c:v>-15.471840839891223</c:v>
                </c:pt>
                <c:pt idx="87">
                  <c:v>-15.803565317843631</c:v>
                </c:pt>
                <c:pt idx="88">
                  <c:v>-16.152218878528011</c:v>
                </c:pt>
                <c:pt idx="89">
                  <c:v>-16.54209399167981</c:v>
                </c:pt>
                <c:pt idx="90">
                  <c:v>-16.948568283614399</c:v>
                </c:pt>
                <c:pt idx="91">
                  <c:v>-17.401698600898591</c:v>
                </c:pt>
                <c:pt idx="92">
                  <c:v>-17.854942114434117</c:v>
                </c:pt>
                <c:pt idx="93">
                  <c:v>-18.349003073010842</c:v>
                </c:pt>
                <c:pt idx="94">
                  <c:v>-18.929298031514634</c:v>
                </c:pt>
                <c:pt idx="95">
                  <c:v>-19.683652223987252</c:v>
                </c:pt>
                <c:pt idx="96">
                  <c:v>-20.467871436053695</c:v>
                </c:pt>
                <c:pt idx="97">
                  <c:v>-21.446895873749661</c:v>
                </c:pt>
                <c:pt idx="98">
                  <c:v>-22.885826989129264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125-4120-A0AB-FF024872B55D}"/>
            </c:ext>
          </c:extLst>
        </c:ser>
        <c:ser>
          <c:idx val="11"/>
          <c:order val="8"/>
          <c:tx>
            <c:strRef>
              <c:f>'UMi-30GHz'!$BT$155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'UMi-30GHz'!$CO$156:$CO$256</c:f>
              <c:numCache>
                <c:formatCode>0.00</c:formatCode>
                <c:ptCount val="101"/>
                <c:pt idx="0">
                  <c:v>-26.249700667981244</c:v>
                </c:pt>
                <c:pt idx="1">
                  <c:v>-11.923879531965431</c:v>
                </c:pt>
                <c:pt idx="2">
                  <c:v>-9.576044625204954</c:v>
                </c:pt>
                <c:pt idx="3">
                  <c:v>-8.0861440202835979</c:v>
                </c:pt>
                <c:pt idx="4">
                  <c:v>-6.8981409363960209</c:v>
                </c:pt>
                <c:pt idx="5">
                  <c:v>-5.9643455130303114</c:v>
                </c:pt>
                <c:pt idx="6">
                  <c:v>-5.182781132577313</c:v>
                </c:pt>
                <c:pt idx="7">
                  <c:v>-4.4841715724663054</c:v>
                </c:pt>
                <c:pt idx="8">
                  <c:v>-3.8572525408145344</c:v>
                </c:pt>
                <c:pt idx="9">
                  <c:v>-3.2884014870484561</c:v>
                </c:pt>
                <c:pt idx="10">
                  <c:v>-2.7552737030863002</c:v>
                </c:pt>
                <c:pt idx="11">
                  <c:v>-2.2764137301731315</c:v>
                </c:pt>
                <c:pt idx="12">
                  <c:v>-1.8002244187990222</c:v>
                </c:pt>
                <c:pt idx="13">
                  <c:v>-1.3685360355002412</c:v>
                </c:pt>
                <c:pt idx="14">
                  <c:v>-0.95591351760350063</c:v>
                </c:pt>
                <c:pt idx="15">
                  <c:v>-0.56797285443089274</c:v>
                </c:pt>
                <c:pt idx="16">
                  <c:v>-0.18122509675048856</c:v>
                </c:pt>
                <c:pt idx="17">
                  <c:v>0.16170814247400661</c:v>
                </c:pt>
                <c:pt idx="18">
                  <c:v>0.49361805231052358</c:v>
                </c:pt>
                <c:pt idx="19">
                  <c:v>0.81940936587031987</c:v>
                </c:pt>
                <c:pt idx="20">
                  <c:v>1.1323507700911131</c:v>
                </c:pt>
                <c:pt idx="21">
                  <c:v>1.4391919048792881</c:v>
                </c:pt>
                <c:pt idx="22">
                  <c:v>1.7248284091316557</c:v>
                </c:pt>
                <c:pt idx="23">
                  <c:v>1.9939379375186839</c:v>
                </c:pt>
                <c:pt idx="24">
                  <c:v>2.271807666782371</c:v>
                </c:pt>
                <c:pt idx="25">
                  <c:v>2.5366022478906829</c:v>
                </c:pt>
                <c:pt idx="26">
                  <c:v>2.8043259018460942</c:v>
                </c:pt>
                <c:pt idx="27">
                  <c:v>3.0556343996490809</c:v>
                </c:pt>
                <c:pt idx="28">
                  <c:v>3.2912297600853586</c:v>
                </c:pt>
                <c:pt idx="29">
                  <c:v>3.5247819393362527</c:v>
                </c:pt>
                <c:pt idx="30">
                  <c:v>3.7684396306242718</c:v>
                </c:pt>
                <c:pt idx="31">
                  <c:v>3.9998893471878718</c:v>
                </c:pt>
                <c:pt idx="32">
                  <c:v>4.2096870243780007</c:v>
                </c:pt>
                <c:pt idx="33">
                  <c:v>4.4152160490141057</c:v>
                </c:pt>
                <c:pt idx="34">
                  <c:v>4.632019165761152</c:v>
                </c:pt>
                <c:pt idx="35">
                  <c:v>4.837193809929115</c:v>
                </c:pt>
                <c:pt idx="36">
                  <c:v>5.0296717550809351</c:v>
                </c:pt>
                <c:pt idx="37">
                  <c:v>5.2311860014960647</c:v>
                </c:pt>
                <c:pt idx="38">
                  <c:v>5.4175510126424822</c:v>
                </c:pt>
                <c:pt idx="39">
                  <c:v>5.6165576436502658</c:v>
                </c:pt>
                <c:pt idx="40">
                  <c:v>5.8133215569455929</c:v>
                </c:pt>
                <c:pt idx="41">
                  <c:v>6.0052018614405487</c:v>
                </c:pt>
                <c:pt idx="42">
                  <c:v>6.1952514699532539</c:v>
                </c:pt>
                <c:pt idx="43">
                  <c:v>6.3779002810742771</c:v>
                </c:pt>
                <c:pt idx="44">
                  <c:v>6.5679785622722076</c:v>
                </c:pt>
                <c:pt idx="45">
                  <c:v>6.7454604340863638</c:v>
                </c:pt>
                <c:pt idx="46">
                  <c:v>6.9237808665003255</c:v>
                </c:pt>
                <c:pt idx="47">
                  <c:v>7.1091536330730518</c:v>
                </c:pt>
                <c:pt idx="48">
                  <c:v>7.2823084864768486</c:v>
                </c:pt>
                <c:pt idx="49">
                  <c:v>7.4714167661373434</c:v>
                </c:pt>
                <c:pt idx="50">
                  <c:v>7.6515535507985648</c:v>
                </c:pt>
                <c:pt idx="51">
                  <c:v>7.8295828390041917</c:v>
                </c:pt>
                <c:pt idx="52">
                  <c:v>8.007448333622893</c:v>
                </c:pt>
                <c:pt idx="53">
                  <c:v>8.1928045084798491</c:v>
                </c:pt>
                <c:pt idx="54">
                  <c:v>8.377615233871893</c:v>
                </c:pt>
                <c:pt idx="55">
                  <c:v>8.5645258648374245</c:v>
                </c:pt>
                <c:pt idx="56">
                  <c:v>8.7621925014968305</c:v>
                </c:pt>
                <c:pt idx="57">
                  <c:v>8.945248145626195</c:v>
                </c:pt>
                <c:pt idx="58">
                  <c:v>9.1392741678042544</c:v>
                </c:pt>
                <c:pt idx="59">
                  <c:v>9.3261875309658162</c:v>
                </c:pt>
                <c:pt idx="60">
                  <c:v>9.5089553278072092</c:v>
                </c:pt>
                <c:pt idx="61">
                  <c:v>9.6938399763931891</c:v>
                </c:pt>
                <c:pt idx="62">
                  <c:v>9.876680622690202</c:v>
                </c:pt>
                <c:pt idx="63">
                  <c:v>10.075224344396853</c:v>
                </c:pt>
                <c:pt idx="64">
                  <c:v>10.267136723040064</c:v>
                </c:pt>
                <c:pt idx="65">
                  <c:v>10.462001079260522</c:v>
                </c:pt>
                <c:pt idx="66">
                  <c:v>10.657134675583205</c:v>
                </c:pt>
                <c:pt idx="67">
                  <c:v>10.856692593226438</c:v>
                </c:pt>
                <c:pt idx="68">
                  <c:v>11.069180009273365</c:v>
                </c:pt>
                <c:pt idx="69">
                  <c:v>11.276093833413517</c:v>
                </c:pt>
                <c:pt idx="70">
                  <c:v>11.487583154768831</c:v>
                </c:pt>
                <c:pt idx="71">
                  <c:v>11.692937910790324</c:v>
                </c:pt>
                <c:pt idx="72">
                  <c:v>11.895729793381614</c:v>
                </c:pt>
                <c:pt idx="73">
                  <c:v>12.104136068011048</c:v>
                </c:pt>
                <c:pt idx="74">
                  <c:v>12.328753304650999</c:v>
                </c:pt>
                <c:pt idx="75">
                  <c:v>12.551793786027412</c:v>
                </c:pt>
                <c:pt idx="76">
                  <c:v>12.791124725189182</c:v>
                </c:pt>
                <c:pt idx="77">
                  <c:v>13.020443761592393</c:v>
                </c:pt>
                <c:pt idx="78">
                  <c:v>13.260046978526907</c:v>
                </c:pt>
                <c:pt idx="79">
                  <c:v>13.513221333127694</c:v>
                </c:pt>
                <c:pt idx="80">
                  <c:v>13.759714182145981</c:v>
                </c:pt>
                <c:pt idx="81">
                  <c:v>14.020879407523648</c:v>
                </c:pt>
                <c:pt idx="82">
                  <c:v>14.28278734054201</c:v>
                </c:pt>
                <c:pt idx="83">
                  <c:v>14.568376405117448</c:v>
                </c:pt>
                <c:pt idx="84">
                  <c:v>14.849122239363561</c:v>
                </c:pt>
                <c:pt idx="85">
                  <c:v>15.151937025921265</c:v>
                </c:pt>
                <c:pt idx="86">
                  <c:v>15.471840839891223</c:v>
                </c:pt>
                <c:pt idx="87">
                  <c:v>15.803565317843631</c:v>
                </c:pt>
                <c:pt idx="88">
                  <c:v>16.152218878528011</c:v>
                </c:pt>
                <c:pt idx="89">
                  <c:v>16.54209399167981</c:v>
                </c:pt>
                <c:pt idx="90">
                  <c:v>16.948568283614399</c:v>
                </c:pt>
                <c:pt idx="91">
                  <c:v>17.401698600898591</c:v>
                </c:pt>
                <c:pt idx="92">
                  <c:v>17.854942114434117</c:v>
                </c:pt>
                <c:pt idx="93">
                  <c:v>18.349003073010842</c:v>
                </c:pt>
                <c:pt idx="94">
                  <c:v>18.929298031514634</c:v>
                </c:pt>
                <c:pt idx="95">
                  <c:v>19.683652223987252</c:v>
                </c:pt>
                <c:pt idx="96">
                  <c:v>20.467871436053695</c:v>
                </c:pt>
                <c:pt idx="97">
                  <c:v>21.446895873749661</c:v>
                </c:pt>
                <c:pt idx="98">
                  <c:v>22.885826989129264</c:v>
                </c:pt>
              </c:numCache>
            </c:numRef>
          </c:xVal>
          <c:yVal>
            <c:numRef>
              <c:f>'UMi-30GHz'!$BT$156:$BT$256</c:f>
              <c:numCache>
                <c:formatCode>0.000_ </c:formatCode>
                <c:ptCount val="101"/>
                <c:pt idx="0">
                  <c:v>26.249700667981244</c:v>
                </c:pt>
                <c:pt idx="1">
                  <c:v>11.923879531965431</c:v>
                </c:pt>
                <c:pt idx="2">
                  <c:v>9.576044625204954</c:v>
                </c:pt>
                <c:pt idx="3">
                  <c:v>8.0861440202835979</c:v>
                </c:pt>
                <c:pt idx="4">
                  <c:v>6.8981409363960209</c:v>
                </c:pt>
                <c:pt idx="5">
                  <c:v>5.9643455130303114</c:v>
                </c:pt>
                <c:pt idx="6">
                  <c:v>5.182781132577313</c:v>
                </c:pt>
                <c:pt idx="7">
                  <c:v>4.4841715724663054</c:v>
                </c:pt>
                <c:pt idx="8">
                  <c:v>3.8572525408145344</c:v>
                </c:pt>
                <c:pt idx="9">
                  <c:v>3.2884014870484561</c:v>
                </c:pt>
                <c:pt idx="10">
                  <c:v>2.7552737030863002</c:v>
                </c:pt>
                <c:pt idx="11">
                  <c:v>2.2764137301731315</c:v>
                </c:pt>
                <c:pt idx="12">
                  <c:v>1.8002244187990222</c:v>
                </c:pt>
                <c:pt idx="13">
                  <c:v>1.3685360355002412</c:v>
                </c:pt>
                <c:pt idx="14">
                  <c:v>0.95591351760350063</c:v>
                </c:pt>
                <c:pt idx="15">
                  <c:v>0.56797285443089274</c:v>
                </c:pt>
                <c:pt idx="16">
                  <c:v>0.18122509675048856</c:v>
                </c:pt>
                <c:pt idx="17">
                  <c:v>-0.16170814247400661</c:v>
                </c:pt>
                <c:pt idx="18">
                  <c:v>-0.49361805231052358</c:v>
                </c:pt>
                <c:pt idx="19">
                  <c:v>-0.81940936587031987</c:v>
                </c:pt>
                <c:pt idx="20">
                  <c:v>-1.1323507700911131</c:v>
                </c:pt>
                <c:pt idx="21">
                  <c:v>-1.4391919048792881</c:v>
                </c:pt>
                <c:pt idx="22">
                  <c:v>-1.7248284091316557</c:v>
                </c:pt>
                <c:pt idx="23">
                  <c:v>-1.9939379375186839</c:v>
                </c:pt>
                <c:pt idx="24">
                  <c:v>-2.271807666782371</c:v>
                </c:pt>
                <c:pt idx="25">
                  <c:v>-2.5366022478906829</c:v>
                </c:pt>
                <c:pt idx="26">
                  <c:v>-2.8043259018460942</c:v>
                </c:pt>
                <c:pt idx="27">
                  <c:v>-3.0556343996490809</c:v>
                </c:pt>
                <c:pt idx="28">
                  <c:v>-3.2912297600853586</c:v>
                </c:pt>
                <c:pt idx="29">
                  <c:v>-3.5247819393362527</c:v>
                </c:pt>
                <c:pt idx="30">
                  <c:v>-3.7684396306242718</c:v>
                </c:pt>
                <c:pt idx="31">
                  <c:v>-3.9998893471878718</c:v>
                </c:pt>
                <c:pt idx="32">
                  <c:v>-4.2096870243780007</c:v>
                </c:pt>
                <c:pt idx="33">
                  <c:v>-4.4152160490141057</c:v>
                </c:pt>
                <c:pt idx="34">
                  <c:v>-4.632019165761152</c:v>
                </c:pt>
                <c:pt idx="35">
                  <c:v>-4.837193809929115</c:v>
                </c:pt>
                <c:pt idx="36">
                  <c:v>-5.0296717550809351</c:v>
                </c:pt>
                <c:pt idx="37">
                  <c:v>-5.2311860014960647</c:v>
                </c:pt>
                <c:pt idx="38">
                  <c:v>-5.4175510126424822</c:v>
                </c:pt>
                <c:pt idx="39">
                  <c:v>-5.6165576436502658</c:v>
                </c:pt>
                <c:pt idx="40">
                  <c:v>-5.8133215569455929</c:v>
                </c:pt>
                <c:pt idx="41">
                  <c:v>-6.0052018614405487</c:v>
                </c:pt>
                <c:pt idx="42">
                  <c:v>-6.1952514699532539</c:v>
                </c:pt>
                <c:pt idx="43">
                  <c:v>-6.3779002810742771</c:v>
                </c:pt>
                <c:pt idx="44">
                  <c:v>-6.5679785622722076</c:v>
                </c:pt>
                <c:pt idx="45">
                  <c:v>-6.7454604340863638</c:v>
                </c:pt>
                <c:pt idx="46">
                  <c:v>-6.9237808665003255</c:v>
                </c:pt>
                <c:pt idx="47">
                  <c:v>-7.1091536330730518</c:v>
                </c:pt>
                <c:pt idx="48">
                  <c:v>-7.2823084864768486</c:v>
                </c:pt>
                <c:pt idx="49">
                  <c:v>-7.4714167661373434</c:v>
                </c:pt>
                <c:pt idx="50">
                  <c:v>-7.6515535507985648</c:v>
                </c:pt>
                <c:pt idx="51">
                  <c:v>-7.8295828390041917</c:v>
                </c:pt>
                <c:pt idx="52">
                  <c:v>-8.007448333622893</c:v>
                </c:pt>
                <c:pt idx="53">
                  <c:v>-8.1928045084798491</c:v>
                </c:pt>
                <c:pt idx="54">
                  <c:v>-8.377615233871893</c:v>
                </c:pt>
                <c:pt idx="55">
                  <c:v>-8.5645258648374245</c:v>
                </c:pt>
                <c:pt idx="56">
                  <c:v>-8.7621925014968305</c:v>
                </c:pt>
                <c:pt idx="57">
                  <c:v>-8.945248145626195</c:v>
                </c:pt>
                <c:pt idx="58">
                  <c:v>-9.1392741678042544</c:v>
                </c:pt>
                <c:pt idx="59">
                  <c:v>-9.3261875309658162</c:v>
                </c:pt>
                <c:pt idx="60">
                  <c:v>-9.5089553278072092</c:v>
                </c:pt>
                <c:pt idx="61">
                  <c:v>-9.6938399763931891</c:v>
                </c:pt>
                <c:pt idx="62">
                  <c:v>-9.876680622690202</c:v>
                </c:pt>
                <c:pt idx="63">
                  <c:v>-10.075224344396853</c:v>
                </c:pt>
                <c:pt idx="64">
                  <c:v>-10.267136723040064</c:v>
                </c:pt>
                <c:pt idx="65">
                  <c:v>-10.462001079260522</c:v>
                </c:pt>
                <c:pt idx="66">
                  <c:v>-10.657134675583205</c:v>
                </c:pt>
                <c:pt idx="67">
                  <c:v>-10.856692593226438</c:v>
                </c:pt>
                <c:pt idx="68">
                  <c:v>-11.069180009273365</c:v>
                </c:pt>
                <c:pt idx="69">
                  <c:v>-11.276093833413517</c:v>
                </c:pt>
                <c:pt idx="70">
                  <c:v>-11.487583154768831</c:v>
                </c:pt>
                <c:pt idx="71">
                  <c:v>-11.692937910790324</c:v>
                </c:pt>
                <c:pt idx="72">
                  <c:v>-11.895729793381614</c:v>
                </c:pt>
                <c:pt idx="73">
                  <c:v>-12.104136068011048</c:v>
                </c:pt>
                <c:pt idx="74">
                  <c:v>-12.328753304650999</c:v>
                </c:pt>
                <c:pt idx="75">
                  <c:v>-12.551793786027412</c:v>
                </c:pt>
                <c:pt idx="76">
                  <c:v>-12.791124725189182</c:v>
                </c:pt>
                <c:pt idx="77">
                  <c:v>-13.020443761592393</c:v>
                </c:pt>
                <c:pt idx="78">
                  <c:v>-13.260046978526907</c:v>
                </c:pt>
                <c:pt idx="79">
                  <c:v>-13.513221333127694</c:v>
                </c:pt>
                <c:pt idx="80">
                  <c:v>-13.759714182145981</c:v>
                </c:pt>
                <c:pt idx="81">
                  <c:v>-14.020879407523648</c:v>
                </c:pt>
                <c:pt idx="82">
                  <c:v>-14.28278734054201</c:v>
                </c:pt>
                <c:pt idx="83">
                  <c:v>-14.568376405117448</c:v>
                </c:pt>
                <c:pt idx="84">
                  <c:v>-14.849122239363561</c:v>
                </c:pt>
                <c:pt idx="85">
                  <c:v>-15.151937025921265</c:v>
                </c:pt>
                <c:pt idx="86">
                  <c:v>-15.471840839891223</c:v>
                </c:pt>
                <c:pt idx="87">
                  <c:v>-15.803565317843631</c:v>
                </c:pt>
                <c:pt idx="88">
                  <c:v>-16.152218878528011</c:v>
                </c:pt>
                <c:pt idx="89">
                  <c:v>-16.54209399167981</c:v>
                </c:pt>
                <c:pt idx="90">
                  <c:v>-16.948568283614399</c:v>
                </c:pt>
                <c:pt idx="91">
                  <c:v>-17.401698600898591</c:v>
                </c:pt>
                <c:pt idx="92">
                  <c:v>-17.854942114434117</c:v>
                </c:pt>
                <c:pt idx="93">
                  <c:v>-18.349003073010842</c:v>
                </c:pt>
                <c:pt idx="94">
                  <c:v>-18.929298031514634</c:v>
                </c:pt>
                <c:pt idx="95">
                  <c:v>-19.683652223987252</c:v>
                </c:pt>
                <c:pt idx="96">
                  <c:v>-20.467871436053695</c:v>
                </c:pt>
                <c:pt idx="97">
                  <c:v>-21.446895873749661</c:v>
                </c:pt>
                <c:pt idx="98">
                  <c:v>-22.885826989129264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0125-4120-A0AB-FF024872B55D}"/>
            </c:ext>
          </c:extLst>
        </c:ser>
        <c:ser>
          <c:idx val="9"/>
          <c:order val="9"/>
          <c:tx>
            <c:strRef>
              <c:f>'UMi-30GHz'!$BU$155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8000"/>
              </a:solidFill>
              <a:prstDash val="lgDash"/>
            </a:ln>
          </c:spPr>
          <c:marker>
            <c:symbol val="none"/>
          </c:marker>
          <c:xVal>
            <c:numRef>
              <c:f>'UMi-30GHz'!$CO$156:$CO$256</c:f>
              <c:numCache>
                <c:formatCode>0.00</c:formatCode>
                <c:ptCount val="101"/>
                <c:pt idx="0">
                  <c:v>-26.249700667981244</c:v>
                </c:pt>
                <c:pt idx="1">
                  <c:v>-11.923879531965431</c:v>
                </c:pt>
                <c:pt idx="2">
                  <c:v>-9.576044625204954</c:v>
                </c:pt>
                <c:pt idx="3">
                  <c:v>-8.0861440202835979</c:v>
                </c:pt>
                <c:pt idx="4">
                  <c:v>-6.8981409363960209</c:v>
                </c:pt>
                <c:pt idx="5">
                  <c:v>-5.9643455130303114</c:v>
                </c:pt>
                <c:pt idx="6">
                  <c:v>-5.182781132577313</c:v>
                </c:pt>
                <c:pt idx="7">
                  <c:v>-4.4841715724663054</c:v>
                </c:pt>
                <c:pt idx="8">
                  <c:v>-3.8572525408145344</c:v>
                </c:pt>
                <c:pt idx="9">
                  <c:v>-3.2884014870484561</c:v>
                </c:pt>
                <c:pt idx="10">
                  <c:v>-2.7552737030863002</c:v>
                </c:pt>
                <c:pt idx="11">
                  <c:v>-2.2764137301731315</c:v>
                </c:pt>
                <c:pt idx="12">
                  <c:v>-1.8002244187990222</c:v>
                </c:pt>
                <c:pt idx="13">
                  <c:v>-1.3685360355002412</c:v>
                </c:pt>
                <c:pt idx="14">
                  <c:v>-0.95591351760350063</c:v>
                </c:pt>
                <c:pt idx="15">
                  <c:v>-0.56797285443089274</c:v>
                </c:pt>
                <c:pt idx="16">
                  <c:v>-0.18122509675048856</c:v>
                </c:pt>
                <c:pt idx="17">
                  <c:v>0.16170814247400661</c:v>
                </c:pt>
                <c:pt idx="18">
                  <c:v>0.49361805231052358</c:v>
                </c:pt>
                <c:pt idx="19">
                  <c:v>0.81940936587031987</c:v>
                </c:pt>
                <c:pt idx="20">
                  <c:v>1.1323507700911131</c:v>
                </c:pt>
                <c:pt idx="21">
                  <c:v>1.4391919048792881</c:v>
                </c:pt>
                <c:pt idx="22">
                  <c:v>1.7248284091316557</c:v>
                </c:pt>
                <c:pt idx="23">
                  <c:v>1.9939379375186839</c:v>
                </c:pt>
                <c:pt idx="24">
                  <c:v>2.271807666782371</c:v>
                </c:pt>
                <c:pt idx="25">
                  <c:v>2.5366022478906829</c:v>
                </c:pt>
                <c:pt idx="26">
                  <c:v>2.8043259018460942</c:v>
                </c:pt>
                <c:pt idx="27">
                  <c:v>3.0556343996490809</c:v>
                </c:pt>
                <c:pt idx="28">
                  <c:v>3.2912297600853586</c:v>
                </c:pt>
                <c:pt idx="29">
                  <c:v>3.5247819393362527</c:v>
                </c:pt>
                <c:pt idx="30">
                  <c:v>3.7684396306242718</c:v>
                </c:pt>
                <c:pt idx="31">
                  <c:v>3.9998893471878718</c:v>
                </c:pt>
                <c:pt idx="32">
                  <c:v>4.2096870243780007</c:v>
                </c:pt>
                <c:pt idx="33">
                  <c:v>4.4152160490141057</c:v>
                </c:pt>
                <c:pt idx="34">
                  <c:v>4.632019165761152</c:v>
                </c:pt>
                <c:pt idx="35">
                  <c:v>4.837193809929115</c:v>
                </c:pt>
                <c:pt idx="36">
                  <c:v>5.0296717550809351</c:v>
                </c:pt>
                <c:pt idx="37">
                  <c:v>5.2311860014960647</c:v>
                </c:pt>
                <c:pt idx="38">
                  <c:v>5.4175510126424822</c:v>
                </c:pt>
                <c:pt idx="39">
                  <c:v>5.6165576436502658</c:v>
                </c:pt>
                <c:pt idx="40">
                  <c:v>5.8133215569455929</c:v>
                </c:pt>
                <c:pt idx="41">
                  <c:v>6.0052018614405487</c:v>
                </c:pt>
                <c:pt idx="42">
                  <c:v>6.1952514699532539</c:v>
                </c:pt>
                <c:pt idx="43">
                  <c:v>6.3779002810742771</c:v>
                </c:pt>
                <c:pt idx="44">
                  <c:v>6.5679785622722076</c:v>
                </c:pt>
                <c:pt idx="45">
                  <c:v>6.7454604340863638</c:v>
                </c:pt>
                <c:pt idx="46">
                  <c:v>6.9237808665003255</c:v>
                </c:pt>
                <c:pt idx="47">
                  <c:v>7.1091536330730518</c:v>
                </c:pt>
                <c:pt idx="48">
                  <c:v>7.2823084864768486</c:v>
                </c:pt>
                <c:pt idx="49">
                  <c:v>7.4714167661373434</c:v>
                </c:pt>
                <c:pt idx="50">
                  <c:v>7.6515535507985648</c:v>
                </c:pt>
                <c:pt idx="51">
                  <c:v>7.8295828390041917</c:v>
                </c:pt>
                <c:pt idx="52">
                  <c:v>8.007448333622893</c:v>
                </c:pt>
                <c:pt idx="53">
                  <c:v>8.1928045084798491</c:v>
                </c:pt>
                <c:pt idx="54">
                  <c:v>8.377615233871893</c:v>
                </c:pt>
                <c:pt idx="55">
                  <c:v>8.5645258648374245</c:v>
                </c:pt>
                <c:pt idx="56">
                  <c:v>8.7621925014968305</c:v>
                </c:pt>
                <c:pt idx="57">
                  <c:v>8.945248145626195</c:v>
                </c:pt>
                <c:pt idx="58">
                  <c:v>9.1392741678042544</c:v>
                </c:pt>
                <c:pt idx="59">
                  <c:v>9.3261875309658162</c:v>
                </c:pt>
                <c:pt idx="60">
                  <c:v>9.5089553278072092</c:v>
                </c:pt>
                <c:pt idx="61">
                  <c:v>9.6938399763931891</c:v>
                </c:pt>
                <c:pt idx="62">
                  <c:v>9.876680622690202</c:v>
                </c:pt>
                <c:pt idx="63">
                  <c:v>10.075224344396853</c:v>
                </c:pt>
                <c:pt idx="64">
                  <c:v>10.267136723040064</c:v>
                </c:pt>
                <c:pt idx="65">
                  <c:v>10.462001079260522</c:v>
                </c:pt>
                <c:pt idx="66">
                  <c:v>10.657134675583205</c:v>
                </c:pt>
                <c:pt idx="67">
                  <c:v>10.856692593226438</c:v>
                </c:pt>
                <c:pt idx="68">
                  <c:v>11.069180009273365</c:v>
                </c:pt>
                <c:pt idx="69">
                  <c:v>11.276093833413517</c:v>
                </c:pt>
                <c:pt idx="70">
                  <c:v>11.487583154768831</c:v>
                </c:pt>
                <c:pt idx="71">
                  <c:v>11.692937910790324</c:v>
                </c:pt>
                <c:pt idx="72">
                  <c:v>11.895729793381614</c:v>
                </c:pt>
                <c:pt idx="73">
                  <c:v>12.104136068011048</c:v>
                </c:pt>
                <c:pt idx="74">
                  <c:v>12.328753304650999</c:v>
                </c:pt>
                <c:pt idx="75">
                  <c:v>12.551793786027412</c:v>
                </c:pt>
                <c:pt idx="76">
                  <c:v>12.791124725189182</c:v>
                </c:pt>
                <c:pt idx="77">
                  <c:v>13.020443761592393</c:v>
                </c:pt>
                <c:pt idx="78">
                  <c:v>13.260046978526907</c:v>
                </c:pt>
                <c:pt idx="79">
                  <c:v>13.513221333127694</c:v>
                </c:pt>
                <c:pt idx="80">
                  <c:v>13.759714182145981</c:v>
                </c:pt>
                <c:pt idx="81">
                  <c:v>14.020879407523648</c:v>
                </c:pt>
                <c:pt idx="82">
                  <c:v>14.28278734054201</c:v>
                </c:pt>
                <c:pt idx="83">
                  <c:v>14.568376405117448</c:v>
                </c:pt>
                <c:pt idx="84">
                  <c:v>14.849122239363561</c:v>
                </c:pt>
                <c:pt idx="85">
                  <c:v>15.151937025921265</c:v>
                </c:pt>
                <c:pt idx="86">
                  <c:v>15.471840839891223</c:v>
                </c:pt>
                <c:pt idx="87">
                  <c:v>15.803565317843631</c:v>
                </c:pt>
                <c:pt idx="88">
                  <c:v>16.152218878528011</c:v>
                </c:pt>
                <c:pt idx="89">
                  <c:v>16.54209399167981</c:v>
                </c:pt>
                <c:pt idx="90">
                  <c:v>16.948568283614399</c:v>
                </c:pt>
                <c:pt idx="91">
                  <c:v>17.401698600898591</c:v>
                </c:pt>
                <c:pt idx="92">
                  <c:v>17.854942114434117</c:v>
                </c:pt>
                <c:pt idx="93">
                  <c:v>18.349003073010842</c:v>
                </c:pt>
                <c:pt idx="94">
                  <c:v>18.929298031514634</c:v>
                </c:pt>
                <c:pt idx="95">
                  <c:v>19.683652223987252</c:v>
                </c:pt>
                <c:pt idx="96">
                  <c:v>20.467871436053695</c:v>
                </c:pt>
                <c:pt idx="97">
                  <c:v>21.446895873749661</c:v>
                </c:pt>
                <c:pt idx="98">
                  <c:v>22.885826989129264</c:v>
                </c:pt>
              </c:numCache>
            </c:numRef>
          </c:xVal>
          <c:yVal>
            <c:numRef>
              <c:f>'UMi-30GHz'!$BU$156:$BU$256</c:f>
              <c:numCache>
                <c:formatCode>0.000_ </c:formatCode>
                <c:ptCount val="101"/>
                <c:pt idx="0">
                  <c:v>26.249700667981244</c:v>
                </c:pt>
                <c:pt idx="1">
                  <c:v>11.923879531965431</c:v>
                </c:pt>
                <c:pt idx="2">
                  <c:v>9.576044625204954</c:v>
                </c:pt>
                <c:pt idx="3">
                  <c:v>8.0861440202835979</c:v>
                </c:pt>
                <c:pt idx="4">
                  <c:v>6.8981409363960209</c:v>
                </c:pt>
                <c:pt idx="5">
                  <c:v>5.9643455130303114</c:v>
                </c:pt>
                <c:pt idx="6">
                  <c:v>5.182781132577313</c:v>
                </c:pt>
                <c:pt idx="7">
                  <c:v>4.4841715724663054</c:v>
                </c:pt>
                <c:pt idx="8">
                  <c:v>3.8572525408145344</c:v>
                </c:pt>
                <c:pt idx="9">
                  <c:v>3.2884014870484561</c:v>
                </c:pt>
                <c:pt idx="10">
                  <c:v>2.7552737030863002</c:v>
                </c:pt>
                <c:pt idx="11">
                  <c:v>2.2764137301731315</c:v>
                </c:pt>
                <c:pt idx="12">
                  <c:v>1.8002244187990222</c:v>
                </c:pt>
                <c:pt idx="13">
                  <c:v>1.3685360355002412</c:v>
                </c:pt>
                <c:pt idx="14">
                  <c:v>0.95591351760350063</c:v>
                </c:pt>
                <c:pt idx="15">
                  <c:v>0.56797285443089274</c:v>
                </c:pt>
                <c:pt idx="16">
                  <c:v>0.18122509675048856</c:v>
                </c:pt>
                <c:pt idx="17">
                  <c:v>-0.16170814247400661</c:v>
                </c:pt>
                <c:pt idx="18">
                  <c:v>-0.49361805231052358</c:v>
                </c:pt>
                <c:pt idx="19">
                  <c:v>-0.81940936587031987</c:v>
                </c:pt>
                <c:pt idx="20">
                  <c:v>-1.1323507700911131</c:v>
                </c:pt>
                <c:pt idx="21">
                  <c:v>-1.4391919048792881</c:v>
                </c:pt>
                <c:pt idx="22">
                  <c:v>-1.7248284091316557</c:v>
                </c:pt>
                <c:pt idx="23">
                  <c:v>-1.9939379375186839</c:v>
                </c:pt>
                <c:pt idx="24">
                  <c:v>-2.271807666782371</c:v>
                </c:pt>
                <c:pt idx="25">
                  <c:v>-2.5366022478906829</c:v>
                </c:pt>
                <c:pt idx="26">
                  <c:v>-2.8043259018460942</c:v>
                </c:pt>
                <c:pt idx="27">
                  <c:v>-3.0556343996490809</c:v>
                </c:pt>
                <c:pt idx="28">
                  <c:v>-3.2912297600853586</c:v>
                </c:pt>
                <c:pt idx="29">
                  <c:v>-3.5247819393362527</c:v>
                </c:pt>
                <c:pt idx="30">
                  <c:v>-3.7684396306242718</c:v>
                </c:pt>
                <c:pt idx="31">
                  <c:v>-3.9998893471878718</c:v>
                </c:pt>
                <c:pt idx="32">
                  <c:v>-4.2096870243780007</c:v>
                </c:pt>
                <c:pt idx="33">
                  <c:v>-4.4152160490141057</c:v>
                </c:pt>
                <c:pt idx="34">
                  <c:v>-4.632019165761152</c:v>
                </c:pt>
                <c:pt idx="35">
                  <c:v>-4.837193809929115</c:v>
                </c:pt>
                <c:pt idx="36">
                  <c:v>-5.0296717550809351</c:v>
                </c:pt>
                <c:pt idx="37">
                  <c:v>-5.2311860014960647</c:v>
                </c:pt>
                <c:pt idx="38">
                  <c:v>-5.4175510126424822</c:v>
                </c:pt>
                <c:pt idx="39">
                  <c:v>-5.6165576436502658</c:v>
                </c:pt>
                <c:pt idx="40">
                  <c:v>-5.8133215569455929</c:v>
                </c:pt>
                <c:pt idx="41">
                  <c:v>-6.0052018614405487</c:v>
                </c:pt>
                <c:pt idx="42">
                  <c:v>-6.1952514699532539</c:v>
                </c:pt>
                <c:pt idx="43">
                  <c:v>-6.3779002810742771</c:v>
                </c:pt>
                <c:pt idx="44">
                  <c:v>-6.5679785622722076</c:v>
                </c:pt>
                <c:pt idx="45">
                  <c:v>-6.7454604340863638</c:v>
                </c:pt>
                <c:pt idx="46">
                  <c:v>-6.9237808665003255</c:v>
                </c:pt>
                <c:pt idx="47">
                  <c:v>-7.1091536330730518</c:v>
                </c:pt>
                <c:pt idx="48">
                  <c:v>-7.2823084864768486</c:v>
                </c:pt>
                <c:pt idx="49">
                  <c:v>-7.4714167661373434</c:v>
                </c:pt>
                <c:pt idx="50">
                  <c:v>-7.6515535507985648</c:v>
                </c:pt>
                <c:pt idx="51">
                  <c:v>-7.8295828390041917</c:v>
                </c:pt>
                <c:pt idx="52">
                  <c:v>-8.007448333622893</c:v>
                </c:pt>
                <c:pt idx="53">
                  <c:v>-8.1928045084798491</c:v>
                </c:pt>
                <c:pt idx="54">
                  <c:v>-8.377615233871893</c:v>
                </c:pt>
                <c:pt idx="55">
                  <c:v>-8.5645258648374245</c:v>
                </c:pt>
                <c:pt idx="56">
                  <c:v>-8.7621925014968305</c:v>
                </c:pt>
                <c:pt idx="57">
                  <c:v>-8.945248145626195</c:v>
                </c:pt>
                <c:pt idx="58">
                  <c:v>-9.1392741678042544</c:v>
                </c:pt>
                <c:pt idx="59">
                  <c:v>-9.3261875309658162</c:v>
                </c:pt>
                <c:pt idx="60">
                  <c:v>-9.5089553278072092</c:v>
                </c:pt>
                <c:pt idx="61">
                  <c:v>-9.6938399763931891</c:v>
                </c:pt>
                <c:pt idx="62">
                  <c:v>-9.876680622690202</c:v>
                </c:pt>
                <c:pt idx="63">
                  <c:v>-10.075224344396853</c:v>
                </c:pt>
                <c:pt idx="64">
                  <c:v>-10.267136723040064</c:v>
                </c:pt>
                <c:pt idx="65">
                  <c:v>-10.462001079260522</c:v>
                </c:pt>
                <c:pt idx="66">
                  <c:v>-10.657134675583205</c:v>
                </c:pt>
                <c:pt idx="67">
                  <c:v>-10.856692593226438</c:v>
                </c:pt>
                <c:pt idx="68">
                  <c:v>-11.069180009273365</c:v>
                </c:pt>
                <c:pt idx="69">
                  <c:v>-11.276093833413517</c:v>
                </c:pt>
                <c:pt idx="70">
                  <c:v>-11.487583154768831</c:v>
                </c:pt>
                <c:pt idx="71">
                  <c:v>-11.692937910790324</c:v>
                </c:pt>
                <c:pt idx="72">
                  <c:v>-11.895729793381614</c:v>
                </c:pt>
                <c:pt idx="73">
                  <c:v>-12.104136068011048</c:v>
                </c:pt>
                <c:pt idx="74">
                  <c:v>-12.328753304650999</c:v>
                </c:pt>
                <c:pt idx="75">
                  <c:v>-12.551793786027412</c:v>
                </c:pt>
                <c:pt idx="76">
                  <c:v>-12.791124725189182</c:v>
                </c:pt>
                <c:pt idx="77">
                  <c:v>-13.020443761592393</c:v>
                </c:pt>
                <c:pt idx="78">
                  <c:v>-13.260046978526907</c:v>
                </c:pt>
                <c:pt idx="79">
                  <c:v>-13.513221333127694</c:v>
                </c:pt>
                <c:pt idx="80">
                  <c:v>-13.759714182145981</c:v>
                </c:pt>
                <c:pt idx="81">
                  <c:v>-14.020879407523648</c:v>
                </c:pt>
                <c:pt idx="82">
                  <c:v>-14.28278734054201</c:v>
                </c:pt>
                <c:pt idx="83">
                  <c:v>-14.568376405117448</c:v>
                </c:pt>
                <c:pt idx="84">
                  <c:v>-14.849122239363561</c:v>
                </c:pt>
                <c:pt idx="85">
                  <c:v>-15.151937025921265</c:v>
                </c:pt>
                <c:pt idx="86">
                  <c:v>-15.471840839891223</c:v>
                </c:pt>
                <c:pt idx="87">
                  <c:v>-15.803565317843631</c:v>
                </c:pt>
                <c:pt idx="88">
                  <c:v>-16.152218878528011</c:v>
                </c:pt>
                <c:pt idx="89">
                  <c:v>-16.54209399167981</c:v>
                </c:pt>
                <c:pt idx="90">
                  <c:v>-16.948568283614399</c:v>
                </c:pt>
                <c:pt idx="91">
                  <c:v>-17.401698600898591</c:v>
                </c:pt>
                <c:pt idx="92">
                  <c:v>-17.854942114434117</c:v>
                </c:pt>
                <c:pt idx="93">
                  <c:v>-18.349003073010842</c:v>
                </c:pt>
                <c:pt idx="94">
                  <c:v>-18.929298031514634</c:v>
                </c:pt>
                <c:pt idx="95">
                  <c:v>-19.683652223987252</c:v>
                </c:pt>
                <c:pt idx="96">
                  <c:v>-20.467871436053695</c:v>
                </c:pt>
                <c:pt idx="97">
                  <c:v>-21.446895873749661</c:v>
                </c:pt>
                <c:pt idx="98">
                  <c:v>-22.885826989129264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0125-4120-A0AB-FF024872B55D}"/>
            </c:ext>
          </c:extLst>
        </c:ser>
        <c:ser>
          <c:idx val="8"/>
          <c:order val="10"/>
          <c:tx>
            <c:strRef>
              <c:f>'UMi-30GHz'!$BV$155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FF00"/>
              </a:solidFill>
              <a:prstDash val="solid"/>
            </a:ln>
          </c:spPr>
          <c:marker>
            <c:symbol val="none"/>
          </c:marker>
          <c:xVal>
            <c:numRef>
              <c:f>'UMi-30GHz'!$CO$156:$CO$256</c:f>
              <c:numCache>
                <c:formatCode>0.00</c:formatCode>
                <c:ptCount val="101"/>
                <c:pt idx="0">
                  <c:v>-26.249700667981244</c:v>
                </c:pt>
                <c:pt idx="1">
                  <c:v>-11.923879531965431</c:v>
                </c:pt>
                <c:pt idx="2">
                  <c:v>-9.576044625204954</c:v>
                </c:pt>
                <c:pt idx="3">
                  <c:v>-8.0861440202835979</c:v>
                </c:pt>
                <c:pt idx="4">
                  <c:v>-6.8981409363960209</c:v>
                </c:pt>
                <c:pt idx="5">
                  <c:v>-5.9643455130303114</c:v>
                </c:pt>
                <c:pt idx="6">
                  <c:v>-5.182781132577313</c:v>
                </c:pt>
                <c:pt idx="7">
                  <c:v>-4.4841715724663054</c:v>
                </c:pt>
                <c:pt idx="8">
                  <c:v>-3.8572525408145344</c:v>
                </c:pt>
                <c:pt idx="9">
                  <c:v>-3.2884014870484561</c:v>
                </c:pt>
                <c:pt idx="10">
                  <c:v>-2.7552737030863002</c:v>
                </c:pt>
                <c:pt idx="11">
                  <c:v>-2.2764137301731315</c:v>
                </c:pt>
                <c:pt idx="12">
                  <c:v>-1.8002244187990222</c:v>
                </c:pt>
                <c:pt idx="13">
                  <c:v>-1.3685360355002412</c:v>
                </c:pt>
                <c:pt idx="14">
                  <c:v>-0.95591351760350063</c:v>
                </c:pt>
                <c:pt idx="15">
                  <c:v>-0.56797285443089274</c:v>
                </c:pt>
                <c:pt idx="16">
                  <c:v>-0.18122509675048856</c:v>
                </c:pt>
                <c:pt idx="17">
                  <c:v>0.16170814247400661</c:v>
                </c:pt>
                <c:pt idx="18">
                  <c:v>0.49361805231052358</c:v>
                </c:pt>
                <c:pt idx="19">
                  <c:v>0.81940936587031987</c:v>
                </c:pt>
                <c:pt idx="20">
                  <c:v>1.1323507700911131</c:v>
                </c:pt>
                <c:pt idx="21">
                  <c:v>1.4391919048792881</c:v>
                </c:pt>
                <c:pt idx="22">
                  <c:v>1.7248284091316557</c:v>
                </c:pt>
                <c:pt idx="23">
                  <c:v>1.9939379375186839</c:v>
                </c:pt>
                <c:pt idx="24">
                  <c:v>2.271807666782371</c:v>
                </c:pt>
                <c:pt idx="25">
                  <c:v>2.5366022478906829</c:v>
                </c:pt>
                <c:pt idx="26">
                  <c:v>2.8043259018460942</c:v>
                </c:pt>
                <c:pt idx="27">
                  <c:v>3.0556343996490809</c:v>
                </c:pt>
                <c:pt idx="28">
                  <c:v>3.2912297600853586</c:v>
                </c:pt>
                <c:pt idx="29">
                  <c:v>3.5247819393362527</c:v>
                </c:pt>
                <c:pt idx="30">
                  <c:v>3.7684396306242718</c:v>
                </c:pt>
                <c:pt idx="31">
                  <c:v>3.9998893471878718</c:v>
                </c:pt>
                <c:pt idx="32">
                  <c:v>4.2096870243780007</c:v>
                </c:pt>
                <c:pt idx="33">
                  <c:v>4.4152160490141057</c:v>
                </c:pt>
                <c:pt idx="34">
                  <c:v>4.632019165761152</c:v>
                </c:pt>
                <c:pt idx="35">
                  <c:v>4.837193809929115</c:v>
                </c:pt>
                <c:pt idx="36">
                  <c:v>5.0296717550809351</c:v>
                </c:pt>
                <c:pt idx="37">
                  <c:v>5.2311860014960647</c:v>
                </c:pt>
                <c:pt idx="38">
                  <c:v>5.4175510126424822</c:v>
                </c:pt>
                <c:pt idx="39">
                  <c:v>5.6165576436502658</c:v>
                </c:pt>
                <c:pt idx="40">
                  <c:v>5.8133215569455929</c:v>
                </c:pt>
                <c:pt idx="41">
                  <c:v>6.0052018614405487</c:v>
                </c:pt>
                <c:pt idx="42">
                  <c:v>6.1952514699532539</c:v>
                </c:pt>
                <c:pt idx="43">
                  <c:v>6.3779002810742771</c:v>
                </c:pt>
                <c:pt idx="44">
                  <c:v>6.5679785622722076</c:v>
                </c:pt>
                <c:pt idx="45">
                  <c:v>6.7454604340863638</c:v>
                </c:pt>
                <c:pt idx="46">
                  <c:v>6.9237808665003255</c:v>
                </c:pt>
                <c:pt idx="47">
                  <c:v>7.1091536330730518</c:v>
                </c:pt>
                <c:pt idx="48">
                  <c:v>7.2823084864768486</c:v>
                </c:pt>
                <c:pt idx="49">
                  <c:v>7.4714167661373434</c:v>
                </c:pt>
                <c:pt idx="50">
                  <c:v>7.6515535507985648</c:v>
                </c:pt>
                <c:pt idx="51">
                  <c:v>7.8295828390041917</c:v>
                </c:pt>
                <c:pt idx="52">
                  <c:v>8.007448333622893</c:v>
                </c:pt>
                <c:pt idx="53">
                  <c:v>8.1928045084798491</c:v>
                </c:pt>
                <c:pt idx="54">
                  <c:v>8.377615233871893</c:v>
                </c:pt>
                <c:pt idx="55">
                  <c:v>8.5645258648374245</c:v>
                </c:pt>
                <c:pt idx="56">
                  <c:v>8.7621925014968305</c:v>
                </c:pt>
                <c:pt idx="57">
                  <c:v>8.945248145626195</c:v>
                </c:pt>
                <c:pt idx="58">
                  <c:v>9.1392741678042544</c:v>
                </c:pt>
                <c:pt idx="59">
                  <c:v>9.3261875309658162</c:v>
                </c:pt>
                <c:pt idx="60">
                  <c:v>9.5089553278072092</c:v>
                </c:pt>
                <c:pt idx="61">
                  <c:v>9.6938399763931891</c:v>
                </c:pt>
                <c:pt idx="62">
                  <c:v>9.876680622690202</c:v>
                </c:pt>
                <c:pt idx="63">
                  <c:v>10.075224344396853</c:v>
                </c:pt>
                <c:pt idx="64">
                  <c:v>10.267136723040064</c:v>
                </c:pt>
                <c:pt idx="65">
                  <c:v>10.462001079260522</c:v>
                </c:pt>
                <c:pt idx="66">
                  <c:v>10.657134675583205</c:v>
                </c:pt>
                <c:pt idx="67">
                  <c:v>10.856692593226438</c:v>
                </c:pt>
                <c:pt idx="68">
                  <c:v>11.069180009273365</c:v>
                </c:pt>
                <c:pt idx="69">
                  <c:v>11.276093833413517</c:v>
                </c:pt>
                <c:pt idx="70">
                  <c:v>11.487583154768831</c:v>
                </c:pt>
                <c:pt idx="71">
                  <c:v>11.692937910790324</c:v>
                </c:pt>
                <c:pt idx="72">
                  <c:v>11.895729793381614</c:v>
                </c:pt>
                <c:pt idx="73">
                  <c:v>12.104136068011048</c:v>
                </c:pt>
                <c:pt idx="74">
                  <c:v>12.328753304650999</c:v>
                </c:pt>
                <c:pt idx="75">
                  <c:v>12.551793786027412</c:v>
                </c:pt>
                <c:pt idx="76">
                  <c:v>12.791124725189182</c:v>
                </c:pt>
                <c:pt idx="77">
                  <c:v>13.020443761592393</c:v>
                </c:pt>
                <c:pt idx="78">
                  <c:v>13.260046978526907</c:v>
                </c:pt>
                <c:pt idx="79">
                  <c:v>13.513221333127694</c:v>
                </c:pt>
                <c:pt idx="80">
                  <c:v>13.759714182145981</c:v>
                </c:pt>
                <c:pt idx="81">
                  <c:v>14.020879407523648</c:v>
                </c:pt>
                <c:pt idx="82">
                  <c:v>14.28278734054201</c:v>
                </c:pt>
                <c:pt idx="83">
                  <c:v>14.568376405117448</c:v>
                </c:pt>
                <c:pt idx="84">
                  <c:v>14.849122239363561</c:v>
                </c:pt>
                <c:pt idx="85">
                  <c:v>15.151937025921265</c:v>
                </c:pt>
                <c:pt idx="86">
                  <c:v>15.471840839891223</c:v>
                </c:pt>
                <c:pt idx="87">
                  <c:v>15.803565317843631</c:v>
                </c:pt>
                <c:pt idx="88">
                  <c:v>16.152218878528011</c:v>
                </c:pt>
                <c:pt idx="89">
                  <c:v>16.54209399167981</c:v>
                </c:pt>
                <c:pt idx="90">
                  <c:v>16.948568283614399</c:v>
                </c:pt>
                <c:pt idx="91">
                  <c:v>17.401698600898591</c:v>
                </c:pt>
                <c:pt idx="92">
                  <c:v>17.854942114434117</c:v>
                </c:pt>
                <c:pt idx="93">
                  <c:v>18.349003073010842</c:v>
                </c:pt>
                <c:pt idx="94">
                  <c:v>18.929298031514634</c:v>
                </c:pt>
                <c:pt idx="95">
                  <c:v>19.683652223987252</c:v>
                </c:pt>
                <c:pt idx="96">
                  <c:v>20.467871436053695</c:v>
                </c:pt>
                <c:pt idx="97">
                  <c:v>21.446895873749661</c:v>
                </c:pt>
                <c:pt idx="98">
                  <c:v>22.885826989129264</c:v>
                </c:pt>
              </c:numCache>
            </c:numRef>
          </c:xVal>
          <c:yVal>
            <c:numRef>
              <c:f>'UMi-30GHz'!$BV$156:$BV$256</c:f>
              <c:numCache>
                <c:formatCode>0.000_ </c:formatCode>
                <c:ptCount val="101"/>
                <c:pt idx="0">
                  <c:v>26.249700667981244</c:v>
                </c:pt>
                <c:pt idx="1">
                  <c:v>11.923879531965431</c:v>
                </c:pt>
                <c:pt idx="2">
                  <c:v>9.576044625204954</c:v>
                </c:pt>
                <c:pt idx="3">
                  <c:v>8.0861440202835979</c:v>
                </c:pt>
                <c:pt idx="4">
                  <c:v>6.8981409363960209</c:v>
                </c:pt>
                <c:pt idx="5">
                  <c:v>5.9643455130303114</c:v>
                </c:pt>
                <c:pt idx="6">
                  <c:v>5.182781132577313</c:v>
                </c:pt>
                <c:pt idx="7">
                  <c:v>4.4841715724663054</c:v>
                </c:pt>
                <c:pt idx="8">
                  <c:v>3.8572525408145344</c:v>
                </c:pt>
                <c:pt idx="9">
                  <c:v>3.2884014870484561</c:v>
                </c:pt>
                <c:pt idx="10">
                  <c:v>2.7552737030863002</c:v>
                </c:pt>
                <c:pt idx="11">
                  <c:v>2.2764137301731315</c:v>
                </c:pt>
                <c:pt idx="12">
                  <c:v>1.8002244187990222</c:v>
                </c:pt>
                <c:pt idx="13">
                  <c:v>1.3685360355002412</c:v>
                </c:pt>
                <c:pt idx="14">
                  <c:v>0.95591351760350063</c:v>
                </c:pt>
                <c:pt idx="15">
                  <c:v>0.56797285443089274</c:v>
                </c:pt>
                <c:pt idx="16">
                  <c:v>0.18122509675048856</c:v>
                </c:pt>
                <c:pt idx="17">
                  <c:v>-0.16170814247400661</c:v>
                </c:pt>
                <c:pt idx="18">
                  <c:v>-0.49361805231052358</c:v>
                </c:pt>
                <c:pt idx="19">
                  <c:v>-0.81940936587031987</c:v>
                </c:pt>
                <c:pt idx="20">
                  <c:v>-1.1323507700911131</c:v>
                </c:pt>
                <c:pt idx="21">
                  <c:v>-1.4391919048792881</c:v>
                </c:pt>
                <c:pt idx="22">
                  <c:v>-1.7248284091316557</c:v>
                </c:pt>
                <c:pt idx="23">
                  <c:v>-1.9939379375186839</c:v>
                </c:pt>
                <c:pt idx="24">
                  <c:v>-2.271807666782371</c:v>
                </c:pt>
                <c:pt idx="25">
                  <c:v>-2.5366022478906829</c:v>
                </c:pt>
                <c:pt idx="26">
                  <c:v>-2.8043259018460942</c:v>
                </c:pt>
                <c:pt idx="27">
                  <c:v>-3.0556343996490809</c:v>
                </c:pt>
                <c:pt idx="28">
                  <c:v>-3.2912297600853586</c:v>
                </c:pt>
                <c:pt idx="29">
                  <c:v>-3.5247819393362527</c:v>
                </c:pt>
                <c:pt idx="30">
                  <c:v>-3.7684396306242718</c:v>
                </c:pt>
                <c:pt idx="31">
                  <c:v>-3.9998893471878718</c:v>
                </c:pt>
                <c:pt idx="32">
                  <c:v>-4.2096870243780007</c:v>
                </c:pt>
                <c:pt idx="33">
                  <c:v>-4.4152160490141057</c:v>
                </c:pt>
                <c:pt idx="34">
                  <c:v>-4.632019165761152</c:v>
                </c:pt>
                <c:pt idx="35">
                  <c:v>-4.837193809929115</c:v>
                </c:pt>
                <c:pt idx="36">
                  <c:v>-5.0296717550809351</c:v>
                </c:pt>
                <c:pt idx="37">
                  <c:v>-5.2311860014960647</c:v>
                </c:pt>
                <c:pt idx="38">
                  <c:v>-5.4175510126424822</c:v>
                </c:pt>
                <c:pt idx="39">
                  <c:v>-5.6165576436502658</c:v>
                </c:pt>
                <c:pt idx="40">
                  <c:v>-5.8133215569455929</c:v>
                </c:pt>
                <c:pt idx="41">
                  <c:v>-6.0052018614405487</c:v>
                </c:pt>
                <c:pt idx="42">
                  <c:v>-6.1952514699532539</c:v>
                </c:pt>
                <c:pt idx="43">
                  <c:v>-6.3779002810742771</c:v>
                </c:pt>
                <c:pt idx="44">
                  <c:v>-6.5679785622722076</c:v>
                </c:pt>
                <c:pt idx="45">
                  <c:v>-6.7454604340863638</c:v>
                </c:pt>
                <c:pt idx="46">
                  <c:v>-6.9237808665003255</c:v>
                </c:pt>
                <c:pt idx="47">
                  <c:v>-7.1091536330730518</c:v>
                </c:pt>
                <c:pt idx="48">
                  <c:v>-7.2823084864768486</c:v>
                </c:pt>
                <c:pt idx="49">
                  <c:v>-7.4714167661373434</c:v>
                </c:pt>
                <c:pt idx="50">
                  <c:v>-7.6515535507985648</c:v>
                </c:pt>
                <c:pt idx="51">
                  <c:v>-7.8295828390041917</c:v>
                </c:pt>
                <c:pt idx="52">
                  <c:v>-8.007448333622893</c:v>
                </c:pt>
                <c:pt idx="53">
                  <c:v>-8.1928045084798491</c:v>
                </c:pt>
                <c:pt idx="54">
                  <c:v>-8.377615233871893</c:v>
                </c:pt>
                <c:pt idx="55">
                  <c:v>-8.5645258648374245</c:v>
                </c:pt>
                <c:pt idx="56">
                  <c:v>-8.7621925014968305</c:v>
                </c:pt>
                <c:pt idx="57">
                  <c:v>-8.945248145626195</c:v>
                </c:pt>
                <c:pt idx="58">
                  <c:v>-9.1392741678042544</c:v>
                </c:pt>
                <c:pt idx="59">
                  <c:v>-9.3261875309658162</c:v>
                </c:pt>
                <c:pt idx="60">
                  <c:v>-9.5089553278072092</c:v>
                </c:pt>
                <c:pt idx="61">
                  <c:v>-9.6938399763931891</c:v>
                </c:pt>
                <c:pt idx="62">
                  <c:v>-9.876680622690202</c:v>
                </c:pt>
                <c:pt idx="63">
                  <c:v>-10.075224344396853</c:v>
                </c:pt>
                <c:pt idx="64">
                  <c:v>-10.267136723040064</c:v>
                </c:pt>
                <c:pt idx="65">
                  <c:v>-10.462001079260522</c:v>
                </c:pt>
                <c:pt idx="66">
                  <c:v>-10.657134675583205</c:v>
                </c:pt>
                <c:pt idx="67">
                  <c:v>-10.856692593226438</c:v>
                </c:pt>
                <c:pt idx="68">
                  <c:v>-11.069180009273365</c:v>
                </c:pt>
                <c:pt idx="69">
                  <c:v>-11.276093833413517</c:v>
                </c:pt>
                <c:pt idx="70">
                  <c:v>-11.487583154768831</c:v>
                </c:pt>
                <c:pt idx="71">
                  <c:v>-11.692937910790324</c:v>
                </c:pt>
                <c:pt idx="72">
                  <c:v>-11.895729793381614</c:v>
                </c:pt>
                <c:pt idx="73">
                  <c:v>-12.104136068011048</c:v>
                </c:pt>
                <c:pt idx="74">
                  <c:v>-12.328753304650999</c:v>
                </c:pt>
                <c:pt idx="75">
                  <c:v>-12.551793786027412</c:v>
                </c:pt>
                <c:pt idx="76">
                  <c:v>-12.791124725189182</c:v>
                </c:pt>
                <c:pt idx="77">
                  <c:v>-13.020443761592393</c:v>
                </c:pt>
                <c:pt idx="78">
                  <c:v>-13.260046978526907</c:v>
                </c:pt>
                <c:pt idx="79">
                  <c:v>-13.513221333127694</c:v>
                </c:pt>
                <c:pt idx="80">
                  <c:v>-13.759714182145981</c:v>
                </c:pt>
                <c:pt idx="81">
                  <c:v>-14.020879407523648</c:v>
                </c:pt>
                <c:pt idx="82">
                  <c:v>-14.28278734054201</c:v>
                </c:pt>
                <c:pt idx="83">
                  <c:v>-14.568376405117448</c:v>
                </c:pt>
                <c:pt idx="84">
                  <c:v>-14.849122239363561</c:v>
                </c:pt>
                <c:pt idx="85">
                  <c:v>-15.151937025921265</c:v>
                </c:pt>
                <c:pt idx="86">
                  <c:v>-15.471840839891223</c:v>
                </c:pt>
                <c:pt idx="87">
                  <c:v>-15.803565317843631</c:v>
                </c:pt>
                <c:pt idx="88">
                  <c:v>-16.152218878528011</c:v>
                </c:pt>
                <c:pt idx="89">
                  <c:v>-16.54209399167981</c:v>
                </c:pt>
                <c:pt idx="90">
                  <c:v>-16.948568283614399</c:v>
                </c:pt>
                <c:pt idx="91">
                  <c:v>-17.401698600898591</c:v>
                </c:pt>
                <c:pt idx="92">
                  <c:v>-17.854942114434117</c:v>
                </c:pt>
                <c:pt idx="93">
                  <c:v>-18.349003073010842</c:v>
                </c:pt>
                <c:pt idx="94">
                  <c:v>-18.929298031514634</c:v>
                </c:pt>
                <c:pt idx="95">
                  <c:v>-19.683652223987252</c:v>
                </c:pt>
                <c:pt idx="96">
                  <c:v>-20.467871436053695</c:v>
                </c:pt>
                <c:pt idx="97">
                  <c:v>-21.446895873749661</c:v>
                </c:pt>
                <c:pt idx="98">
                  <c:v>-22.885826989129264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0125-4120-A0AB-FF024872B55D}"/>
            </c:ext>
          </c:extLst>
        </c:ser>
        <c:ser>
          <c:idx val="12"/>
          <c:order val="11"/>
          <c:tx>
            <c:strRef>
              <c:f>'UMi-30GHz'!$BW$155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'UMi-30GHz'!$CO$156:$CO$256</c:f>
              <c:numCache>
                <c:formatCode>0.00</c:formatCode>
                <c:ptCount val="101"/>
                <c:pt idx="0">
                  <c:v>-26.249700667981244</c:v>
                </c:pt>
                <c:pt idx="1">
                  <c:v>-11.923879531965431</c:v>
                </c:pt>
                <c:pt idx="2">
                  <c:v>-9.576044625204954</c:v>
                </c:pt>
                <c:pt idx="3">
                  <c:v>-8.0861440202835979</c:v>
                </c:pt>
                <c:pt idx="4">
                  <c:v>-6.8981409363960209</c:v>
                </c:pt>
                <c:pt idx="5">
                  <c:v>-5.9643455130303114</c:v>
                </c:pt>
                <c:pt idx="6">
                  <c:v>-5.182781132577313</c:v>
                </c:pt>
                <c:pt idx="7">
                  <c:v>-4.4841715724663054</c:v>
                </c:pt>
                <c:pt idx="8">
                  <c:v>-3.8572525408145344</c:v>
                </c:pt>
                <c:pt idx="9">
                  <c:v>-3.2884014870484561</c:v>
                </c:pt>
                <c:pt idx="10">
                  <c:v>-2.7552737030863002</c:v>
                </c:pt>
                <c:pt idx="11">
                  <c:v>-2.2764137301731315</c:v>
                </c:pt>
                <c:pt idx="12">
                  <c:v>-1.8002244187990222</c:v>
                </c:pt>
                <c:pt idx="13">
                  <c:v>-1.3685360355002412</c:v>
                </c:pt>
                <c:pt idx="14">
                  <c:v>-0.95591351760350063</c:v>
                </c:pt>
                <c:pt idx="15">
                  <c:v>-0.56797285443089274</c:v>
                </c:pt>
                <c:pt idx="16">
                  <c:v>-0.18122509675048856</c:v>
                </c:pt>
                <c:pt idx="17">
                  <c:v>0.16170814247400661</c:v>
                </c:pt>
                <c:pt idx="18">
                  <c:v>0.49361805231052358</c:v>
                </c:pt>
                <c:pt idx="19">
                  <c:v>0.81940936587031987</c:v>
                </c:pt>
                <c:pt idx="20">
                  <c:v>1.1323507700911131</c:v>
                </c:pt>
                <c:pt idx="21">
                  <c:v>1.4391919048792881</c:v>
                </c:pt>
                <c:pt idx="22">
                  <c:v>1.7248284091316557</c:v>
                </c:pt>
                <c:pt idx="23">
                  <c:v>1.9939379375186839</c:v>
                </c:pt>
                <c:pt idx="24">
                  <c:v>2.271807666782371</c:v>
                </c:pt>
                <c:pt idx="25">
                  <c:v>2.5366022478906829</c:v>
                </c:pt>
                <c:pt idx="26">
                  <c:v>2.8043259018460942</c:v>
                </c:pt>
                <c:pt idx="27">
                  <c:v>3.0556343996490809</c:v>
                </c:pt>
                <c:pt idx="28">
                  <c:v>3.2912297600853586</c:v>
                </c:pt>
                <c:pt idx="29">
                  <c:v>3.5247819393362527</c:v>
                </c:pt>
                <c:pt idx="30">
                  <c:v>3.7684396306242718</c:v>
                </c:pt>
                <c:pt idx="31">
                  <c:v>3.9998893471878718</c:v>
                </c:pt>
                <c:pt idx="32">
                  <c:v>4.2096870243780007</c:v>
                </c:pt>
                <c:pt idx="33">
                  <c:v>4.4152160490141057</c:v>
                </c:pt>
                <c:pt idx="34">
                  <c:v>4.632019165761152</c:v>
                </c:pt>
                <c:pt idx="35">
                  <c:v>4.837193809929115</c:v>
                </c:pt>
                <c:pt idx="36">
                  <c:v>5.0296717550809351</c:v>
                </c:pt>
                <c:pt idx="37">
                  <c:v>5.2311860014960647</c:v>
                </c:pt>
                <c:pt idx="38">
                  <c:v>5.4175510126424822</c:v>
                </c:pt>
                <c:pt idx="39">
                  <c:v>5.6165576436502658</c:v>
                </c:pt>
                <c:pt idx="40">
                  <c:v>5.8133215569455929</c:v>
                </c:pt>
                <c:pt idx="41">
                  <c:v>6.0052018614405487</c:v>
                </c:pt>
                <c:pt idx="42">
                  <c:v>6.1952514699532539</c:v>
                </c:pt>
                <c:pt idx="43">
                  <c:v>6.3779002810742771</c:v>
                </c:pt>
                <c:pt idx="44">
                  <c:v>6.5679785622722076</c:v>
                </c:pt>
                <c:pt idx="45">
                  <c:v>6.7454604340863638</c:v>
                </c:pt>
                <c:pt idx="46">
                  <c:v>6.9237808665003255</c:v>
                </c:pt>
                <c:pt idx="47">
                  <c:v>7.1091536330730518</c:v>
                </c:pt>
                <c:pt idx="48">
                  <c:v>7.2823084864768486</c:v>
                </c:pt>
                <c:pt idx="49">
                  <c:v>7.4714167661373434</c:v>
                </c:pt>
                <c:pt idx="50">
                  <c:v>7.6515535507985648</c:v>
                </c:pt>
                <c:pt idx="51">
                  <c:v>7.8295828390041917</c:v>
                </c:pt>
                <c:pt idx="52">
                  <c:v>8.007448333622893</c:v>
                </c:pt>
                <c:pt idx="53">
                  <c:v>8.1928045084798491</c:v>
                </c:pt>
                <c:pt idx="54">
                  <c:v>8.377615233871893</c:v>
                </c:pt>
                <c:pt idx="55">
                  <c:v>8.5645258648374245</c:v>
                </c:pt>
                <c:pt idx="56">
                  <c:v>8.7621925014968305</c:v>
                </c:pt>
                <c:pt idx="57">
                  <c:v>8.945248145626195</c:v>
                </c:pt>
                <c:pt idx="58">
                  <c:v>9.1392741678042544</c:v>
                </c:pt>
                <c:pt idx="59">
                  <c:v>9.3261875309658162</c:v>
                </c:pt>
                <c:pt idx="60">
                  <c:v>9.5089553278072092</c:v>
                </c:pt>
                <c:pt idx="61">
                  <c:v>9.6938399763931891</c:v>
                </c:pt>
                <c:pt idx="62">
                  <c:v>9.876680622690202</c:v>
                </c:pt>
                <c:pt idx="63">
                  <c:v>10.075224344396853</c:v>
                </c:pt>
                <c:pt idx="64">
                  <c:v>10.267136723040064</c:v>
                </c:pt>
                <c:pt idx="65">
                  <c:v>10.462001079260522</c:v>
                </c:pt>
                <c:pt idx="66">
                  <c:v>10.657134675583205</c:v>
                </c:pt>
                <c:pt idx="67">
                  <c:v>10.856692593226438</c:v>
                </c:pt>
                <c:pt idx="68">
                  <c:v>11.069180009273365</c:v>
                </c:pt>
                <c:pt idx="69">
                  <c:v>11.276093833413517</c:v>
                </c:pt>
                <c:pt idx="70">
                  <c:v>11.487583154768831</c:v>
                </c:pt>
                <c:pt idx="71">
                  <c:v>11.692937910790324</c:v>
                </c:pt>
                <c:pt idx="72">
                  <c:v>11.895729793381614</c:v>
                </c:pt>
                <c:pt idx="73">
                  <c:v>12.104136068011048</c:v>
                </c:pt>
                <c:pt idx="74">
                  <c:v>12.328753304650999</c:v>
                </c:pt>
                <c:pt idx="75">
                  <c:v>12.551793786027412</c:v>
                </c:pt>
                <c:pt idx="76">
                  <c:v>12.791124725189182</c:v>
                </c:pt>
                <c:pt idx="77">
                  <c:v>13.020443761592393</c:v>
                </c:pt>
                <c:pt idx="78">
                  <c:v>13.260046978526907</c:v>
                </c:pt>
                <c:pt idx="79">
                  <c:v>13.513221333127694</c:v>
                </c:pt>
                <c:pt idx="80">
                  <c:v>13.759714182145981</c:v>
                </c:pt>
                <c:pt idx="81">
                  <c:v>14.020879407523648</c:v>
                </c:pt>
                <c:pt idx="82">
                  <c:v>14.28278734054201</c:v>
                </c:pt>
                <c:pt idx="83">
                  <c:v>14.568376405117448</c:v>
                </c:pt>
                <c:pt idx="84">
                  <c:v>14.849122239363561</c:v>
                </c:pt>
                <c:pt idx="85">
                  <c:v>15.151937025921265</c:v>
                </c:pt>
                <c:pt idx="86">
                  <c:v>15.471840839891223</c:v>
                </c:pt>
                <c:pt idx="87">
                  <c:v>15.803565317843631</c:v>
                </c:pt>
                <c:pt idx="88">
                  <c:v>16.152218878528011</c:v>
                </c:pt>
                <c:pt idx="89">
                  <c:v>16.54209399167981</c:v>
                </c:pt>
                <c:pt idx="90">
                  <c:v>16.948568283614399</c:v>
                </c:pt>
                <c:pt idx="91">
                  <c:v>17.401698600898591</c:v>
                </c:pt>
                <c:pt idx="92">
                  <c:v>17.854942114434117</c:v>
                </c:pt>
                <c:pt idx="93">
                  <c:v>18.349003073010842</c:v>
                </c:pt>
                <c:pt idx="94">
                  <c:v>18.929298031514634</c:v>
                </c:pt>
                <c:pt idx="95">
                  <c:v>19.683652223987252</c:v>
                </c:pt>
                <c:pt idx="96">
                  <c:v>20.467871436053695</c:v>
                </c:pt>
                <c:pt idx="97">
                  <c:v>21.446895873749661</c:v>
                </c:pt>
                <c:pt idx="98">
                  <c:v>22.885826989129264</c:v>
                </c:pt>
              </c:numCache>
            </c:numRef>
          </c:xVal>
          <c:yVal>
            <c:numRef>
              <c:f>'UMi-30GHz'!$BW$156:$BW$256</c:f>
              <c:numCache>
                <c:formatCode>0.000_ </c:formatCode>
                <c:ptCount val="101"/>
                <c:pt idx="0">
                  <c:v>26.249700667981244</c:v>
                </c:pt>
                <c:pt idx="1">
                  <c:v>11.923879531965431</c:v>
                </c:pt>
                <c:pt idx="2">
                  <c:v>9.576044625204954</c:v>
                </c:pt>
                <c:pt idx="3">
                  <c:v>8.0861440202835979</c:v>
                </c:pt>
                <c:pt idx="4">
                  <c:v>6.8981409363960209</c:v>
                </c:pt>
                <c:pt idx="5">
                  <c:v>5.9643455130303114</c:v>
                </c:pt>
                <c:pt idx="6">
                  <c:v>5.182781132577313</c:v>
                </c:pt>
                <c:pt idx="7">
                  <c:v>4.4841715724663054</c:v>
                </c:pt>
                <c:pt idx="8">
                  <c:v>3.8572525408145344</c:v>
                </c:pt>
                <c:pt idx="9">
                  <c:v>3.2884014870484561</c:v>
                </c:pt>
                <c:pt idx="10">
                  <c:v>2.7552737030863002</c:v>
                </c:pt>
                <c:pt idx="11">
                  <c:v>2.2764137301731315</c:v>
                </c:pt>
                <c:pt idx="12">
                  <c:v>1.8002244187990222</c:v>
                </c:pt>
                <c:pt idx="13">
                  <c:v>1.3685360355002412</c:v>
                </c:pt>
                <c:pt idx="14">
                  <c:v>0.95591351760350063</c:v>
                </c:pt>
                <c:pt idx="15">
                  <c:v>0.56797285443089274</c:v>
                </c:pt>
                <c:pt idx="16">
                  <c:v>0.18122509675048856</c:v>
                </c:pt>
                <c:pt idx="17">
                  <c:v>-0.16170814247400661</c:v>
                </c:pt>
                <c:pt idx="18">
                  <c:v>-0.49361805231052358</c:v>
                </c:pt>
                <c:pt idx="19">
                  <c:v>-0.81940936587031987</c:v>
                </c:pt>
                <c:pt idx="20">
                  <c:v>-1.1323507700911131</c:v>
                </c:pt>
                <c:pt idx="21">
                  <c:v>-1.4391919048792881</c:v>
                </c:pt>
                <c:pt idx="22">
                  <c:v>-1.7248284091316557</c:v>
                </c:pt>
                <c:pt idx="23">
                  <c:v>-1.9939379375186839</c:v>
                </c:pt>
                <c:pt idx="24">
                  <c:v>-2.271807666782371</c:v>
                </c:pt>
                <c:pt idx="25">
                  <c:v>-2.5366022478906829</c:v>
                </c:pt>
                <c:pt idx="26">
                  <c:v>-2.8043259018460942</c:v>
                </c:pt>
                <c:pt idx="27">
                  <c:v>-3.0556343996490809</c:v>
                </c:pt>
                <c:pt idx="28">
                  <c:v>-3.2912297600853586</c:v>
                </c:pt>
                <c:pt idx="29">
                  <c:v>-3.5247819393362527</c:v>
                </c:pt>
                <c:pt idx="30">
                  <c:v>-3.7684396306242718</c:v>
                </c:pt>
                <c:pt idx="31">
                  <c:v>-3.9998893471878718</c:v>
                </c:pt>
                <c:pt idx="32">
                  <c:v>-4.2096870243780007</c:v>
                </c:pt>
                <c:pt idx="33">
                  <c:v>-4.4152160490141057</c:v>
                </c:pt>
                <c:pt idx="34">
                  <c:v>-4.632019165761152</c:v>
                </c:pt>
                <c:pt idx="35">
                  <c:v>-4.837193809929115</c:v>
                </c:pt>
                <c:pt idx="36">
                  <c:v>-5.0296717550809351</c:v>
                </c:pt>
                <c:pt idx="37">
                  <c:v>-5.2311860014960647</c:v>
                </c:pt>
                <c:pt idx="38">
                  <c:v>-5.4175510126424822</c:v>
                </c:pt>
                <c:pt idx="39">
                  <c:v>-5.6165576436502658</c:v>
                </c:pt>
                <c:pt idx="40">
                  <c:v>-5.8133215569455929</c:v>
                </c:pt>
                <c:pt idx="41">
                  <c:v>-6.0052018614405487</c:v>
                </c:pt>
                <c:pt idx="42">
                  <c:v>-6.1952514699532539</c:v>
                </c:pt>
                <c:pt idx="43">
                  <c:v>-6.3779002810742771</c:v>
                </c:pt>
                <c:pt idx="44">
                  <c:v>-6.5679785622722076</c:v>
                </c:pt>
                <c:pt idx="45">
                  <c:v>-6.7454604340863638</c:v>
                </c:pt>
                <c:pt idx="46">
                  <c:v>-6.9237808665003255</c:v>
                </c:pt>
                <c:pt idx="47">
                  <c:v>-7.1091536330730518</c:v>
                </c:pt>
                <c:pt idx="48">
                  <c:v>-7.2823084864768486</c:v>
                </c:pt>
                <c:pt idx="49">
                  <c:v>-7.4714167661373434</c:v>
                </c:pt>
                <c:pt idx="50">
                  <c:v>-7.6515535507985648</c:v>
                </c:pt>
                <c:pt idx="51">
                  <c:v>-7.8295828390041917</c:v>
                </c:pt>
                <c:pt idx="52">
                  <c:v>-8.007448333622893</c:v>
                </c:pt>
                <c:pt idx="53">
                  <c:v>-8.1928045084798491</c:v>
                </c:pt>
                <c:pt idx="54">
                  <c:v>-8.377615233871893</c:v>
                </c:pt>
                <c:pt idx="55">
                  <c:v>-8.5645258648374245</c:v>
                </c:pt>
                <c:pt idx="56">
                  <c:v>-8.7621925014968305</c:v>
                </c:pt>
                <c:pt idx="57">
                  <c:v>-8.945248145626195</c:v>
                </c:pt>
                <c:pt idx="58">
                  <c:v>-9.1392741678042544</c:v>
                </c:pt>
                <c:pt idx="59">
                  <c:v>-9.3261875309658162</c:v>
                </c:pt>
                <c:pt idx="60">
                  <c:v>-9.5089553278072092</c:v>
                </c:pt>
                <c:pt idx="61">
                  <c:v>-9.6938399763931891</c:v>
                </c:pt>
                <c:pt idx="62">
                  <c:v>-9.876680622690202</c:v>
                </c:pt>
                <c:pt idx="63">
                  <c:v>-10.075224344396853</c:v>
                </c:pt>
                <c:pt idx="64">
                  <c:v>-10.267136723040064</c:v>
                </c:pt>
                <c:pt idx="65">
                  <c:v>-10.462001079260522</c:v>
                </c:pt>
                <c:pt idx="66">
                  <c:v>-10.657134675583205</c:v>
                </c:pt>
                <c:pt idx="67">
                  <c:v>-10.856692593226438</c:v>
                </c:pt>
                <c:pt idx="68">
                  <c:v>-11.069180009273365</c:v>
                </c:pt>
                <c:pt idx="69">
                  <c:v>-11.276093833413517</c:v>
                </c:pt>
                <c:pt idx="70">
                  <c:v>-11.487583154768831</c:v>
                </c:pt>
                <c:pt idx="71">
                  <c:v>-11.692937910790324</c:v>
                </c:pt>
                <c:pt idx="72">
                  <c:v>-11.895729793381614</c:v>
                </c:pt>
                <c:pt idx="73">
                  <c:v>-12.104136068011048</c:v>
                </c:pt>
                <c:pt idx="74">
                  <c:v>-12.328753304650999</c:v>
                </c:pt>
                <c:pt idx="75">
                  <c:v>-12.551793786027412</c:v>
                </c:pt>
                <c:pt idx="76">
                  <c:v>-12.791124725189182</c:v>
                </c:pt>
                <c:pt idx="77">
                  <c:v>-13.020443761592393</c:v>
                </c:pt>
                <c:pt idx="78">
                  <c:v>-13.260046978526907</c:v>
                </c:pt>
                <c:pt idx="79">
                  <c:v>-13.513221333127694</c:v>
                </c:pt>
                <c:pt idx="80">
                  <c:v>-13.759714182145981</c:v>
                </c:pt>
                <c:pt idx="81">
                  <c:v>-14.020879407523648</c:v>
                </c:pt>
                <c:pt idx="82">
                  <c:v>-14.28278734054201</c:v>
                </c:pt>
                <c:pt idx="83">
                  <c:v>-14.568376405117448</c:v>
                </c:pt>
                <c:pt idx="84">
                  <c:v>-14.849122239363561</c:v>
                </c:pt>
                <c:pt idx="85">
                  <c:v>-15.151937025921265</c:v>
                </c:pt>
                <c:pt idx="86">
                  <c:v>-15.471840839891223</c:v>
                </c:pt>
                <c:pt idx="87">
                  <c:v>-15.803565317843631</c:v>
                </c:pt>
                <c:pt idx="88">
                  <c:v>-16.152218878528011</c:v>
                </c:pt>
                <c:pt idx="89">
                  <c:v>-16.54209399167981</c:v>
                </c:pt>
                <c:pt idx="90">
                  <c:v>-16.948568283614399</c:v>
                </c:pt>
                <c:pt idx="91">
                  <c:v>-17.401698600898591</c:v>
                </c:pt>
                <c:pt idx="92">
                  <c:v>-17.854942114434117</c:v>
                </c:pt>
                <c:pt idx="93">
                  <c:v>-18.349003073010842</c:v>
                </c:pt>
                <c:pt idx="94">
                  <c:v>-18.929298031514634</c:v>
                </c:pt>
                <c:pt idx="95">
                  <c:v>-19.683652223987252</c:v>
                </c:pt>
                <c:pt idx="96">
                  <c:v>-20.467871436053695</c:v>
                </c:pt>
                <c:pt idx="97">
                  <c:v>-21.446895873749661</c:v>
                </c:pt>
                <c:pt idx="98">
                  <c:v>-22.885826989129264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0125-4120-A0AB-FF024872B55D}"/>
            </c:ext>
          </c:extLst>
        </c:ser>
        <c:ser>
          <c:idx val="10"/>
          <c:order val="12"/>
          <c:tx>
            <c:strRef>
              <c:f>'UMi-30GHz'!$BX$155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CCFFCC"/>
              </a:solidFill>
              <a:prstDash val="solid"/>
            </a:ln>
          </c:spPr>
          <c:marker>
            <c:symbol val="none"/>
          </c:marker>
          <c:xVal>
            <c:numRef>
              <c:f>'UMi-30GHz'!$CO$156:$CO$256</c:f>
              <c:numCache>
                <c:formatCode>0.00</c:formatCode>
                <c:ptCount val="101"/>
                <c:pt idx="0">
                  <c:v>-26.249700667981244</c:v>
                </c:pt>
                <c:pt idx="1">
                  <c:v>-11.923879531965431</c:v>
                </c:pt>
                <c:pt idx="2">
                  <c:v>-9.576044625204954</c:v>
                </c:pt>
                <c:pt idx="3">
                  <c:v>-8.0861440202835979</c:v>
                </c:pt>
                <c:pt idx="4">
                  <c:v>-6.8981409363960209</c:v>
                </c:pt>
                <c:pt idx="5">
                  <c:v>-5.9643455130303114</c:v>
                </c:pt>
                <c:pt idx="6">
                  <c:v>-5.182781132577313</c:v>
                </c:pt>
                <c:pt idx="7">
                  <c:v>-4.4841715724663054</c:v>
                </c:pt>
                <c:pt idx="8">
                  <c:v>-3.8572525408145344</c:v>
                </c:pt>
                <c:pt idx="9">
                  <c:v>-3.2884014870484561</c:v>
                </c:pt>
                <c:pt idx="10">
                  <c:v>-2.7552737030863002</c:v>
                </c:pt>
                <c:pt idx="11">
                  <c:v>-2.2764137301731315</c:v>
                </c:pt>
                <c:pt idx="12">
                  <c:v>-1.8002244187990222</c:v>
                </c:pt>
                <c:pt idx="13">
                  <c:v>-1.3685360355002412</c:v>
                </c:pt>
                <c:pt idx="14">
                  <c:v>-0.95591351760350063</c:v>
                </c:pt>
                <c:pt idx="15">
                  <c:v>-0.56797285443089274</c:v>
                </c:pt>
                <c:pt idx="16">
                  <c:v>-0.18122509675048856</c:v>
                </c:pt>
                <c:pt idx="17">
                  <c:v>0.16170814247400661</c:v>
                </c:pt>
                <c:pt idx="18">
                  <c:v>0.49361805231052358</c:v>
                </c:pt>
                <c:pt idx="19">
                  <c:v>0.81940936587031987</c:v>
                </c:pt>
                <c:pt idx="20">
                  <c:v>1.1323507700911131</c:v>
                </c:pt>
                <c:pt idx="21">
                  <c:v>1.4391919048792881</c:v>
                </c:pt>
                <c:pt idx="22">
                  <c:v>1.7248284091316557</c:v>
                </c:pt>
                <c:pt idx="23">
                  <c:v>1.9939379375186839</c:v>
                </c:pt>
                <c:pt idx="24">
                  <c:v>2.271807666782371</c:v>
                </c:pt>
                <c:pt idx="25">
                  <c:v>2.5366022478906829</c:v>
                </c:pt>
                <c:pt idx="26">
                  <c:v>2.8043259018460942</c:v>
                </c:pt>
                <c:pt idx="27">
                  <c:v>3.0556343996490809</c:v>
                </c:pt>
                <c:pt idx="28">
                  <c:v>3.2912297600853586</c:v>
                </c:pt>
                <c:pt idx="29">
                  <c:v>3.5247819393362527</c:v>
                </c:pt>
                <c:pt idx="30">
                  <c:v>3.7684396306242718</c:v>
                </c:pt>
                <c:pt idx="31">
                  <c:v>3.9998893471878718</c:v>
                </c:pt>
                <c:pt idx="32">
                  <c:v>4.2096870243780007</c:v>
                </c:pt>
                <c:pt idx="33">
                  <c:v>4.4152160490141057</c:v>
                </c:pt>
                <c:pt idx="34">
                  <c:v>4.632019165761152</c:v>
                </c:pt>
                <c:pt idx="35">
                  <c:v>4.837193809929115</c:v>
                </c:pt>
                <c:pt idx="36">
                  <c:v>5.0296717550809351</c:v>
                </c:pt>
                <c:pt idx="37">
                  <c:v>5.2311860014960647</c:v>
                </c:pt>
                <c:pt idx="38">
                  <c:v>5.4175510126424822</c:v>
                </c:pt>
                <c:pt idx="39">
                  <c:v>5.6165576436502658</c:v>
                </c:pt>
                <c:pt idx="40">
                  <c:v>5.8133215569455929</c:v>
                </c:pt>
                <c:pt idx="41">
                  <c:v>6.0052018614405487</c:v>
                </c:pt>
                <c:pt idx="42">
                  <c:v>6.1952514699532539</c:v>
                </c:pt>
                <c:pt idx="43">
                  <c:v>6.3779002810742771</c:v>
                </c:pt>
                <c:pt idx="44">
                  <c:v>6.5679785622722076</c:v>
                </c:pt>
                <c:pt idx="45">
                  <c:v>6.7454604340863638</c:v>
                </c:pt>
                <c:pt idx="46">
                  <c:v>6.9237808665003255</c:v>
                </c:pt>
                <c:pt idx="47">
                  <c:v>7.1091536330730518</c:v>
                </c:pt>
                <c:pt idx="48">
                  <c:v>7.2823084864768486</c:v>
                </c:pt>
                <c:pt idx="49">
                  <c:v>7.4714167661373434</c:v>
                </c:pt>
                <c:pt idx="50">
                  <c:v>7.6515535507985648</c:v>
                </c:pt>
                <c:pt idx="51">
                  <c:v>7.8295828390041917</c:v>
                </c:pt>
                <c:pt idx="52">
                  <c:v>8.007448333622893</c:v>
                </c:pt>
                <c:pt idx="53">
                  <c:v>8.1928045084798491</c:v>
                </c:pt>
                <c:pt idx="54">
                  <c:v>8.377615233871893</c:v>
                </c:pt>
                <c:pt idx="55">
                  <c:v>8.5645258648374245</c:v>
                </c:pt>
                <c:pt idx="56">
                  <c:v>8.7621925014968305</c:v>
                </c:pt>
                <c:pt idx="57">
                  <c:v>8.945248145626195</c:v>
                </c:pt>
                <c:pt idx="58">
                  <c:v>9.1392741678042544</c:v>
                </c:pt>
                <c:pt idx="59">
                  <c:v>9.3261875309658162</c:v>
                </c:pt>
                <c:pt idx="60">
                  <c:v>9.5089553278072092</c:v>
                </c:pt>
                <c:pt idx="61">
                  <c:v>9.6938399763931891</c:v>
                </c:pt>
                <c:pt idx="62">
                  <c:v>9.876680622690202</c:v>
                </c:pt>
                <c:pt idx="63">
                  <c:v>10.075224344396853</c:v>
                </c:pt>
                <c:pt idx="64">
                  <c:v>10.267136723040064</c:v>
                </c:pt>
                <c:pt idx="65">
                  <c:v>10.462001079260522</c:v>
                </c:pt>
                <c:pt idx="66">
                  <c:v>10.657134675583205</c:v>
                </c:pt>
                <c:pt idx="67">
                  <c:v>10.856692593226438</c:v>
                </c:pt>
                <c:pt idx="68">
                  <c:v>11.069180009273365</c:v>
                </c:pt>
                <c:pt idx="69">
                  <c:v>11.276093833413517</c:v>
                </c:pt>
                <c:pt idx="70">
                  <c:v>11.487583154768831</c:v>
                </c:pt>
                <c:pt idx="71">
                  <c:v>11.692937910790324</c:v>
                </c:pt>
                <c:pt idx="72">
                  <c:v>11.895729793381614</c:v>
                </c:pt>
                <c:pt idx="73">
                  <c:v>12.104136068011048</c:v>
                </c:pt>
                <c:pt idx="74">
                  <c:v>12.328753304650999</c:v>
                </c:pt>
                <c:pt idx="75">
                  <c:v>12.551793786027412</c:v>
                </c:pt>
                <c:pt idx="76">
                  <c:v>12.791124725189182</c:v>
                </c:pt>
                <c:pt idx="77">
                  <c:v>13.020443761592393</c:v>
                </c:pt>
                <c:pt idx="78">
                  <c:v>13.260046978526907</c:v>
                </c:pt>
                <c:pt idx="79">
                  <c:v>13.513221333127694</c:v>
                </c:pt>
                <c:pt idx="80">
                  <c:v>13.759714182145981</c:v>
                </c:pt>
                <c:pt idx="81">
                  <c:v>14.020879407523648</c:v>
                </c:pt>
                <c:pt idx="82">
                  <c:v>14.28278734054201</c:v>
                </c:pt>
                <c:pt idx="83">
                  <c:v>14.568376405117448</c:v>
                </c:pt>
                <c:pt idx="84">
                  <c:v>14.849122239363561</c:v>
                </c:pt>
                <c:pt idx="85">
                  <c:v>15.151937025921265</c:v>
                </c:pt>
                <c:pt idx="86">
                  <c:v>15.471840839891223</c:v>
                </c:pt>
                <c:pt idx="87">
                  <c:v>15.803565317843631</c:v>
                </c:pt>
                <c:pt idx="88">
                  <c:v>16.152218878528011</c:v>
                </c:pt>
                <c:pt idx="89">
                  <c:v>16.54209399167981</c:v>
                </c:pt>
                <c:pt idx="90">
                  <c:v>16.948568283614399</c:v>
                </c:pt>
                <c:pt idx="91">
                  <c:v>17.401698600898591</c:v>
                </c:pt>
                <c:pt idx="92">
                  <c:v>17.854942114434117</c:v>
                </c:pt>
                <c:pt idx="93">
                  <c:v>18.349003073010842</c:v>
                </c:pt>
                <c:pt idx="94">
                  <c:v>18.929298031514634</c:v>
                </c:pt>
                <c:pt idx="95">
                  <c:v>19.683652223987252</c:v>
                </c:pt>
                <c:pt idx="96">
                  <c:v>20.467871436053695</c:v>
                </c:pt>
                <c:pt idx="97">
                  <c:v>21.446895873749661</c:v>
                </c:pt>
                <c:pt idx="98">
                  <c:v>22.885826989129264</c:v>
                </c:pt>
              </c:numCache>
            </c:numRef>
          </c:xVal>
          <c:yVal>
            <c:numRef>
              <c:f>'UMi-30GHz'!$BX$156:$BX$256</c:f>
              <c:numCache>
                <c:formatCode>0.000_ </c:formatCode>
                <c:ptCount val="101"/>
                <c:pt idx="0">
                  <c:v>26.249700667981244</c:v>
                </c:pt>
                <c:pt idx="1">
                  <c:v>11.923879531965431</c:v>
                </c:pt>
                <c:pt idx="2">
                  <c:v>9.576044625204954</c:v>
                </c:pt>
                <c:pt idx="3">
                  <c:v>8.0861440202835979</c:v>
                </c:pt>
                <c:pt idx="4">
                  <c:v>6.8981409363960209</c:v>
                </c:pt>
                <c:pt idx="5">
                  <c:v>5.9643455130303114</c:v>
                </c:pt>
                <c:pt idx="6">
                  <c:v>5.182781132577313</c:v>
                </c:pt>
                <c:pt idx="7">
                  <c:v>4.4841715724663054</c:v>
                </c:pt>
                <c:pt idx="8">
                  <c:v>3.8572525408145344</c:v>
                </c:pt>
                <c:pt idx="9">
                  <c:v>3.2884014870484561</c:v>
                </c:pt>
                <c:pt idx="10">
                  <c:v>2.7552737030863002</c:v>
                </c:pt>
                <c:pt idx="11">
                  <c:v>2.2764137301731315</c:v>
                </c:pt>
                <c:pt idx="12">
                  <c:v>1.8002244187990222</c:v>
                </c:pt>
                <c:pt idx="13">
                  <c:v>1.3685360355002412</c:v>
                </c:pt>
                <c:pt idx="14">
                  <c:v>0.95591351760350063</c:v>
                </c:pt>
                <c:pt idx="15">
                  <c:v>0.56797285443089274</c:v>
                </c:pt>
                <c:pt idx="16">
                  <c:v>0.18122509675048856</c:v>
                </c:pt>
                <c:pt idx="17">
                  <c:v>-0.16170814247400661</c:v>
                </c:pt>
                <c:pt idx="18">
                  <c:v>-0.49361805231052358</c:v>
                </c:pt>
                <c:pt idx="19">
                  <c:v>-0.81940936587031987</c:v>
                </c:pt>
                <c:pt idx="20">
                  <c:v>-1.1323507700911131</c:v>
                </c:pt>
                <c:pt idx="21">
                  <c:v>-1.4391919048792881</c:v>
                </c:pt>
                <c:pt idx="22">
                  <c:v>-1.7248284091316557</c:v>
                </c:pt>
                <c:pt idx="23">
                  <c:v>-1.9939379375186839</c:v>
                </c:pt>
                <c:pt idx="24">
                  <c:v>-2.271807666782371</c:v>
                </c:pt>
                <c:pt idx="25">
                  <c:v>-2.5366022478906829</c:v>
                </c:pt>
                <c:pt idx="26">
                  <c:v>-2.8043259018460942</c:v>
                </c:pt>
                <c:pt idx="27">
                  <c:v>-3.0556343996490809</c:v>
                </c:pt>
                <c:pt idx="28">
                  <c:v>-3.2912297600853586</c:v>
                </c:pt>
                <c:pt idx="29">
                  <c:v>-3.5247819393362527</c:v>
                </c:pt>
                <c:pt idx="30">
                  <c:v>-3.7684396306242718</c:v>
                </c:pt>
                <c:pt idx="31">
                  <c:v>-3.9998893471878718</c:v>
                </c:pt>
                <c:pt idx="32">
                  <c:v>-4.2096870243780007</c:v>
                </c:pt>
                <c:pt idx="33">
                  <c:v>-4.4152160490141057</c:v>
                </c:pt>
                <c:pt idx="34">
                  <c:v>-4.632019165761152</c:v>
                </c:pt>
                <c:pt idx="35">
                  <c:v>-4.837193809929115</c:v>
                </c:pt>
                <c:pt idx="36">
                  <c:v>-5.0296717550809351</c:v>
                </c:pt>
                <c:pt idx="37">
                  <c:v>-5.2311860014960647</c:v>
                </c:pt>
                <c:pt idx="38">
                  <c:v>-5.4175510126424822</c:v>
                </c:pt>
                <c:pt idx="39">
                  <c:v>-5.6165576436502658</c:v>
                </c:pt>
                <c:pt idx="40">
                  <c:v>-5.8133215569455929</c:v>
                </c:pt>
                <c:pt idx="41">
                  <c:v>-6.0052018614405487</c:v>
                </c:pt>
                <c:pt idx="42">
                  <c:v>-6.1952514699532539</c:v>
                </c:pt>
                <c:pt idx="43">
                  <c:v>-6.3779002810742771</c:v>
                </c:pt>
                <c:pt idx="44">
                  <c:v>-6.5679785622722076</c:v>
                </c:pt>
                <c:pt idx="45">
                  <c:v>-6.7454604340863638</c:v>
                </c:pt>
                <c:pt idx="46">
                  <c:v>-6.9237808665003255</c:v>
                </c:pt>
                <c:pt idx="47">
                  <c:v>-7.1091536330730518</c:v>
                </c:pt>
                <c:pt idx="48">
                  <c:v>-7.2823084864768486</c:v>
                </c:pt>
                <c:pt idx="49">
                  <c:v>-7.4714167661373434</c:v>
                </c:pt>
                <c:pt idx="50">
                  <c:v>-7.6515535507985648</c:v>
                </c:pt>
                <c:pt idx="51">
                  <c:v>-7.8295828390041917</c:v>
                </c:pt>
                <c:pt idx="52">
                  <c:v>-8.007448333622893</c:v>
                </c:pt>
                <c:pt idx="53">
                  <c:v>-8.1928045084798491</c:v>
                </c:pt>
                <c:pt idx="54">
                  <c:v>-8.377615233871893</c:v>
                </c:pt>
                <c:pt idx="55">
                  <c:v>-8.5645258648374245</c:v>
                </c:pt>
                <c:pt idx="56">
                  <c:v>-8.7621925014968305</c:v>
                </c:pt>
                <c:pt idx="57">
                  <c:v>-8.945248145626195</c:v>
                </c:pt>
                <c:pt idx="58">
                  <c:v>-9.1392741678042544</c:v>
                </c:pt>
                <c:pt idx="59">
                  <c:v>-9.3261875309658162</c:v>
                </c:pt>
                <c:pt idx="60">
                  <c:v>-9.5089553278072092</c:v>
                </c:pt>
                <c:pt idx="61">
                  <c:v>-9.6938399763931891</c:v>
                </c:pt>
                <c:pt idx="62">
                  <c:v>-9.876680622690202</c:v>
                </c:pt>
                <c:pt idx="63">
                  <c:v>-10.075224344396853</c:v>
                </c:pt>
                <c:pt idx="64">
                  <c:v>-10.267136723040064</c:v>
                </c:pt>
                <c:pt idx="65">
                  <c:v>-10.462001079260522</c:v>
                </c:pt>
                <c:pt idx="66">
                  <c:v>-10.657134675583205</c:v>
                </c:pt>
                <c:pt idx="67">
                  <c:v>-10.856692593226438</c:v>
                </c:pt>
                <c:pt idx="68">
                  <c:v>-11.069180009273365</c:v>
                </c:pt>
                <c:pt idx="69">
                  <c:v>-11.276093833413517</c:v>
                </c:pt>
                <c:pt idx="70">
                  <c:v>-11.487583154768831</c:v>
                </c:pt>
                <c:pt idx="71">
                  <c:v>-11.692937910790324</c:v>
                </c:pt>
                <c:pt idx="72">
                  <c:v>-11.895729793381614</c:v>
                </c:pt>
                <c:pt idx="73">
                  <c:v>-12.104136068011048</c:v>
                </c:pt>
                <c:pt idx="74">
                  <c:v>-12.328753304650999</c:v>
                </c:pt>
                <c:pt idx="75">
                  <c:v>-12.551793786027412</c:v>
                </c:pt>
                <c:pt idx="76">
                  <c:v>-12.791124725189182</c:v>
                </c:pt>
                <c:pt idx="77">
                  <c:v>-13.020443761592393</c:v>
                </c:pt>
                <c:pt idx="78">
                  <c:v>-13.260046978526907</c:v>
                </c:pt>
                <c:pt idx="79">
                  <c:v>-13.513221333127694</c:v>
                </c:pt>
                <c:pt idx="80">
                  <c:v>-13.759714182145981</c:v>
                </c:pt>
                <c:pt idx="81">
                  <c:v>-14.020879407523648</c:v>
                </c:pt>
                <c:pt idx="82">
                  <c:v>-14.28278734054201</c:v>
                </c:pt>
                <c:pt idx="83">
                  <c:v>-14.568376405117448</c:v>
                </c:pt>
                <c:pt idx="84">
                  <c:v>-14.849122239363561</c:v>
                </c:pt>
                <c:pt idx="85">
                  <c:v>-15.151937025921265</c:v>
                </c:pt>
                <c:pt idx="86">
                  <c:v>-15.471840839891223</c:v>
                </c:pt>
                <c:pt idx="87">
                  <c:v>-15.803565317843631</c:v>
                </c:pt>
                <c:pt idx="88">
                  <c:v>-16.152218878528011</c:v>
                </c:pt>
                <c:pt idx="89">
                  <c:v>-16.54209399167981</c:v>
                </c:pt>
                <c:pt idx="90">
                  <c:v>-16.948568283614399</c:v>
                </c:pt>
                <c:pt idx="91">
                  <c:v>-17.401698600898591</c:v>
                </c:pt>
                <c:pt idx="92">
                  <c:v>-17.854942114434117</c:v>
                </c:pt>
                <c:pt idx="93">
                  <c:v>-18.349003073010842</c:v>
                </c:pt>
                <c:pt idx="94">
                  <c:v>-18.929298031514634</c:v>
                </c:pt>
                <c:pt idx="95">
                  <c:v>-19.683652223987252</c:v>
                </c:pt>
                <c:pt idx="96">
                  <c:v>-20.467871436053695</c:v>
                </c:pt>
                <c:pt idx="97">
                  <c:v>-21.446895873749661</c:v>
                </c:pt>
                <c:pt idx="98">
                  <c:v>-22.885826989129264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0125-4120-A0AB-FF024872B55D}"/>
            </c:ext>
          </c:extLst>
        </c:ser>
        <c:ser>
          <c:idx val="13"/>
          <c:order val="13"/>
          <c:tx>
            <c:strRef>
              <c:f>'UMi-30GHz'!$BY$155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'UMi-30GHz'!$CO$156:$CO$256</c:f>
              <c:numCache>
                <c:formatCode>0.00</c:formatCode>
                <c:ptCount val="101"/>
                <c:pt idx="0">
                  <c:v>-26.249700667981244</c:v>
                </c:pt>
                <c:pt idx="1">
                  <c:v>-11.923879531965431</c:v>
                </c:pt>
                <c:pt idx="2">
                  <c:v>-9.576044625204954</c:v>
                </c:pt>
                <c:pt idx="3">
                  <c:v>-8.0861440202835979</c:v>
                </c:pt>
                <c:pt idx="4">
                  <c:v>-6.8981409363960209</c:v>
                </c:pt>
                <c:pt idx="5">
                  <c:v>-5.9643455130303114</c:v>
                </c:pt>
                <c:pt idx="6">
                  <c:v>-5.182781132577313</c:v>
                </c:pt>
                <c:pt idx="7">
                  <c:v>-4.4841715724663054</c:v>
                </c:pt>
                <c:pt idx="8">
                  <c:v>-3.8572525408145344</c:v>
                </c:pt>
                <c:pt idx="9">
                  <c:v>-3.2884014870484561</c:v>
                </c:pt>
                <c:pt idx="10">
                  <c:v>-2.7552737030863002</c:v>
                </c:pt>
                <c:pt idx="11">
                  <c:v>-2.2764137301731315</c:v>
                </c:pt>
                <c:pt idx="12">
                  <c:v>-1.8002244187990222</c:v>
                </c:pt>
                <c:pt idx="13">
                  <c:v>-1.3685360355002412</c:v>
                </c:pt>
                <c:pt idx="14">
                  <c:v>-0.95591351760350063</c:v>
                </c:pt>
                <c:pt idx="15">
                  <c:v>-0.56797285443089274</c:v>
                </c:pt>
                <c:pt idx="16">
                  <c:v>-0.18122509675048856</c:v>
                </c:pt>
                <c:pt idx="17">
                  <c:v>0.16170814247400661</c:v>
                </c:pt>
                <c:pt idx="18">
                  <c:v>0.49361805231052358</c:v>
                </c:pt>
                <c:pt idx="19">
                  <c:v>0.81940936587031987</c:v>
                </c:pt>
                <c:pt idx="20">
                  <c:v>1.1323507700911131</c:v>
                </c:pt>
                <c:pt idx="21">
                  <c:v>1.4391919048792881</c:v>
                </c:pt>
                <c:pt idx="22">
                  <c:v>1.7248284091316557</c:v>
                </c:pt>
                <c:pt idx="23">
                  <c:v>1.9939379375186839</c:v>
                </c:pt>
                <c:pt idx="24">
                  <c:v>2.271807666782371</c:v>
                </c:pt>
                <c:pt idx="25">
                  <c:v>2.5366022478906829</c:v>
                </c:pt>
                <c:pt idx="26">
                  <c:v>2.8043259018460942</c:v>
                </c:pt>
                <c:pt idx="27">
                  <c:v>3.0556343996490809</c:v>
                </c:pt>
                <c:pt idx="28">
                  <c:v>3.2912297600853586</c:v>
                </c:pt>
                <c:pt idx="29">
                  <c:v>3.5247819393362527</c:v>
                </c:pt>
                <c:pt idx="30">
                  <c:v>3.7684396306242718</c:v>
                </c:pt>
                <c:pt idx="31">
                  <c:v>3.9998893471878718</c:v>
                </c:pt>
                <c:pt idx="32">
                  <c:v>4.2096870243780007</c:v>
                </c:pt>
                <c:pt idx="33">
                  <c:v>4.4152160490141057</c:v>
                </c:pt>
                <c:pt idx="34">
                  <c:v>4.632019165761152</c:v>
                </c:pt>
                <c:pt idx="35">
                  <c:v>4.837193809929115</c:v>
                </c:pt>
                <c:pt idx="36">
                  <c:v>5.0296717550809351</c:v>
                </c:pt>
                <c:pt idx="37">
                  <c:v>5.2311860014960647</c:v>
                </c:pt>
                <c:pt idx="38">
                  <c:v>5.4175510126424822</c:v>
                </c:pt>
                <c:pt idx="39">
                  <c:v>5.6165576436502658</c:v>
                </c:pt>
                <c:pt idx="40">
                  <c:v>5.8133215569455929</c:v>
                </c:pt>
                <c:pt idx="41">
                  <c:v>6.0052018614405487</c:v>
                </c:pt>
                <c:pt idx="42">
                  <c:v>6.1952514699532539</c:v>
                </c:pt>
                <c:pt idx="43">
                  <c:v>6.3779002810742771</c:v>
                </c:pt>
                <c:pt idx="44">
                  <c:v>6.5679785622722076</c:v>
                </c:pt>
                <c:pt idx="45">
                  <c:v>6.7454604340863638</c:v>
                </c:pt>
                <c:pt idx="46">
                  <c:v>6.9237808665003255</c:v>
                </c:pt>
                <c:pt idx="47">
                  <c:v>7.1091536330730518</c:v>
                </c:pt>
                <c:pt idx="48">
                  <c:v>7.2823084864768486</c:v>
                </c:pt>
                <c:pt idx="49">
                  <c:v>7.4714167661373434</c:v>
                </c:pt>
                <c:pt idx="50">
                  <c:v>7.6515535507985648</c:v>
                </c:pt>
                <c:pt idx="51">
                  <c:v>7.8295828390041917</c:v>
                </c:pt>
                <c:pt idx="52">
                  <c:v>8.007448333622893</c:v>
                </c:pt>
                <c:pt idx="53">
                  <c:v>8.1928045084798491</c:v>
                </c:pt>
                <c:pt idx="54">
                  <c:v>8.377615233871893</c:v>
                </c:pt>
                <c:pt idx="55">
                  <c:v>8.5645258648374245</c:v>
                </c:pt>
                <c:pt idx="56">
                  <c:v>8.7621925014968305</c:v>
                </c:pt>
                <c:pt idx="57">
                  <c:v>8.945248145626195</c:v>
                </c:pt>
                <c:pt idx="58">
                  <c:v>9.1392741678042544</c:v>
                </c:pt>
                <c:pt idx="59">
                  <c:v>9.3261875309658162</c:v>
                </c:pt>
                <c:pt idx="60">
                  <c:v>9.5089553278072092</c:v>
                </c:pt>
                <c:pt idx="61">
                  <c:v>9.6938399763931891</c:v>
                </c:pt>
                <c:pt idx="62">
                  <c:v>9.876680622690202</c:v>
                </c:pt>
                <c:pt idx="63">
                  <c:v>10.075224344396853</c:v>
                </c:pt>
                <c:pt idx="64">
                  <c:v>10.267136723040064</c:v>
                </c:pt>
                <c:pt idx="65">
                  <c:v>10.462001079260522</c:v>
                </c:pt>
                <c:pt idx="66">
                  <c:v>10.657134675583205</c:v>
                </c:pt>
                <c:pt idx="67">
                  <c:v>10.856692593226438</c:v>
                </c:pt>
                <c:pt idx="68">
                  <c:v>11.069180009273365</c:v>
                </c:pt>
                <c:pt idx="69">
                  <c:v>11.276093833413517</c:v>
                </c:pt>
                <c:pt idx="70">
                  <c:v>11.487583154768831</c:v>
                </c:pt>
                <c:pt idx="71">
                  <c:v>11.692937910790324</c:v>
                </c:pt>
                <c:pt idx="72">
                  <c:v>11.895729793381614</c:v>
                </c:pt>
                <c:pt idx="73">
                  <c:v>12.104136068011048</c:v>
                </c:pt>
                <c:pt idx="74">
                  <c:v>12.328753304650999</c:v>
                </c:pt>
                <c:pt idx="75">
                  <c:v>12.551793786027412</c:v>
                </c:pt>
                <c:pt idx="76">
                  <c:v>12.791124725189182</c:v>
                </c:pt>
                <c:pt idx="77">
                  <c:v>13.020443761592393</c:v>
                </c:pt>
                <c:pt idx="78">
                  <c:v>13.260046978526907</c:v>
                </c:pt>
                <c:pt idx="79">
                  <c:v>13.513221333127694</c:v>
                </c:pt>
                <c:pt idx="80">
                  <c:v>13.759714182145981</c:v>
                </c:pt>
                <c:pt idx="81">
                  <c:v>14.020879407523648</c:v>
                </c:pt>
                <c:pt idx="82">
                  <c:v>14.28278734054201</c:v>
                </c:pt>
                <c:pt idx="83">
                  <c:v>14.568376405117448</c:v>
                </c:pt>
                <c:pt idx="84">
                  <c:v>14.849122239363561</c:v>
                </c:pt>
                <c:pt idx="85">
                  <c:v>15.151937025921265</c:v>
                </c:pt>
                <c:pt idx="86">
                  <c:v>15.471840839891223</c:v>
                </c:pt>
                <c:pt idx="87">
                  <c:v>15.803565317843631</c:v>
                </c:pt>
                <c:pt idx="88">
                  <c:v>16.152218878528011</c:v>
                </c:pt>
                <c:pt idx="89">
                  <c:v>16.54209399167981</c:v>
                </c:pt>
                <c:pt idx="90">
                  <c:v>16.948568283614399</c:v>
                </c:pt>
                <c:pt idx="91">
                  <c:v>17.401698600898591</c:v>
                </c:pt>
                <c:pt idx="92">
                  <c:v>17.854942114434117</c:v>
                </c:pt>
                <c:pt idx="93">
                  <c:v>18.349003073010842</c:v>
                </c:pt>
                <c:pt idx="94">
                  <c:v>18.929298031514634</c:v>
                </c:pt>
                <c:pt idx="95">
                  <c:v>19.683652223987252</c:v>
                </c:pt>
                <c:pt idx="96">
                  <c:v>20.467871436053695</c:v>
                </c:pt>
                <c:pt idx="97">
                  <c:v>21.446895873749661</c:v>
                </c:pt>
                <c:pt idx="98">
                  <c:v>22.885826989129264</c:v>
                </c:pt>
              </c:numCache>
            </c:numRef>
          </c:xVal>
          <c:yVal>
            <c:numRef>
              <c:f>'UMi-30GHz'!$BY$156:$BY$256</c:f>
              <c:numCache>
                <c:formatCode>0.000_ </c:formatCode>
                <c:ptCount val="101"/>
                <c:pt idx="0">
                  <c:v>26.249700667981244</c:v>
                </c:pt>
                <c:pt idx="1">
                  <c:v>11.923879531965431</c:v>
                </c:pt>
                <c:pt idx="2">
                  <c:v>9.576044625204954</c:v>
                </c:pt>
                <c:pt idx="3">
                  <c:v>8.0861440202835979</c:v>
                </c:pt>
                <c:pt idx="4">
                  <c:v>6.8981409363960209</c:v>
                </c:pt>
                <c:pt idx="5">
                  <c:v>5.9643455130303114</c:v>
                </c:pt>
                <c:pt idx="6">
                  <c:v>5.182781132577313</c:v>
                </c:pt>
                <c:pt idx="7">
                  <c:v>4.4841715724663054</c:v>
                </c:pt>
                <c:pt idx="8">
                  <c:v>3.8572525408145344</c:v>
                </c:pt>
                <c:pt idx="9">
                  <c:v>3.2884014870484561</c:v>
                </c:pt>
                <c:pt idx="10">
                  <c:v>2.7552737030863002</c:v>
                </c:pt>
                <c:pt idx="11">
                  <c:v>2.2764137301731315</c:v>
                </c:pt>
                <c:pt idx="12">
                  <c:v>1.8002244187990222</c:v>
                </c:pt>
                <c:pt idx="13">
                  <c:v>1.3685360355002412</c:v>
                </c:pt>
                <c:pt idx="14">
                  <c:v>0.95591351760350063</c:v>
                </c:pt>
                <c:pt idx="15">
                  <c:v>0.56797285443089274</c:v>
                </c:pt>
                <c:pt idx="16">
                  <c:v>0.18122509675048856</c:v>
                </c:pt>
                <c:pt idx="17">
                  <c:v>-0.16170814247400661</c:v>
                </c:pt>
                <c:pt idx="18">
                  <c:v>-0.49361805231052358</c:v>
                </c:pt>
                <c:pt idx="19">
                  <c:v>-0.81940936587031987</c:v>
                </c:pt>
                <c:pt idx="20">
                  <c:v>-1.1323507700911131</c:v>
                </c:pt>
                <c:pt idx="21">
                  <c:v>-1.4391919048792881</c:v>
                </c:pt>
                <c:pt idx="22">
                  <c:v>-1.7248284091316557</c:v>
                </c:pt>
                <c:pt idx="23">
                  <c:v>-1.9939379375186839</c:v>
                </c:pt>
                <c:pt idx="24">
                  <c:v>-2.271807666782371</c:v>
                </c:pt>
                <c:pt idx="25">
                  <c:v>-2.5366022478906829</c:v>
                </c:pt>
                <c:pt idx="26">
                  <c:v>-2.8043259018460942</c:v>
                </c:pt>
                <c:pt idx="27">
                  <c:v>-3.0556343996490809</c:v>
                </c:pt>
                <c:pt idx="28">
                  <c:v>-3.2912297600853586</c:v>
                </c:pt>
                <c:pt idx="29">
                  <c:v>-3.5247819393362527</c:v>
                </c:pt>
                <c:pt idx="30">
                  <c:v>-3.7684396306242718</c:v>
                </c:pt>
                <c:pt idx="31">
                  <c:v>-3.9998893471878718</c:v>
                </c:pt>
                <c:pt idx="32">
                  <c:v>-4.2096870243780007</c:v>
                </c:pt>
                <c:pt idx="33">
                  <c:v>-4.4152160490141057</c:v>
                </c:pt>
                <c:pt idx="34">
                  <c:v>-4.632019165761152</c:v>
                </c:pt>
                <c:pt idx="35">
                  <c:v>-4.837193809929115</c:v>
                </c:pt>
                <c:pt idx="36">
                  <c:v>-5.0296717550809351</c:v>
                </c:pt>
                <c:pt idx="37">
                  <c:v>-5.2311860014960647</c:v>
                </c:pt>
                <c:pt idx="38">
                  <c:v>-5.4175510126424822</c:v>
                </c:pt>
                <c:pt idx="39">
                  <c:v>-5.6165576436502658</c:v>
                </c:pt>
                <c:pt idx="40">
                  <c:v>-5.8133215569455929</c:v>
                </c:pt>
                <c:pt idx="41">
                  <c:v>-6.0052018614405487</c:v>
                </c:pt>
                <c:pt idx="42">
                  <c:v>-6.1952514699532539</c:v>
                </c:pt>
                <c:pt idx="43">
                  <c:v>-6.3779002810742771</c:v>
                </c:pt>
                <c:pt idx="44">
                  <c:v>-6.5679785622722076</c:v>
                </c:pt>
                <c:pt idx="45">
                  <c:v>-6.7454604340863638</c:v>
                </c:pt>
                <c:pt idx="46">
                  <c:v>-6.9237808665003255</c:v>
                </c:pt>
                <c:pt idx="47">
                  <c:v>-7.1091536330730518</c:v>
                </c:pt>
                <c:pt idx="48">
                  <c:v>-7.2823084864768486</c:v>
                </c:pt>
                <c:pt idx="49">
                  <c:v>-7.4714167661373434</c:v>
                </c:pt>
                <c:pt idx="50">
                  <c:v>-7.6515535507985648</c:v>
                </c:pt>
                <c:pt idx="51">
                  <c:v>-7.8295828390041917</c:v>
                </c:pt>
                <c:pt idx="52">
                  <c:v>-8.007448333622893</c:v>
                </c:pt>
                <c:pt idx="53">
                  <c:v>-8.1928045084798491</c:v>
                </c:pt>
                <c:pt idx="54">
                  <c:v>-8.377615233871893</c:v>
                </c:pt>
                <c:pt idx="55">
                  <c:v>-8.5645258648374245</c:v>
                </c:pt>
                <c:pt idx="56">
                  <c:v>-8.7621925014968305</c:v>
                </c:pt>
                <c:pt idx="57">
                  <c:v>-8.945248145626195</c:v>
                </c:pt>
                <c:pt idx="58">
                  <c:v>-9.1392741678042544</c:v>
                </c:pt>
                <c:pt idx="59">
                  <c:v>-9.3261875309658162</c:v>
                </c:pt>
                <c:pt idx="60">
                  <c:v>-9.5089553278072092</c:v>
                </c:pt>
                <c:pt idx="61">
                  <c:v>-9.6938399763931891</c:v>
                </c:pt>
                <c:pt idx="62">
                  <c:v>-9.876680622690202</c:v>
                </c:pt>
                <c:pt idx="63">
                  <c:v>-10.075224344396853</c:v>
                </c:pt>
                <c:pt idx="64">
                  <c:v>-10.267136723040064</c:v>
                </c:pt>
                <c:pt idx="65">
                  <c:v>-10.462001079260522</c:v>
                </c:pt>
                <c:pt idx="66">
                  <c:v>-10.657134675583205</c:v>
                </c:pt>
                <c:pt idx="67">
                  <c:v>-10.856692593226438</c:v>
                </c:pt>
                <c:pt idx="68">
                  <c:v>-11.069180009273365</c:v>
                </c:pt>
                <c:pt idx="69">
                  <c:v>-11.276093833413517</c:v>
                </c:pt>
                <c:pt idx="70">
                  <c:v>-11.487583154768831</c:v>
                </c:pt>
                <c:pt idx="71">
                  <c:v>-11.692937910790324</c:v>
                </c:pt>
                <c:pt idx="72">
                  <c:v>-11.895729793381614</c:v>
                </c:pt>
                <c:pt idx="73">
                  <c:v>-12.104136068011048</c:v>
                </c:pt>
                <c:pt idx="74">
                  <c:v>-12.328753304650999</c:v>
                </c:pt>
                <c:pt idx="75">
                  <c:v>-12.551793786027412</c:v>
                </c:pt>
                <c:pt idx="76">
                  <c:v>-12.791124725189182</c:v>
                </c:pt>
                <c:pt idx="77">
                  <c:v>-13.020443761592393</c:v>
                </c:pt>
                <c:pt idx="78">
                  <c:v>-13.260046978526907</c:v>
                </c:pt>
                <c:pt idx="79">
                  <c:v>-13.513221333127694</c:v>
                </c:pt>
                <c:pt idx="80">
                  <c:v>-13.759714182145981</c:v>
                </c:pt>
                <c:pt idx="81">
                  <c:v>-14.020879407523648</c:v>
                </c:pt>
                <c:pt idx="82">
                  <c:v>-14.28278734054201</c:v>
                </c:pt>
                <c:pt idx="83">
                  <c:v>-14.568376405117448</c:v>
                </c:pt>
                <c:pt idx="84">
                  <c:v>-14.849122239363561</c:v>
                </c:pt>
                <c:pt idx="85">
                  <c:v>-15.151937025921265</c:v>
                </c:pt>
                <c:pt idx="86">
                  <c:v>-15.471840839891223</c:v>
                </c:pt>
                <c:pt idx="87">
                  <c:v>-15.803565317843631</c:v>
                </c:pt>
                <c:pt idx="88">
                  <c:v>-16.152218878528011</c:v>
                </c:pt>
                <c:pt idx="89">
                  <c:v>-16.54209399167981</c:v>
                </c:pt>
                <c:pt idx="90">
                  <c:v>-16.948568283614399</c:v>
                </c:pt>
                <c:pt idx="91">
                  <c:v>-17.401698600898591</c:v>
                </c:pt>
                <c:pt idx="92">
                  <c:v>-17.854942114434117</c:v>
                </c:pt>
                <c:pt idx="93">
                  <c:v>-18.349003073010842</c:v>
                </c:pt>
                <c:pt idx="94">
                  <c:v>-18.929298031514634</c:v>
                </c:pt>
                <c:pt idx="95">
                  <c:v>-19.683652223987252</c:v>
                </c:pt>
                <c:pt idx="96">
                  <c:v>-20.467871436053695</c:v>
                </c:pt>
                <c:pt idx="97">
                  <c:v>-21.446895873749661</c:v>
                </c:pt>
                <c:pt idx="98">
                  <c:v>-22.885826989129264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0125-4120-A0AB-FF024872B55D}"/>
            </c:ext>
          </c:extLst>
        </c:ser>
        <c:ser>
          <c:idx val="14"/>
          <c:order val="14"/>
          <c:tx>
            <c:strRef>
              <c:f>'UMi-30GHz'!$BZ$155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CC99FF"/>
              </a:solidFill>
              <a:prstDash val="solid"/>
            </a:ln>
          </c:spPr>
          <c:marker>
            <c:symbol val="none"/>
          </c:marker>
          <c:xVal>
            <c:numRef>
              <c:f>'UMi-30GHz'!$CO$156:$CO$256</c:f>
              <c:numCache>
                <c:formatCode>0.00</c:formatCode>
                <c:ptCount val="101"/>
                <c:pt idx="0">
                  <c:v>-26.249700667981244</c:v>
                </c:pt>
                <c:pt idx="1">
                  <c:v>-11.923879531965431</c:v>
                </c:pt>
                <c:pt idx="2">
                  <c:v>-9.576044625204954</c:v>
                </c:pt>
                <c:pt idx="3">
                  <c:v>-8.0861440202835979</c:v>
                </c:pt>
                <c:pt idx="4">
                  <c:v>-6.8981409363960209</c:v>
                </c:pt>
                <c:pt idx="5">
                  <c:v>-5.9643455130303114</c:v>
                </c:pt>
                <c:pt idx="6">
                  <c:v>-5.182781132577313</c:v>
                </c:pt>
                <c:pt idx="7">
                  <c:v>-4.4841715724663054</c:v>
                </c:pt>
                <c:pt idx="8">
                  <c:v>-3.8572525408145344</c:v>
                </c:pt>
                <c:pt idx="9">
                  <c:v>-3.2884014870484561</c:v>
                </c:pt>
                <c:pt idx="10">
                  <c:v>-2.7552737030863002</c:v>
                </c:pt>
                <c:pt idx="11">
                  <c:v>-2.2764137301731315</c:v>
                </c:pt>
                <c:pt idx="12">
                  <c:v>-1.8002244187990222</c:v>
                </c:pt>
                <c:pt idx="13">
                  <c:v>-1.3685360355002412</c:v>
                </c:pt>
                <c:pt idx="14">
                  <c:v>-0.95591351760350063</c:v>
                </c:pt>
                <c:pt idx="15">
                  <c:v>-0.56797285443089274</c:v>
                </c:pt>
                <c:pt idx="16">
                  <c:v>-0.18122509675048856</c:v>
                </c:pt>
                <c:pt idx="17">
                  <c:v>0.16170814247400661</c:v>
                </c:pt>
                <c:pt idx="18">
                  <c:v>0.49361805231052358</c:v>
                </c:pt>
                <c:pt idx="19">
                  <c:v>0.81940936587031987</c:v>
                </c:pt>
                <c:pt idx="20">
                  <c:v>1.1323507700911131</c:v>
                </c:pt>
                <c:pt idx="21">
                  <c:v>1.4391919048792881</c:v>
                </c:pt>
                <c:pt idx="22">
                  <c:v>1.7248284091316557</c:v>
                </c:pt>
                <c:pt idx="23">
                  <c:v>1.9939379375186839</c:v>
                </c:pt>
                <c:pt idx="24">
                  <c:v>2.271807666782371</c:v>
                </c:pt>
                <c:pt idx="25">
                  <c:v>2.5366022478906829</c:v>
                </c:pt>
                <c:pt idx="26">
                  <c:v>2.8043259018460942</c:v>
                </c:pt>
                <c:pt idx="27">
                  <c:v>3.0556343996490809</c:v>
                </c:pt>
                <c:pt idx="28">
                  <c:v>3.2912297600853586</c:v>
                </c:pt>
                <c:pt idx="29">
                  <c:v>3.5247819393362527</c:v>
                </c:pt>
                <c:pt idx="30">
                  <c:v>3.7684396306242718</c:v>
                </c:pt>
                <c:pt idx="31">
                  <c:v>3.9998893471878718</c:v>
                </c:pt>
                <c:pt idx="32">
                  <c:v>4.2096870243780007</c:v>
                </c:pt>
                <c:pt idx="33">
                  <c:v>4.4152160490141057</c:v>
                </c:pt>
                <c:pt idx="34">
                  <c:v>4.632019165761152</c:v>
                </c:pt>
                <c:pt idx="35">
                  <c:v>4.837193809929115</c:v>
                </c:pt>
                <c:pt idx="36">
                  <c:v>5.0296717550809351</c:v>
                </c:pt>
                <c:pt idx="37">
                  <c:v>5.2311860014960647</c:v>
                </c:pt>
                <c:pt idx="38">
                  <c:v>5.4175510126424822</c:v>
                </c:pt>
                <c:pt idx="39">
                  <c:v>5.6165576436502658</c:v>
                </c:pt>
                <c:pt idx="40">
                  <c:v>5.8133215569455929</c:v>
                </c:pt>
                <c:pt idx="41">
                  <c:v>6.0052018614405487</c:v>
                </c:pt>
                <c:pt idx="42">
                  <c:v>6.1952514699532539</c:v>
                </c:pt>
                <c:pt idx="43">
                  <c:v>6.3779002810742771</c:v>
                </c:pt>
                <c:pt idx="44">
                  <c:v>6.5679785622722076</c:v>
                </c:pt>
                <c:pt idx="45">
                  <c:v>6.7454604340863638</c:v>
                </c:pt>
                <c:pt idx="46">
                  <c:v>6.9237808665003255</c:v>
                </c:pt>
                <c:pt idx="47">
                  <c:v>7.1091536330730518</c:v>
                </c:pt>
                <c:pt idx="48">
                  <c:v>7.2823084864768486</c:v>
                </c:pt>
                <c:pt idx="49">
                  <c:v>7.4714167661373434</c:v>
                </c:pt>
                <c:pt idx="50">
                  <c:v>7.6515535507985648</c:v>
                </c:pt>
                <c:pt idx="51">
                  <c:v>7.8295828390041917</c:v>
                </c:pt>
                <c:pt idx="52">
                  <c:v>8.007448333622893</c:v>
                </c:pt>
                <c:pt idx="53">
                  <c:v>8.1928045084798491</c:v>
                </c:pt>
                <c:pt idx="54">
                  <c:v>8.377615233871893</c:v>
                </c:pt>
                <c:pt idx="55">
                  <c:v>8.5645258648374245</c:v>
                </c:pt>
                <c:pt idx="56">
                  <c:v>8.7621925014968305</c:v>
                </c:pt>
                <c:pt idx="57">
                  <c:v>8.945248145626195</c:v>
                </c:pt>
                <c:pt idx="58">
                  <c:v>9.1392741678042544</c:v>
                </c:pt>
                <c:pt idx="59">
                  <c:v>9.3261875309658162</c:v>
                </c:pt>
                <c:pt idx="60">
                  <c:v>9.5089553278072092</c:v>
                </c:pt>
                <c:pt idx="61">
                  <c:v>9.6938399763931891</c:v>
                </c:pt>
                <c:pt idx="62">
                  <c:v>9.876680622690202</c:v>
                </c:pt>
                <c:pt idx="63">
                  <c:v>10.075224344396853</c:v>
                </c:pt>
                <c:pt idx="64">
                  <c:v>10.267136723040064</c:v>
                </c:pt>
                <c:pt idx="65">
                  <c:v>10.462001079260522</c:v>
                </c:pt>
                <c:pt idx="66">
                  <c:v>10.657134675583205</c:v>
                </c:pt>
                <c:pt idx="67">
                  <c:v>10.856692593226438</c:v>
                </c:pt>
                <c:pt idx="68">
                  <c:v>11.069180009273365</c:v>
                </c:pt>
                <c:pt idx="69">
                  <c:v>11.276093833413517</c:v>
                </c:pt>
                <c:pt idx="70">
                  <c:v>11.487583154768831</c:v>
                </c:pt>
                <c:pt idx="71">
                  <c:v>11.692937910790324</c:v>
                </c:pt>
                <c:pt idx="72">
                  <c:v>11.895729793381614</c:v>
                </c:pt>
                <c:pt idx="73">
                  <c:v>12.104136068011048</c:v>
                </c:pt>
                <c:pt idx="74">
                  <c:v>12.328753304650999</c:v>
                </c:pt>
                <c:pt idx="75">
                  <c:v>12.551793786027412</c:v>
                </c:pt>
                <c:pt idx="76">
                  <c:v>12.791124725189182</c:v>
                </c:pt>
                <c:pt idx="77">
                  <c:v>13.020443761592393</c:v>
                </c:pt>
                <c:pt idx="78">
                  <c:v>13.260046978526907</c:v>
                </c:pt>
                <c:pt idx="79">
                  <c:v>13.513221333127694</c:v>
                </c:pt>
                <c:pt idx="80">
                  <c:v>13.759714182145981</c:v>
                </c:pt>
                <c:pt idx="81">
                  <c:v>14.020879407523648</c:v>
                </c:pt>
                <c:pt idx="82">
                  <c:v>14.28278734054201</c:v>
                </c:pt>
                <c:pt idx="83">
                  <c:v>14.568376405117448</c:v>
                </c:pt>
                <c:pt idx="84">
                  <c:v>14.849122239363561</c:v>
                </c:pt>
                <c:pt idx="85">
                  <c:v>15.151937025921265</c:v>
                </c:pt>
                <c:pt idx="86">
                  <c:v>15.471840839891223</c:v>
                </c:pt>
                <c:pt idx="87">
                  <c:v>15.803565317843631</c:v>
                </c:pt>
                <c:pt idx="88">
                  <c:v>16.152218878528011</c:v>
                </c:pt>
                <c:pt idx="89">
                  <c:v>16.54209399167981</c:v>
                </c:pt>
                <c:pt idx="90">
                  <c:v>16.948568283614399</c:v>
                </c:pt>
                <c:pt idx="91">
                  <c:v>17.401698600898591</c:v>
                </c:pt>
                <c:pt idx="92">
                  <c:v>17.854942114434117</c:v>
                </c:pt>
                <c:pt idx="93">
                  <c:v>18.349003073010842</c:v>
                </c:pt>
                <c:pt idx="94">
                  <c:v>18.929298031514634</c:v>
                </c:pt>
                <c:pt idx="95">
                  <c:v>19.683652223987252</c:v>
                </c:pt>
                <c:pt idx="96">
                  <c:v>20.467871436053695</c:v>
                </c:pt>
                <c:pt idx="97">
                  <c:v>21.446895873749661</c:v>
                </c:pt>
                <c:pt idx="98">
                  <c:v>22.885826989129264</c:v>
                </c:pt>
              </c:numCache>
            </c:numRef>
          </c:xVal>
          <c:yVal>
            <c:numRef>
              <c:f>'UMi-30GHz'!$BZ$156:$BZ$256</c:f>
              <c:numCache>
                <c:formatCode>0.000_ </c:formatCode>
                <c:ptCount val="101"/>
                <c:pt idx="0">
                  <c:v>26.249700667981244</c:v>
                </c:pt>
                <c:pt idx="1">
                  <c:v>11.923879531965431</c:v>
                </c:pt>
                <c:pt idx="2">
                  <c:v>9.576044625204954</c:v>
                </c:pt>
                <c:pt idx="3">
                  <c:v>8.0861440202835979</c:v>
                </c:pt>
                <c:pt idx="4">
                  <c:v>6.8981409363960209</c:v>
                </c:pt>
                <c:pt idx="5">
                  <c:v>5.9643455130303114</c:v>
                </c:pt>
                <c:pt idx="6">
                  <c:v>5.182781132577313</c:v>
                </c:pt>
                <c:pt idx="7">
                  <c:v>4.4841715724663054</c:v>
                </c:pt>
                <c:pt idx="8">
                  <c:v>3.8572525408145344</c:v>
                </c:pt>
                <c:pt idx="9">
                  <c:v>3.2884014870484561</c:v>
                </c:pt>
                <c:pt idx="10">
                  <c:v>2.7552737030863002</c:v>
                </c:pt>
                <c:pt idx="11">
                  <c:v>2.2764137301731315</c:v>
                </c:pt>
                <c:pt idx="12">
                  <c:v>1.8002244187990222</c:v>
                </c:pt>
                <c:pt idx="13">
                  <c:v>1.3685360355002412</c:v>
                </c:pt>
                <c:pt idx="14">
                  <c:v>0.95591351760350063</c:v>
                </c:pt>
                <c:pt idx="15">
                  <c:v>0.56797285443089274</c:v>
                </c:pt>
                <c:pt idx="16">
                  <c:v>0.18122509675048856</c:v>
                </c:pt>
                <c:pt idx="17">
                  <c:v>-0.16170814247400661</c:v>
                </c:pt>
                <c:pt idx="18">
                  <c:v>-0.49361805231052358</c:v>
                </c:pt>
                <c:pt idx="19">
                  <c:v>-0.81940936587031987</c:v>
                </c:pt>
                <c:pt idx="20">
                  <c:v>-1.1323507700911131</c:v>
                </c:pt>
                <c:pt idx="21">
                  <c:v>-1.4391919048792881</c:v>
                </c:pt>
                <c:pt idx="22">
                  <c:v>-1.7248284091316557</c:v>
                </c:pt>
                <c:pt idx="23">
                  <c:v>-1.9939379375186839</c:v>
                </c:pt>
                <c:pt idx="24">
                  <c:v>-2.271807666782371</c:v>
                </c:pt>
                <c:pt idx="25">
                  <c:v>-2.5366022478906829</c:v>
                </c:pt>
                <c:pt idx="26">
                  <c:v>-2.8043259018460942</c:v>
                </c:pt>
                <c:pt idx="27">
                  <c:v>-3.0556343996490809</c:v>
                </c:pt>
                <c:pt idx="28">
                  <c:v>-3.2912297600853586</c:v>
                </c:pt>
                <c:pt idx="29">
                  <c:v>-3.5247819393362527</c:v>
                </c:pt>
                <c:pt idx="30">
                  <c:v>-3.7684396306242718</c:v>
                </c:pt>
                <c:pt idx="31">
                  <c:v>-3.9998893471878718</c:v>
                </c:pt>
                <c:pt idx="32">
                  <c:v>-4.2096870243780007</c:v>
                </c:pt>
                <c:pt idx="33">
                  <c:v>-4.4152160490141057</c:v>
                </c:pt>
                <c:pt idx="34">
                  <c:v>-4.632019165761152</c:v>
                </c:pt>
                <c:pt idx="35">
                  <c:v>-4.837193809929115</c:v>
                </c:pt>
                <c:pt idx="36">
                  <c:v>-5.0296717550809351</c:v>
                </c:pt>
                <c:pt idx="37">
                  <c:v>-5.2311860014960647</c:v>
                </c:pt>
                <c:pt idx="38">
                  <c:v>-5.4175510126424822</c:v>
                </c:pt>
                <c:pt idx="39">
                  <c:v>-5.6165576436502658</c:v>
                </c:pt>
                <c:pt idx="40">
                  <c:v>-5.8133215569455929</c:v>
                </c:pt>
                <c:pt idx="41">
                  <c:v>-6.0052018614405487</c:v>
                </c:pt>
                <c:pt idx="42">
                  <c:v>-6.1952514699532539</c:v>
                </c:pt>
                <c:pt idx="43">
                  <c:v>-6.3779002810742771</c:v>
                </c:pt>
                <c:pt idx="44">
                  <c:v>-6.5679785622722076</c:v>
                </c:pt>
                <c:pt idx="45">
                  <c:v>-6.7454604340863638</c:v>
                </c:pt>
                <c:pt idx="46">
                  <c:v>-6.9237808665003255</c:v>
                </c:pt>
                <c:pt idx="47">
                  <c:v>-7.1091536330730518</c:v>
                </c:pt>
                <c:pt idx="48">
                  <c:v>-7.2823084864768486</c:v>
                </c:pt>
                <c:pt idx="49">
                  <c:v>-7.4714167661373434</c:v>
                </c:pt>
                <c:pt idx="50">
                  <c:v>-7.6515535507985648</c:v>
                </c:pt>
                <c:pt idx="51">
                  <c:v>-7.8295828390041917</c:v>
                </c:pt>
                <c:pt idx="52">
                  <c:v>-8.007448333622893</c:v>
                </c:pt>
                <c:pt idx="53">
                  <c:v>-8.1928045084798491</c:v>
                </c:pt>
                <c:pt idx="54">
                  <c:v>-8.377615233871893</c:v>
                </c:pt>
                <c:pt idx="55">
                  <c:v>-8.5645258648374245</c:v>
                </c:pt>
                <c:pt idx="56">
                  <c:v>-8.7621925014968305</c:v>
                </c:pt>
                <c:pt idx="57">
                  <c:v>-8.945248145626195</c:v>
                </c:pt>
                <c:pt idx="58">
                  <c:v>-9.1392741678042544</c:v>
                </c:pt>
                <c:pt idx="59">
                  <c:v>-9.3261875309658162</c:v>
                </c:pt>
                <c:pt idx="60">
                  <c:v>-9.5089553278072092</c:v>
                </c:pt>
                <c:pt idx="61">
                  <c:v>-9.6938399763931891</c:v>
                </c:pt>
                <c:pt idx="62">
                  <c:v>-9.876680622690202</c:v>
                </c:pt>
                <c:pt idx="63">
                  <c:v>-10.075224344396853</c:v>
                </c:pt>
                <c:pt idx="64">
                  <c:v>-10.267136723040064</c:v>
                </c:pt>
                <c:pt idx="65">
                  <c:v>-10.462001079260522</c:v>
                </c:pt>
                <c:pt idx="66">
                  <c:v>-10.657134675583205</c:v>
                </c:pt>
                <c:pt idx="67">
                  <c:v>-10.856692593226438</c:v>
                </c:pt>
                <c:pt idx="68">
                  <c:v>-11.069180009273365</c:v>
                </c:pt>
                <c:pt idx="69">
                  <c:v>-11.276093833413517</c:v>
                </c:pt>
                <c:pt idx="70">
                  <c:v>-11.487583154768831</c:v>
                </c:pt>
                <c:pt idx="71">
                  <c:v>-11.692937910790324</c:v>
                </c:pt>
                <c:pt idx="72">
                  <c:v>-11.895729793381614</c:v>
                </c:pt>
                <c:pt idx="73">
                  <c:v>-12.104136068011048</c:v>
                </c:pt>
                <c:pt idx="74">
                  <c:v>-12.328753304650999</c:v>
                </c:pt>
                <c:pt idx="75">
                  <c:v>-12.551793786027412</c:v>
                </c:pt>
                <c:pt idx="76">
                  <c:v>-12.791124725189182</c:v>
                </c:pt>
                <c:pt idx="77">
                  <c:v>-13.020443761592393</c:v>
                </c:pt>
                <c:pt idx="78">
                  <c:v>-13.260046978526907</c:v>
                </c:pt>
                <c:pt idx="79">
                  <c:v>-13.513221333127694</c:v>
                </c:pt>
                <c:pt idx="80">
                  <c:v>-13.759714182145981</c:v>
                </c:pt>
                <c:pt idx="81">
                  <c:v>-14.020879407523648</c:v>
                </c:pt>
                <c:pt idx="82">
                  <c:v>-14.28278734054201</c:v>
                </c:pt>
                <c:pt idx="83">
                  <c:v>-14.568376405117448</c:v>
                </c:pt>
                <c:pt idx="84">
                  <c:v>-14.849122239363561</c:v>
                </c:pt>
                <c:pt idx="85">
                  <c:v>-15.151937025921265</c:v>
                </c:pt>
                <c:pt idx="86">
                  <c:v>-15.471840839891223</c:v>
                </c:pt>
                <c:pt idx="87">
                  <c:v>-15.803565317843631</c:v>
                </c:pt>
                <c:pt idx="88">
                  <c:v>-16.152218878528011</c:v>
                </c:pt>
                <c:pt idx="89">
                  <c:v>-16.54209399167981</c:v>
                </c:pt>
                <c:pt idx="90">
                  <c:v>-16.948568283614399</c:v>
                </c:pt>
                <c:pt idx="91">
                  <c:v>-17.401698600898591</c:v>
                </c:pt>
                <c:pt idx="92">
                  <c:v>-17.854942114434117</c:v>
                </c:pt>
                <c:pt idx="93">
                  <c:v>-18.349003073010842</c:v>
                </c:pt>
                <c:pt idx="94">
                  <c:v>-18.929298031514634</c:v>
                </c:pt>
                <c:pt idx="95">
                  <c:v>-19.683652223987252</c:v>
                </c:pt>
                <c:pt idx="96">
                  <c:v>-20.467871436053695</c:v>
                </c:pt>
                <c:pt idx="97">
                  <c:v>-21.446895873749661</c:v>
                </c:pt>
                <c:pt idx="98">
                  <c:v>-22.885826989129264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0125-4120-A0AB-FF024872B55D}"/>
            </c:ext>
          </c:extLst>
        </c:ser>
        <c:ser>
          <c:idx val="15"/>
          <c:order val="15"/>
          <c:tx>
            <c:strRef>
              <c:f>'UMi-30GHz'!$CA$155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800000"/>
              </a:solidFill>
              <a:prstDash val="solid"/>
            </a:ln>
          </c:spPr>
          <c:marker>
            <c:symbol val="none"/>
          </c:marker>
          <c:xVal>
            <c:numRef>
              <c:f>'UMi-30GHz'!$CO$156:$CO$256</c:f>
              <c:numCache>
                <c:formatCode>0.00</c:formatCode>
                <c:ptCount val="101"/>
                <c:pt idx="0">
                  <c:v>-26.249700667981244</c:v>
                </c:pt>
                <c:pt idx="1">
                  <c:v>-11.923879531965431</c:v>
                </c:pt>
                <c:pt idx="2">
                  <c:v>-9.576044625204954</c:v>
                </c:pt>
                <c:pt idx="3">
                  <c:v>-8.0861440202835979</c:v>
                </c:pt>
                <c:pt idx="4">
                  <c:v>-6.8981409363960209</c:v>
                </c:pt>
                <c:pt idx="5">
                  <c:v>-5.9643455130303114</c:v>
                </c:pt>
                <c:pt idx="6">
                  <c:v>-5.182781132577313</c:v>
                </c:pt>
                <c:pt idx="7">
                  <c:v>-4.4841715724663054</c:v>
                </c:pt>
                <c:pt idx="8">
                  <c:v>-3.8572525408145344</c:v>
                </c:pt>
                <c:pt idx="9">
                  <c:v>-3.2884014870484561</c:v>
                </c:pt>
                <c:pt idx="10">
                  <c:v>-2.7552737030863002</c:v>
                </c:pt>
                <c:pt idx="11">
                  <c:v>-2.2764137301731315</c:v>
                </c:pt>
                <c:pt idx="12">
                  <c:v>-1.8002244187990222</c:v>
                </c:pt>
                <c:pt idx="13">
                  <c:v>-1.3685360355002412</c:v>
                </c:pt>
                <c:pt idx="14">
                  <c:v>-0.95591351760350063</c:v>
                </c:pt>
                <c:pt idx="15">
                  <c:v>-0.56797285443089274</c:v>
                </c:pt>
                <c:pt idx="16">
                  <c:v>-0.18122509675048856</c:v>
                </c:pt>
                <c:pt idx="17">
                  <c:v>0.16170814247400661</c:v>
                </c:pt>
                <c:pt idx="18">
                  <c:v>0.49361805231052358</c:v>
                </c:pt>
                <c:pt idx="19">
                  <c:v>0.81940936587031987</c:v>
                </c:pt>
                <c:pt idx="20">
                  <c:v>1.1323507700911131</c:v>
                </c:pt>
                <c:pt idx="21">
                  <c:v>1.4391919048792881</c:v>
                </c:pt>
                <c:pt idx="22">
                  <c:v>1.7248284091316557</c:v>
                </c:pt>
                <c:pt idx="23">
                  <c:v>1.9939379375186839</c:v>
                </c:pt>
                <c:pt idx="24">
                  <c:v>2.271807666782371</c:v>
                </c:pt>
                <c:pt idx="25">
                  <c:v>2.5366022478906829</c:v>
                </c:pt>
                <c:pt idx="26">
                  <c:v>2.8043259018460942</c:v>
                </c:pt>
                <c:pt idx="27">
                  <c:v>3.0556343996490809</c:v>
                </c:pt>
                <c:pt idx="28">
                  <c:v>3.2912297600853586</c:v>
                </c:pt>
                <c:pt idx="29">
                  <c:v>3.5247819393362527</c:v>
                </c:pt>
                <c:pt idx="30">
                  <c:v>3.7684396306242718</c:v>
                </c:pt>
                <c:pt idx="31">
                  <c:v>3.9998893471878718</c:v>
                </c:pt>
                <c:pt idx="32">
                  <c:v>4.2096870243780007</c:v>
                </c:pt>
                <c:pt idx="33">
                  <c:v>4.4152160490141057</c:v>
                </c:pt>
                <c:pt idx="34">
                  <c:v>4.632019165761152</c:v>
                </c:pt>
                <c:pt idx="35">
                  <c:v>4.837193809929115</c:v>
                </c:pt>
                <c:pt idx="36">
                  <c:v>5.0296717550809351</c:v>
                </c:pt>
                <c:pt idx="37">
                  <c:v>5.2311860014960647</c:v>
                </c:pt>
                <c:pt idx="38">
                  <c:v>5.4175510126424822</c:v>
                </c:pt>
                <c:pt idx="39">
                  <c:v>5.6165576436502658</c:v>
                </c:pt>
                <c:pt idx="40">
                  <c:v>5.8133215569455929</c:v>
                </c:pt>
                <c:pt idx="41">
                  <c:v>6.0052018614405487</c:v>
                </c:pt>
                <c:pt idx="42">
                  <c:v>6.1952514699532539</c:v>
                </c:pt>
                <c:pt idx="43">
                  <c:v>6.3779002810742771</c:v>
                </c:pt>
                <c:pt idx="44">
                  <c:v>6.5679785622722076</c:v>
                </c:pt>
                <c:pt idx="45">
                  <c:v>6.7454604340863638</c:v>
                </c:pt>
                <c:pt idx="46">
                  <c:v>6.9237808665003255</c:v>
                </c:pt>
                <c:pt idx="47">
                  <c:v>7.1091536330730518</c:v>
                </c:pt>
                <c:pt idx="48">
                  <c:v>7.2823084864768486</c:v>
                </c:pt>
                <c:pt idx="49">
                  <c:v>7.4714167661373434</c:v>
                </c:pt>
                <c:pt idx="50">
                  <c:v>7.6515535507985648</c:v>
                </c:pt>
                <c:pt idx="51">
                  <c:v>7.8295828390041917</c:v>
                </c:pt>
                <c:pt idx="52">
                  <c:v>8.007448333622893</c:v>
                </c:pt>
                <c:pt idx="53">
                  <c:v>8.1928045084798491</c:v>
                </c:pt>
                <c:pt idx="54">
                  <c:v>8.377615233871893</c:v>
                </c:pt>
                <c:pt idx="55">
                  <c:v>8.5645258648374245</c:v>
                </c:pt>
                <c:pt idx="56">
                  <c:v>8.7621925014968305</c:v>
                </c:pt>
                <c:pt idx="57">
                  <c:v>8.945248145626195</c:v>
                </c:pt>
                <c:pt idx="58">
                  <c:v>9.1392741678042544</c:v>
                </c:pt>
                <c:pt idx="59">
                  <c:v>9.3261875309658162</c:v>
                </c:pt>
                <c:pt idx="60">
                  <c:v>9.5089553278072092</c:v>
                </c:pt>
                <c:pt idx="61">
                  <c:v>9.6938399763931891</c:v>
                </c:pt>
                <c:pt idx="62">
                  <c:v>9.876680622690202</c:v>
                </c:pt>
                <c:pt idx="63">
                  <c:v>10.075224344396853</c:v>
                </c:pt>
                <c:pt idx="64">
                  <c:v>10.267136723040064</c:v>
                </c:pt>
                <c:pt idx="65">
                  <c:v>10.462001079260522</c:v>
                </c:pt>
                <c:pt idx="66">
                  <c:v>10.657134675583205</c:v>
                </c:pt>
                <c:pt idx="67">
                  <c:v>10.856692593226438</c:v>
                </c:pt>
                <c:pt idx="68">
                  <c:v>11.069180009273365</c:v>
                </c:pt>
                <c:pt idx="69">
                  <c:v>11.276093833413517</c:v>
                </c:pt>
                <c:pt idx="70">
                  <c:v>11.487583154768831</c:v>
                </c:pt>
                <c:pt idx="71">
                  <c:v>11.692937910790324</c:v>
                </c:pt>
                <c:pt idx="72">
                  <c:v>11.895729793381614</c:v>
                </c:pt>
                <c:pt idx="73">
                  <c:v>12.104136068011048</c:v>
                </c:pt>
                <c:pt idx="74">
                  <c:v>12.328753304650999</c:v>
                </c:pt>
                <c:pt idx="75">
                  <c:v>12.551793786027412</c:v>
                </c:pt>
                <c:pt idx="76">
                  <c:v>12.791124725189182</c:v>
                </c:pt>
                <c:pt idx="77">
                  <c:v>13.020443761592393</c:v>
                </c:pt>
                <c:pt idx="78">
                  <c:v>13.260046978526907</c:v>
                </c:pt>
                <c:pt idx="79">
                  <c:v>13.513221333127694</c:v>
                </c:pt>
                <c:pt idx="80">
                  <c:v>13.759714182145981</c:v>
                </c:pt>
                <c:pt idx="81">
                  <c:v>14.020879407523648</c:v>
                </c:pt>
                <c:pt idx="82">
                  <c:v>14.28278734054201</c:v>
                </c:pt>
                <c:pt idx="83">
                  <c:v>14.568376405117448</c:v>
                </c:pt>
                <c:pt idx="84">
                  <c:v>14.849122239363561</c:v>
                </c:pt>
                <c:pt idx="85">
                  <c:v>15.151937025921265</c:v>
                </c:pt>
                <c:pt idx="86">
                  <c:v>15.471840839891223</c:v>
                </c:pt>
                <c:pt idx="87">
                  <c:v>15.803565317843631</c:v>
                </c:pt>
                <c:pt idx="88">
                  <c:v>16.152218878528011</c:v>
                </c:pt>
                <c:pt idx="89">
                  <c:v>16.54209399167981</c:v>
                </c:pt>
                <c:pt idx="90">
                  <c:v>16.948568283614399</c:v>
                </c:pt>
                <c:pt idx="91">
                  <c:v>17.401698600898591</c:v>
                </c:pt>
                <c:pt idx="92">
                  <c:v>17.854942114434117</c:v>
                </c:pt>
                <c:pt idx="93">
                  <c:v>18.349003073010842</c:v>
                </c:pt>
                <c:pt idx="94">
                  <c:v>18.929298031514634</c:v>
                </c:pt>
                <c:pt idx="95">
                  <c:v>19.683652223987252</c:v>
                </c:pt>
                <c:pt idx="96">
                  <c:v>20.467871436053695</c:v>
                </c:pt>
                <c:pt idx="97">
                  <c:v>21.446895873749661</c:v>
                </c:pt>
                <c:pt idx="98">
                  <c:v>22.885826989129264</c:v>
                </c:pt>
              </c:numCache>
            </c:numRef>
          </c:xVal>
          <c:yVal>
            <c:numRef>
              <c:f>'UMi-30GHz'!$CA$156:$CA$256</c:f>
              <c:numCache>
                <c:formatCode>0.000_ </c:formatCode>
                <c:ptCount val="101"/>
                <c:pt idx="0">
                  <c:v>26.249700667981244</c:v>
                </c:pt>
                <c:pt idx="1">
                  <c:v>11.923879531965431</c:v>
                </c:pt>
                <c:pt idx="2">
                  <c:v>9.576044625204954</c:v>
                </c:pt>
                <c:pt idx="3">
                  <c:v>8.0861440202835979</c:v>
                </c:pt>
                <c:pt idx="4">
                  <c:v>6.8981409363960209</c:v>
                </c:pt>
                <c:pt idx="5">
                  <c:v>5.9643455130303114</c:v>
                </c:pt>
                <c:pt idx="6">
                  <c:v>5.182781132577313</c:v>
                </c:pt>
                <c:pt idx="7">
                  <c:v>4.4841715724663054</c:v>
                </c:pt>
                <c:pt idx="8">
                  <c:v>3.8572525408145344</c:v>
                </c:pt>
                <c:pt idx="9">
                  <c:v>3.2884014870484561</c:v>
                </c:pt>
                <c:pt idx="10">
                  <c:v>2.7552737030863002</c:v>
                </c:pt>
                <c:pt idx="11">
                  <c:v>2.2764137301731315</c:v>
                </c:pt>
                <c:pt idx="12">
                  <c:v>1.8002244187990222</c:v>
                </c:pt>
                <c:pt idx="13">
                  <c:v>1.3685360355002412</c:v>
                </c:pt>
                <c:pt idx="14">
                  <c:v>0.95591351760350063</c:v>
                </c:pt>
                <c:pt idx="15">
                  <c:v>0.56797285443089274</c:v>
                </c:pt>
                <c:pt idx="16">
                  <c:v>0.18122509675048856</c:v>
                </c:pt>
                <c:pt idx="17">
                  <c:v>-0.16170814247400661</c:v>
                </c:pt>
                <c:pt idx="18">
                  <c:v>-0.49361805231052358</c:v>
                </c:pt>
                <c:pt idx="19">
                  <c:v>-0.81940936587031987</c:v>
                </c:pt>
                <c:pt idx="20">
                  <c:v>-1.1323507700911131</c:v>
                </c:pt>
                <c:pt idx="21">
                  <c:v>-1.4391919048792881</c:v>
                </c:pt>
                <c:pt idx="22">
                  <c:v>-1.7248284091316557</c:v>
                </c:pt>
                <c:pt idx="23">
                  <c:v>-1.9939379375186839</c:v>
                </c:pt>
                <c:pt idx="24">
                  <c:v>-2.271807666782371</c:v>
                </c:pt>
                <c:pt idx="25">
                  <c:v>-2.5366022478906829</c:v>
                </c:pt>
                <c:pt idx="26">
                  <c:v>-2.8043259018460942</c:v>
                </c:pt>
                <c:pt idx="27">
                  <c:v>-3.0556343996490809</c:v>
                </c:pt>
                <c:pt idx="28">
                  <c:v>-3.2912297600853586</c:v>
                </c:pt>
                <c:pt idx="29">
                  <c:v>-3.5247819393362527</c:v>
                </c:pt>
                <c:pt idx="30">
                  <c:v>-3.7684396306242718</c:v>
                </c:pt>
                <c:pt idx="31">
                  <c:v>-3.9998893471878718</c:v>
                </c:pt>
                <c:pt idx="32">
                  <c:v>-4.2096870243780007</c:v>
                </c:pt>
                <c:pt idx="33">
                  <c:v>-4.4152160490141057</c:v>
                </c:pt>
                <c:pt idx="34">
                  <c:v>-4.632019165761152</c:v>
                </c:pt>
                <c:pt idx="35">
                  <c:v>-4.837193809929115</c:v>
                </c:pt>
                <c:pt idx="36">
                  <c:v>-5.0296717550809351</c:v>
                </c:pt>
                <c:pt idx="37">
                  <c:v>-5.2311860014960647</c:v>
                </c:pt>
                <c:pt idx="38">
                  <c:v>-5.4175510126424822</c:v>
                </c:pt>
                <c:pt idx="39">
                  <c:v>-5.6165576436502658</c:v>
                </c:pt>
                <c:pt idx="40">
                  <c:v>-5.8133215569455929</c:v>
                </c:pt>
                <c:pt idx="41">
                  <c:v>-6.0052018614405487</c:v>
                </c:pt>
                <c:pt idx="42">
                  <c:v>-6.1952514699532539</c:v>
                </c:pt>
                <c:pt idx="43">
                  <c:v>-6.3779002810742771</c:v>
                </c:pt>
                <c:pt idx="44">
                  <c:v>-6.5679785622722076</c:v>
                </c:pt>
                <c:pt idx="45">
                  <c:v>-6.7454604340863638</c:v>
                </c:pt>
                <c:pt idx="46">
                  <c:v>-6.9237808665003255</c:v>
                </c:pt>
                <c:pt idx="47">
                  <c:v>-7.1091536330730518</c:v>
                </c:pt>
                <c:pt idx="48">
                  <c:v>-7.2823084864768486</c:v>
                </c:pt>
                <c:pt idx="49">
                  <c:v>-7.4714167661373434</c:v>
                </c:pt>
                <c:pt idx="50">
                  <c:v>-7.6515535507985648</c:v>
                </c:pt>
                <c:pt idx="51">
                  <c:v>-7.8295828390041917</c:v>
                </c:pt>
                <c:pt idx="52">
                  <c:v>-8.007448333622893</c:v>
                </c:pt>
                <c:pt idx="53">
                  <c:v>-8.1928045084798491</c:v>
                </c:pt>
                <c:pt idx="54">
                  <c:v>-8.377615233871893</c:v>
                </c:pt>
                <c:pt idx="55">
                  <c:v>-8.5645258648374245</c:v>
                </c:pt>
                <c:pt idx="56">
                  <c:v>-8.7621925014968305</c:v>
                </c:pt>
                <c:pt idx="57">
                  <c:v>-8.945248145626195</c:v>
                </c:pt>
                <c:pt idx="58">
                  <c:v>-9.1392741678042544</c:v>
                </c:pt>
                <c:pt idx="59">
                  <c:v>-9.3261875309658162</c:v>
                </c:pt>
                <c:pt idx="60">
                  <c:v>-9.5089553278072092</c:v>
                </c:pt>
                <c:pt idx="61">
                  <c:v>-9.6938399763931891</c:v>
                </c:pt>
                <c:pt idx="62">
                  <c:v>-9.876680622690202</c:v>
                </c:pt>
                <c:pt idx="63">
                  <c:v>-10.075224344396853</c:v>
                </c:pt>
                <c:pt idx="64">
                  <c:v>-10.267136723040064</c:v>
                </c:pt>
                <c:pt idx="65">
                  <c:v>-10.462001079260522</c:v>
                </c:pt>
                <c:pt idx="66">
                  <c:v>-10.657134675583205</c:v>
                </c:pt>
                <c:pt idx="67">
                  <c:v>-10.856692593226438</c:v>
                </c:pt>
                <c:pt idx="68">
                  <c:v>-11.069180009273365</c:v>
                </c:pt>
                <c:pt idx="69">
                  <c:v>-11.276093833413517</c:v>
                </c:pt>
                <c:pt idx="70">
                  <c:v>-11.487583154768831</c:v>
                </c:pt>
                <c:pt idx="71">
                  <c:v>-11.692937910790324</c:v>
                </c:pt>
                <c:pt idx="72">
                  <c:v>-11.895729793381614</c:v>
                </c:pt>
                <c:pt idx="73">
                  <c:v>-12.104136068011048</c:v>
                </c:pt>
                <c:pt idx="74">
                  <c:v>-12.328753304650999</c:v>
                </c:pt>
                <c:pt idx="75">
                  <c:v>-12.551793786027412</c:v>
                </c:pt>
                <c:pt idx="76">
                  <c:v>-12.791124725189182</c:v>
                </c:pt>
                <c:pt idx="77">
                  <c:v>-13.020443761592393</c:v>
                </c:pt>
                <c:pt idx="78">
                  <c:v>-13.260046978526907</c:v>
                </c:pt>
                <c:pt idx="79">
                  <c:v>-13.513221333127694</c:v>
                </c:pt>
                <c:pt idx="80">
                  <c:v>-13.759714182145981</c:v>
                </c:pt>
                <c:pt idx="81">
                  <c:v>-14.020879407523648</c:v>
                </c:pt>
                <c:pt idx="82">
                  <c:v>-14.28278734054201</c:v>
                </c:pt>
                <c:pt idx="83">
                  <c:v>-14.568376405117448</c:v>
                </c:pt>
                <c:pt idx="84">
                  <c:v>-14.849122239363561</c:v>
                </c:pt>
                <c:pt idx="85">
                  <c:v>-15.151937025921265</c:v>
                </c:pt>
                <c:pt idx="86">
                  <c:v>-15.471840839891223</c:v>
                </c:pt>
                <c:pt idx="87">
                  <c:v>-15.803565317843631</c:v>
                </c:pt>
                <c:pt idx="88">
                  <c:v>-16.152218878528011</c:v>
                </c:pt>
                <c:pt idx="89">
                  <c:v>-16.54209399167981</c:v>
                </c:pt>
                <c:pt idx="90">
                  <c:v>-16.948568283614399</c:v>
                </c:pt>
                <c:pt idx="91">
                  <c:v>-17.401698600898591</c:v>
                </c:pt>
                <c:pt idx="92">
                  <c:v>-17.854942114434117</c:v>
                </c:pt>
                <c:pt idx="93">
                  <c:v>-18.349003073010842</c:v>
                </c:pt>
                <c:pt idx="94">
                  <c:v>-18.929298031514634</c:v>
                </c:pt>
                <c:pt idx="95">
                  <c:v>-19.683652223987252</c:v>
                </c:pt>
                <c:pt idx="96">
                  <c:v>-20.467871436053695</c:v>
                </c:pt>
                <c:pt idx="97">
                  <c:v>-21.446895873749661</c:v>
                </c:pt>
                <c:pt idx="98">
                  <c:v>-22.885826989129264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0125-4120-A0AB-FF024872B55D}"/>
            </c:ext>
          </c:extLst>
        </c:ser>
        <c:ser>
          <c:idx val="16"/>
          <c:order val="16"/>
          <c:tx>
            <c:strRef>
              <c:f>'UMi-30GHz'!$CB$155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66FF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3366FF"/>
                </a:solidFill>
                <a:prstDash val="solid"/>
              </a:ln>
            </c:spPr>
          </c:marker>
          <c:xVal>
            <c:numRef>
              <c:f>'UMi-30GHz'!$CO$156:$CO$256</c:f>
              <c:numCache>
                <c:formatCode>0.00</c:formatCode>
                <c:ptCount val="101"/>
                <c:pt idx="0">
                  <c:v>-26.249700667981244</c:v>
                </c:pt>
                <c:pt idx="1">
                  <c:v>-11.923879531965431</c:v>
                </c:pt>
                <c:pt idx="2">
                  <c:v>-9.576044625204954</c:v>
                </c:pt>
                <c:pt idx="3">
                  <c:v>-8.0861440202835979</c:v>
                </c:pt>
                <c:pt idx="4">
                  <c:v>-6.8981409363960209</c:v>
                </c:pt>
                <c:pt idx="5">
                  <c:v>-5.9643455130303114</c:v>
                </c:pt>
                <c:pt idx="6">
                  <c:v>-5.182781132577313</c:v>
                </c:pt>
                <c:pt idx="7">
                  <c:v>-4.4841715724663054</c:v>
                </c:pt>
                <c:pt idx="8">
                  <c:v>-3.8572525408145344</c:v>
                </c:pt>
                <c:pt idx="9">
                  <c:v>-3.2884014870484561</c:v>
                </c:pt>
                <c:pt idx="10">
                  <c:v>-2.7552737030863002</c:v>
                </c:pt>
                <c:pt idx="11">
                  <c:v>-2.2764137301731315</c:v>
                </c:pt>
                <c:pt idx="12">
                  <c:v>-1.8002244187990222</c:v>
                </c:pt>
                <c:pt idx="13">
                  <c:v>-1.3685360355002412</c:v>
                </c:pt>
                <c:pt idx="14">
                  <c:v>-0.95591351760350063</c:v>
                </c:pt>
                <c:pt idx="15">
                  <c:v>-0.56797285443089274</c:v>
                </c:pt>
                <c:pt idx="16">
                  <c:v>-0.18122509675048856</c:v>
                </c:pt>
                <c:pt idx="17">
                  <c:v>0.16170814247400661</c:v>
                </c:pt>
                <c:pt idx="18">
                  <c:v>0.49361805231052358</c:v>
                </c:pt>
                <c:pt idx="19">
                  <c:v>0.81940936587031987</c:v>
                </c:pt>
                <c:pt idx="20">
                  <c:v>1.1323507700911131</c:v>
                </c:pt>
                <c:pt idx="21">
                  <c:v>1.4391919048792881</c:v>
                </c:pt>
                <c:pt idx="22">
                  <c:v>1.7248284091316557</c:v>
                </c:pt>
                <c:pt idx="23">
                  <c:v>1.9939379375186839</c:v>
                </c:pt>
                <c:pt idx="24">
                  <c:v>2.271807666782371</c:v>
                </c:pt>
                <c:pt idx="25">
                  <c:v>2.5366022478906829</c:v>
                </c:pt>
                <c:pt idx="26">
                  <c:v>2.8043259018460942</c:v>
                </c:pt>
                <c:pt idx="27">
                  <c:v>3.0556343996490809</c:v>
                </c:pt>
                <c:pt idx="28">
                  <c:v>3.2912297600853586</c:v>
                </c:pt>
                <c:pt idx="29">
                  <c:v>3.5247819393362527</c:v>
                </c:pt>
                <c:pt idx="30">
                  <c:v>3.7684396306242718</c:v>
                </c:pt>
                <c:pt idx="31">
                  <c:v>3.9998893471878718</c:v>
                </c:pt>
                <c:pt idx="32">
                  <c:v>4.2096870243780007</c:v>
                </c:pt>
                <c:pt idx="33">
                  <c:v>4.4152160490141057</c:v>
                </c:pt>
                <c:pt idx="34">
                  <c:v>4.632019165761152</c:v>
                </c:pt>
                <c:pt idx="35">
                  <c:v>4.837193809929115</c:v>
                </c:pt>
                <c:pt idx="36">
                  <c:v>5.0296717550809351</c:v>
                </c:pt>
                <c:pt idx="37">
                  <c:v>5.2311860014960647</c:v>
                </c:pt>
                <c:pt idx="38">
                  <c:v>5.4175510126424822</c:v>
                </c:pt>
                <c:pt idx="39">
                  <c:v>5.6165576436502658</c:v>
                </c:pt>
                <c:pt idx="40">
                  <c:v>5.8133215569455929</c:v>
                </c:pt>
                <c:pt idx="41">
                  <c:v>6.0052018614405487</c:v>
                </c:pt>
                <c:pt idx="42">
                  <c:v>6.1952514699532539</c:v>
                </c:pt>
                <c:pt idx="43">
                  <c:v>6.3779002810742771</c:v>
                </c:pt>
                <c:pt idx="44">
                  <c:v>6.5679785622722076</c:v>
                </c:pt>
                <c:pt idx="45">
                  <c:v>6.7454604340863638</c:v>
                </c:pt>
                <c:pt idx="46">
                  <c:v>6.9237808665003255</c:v>
                </c:pt>
                <c:pt idx="47">
                  <c:v>7.1091536330730518</c:v>
                </c:pt>
                <c:pt idx="48">
                  <c:v>7.2823084864768486</c:v>
                </c:pt>
                <c:pt idx="49">
                  <c:v>7.4714167661373434</c:v>
                </c:pt>
                <c:pt idx="50">
                  <c:v>7.6515535507985648</c:v>
                </c:pt>
                <c:pt idx="51">
                  <c:v>7.8295828390041917</c:v>
                </c:pt>
                <c:pt idx="52">
                  <c:v>8.007448333622893</c:v>
                </c:pt>
                <c:pt idx="53">
                  <c:v>8.1928045084798491</c:v>
                </c:pt>
                <c:pt idx="54">
                  <c:v>8.377615233871893</c:v>
                </c:pt>
                <c:pt idx="55">
                  <c:v>8.5645258648374245</c:v>
                </c:pt>
                <c:pt idx="56">
                  <c:v>8.7621925014968305</c:v>
                </c:pt>
                <c:pt idx="57">
                  <c:v>8.945248145626195</c:v>
                </c:pt>
                <c:pt idx="58">
                  <c:v>9.1392741678042544</c:v>
                </c:pt>
                <c:pt idx="59">
                  <c:v>9.3261875309658162</c:v>
                </c:pt>
                <c:pt idx="60">
                  <c:v>9.5089553278072092</c:v>
                </c:pt>
                <c:pt idx="61">
                  <c:v>9.6938399763931891</c:v>
                </c:pt>
                <c:pt idx="62">
                  <c:v>9.876680622690202</c:v>
                </c:pt>
                <c:pt idx="63">
                  <c:v>10.075224344396853</c:v>
                </c:pt>
                <c:pt idx="64">
                  <c:v>10.267136723040064</c:v>
                </c:pt>
                <c:pt idx="65">
                  <c:v>10.462001079260522</c:v>
                </c:pt>
                <c:pt idx="66">
                  <c:v>10.657134675583205</c:v>
                </c:pt>
                <c:pt idx="67">
                  <c:v>10.856692593226438</c:v>
                </c:pt>
                <c:pt idx="68">
                  <c:v>11.069180009273365</c:v>
                </c:pt>
                <c:pt idx="69">
                  <c:v>11.276093833413517</c:v>
                </c:pt>
                <c:pt idx="70">
                  <c:v>11.487583154768831</c:v>
                </c:pt>
                <c:pt idx="71">
                  <c:v>11.692937910790324</c:v>
                </c:pt>
                <c:pt idx="72">
                  <c:v>11.895729793381614</c:v>
                </c:pt>
                <c:pt idx="73">
                  <c:v>12.104136068011048</c:v>
                </c:pt>
                <c:pt idx="74">
                  <c:v>12.328753304650999</c:v>
                </c:pt>
                <c:pt idx="75">
                  <c:v>12.551793786027412</c:v>
                </c:pt>
                <c:pt idx="76">
                  <c:v>12.791124725189182</c:v>
                </c:pt>
                <c:pt idx="77">
                  <c:v>13.020443761592393</c:v>
                </c:pt>
                <c:pt idx="78">
                  <c:v>13.260046978526907</c:v>
                </c:pt>
                <c:pt idx="79">
                  <c:v>13.513221333127694</c:v>
                </c:pt>
                <c:pt idx="80">
                  <c:v>13.759714182145981</c:v>
                </c:pt>
                <c:pt idx="81">
                  <c:v>14.020879407523648</c:v>
                </c:pt>
                <c:pt idx="82">
                  <c:v>14.28278734054201</c:v>
                </c:pt>
                <c:pt idx="83">
                  <c:v>14.568376405117448</c:v>
                </c:pt>
                <c:pt idx="84">
                  <c:v>14.849122239363561</c:v>
                </c:pt>
                <c:pt idx="85">
                  <c:v>15.151937025921265</c:v>
                </c:pt>
                <c:pt idx="86">
                  <c:v>15.471840839891223</c:v>
                </c:pt>
                <c:pt idx="87">
                  <c:v>15.803565317843631</c:v>
                </c:pt>
                <c:pt idx="88">
                  <c:v>16.152218878528011</c:v>
                </c:pt>
                <c:pt idx="89">
                  <c:v>16.54209399167981</c:v>
                </c:pt>
                <c:pt idx="90">
                  <c:v>16.948568283614399</c:v>
                </c:pt>
                <c:pt idx="91">
                  <c:v>17.401698600898591</c:v>
                </c:pt>
                <c:pt idx="92">
                  <c:v>17.854942114434117</c:v>
                </c:pt>
                <c:pt idx="93">
                  <c:v>18.349003073010842</c:v>
                </c:pt>
                <c:pt idx="94">
                  <c:v>18.929298031514634</c:v>
                </c:pt>
                <c:pt idx="95">
                  <c:v>19.683652223987252</c:v>
                </c:pt>
                <c:pt idx="96">
                  <c:v>20.467871436053695</c:v>
                </c:pt>
                <c:pt idx="97">
                  <c:v>21.446895873749661</c:v>
                </c:pt>
                <c:pt idx="98">
                  <c:v>22.885826989129264</c:v>
                </c:pt>
              </c:numCache>
            </c:numRef>
          </c:xVal>
          <c:yVal>
            <c:numRef>
              <c:f>'UMi-30GHz'!$CB$156:$CB$256</c:f>
              <c:numCache>
                <c:formatCode>0.000_ </c:formatCode>
                <c:ptCount val="101"/>
                <c:pt idx="0">
                  <c:v>26.249700667981244</c:v>
                </c:pt>
                <c:pt idx="1">
                  <c:v>11.923879531965431</c:v>
                </c:pt>
                <c:pt idx="2">
                  <c:v>9.576044625204954</c:v>
                </c:pt>
                <c:pt idx="3">
                  <c:v>8.0861440202835979</c:v>
                </c:pt>
                <c:pt idx="4">
                  <c:v>6.8981409363960209</c:v>
                </c:pt>
                <c:pt idx="5">
                  <c:v>5.9643455130303114</c:v>
                </c:pt>
                <c:pt idx="6">
                  <c:v>5.182781132577313</c:v>
                </c:pt>
                <c:pt idx="7">
                  <c:v>4.4841715724663054</c:v>
                </c:pt>
                <c:pt idx="8">
                  <c:v>3.8572525408145344</c:v>
                </c:pt>
                <c:pt idx="9">
                  <c:v>3.2884014870484561</c:v>
                </c:pt>
                <c:pt idx="10">
                  <c:v>2.7552737030863002</c:v>
                </c:pt>
                <c:pt idx="11">
                  <c:v>2.2764137301731315</c:v>
                </c:pt>
                <c:pt idx="12">
                  <c:v>1.8002244187990222</c:v>
                </c:pt>
                <c:pt idx="13">
                  <c:v>1.3685360355002412</c:v>
                </c:pt>
                <c:pt idx="14">
                  <c:v>0.95591351760350063</c:v>
                </c:pt>
                <c:pt idx="15">
                  <c:v>0.56797285443089274</c:v>
                </c:pt>
                <c:pt idx="16">
                  <c:v>0.18122509675048856</c:v>
                </c:pt>
                <c:pt idx="17">
                  <c:v>-0.16170814247400661</c:v>
                </c:pt>
                <c:pt idx="18">
                  <c:v>-0.49361805231052358</c:v>
                </c:pt>
                <c:pt idx="19">
                  <c:v>-0.81940936587031987</c:v>
                </c:pt>
                <c:pt idx="20">
                  <c:v>-1.1323507700911131</c:v>
                </c:pt>
                <c:pt idx="21">
                  <c:v>-1.4391919048792881</c:v>
                </c:pt>
                <c:pt idx="22">
                  <c:v>-1.7248284091316557</c:v>
                </c:pt>
                <c:pt idx="23">
                  <c:v>-1.9939379375186839</c:v>
                </c:pt>
                <c:pt idx="24">
                  <c:v>-2.271807666782371</c:v>
                </c:pt>
                <c:pt idx="25">
                  <c:v>-2.5366022478906829</c:v>
                </c:pt>
                <c:pt idx="26">
                  <c:v>-2.8043259018460942</c:v>
                </c:pt>
                <c:pt idx="27">
                  <c:v>-3.0556343996490809</c:v>
                </c:pt>
                <c:pt idx="28">
                  <c:v>-3.2912297600853586</c:v>
                </c:pt>
                <c:pt idx="29">
                  <c:v>-3.5247819393362527</c:v>
                </c:pt>
                <c:pt idx="30">
                  <c:v>-3.7684396306242718</c:v>
                </c:pt>
                <c:pt idx="31">
                  <c:v>-3.9998893471878718</c:v>
                </c:pt>
                <c:pt idx="32">
                  <c:v>-4.2096870243780007</c:v>
                </c:pt>
                <c:pt idx="33">
                  <c:v>-4.4152160490141057</c:v>
                </c:pt>
                <c:pt idx="34">
                  <c:v>-4.632019165761152</c:v>
                </c:pt>
                <c:pt idx="35">
                  <c:v>-4.837193809929115</c:v>
                </c:pt>
                <c:pt idx="36">
                  <c:v>-5.0296717550809351</c:v>
                </c:pt>
                <c:pt idx="37">
                  <c:v>-5.2311860014960647</c:v>
                </c:pt>
                <c:pt idx="38">
                  <c:v>-5.4175510126424822</c:v>
                </c:pt>
                <c:pt idx="39">
                  <c:v>-5.6165576436502658</c:v>
                </c:pt>
                <c:pt idx="40">
                  <c:v>-5.8133215569455929</c:v>
                </c:pt>
                <c:pt idx="41">
                  <c:v>-6.0052018614405487</c:v>
                </c:pt>
                <c:pt idx="42">
                  <c:v>-6.1952514699532539</c:v>
                </c:pt>
                <c:pt idx="43">
                  <c:v>-6.3779002810742771</c:v>
                </c:pt>
                <c:pt idx="44">
                  <c:v>-6.5679785622722076</c:v>
                </c:pt>
                <c:pt idx="45">
                  <c:v>-6.7454604340863638</c:v>
                </c:pt>
                <c:pt idx="46">
                  <c:v>-6.9237808665003255</c:v>
                </c:pt>
                <c:pt idx="47">
                  <c:v>-7.1091536330730518</c:v>
                </c:pt>
                <c:pt idx="48">
                  <c:v>-7.2823084864768486</c:v>
                </c:pt>
                <c:pt idx="49">
                  <c:v>-7.4714167661373434</c:v>
                </c:pt>
                <c:pt idx="50">
                  <c:v>-7.6515535507985648</c:v>
                </c:pt>
                <c:pt idx="51">
                  <c:v>-7.8295828390041917</c:v>
                </c:pt>
                <c:pt idx="52">
                  <c:v>-8.007448333622893</c:v>
                </c:pt>
                <c:pt idx="53">
                  <c:v>-8.1928045084798491</c:v>
                </c:pt>
                <c:pt idx="54">
                  <c:v>-8.377615233871893</c:v>
                </c:pt>
                <c:pt idx="55">
                  <c:v>-8.5645258648374245</c:v>
                </c:pt>
                <c:pt idx="56">
                  <c:v>-8.7621925014968305</c:v>
                </c:pt>
                <c:pt idx="57">
                  <c:v>-8.945248145626195</c:v>
                </c:pt>
                <c:pt idx="58">
                  <c:v>-9.1392741678042544</c:v>
                </c:pt>
                <c:pt idx="59">
                  <c:v>-9.3261875309658162</c:v>
                </c:pt>
                <c:pt idx="60">
                  <c:v>-9.5089553278072092</c:v>
                </c:pt>
                <c:pt idx="61">
                  <c:v>-9.6938399763931891</c:v>
                </c:pt>
                <c:pt idx="62">
                  <c:v>-9.876680622690202</c:v>
                </c:pt>
                <c:pt idx="63">
                  <c:v>-10.075224344396853</c:v>
                </c:pt>
                <c:pt idx="64">
                  <c:v>-10.267136723040064</c:v>
                </c:pt>
                <c:pt idx="65">
                  <c:v>-10.462001079260522</c:v>
                </c:pt>
                <c:pt idx="66">
                  <c:v>-10.657134675583205</c:v>
                </c:pt>
                <c:pt idx="67">
                  <c:v>-10.856692593226438</c:v>
                </c:pt>
                <c:pt idx="68">
                  <c:v>-11.069180009273365</c:v>
                </c:pt>
                <c:pt idx="69">
                  <c:v>-11.276093833413517</c:v>
                </c:pt>
                <c:pt idx="70">
                  <c:v>-11.487583154768831</c:v>
                </c:pt>
                <c:pt idx="71">
                  <c:v>-11.692937910790324</c:v>
                </c:pt>
                <c:pt idx="72">
                  <c:v>-11.895729793381614</c:v>
                </c:pt>
                <c:pt idx="73">
                  <c:v>-12.104136068011048</c:v>
                </c:pt>
                <c:pt idx="74">
                  <c:v>-12.328753304650999</c:v>
                </c:pt>
                <c:pt idx="75">
                  <c:v>-12.551793786027412</c:v>
                </c:pt>
                <c:pt idx="76">
                  <c:v>-12.791124725189182</c:v>
                </c:pt>
                <c:pt idx="77">
                  <c:v>-13.020443761592393</c:v>
                </c:pt>
                <c:pt idx="78">
                  <c:v>-13.260046978526907</c:v>
                </c:pt>
                <c:pt idx="79">
                  <c:v>-13.513221333127694</c:v>
                </c:pt>
                <c:pt idx="80">
                  <c:v>-13.759714182145981</c:v>
                </c:pt>
                <c:pt idx="81">
                  <c:v>-14.020879407523648</c:v>
                </c:pt>
                <c:pt idx="82">
                  <c:v>-14.28278734054201</c:v>
                </c:pt>
                <c:pt idx="83">
                  <c:v>-14.568376405117448</c:v>
                </c:pt>
                <c:pt idx="84">
                  <c:v>-14.849122239363561</c:v>
                </c:pt>
                <c:pt idx="85">
                  <c:v>-15.151937025921265</c:v>
                </c:pt>
                <c:pt idx="86">
                  <c:v>-15.471840839891223</c:v>
                </c:pt>
                <c:pt idx="87">
                  <c:v>-15.803565317843631</c:v>
                </c:pt>
                <c:pt idx="88">
                  <c:v>-16.152218878528011</c:v>
                </c:pt>
                <c:pt idx="89">
                  <c:v>-16.54209399167981</c:v>
                </c:pt>
                <c:pt idx="90">
                  <c:v>-16.948568283614399</c:v>
                </c:pt>
                <c:pt idx="91">
                  <c:v>-17.401698600898591</c:v>
                </c:pt>
                <c:pt idx="92">
                  <c:v>-17.854942114434117</c:v>
                </c:pt>
                <c:pt idx="93">
                  <c:v>-18.349003073010842</c:v>
                </c:pt>
                <c:pt idx="94">
                  <c:v>-18.929298031514634</c:v>
                </c:pt>
                <c:pt idx="95">
                  <c:v>-19.683652223987252</c:v>
                </c:pt>
                <c:pt idx="96">
                  <c:v>-20.467871436053695</c:v>
                </c:pt>
                <c:pt idx="97">
                  <c:v>-21.446895873749661</c:v>
                </c:pt>
                <c:pt idx="98">
                  <c:v>-22.885826989129264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0-0125-4120-A0AB-FF024872B55D}"/>
            </c:ext>
          </c:extLst>
        </c:ser>
        <c:ser>
          <c:idx val="17"/>
          <c:order val="17"/>
          <c:tx>
            <c:strRef>
              <c:f>'UMi-30GHz'!$CC$155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CCCC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33CCCC"/>
                </a:solidFill>
                <a:prstDash val="solid"/>
              </a:ln>
            </c:spPr>
          </c:marker>
          <c:xVal>
            <c:numRef>
              <c:f>'UMi-30GHz'!$CO$156:$CO$256</c:f>
              <c:numCache>
                <c:formatCode>0.00</c:formatCode>
                <c:ptCount val="101"/>
                <c:pt idx="0">
                  <c:v>-26.249700667981244</c:v>
                </c:pt>
                <c:pt idx="1">
                  <c:v>-11.923879531965431</c:v>
                </c:pt>
                <c:pt idx="2">
                  <c:v>-9.576044625204954</c:v>
                </c:pt>
                <c:pt idx="3">
                  <c:v>-8.0861440202835979</c:v>
                </c:pt>
                <c:pt idx="4">
                  <c:v>-6.8981409363960209</c:v>
                </c:pt>
                <c:pt idx="5">
                  <c:v>-5.9643455130303114</c:v>
                </c:pt>
                <c:pt idx="6">
                  <c:v>-5.182781132577313</c:v>
                </c:pt>
                <c:pt idx="7">
                  <c:v>-4.4841715724663054</c:v>
                </c:pt>
                <c:pt idx="8">
                  <c:v>-3.8572525408145344</c:v>
                </c:pt>
                <c:pt idx="9">
                  <c:v>-3.2884014870484561</c:v>
                </c:pt>
                <c:pt idx="10">
                  <c:v>-2.7552737030863002</c:v>
                </c:pt>
                <c:pt idx="11">
                  <c:v>-2.2764137301731315</c:v>
                </c:pt>
                <c:pt idx="12">
                  <c:v>-1.8002244187990222</c:v>
                </c:pt>
                <c:pt idx="13">
                  <c:v>-1.3685360355002412</c:v>
                </c:pt>
                <c:pt idx="14">
                  <c:v>-0.95591351760350063</c:v>
                </c:pt>
                <c:pt idx="15">
                  <c:v>-0.56797285443089274</c:v>
                </c:pt>
                <c:pt idx="16">
                  <c:v>-0.18122509675048856</c:v>
                </c:pt>
                <c:pt idx="17">
                  <c:v>0.16170814247400661</c:v>
                </c:pt>
                <c:pt idx="18">
                  <c:v>0.49361805231052358</c:v>
                </c:pt>
                <c:pt idx="19">
                  <c:v>0.81940936587031987</c:v>
                </c:pt>
                <c:pt idx="20">
                  <c:v>1.1323507700911131</c:v>
                </c:pt>
                <c:pt idx="21">
                  <c:v>1.4391919048792881</c:v>
                </c:pt>
                <c:pt idx="22">
                  <c:v>1.7248284091316557</c:v>
                </c:pt>
                <c:pt idx="23">
                  <c:v>1.9939379375186839</c:v>
                </c:pt>
                <c:pt idx="24">
                  <c:v>2.271807666782371</c:v>
                </c:pt>
                <c:pt idx="25">
                  <c:v>2.5366022478906829</c:v>
                </c:pt>
                <c:pt idx="26">
                  <c:v>2.8043259018460942</c:v>
                </c:pt>
                <c:pt idx="27">
                  <c:v>3.0556343996490809</c:v>
                </c:pt>
                <c:pt idx="28">
                  <c:v>3.2912297600853586</c:v>
                </c:pt>
                <c:pt idx="29">
                  <c:v>3.5247819393362527</c:v>
                </c:pt>
                <c:pt idx="30">
                  <c:v>3.7684396306242718</c:v>
                </c:pt>
                <c:pt idx="31">
                  <c:v>3.9998893471878718</c:v>
                </c:pt>
                <c:pt idx="32">
                  <c:v>4.2096870243780007</c:v>
                </c:pt>
                <c:pt idx="33">
                  <c:v>4.4152160490141057</c:v>
                </c:pt>
                <c:pt idx="34">
                  <c:v>4.632019165761152</c:v>
                </c:pt>
                <c:pt idx="35">
                  <c:v>4.837193809929115</c:v>
                </c:pt>
                <c:pt idx="36">
                  <c:v>5.0296717550809351</c:v>
                </c:pt>
                <c:pt idx="37">
                  <c:v>5.2311860014960647</c:v>
                </c:pt>
                <c:pt idx="38">
                  <c:v>5.4175510126424822</c:v>
                </c:pt>
                <c:pt idx="39">
                  <c:v>5.6165576436502658</c:v>
                </c:pt>
                <c:pt idx="40">
                  <c:v>5.8133215569455929</c:v>
                </c:pt>
                <c:pt idx="41">
                  <c:v>6.0052018614405487</c:v>
                </c:pt>
                <c:pt idx="42">
                  <c:v>6.1952514699532539</c:v>
                </c:pt>
                <c:pt idx="43">
                  <c:v>6.3779002810742771</c:v>
                </c:pt>
                <c:pt idx="44">
                  <c:v>6.5679785622722076</c:v>
                </c:pt>
                <c:pt idx="45">
                  <c:v>6.7454604340863638</c:v>
                </c:pt>
                <c:pt idx="46">
                  <c:v>6.9237808665003255</c:v>
                </c:pt>
                <c:pt idx="47">
                  <c:v>7.1091536330730518</c:v>
                </c:pt>
                <c:pt idx="48">
                  <c:v>7.2823084864768486</c:v>
                </c:pt>
                <c:pt idx="49">
                  <c:v>7.4714167661373434</c:v>
                </c:pt>
                <c:pt idx="50">
                  <c:v>7.6515535507985648</c:v>
                </c:pt>
                <c:pt idx="51">
                  <c:v>7.8295828390041917</c:v>
                </c:pt>
                <c:pt idx="52">
                  <c:v>8.007448333622893</c:v>
                </c:pt>
                <c:pt idx="53">
                  <c:v>8.1928045084798491</c:v>
                </c:pt>
                <c:pt idx="54">
                  <c:v>8.377615233871893</c:v>
                </c:pt>
                <c:pt idx="55">
                  <c:v>8.5645258648374245</c:v>
                </c:pt>
                <c:pt idx="56">
                  <c:v>8.7621925014968305</c:v>
                </c:pt>
                <c:pt idx="57">
                  <c:v>8.945248145626195</c:v>
                </c:pt>
                <c:pt idx="58">
                  <c:v>9.1392741678042544</c:v>
                </c:pt>
                <c:pt idx="59">
                  <c:v>9.3261875309658162</c:v>
                </c:pt>
                <c:pt idx="60">
                  <c:v>9.5089553278072092</c:v>
                </c:pt>
                <c:pt idx="61">
                  <c:v>9.6938399763931891</c:v>
                </c:pt>
                <c:pt idx="62">
                  <c:v>9.876680622690202</c:v>
                </c:pt>
                <c:pt idx="63">
                  <c:v>10.075224344396853</c:v>
                </c:pt>
                <c:pt idx="64">
                  <c:v>10.267136723040064</c:v>
                </c:pt>
                <c:pt idx="65">
                  <c:v>10.462001079260522</c:v>
                </c:pt>
                <c:pt idx="66">
                  <c:v>10.657134675583205</c:v>
                </c:pt>
                <c:pt idx="67">
                  <c:v>10.856692593226438</c:v>
                </c:pt>
                <c:pt idx="68">
                  <c:v>11.069180009273365</c:v>
                </c:pt>
                <c:pt idx="69">
                  <c:v>11.276093833413517</c:v>
                </c:pt>
                <c:pt idx="70">
                  <c:v>11.487583154768831</c:v>
                </c:pt>
                <c:pt idx="71">
                  <c:v>11.692937910790324</c:v>
                </c:pt>
                <c:pt idx="72">
                  <c:v>11.895729793381614</c:v>
                </c:pt>
                <c:pt idx="73">
                  <c:v>12.104136068011048</c:v>
                </c:pt>
                <c:pt idx="74">
                  <c:v>12.328753304650999</c:v>
                </c:pt>
                <c:pt idx="75">
                  <c:v>12.551793786027412</c:v>
                </c:pt>
                <c:pt idx="76">
                  <c:v>12.791124725189182</c:v>
                </c:pt>
                <c:pt idx="77">
                  <c:v>13.020443761592393</c:v>
                </c:pt>
                <c:pt idx="78">
                  <c:v>13.260046978526907</c:v>
                </c:pt>
                <c:pt idx="79">
                  <c:v>13.513221333127694</c:v>
                </c:pt>
                <c:pt idx="80">
                  <c:v>13.759714182145981</c:v>
                </c:pt>
                <c:pt idx="81">
                  <c:v>14.020879407523648</c:v>
                </c:pt>
                <c:pt idx="82">
                  <c:v>14.28278734054201</c:v>
                </c:pt>
                <c:pt idx="83">
                  <c:v>14.568376405117448</c:v>
                </c:pt>
                <c:pt idx="84">
                  <c:v>14.849122239363561</c:v>
                </c:pt>
                <c:pt idx="85">
                  <c:v>15.151937025921265</c:v>
                </c:pt>
                <c:pt idx="86">
                  <c:v>15.471840839891223</c:v>
                </c:pt>
                <c:pt idx="87">
                  <c:v>15.803565317843631</c:v>
                </c:pt>
                <c:pt idx="88">
                  <c:v>16.152218878528011</c:v>
                </c:pt>
                <c:pt idx="89">
                  <c:v>16.54209399167981</c:v>
                </c:pt>
                <c:pt idx="90">
                  <c:v>16.948568283614399</c:v>
                </c:pt>
                <c:pt idx="91">
                  <c:v>17.401698600898591</c:v>
                </c:pt>
                <c:pt idx="92">
                  <c:v>17.854942114434117</c:v>
                </c:pt>
                <c:pt idx="93">
                  <c:v>18.349003073010842</c:v>
                </c:pt>
                <c:pt idx="94">
                  <c:v>18.929298031514634</c:v>
                </c:pt>
                <c:pt idx="95">
                  <c:v>19.683652223987252</c:v>
                </c:pt>
                <c:pt idx="96">
                  <c:v>20.467871436053695</c:v>
                </c:pt>
                <c:pt idx="97">
                  <c:v>21.446895873749661</c:v>
                </c:pt>
                <c:pt idx="98">
                  <c:v>22.885826989129264</c:v>
                </c:pt>
              </c:numCache>
            </c:numRef>
          </c:xVal>
          <c:yVal>
            <c:numRef>
              <c:f>'UMi-30GHz'!$CC$156:$CC$256</c:f>
              <c:numCache>
                <c:formatCode>0.000_ </c:formatCode>
                <c:ptCount val="101"/>
                <c:pt idx="0">
                  <c:v>26.249700667981244</c:v>
                </c:pt>
                <c:pt idx="1">
                  <c:v>11.923879531965431</c:v>
                </c:pt>
                <c:pt idx="2">
                  <c:v>9.576044625204954</c:v>
                </c:pt>
                <c:pt idx="3">
                  <c:v>8.0861440202835979</c:v>
                </c:pt>
                <c:pt idx="4">
                  <c:v>6.8981409363960209</c:v>
                </c:pt>
                <c:pt idx="5">
                  <c:v>5.9643455130303114</c:v>
                </c:pt>
                <c:pt idx="6">
                  <c:v>5.182781132577313</c:v>
                </c:pt>
                <c:pt idx="7">
                  <c:v>4.4841715724663054</c:v>
                </c:pt>
                <c:pt idx="8">
                  <c:v>3.8572525408145344</c:v>
                </c:pt>
                <c:pt idx="9">
                  <c:v>3.2884014870484561</c:v>
                </c:pt>
                <c:pt idx="10">
                  <c:v>2.7552737030863002</c:v>
                </c:pt>
                <c:pt idx="11">
                  <c:v>2.2764137301731315</c:v>
                </c:pt>
                <c:pt idx="12">
                  <c:v>1.8002244187990222</c:v>
                </c:pt>
                <c:pt idx="13">
                  <c:v>1.3685360355002412</c:v>
                </c:pt>
                <c:pt idx="14">
                  <c:v>0.95591351760350063</c:v>
                </c:pt>
                <c:pt idx="15">
                  <c:v>0.56797285443089274</c:v>
                </c:pt>
                <c:pt idx="16">
                  <c:v>0.18122509675048856</c:v>
                </c:pt>
                <c:pt idx="17">
                  <c:v>-0.16170814247400661</c:v>
                </c:pt>
                <c:pt idx="18">
                  <c:v>-0.49361805231052358</c:v>
                </c:pt>
                <c:pt idx="19">
                  <c:v>-0.81940936587031987</c:v>
                </c:pt>
                <c:pt idx="20">
                  <c:v>-1.1323507700911131</c:v>
                </c:pt>
                <c:pt idx="21">
                  <c:v>-1.4391919048792881</c:v>
                </c:pt>
                <c:pt idx="22">
                  <c:v>-1.7248284091316557</c:v>
                </c:pt>
                <c:pt idx="23">
                  <c:v>-1.9939379375186839</c:v>
                </c:pt>
                <c:pt idx="24">
                  <c:v>-2.271807666782371</c:v>
                </c:pt>
                <c:pt idx="25">
                  <c:v>-2.5366022478906829</c:v>
                </c:pt>
                <c:pt idx="26">
                  <c:v>-2.8043259018460942</c:v>
                </c:pt>
                <c:pt idx="27">
                  <c:v>-3.0556343996490809</c:v>
                </c:pt>
                <c:pt idx="28">
                  <c:v>-3.2912297600853586</c:v>
                </c:pt>
                <c:pt idx="29">
                  <c:v>-3.5247819393362527</c:v>
                </c:pt>
                <c:pt idx="30">
                  <c:v>-3.7684396306242718</c:v>
                </c:pt>
                <c:pt idx="31">
                  <c:v>-3.9998893471878718</c:v>
                </c:pt>
                <c:pt idx="32">
                  <c:v>-4.2096870243780007</c:v>
                </c:pt>
                <c:pt idx="33">
                  <c:v>-4.4152160490141057</c:v>
                </c:pt>
                <c:pt idx="34">
                  <c:v>-4.632019165761152</c:v>
                </c:pt>
                <c:pt idx="35">
                  <c:v>-4.837193809929115</c:v>
                </c:pt>
                <c:pt idx="36">
                  <c:v>-5.0296717550809351</c:v>
                </c:pt>
                <c:pt idx="37">
                  <c:v>-5.2311860014960647</c:v>
                </c:pt>
                <c:pt idx="38">
                  <c:v>-5.4175510126424822</c:v>
                </c:pt>
                <c:pt idx="39">
                  <c:v>-5.6165576436502658</c:v>
                </c:pt>
                <c:pt idx="40">
                  <c:v>-5.8133215569455929</c:v>
                </c:pt>
                <c:pt idx="41">
                  <c:v>-6.0052018614405487</c:v>
                </c:pt>
                <c:pt idx="42">
                  <c:v>-6.1952514699532539</c:v>
                </c:pt>
                <c:pt idx="43">
                  <c:v>-6.3779002810742771</c:v>
                </c:pt>
                <c:pt idx="44">
                  <c:v>-6.5679785622722076</c:v>
                </c:pt>
                <c:pt idx="45">
                  <c:v>-6.7454604340863638</c:v>
                </c:pt>
                <c:pt idx="46">
                  <c:v>-6.9237808665003255</c:v>
                </c:pt>
                <c:pt idx="47">
                  <c:v>-7.1091536330730518</c:v>
                </c:pt>
                <c:pt idx="48">
                  <c:v>-7.2823084864768486</c:v>
                </c:pt>
                <c:pt idx="49">
                  <c:v>-7.4714167661373434</c:v>
                </c:pt>
                <c:pt idx="50">
                  <c:v>-7.6515535507985648</c:v>
                </c:pt>
                <c:pt idx="51">
                  <c:v>-7.8295828390041917</c:v>
                </c:pt>
                <c:pt idx="52">
                  <c:v>-8.007448333622893</c:v>
                </c:pt>
                <c:pt idx="53">
                  <c:v>-8.1928045084798491</c:v>
                </c:pt>
                <c:pt idx="54">
                  <c:v>-8.377615233871893</c:v>
                </c:pt>
                <c:pt idx="55">
                  <c:v>-8.5645258648374245</c:v>
                </c:pt>
                <c:pt idx="56">
                  <c:v>-8.7621925014968305</c:v>
                </c:pt>
                <c:pt idx="57">
                  <c:v>-8.945248145626195</c:v>
                </c:pt>
                <c:pt idx="58">
                  <c:v>-9.1392741678042544</c:v>
                </c:pt>
                <c:pt idx="59">
                  <c:v>-9.3261875309658162</c:v>
                </c:pt>
                <c:pt idx="60">
                  <c:v>-9.5089553278072092</c:v>
                </c:pt>
                <c:pt idx="61">
                  <c:v>-9.6938399763931891</c:v>
                </c:pt>
                <c:pt idx="62">
                  <c:v>-9.876680622690202</c:v>
                </c:pt>
                <c:pt idx="63">
                  <c:v>-10.075224344396853</c:v>
                </c:pt>
                <c:pt idx="64">
                  <c:v>-10.267136723040064</c:v>
                </c:pt>
                <c:pt idx="65">
                  <c:v>-10.462001079260522</c:v>
                </c:pt>
                <c:pt idx="66">
                  <c:v>-10.657134675583205</c:v>
                </c:pt>
                <c:pt idx="67">
                  <c:v>-10.856692593226438</c:v>
                </c:pt>
                <c:pt idx="68">
                  <c:v>-11.069180009273365</c:v>
                </c:pt>
                <c:pt idx="69">
                  <c:v>-11.276093833413517</c:v>
                </c:pt>
                <c:pt idx="70">
                  <c:v>-11.487583154768831</c:v>
                </c:pt>
                <c:pt idx="71">
                  <c:v>-11.692937910790324</c:v>
                </c:pt>
                <c:pt idx="72">
                  <c:v>-11.895729793381614</c:v>
                </c:pt>
                <c:pt idx="73">
                  <c:v>-12.104136068011048</c:v>
                </c:pt>
                <c:pt idx="74">
                  <c:v>-12.328753304650999</c:v>
                </c:pt>
                <c:pt idx="75">
                  <c:v>-12.551793786027412</c:v>
                </c:pt>
                <c:pt idx="76">
                  <c:v>-12.791124725189182</c:v>
                </c:pt>
                <c:pt idx="77">
                  <c:v>-13.020443761592393</c:v>
                </c:pt>
                <c:pt idx="78">
                  <c:v>-13.260046978526907</c:v>
                </c:pt>
                <c:pt idx="79">
                  <c:v>-13.513221333127694</c:v>
                </c:pt>
                <c:pt idx="80">
                  <c:v>-13.759714182145981</c:v>
                </c:pt>
                <c:pt idx="81">
                  <c:v>-14.020879407523648</c:v>
                </c:pt>
                <c:pt idx="82">
                  <c:v>-14.28278734054201</c:v>
                </c:pt>
                <c:pt idx="83">
                  <c:v>-14.568376405117448</c:v>
                </c:pt>
                <c:pt idx="84">
                  <c:v>-14.849122239363561</c:v>
                </c:pt>
                <c:pt idx="85">
                  <c:v>-15.151937025921265</c:v>
                </c:pt>
                <c:pt idx="86">
                  <c:v>-15.471840839891223</c:v>
                </c:pt>
                <c:pt idx="87">
                  <c:v>-15.803565317843631</c:v>
                </c:pt>
                <c:pt idx="88">
                  <c:v>-16.152218878528011</c:v>
                </c:pt>
                <c:pt idx="89">
                  <c:v>-16.54209399167981</c:v>
                </c:pt>
                <c:pt idx="90">
                  <c:v>-16.948568283614399</c:v>
                </c:pt>
                <c:pt idx="91">
                  <c:v>-17.401698600898591</c:v>
                </c:pt>
                <c:pt idx="92">
                  <c:v>-17.854942114434117</c:v>
                </c:pt>
                <c:pt idx="93">
                  <c:v>-18.349003073010842</c:v>
                </c:pt>
                <c:pt idx="94">
                  <c:v>-18.929298031514634</c:v>
                </c:pt>
                <c:pt idx="95">
                  <c:v>-19.683652223987252</c:v>
                </c:pt>
                <c:pt idx="96">
                  <c:v>-20.467871436053695</c:v>
                </c:pt>
                <c:pt idx="97">
                  <c:v>-21.446895873749661</c:v>
                </c:pt>
                <c:pt idx="98">
                  <c:v>-22.885826989129264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1-0125-4120-A0AB-FF024872B55D}"/>
            </c:ext>
          </c:extLst>
        </c:ser>
        <c:ser>
          <c:idx val="18"/>
          <c:order val="18"/>
          <c:tx>
            <c:strRef>
              <c:f>'UMi-30GHz'!$CD$155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99CC00"/>
              </a:solidFill>
              <a:ln>
                <a:solidFill>
                  <a:srgbClr val="99CC00"/>
                </a:solidFill>
                <a:prstDash val="solid"/>
              </a:ln>
            </c:spPr>
          </c:marker>
          <c:xVal>
            <c:numRef>
              <c:f>'UMi-30GHz'!$CO$156:$CO$256</c:f>
              <c:numCache>
                <c:formatCode>0.00</c:formatCode>
                <c:ptCount val="101"/>
                <c:pt idx="0">
                  <c:v>-26.249700667981244</c:v>
                </c:pt>
                <c:pt idx="1">
                  <c:v>-11.923879531965431</c:v>
                </c:pt>
                <c:pt idx="2">
                  <c:v>-9.576044625204954</c:v>
                </c:pt>
                <c:pt idx="3">
                  <c:v>-8.0861440202835979</c:v>
                </c:pt>
                <c:pt idx="4">
                  <c:v>-6.8981409363960209</c:v>
                </c:pt>
                <c:pt idx="5">
                  <c:v>-5.9643455130303114</c:v>
                </c:pt>
                <c:pt idx="6">
                  <c:v>-5.182781132577313</c:v>
                </c:pt>
                <c:pt idx="7">
                  <c:v>-4.4841715724663054</c:v>
                </c:pt>
                <c:pt idx="8">
                  <c:v>-3.8572525408145344</c:v>
                </c:pt>
                <c:pt idx="9">
                  <c:v>-3.2884014870484561</c:v>
                </c:pt>
                <c:pt idx="10">
                  <c:v>-2.7552737030863002</c:v>
                </c:pt>
                <c:pt idx="11">
                  <c:v>-2.2764137301731315</c:v>
                </c:pt>
                <c:pt idx="12">
                  <c:v>-1.8002244187990222</c:v>
                </c:pt>
                <c:pt idx="13">
                  <c:v>-1.3685360355002412</c:v>
                </c:pt>
                <c:pt idx="14">
                  <c:v>-0.95591351760350063</c:v>
                </c:pt>
                <c:pt idx="15">
                  <c:v>-0.56797285443089274</c:v>
                </c:pt>
                <c:pt idx="16">
                  <c:v>-0.18122509675048856</c:v>
                </c:pt>
                <c:pt idx="17">
                  <c:v>0.16170814247400661</c:v>
                </c:pt>
                <c:pt idx="18">
                  <c:v>0.49361805231052358</c:v>
                </c:pt>
                <c:pt idx="19">
                  <c:v>0.81940936587031987</c:v>
                </c:pt>
                <c:pt idx="20">
                  <c:v>1.1323507700911131</c:v>
                </c:pt>
                <c:pt idx="21">
                  <c:v>1.4391919048792881</c:v>
                </c:pt>
                <c:pt idx="22">
                  <c:v>1.7248284091316557</c:v>
                </c:pt>
                <c:pt idx="23">
                  <c:v>1.9939379375186839</c:v>
                </c:pt>
                <c:pt idx="24">
                  <c:v>2.271807666782371</c:v>
                </c:pt>
                <c:pt idx="25">
                  <c:v>2.5366022478906829</c:v>
                </c:pt>
                <c:pt idx="26">
                  <c:v>2.8043259018460942</c:v>
                </c:pt>
                <c:pt idx="27">
                  <c:v>3.0556343996490809</c:v>
                </c:pt>
                <c:pt idx="28">
                  <c:v>3.2912297600853586</c:v>
                </c:pt>
                <c:pt idx="29">
                  <c:v>3.5247819393362527</c:v>
                </c:pt>
                <c:pt idx="30">
                  <c:v>3.7684396306242718</c:v>
                </c:pt>
                <c:pt idx="31">
                  <c:v>3.9998893471878718</c:v>
                </c:pt>
                <c:pt idx="32">
                  <c:v>4.2096870243780007</c:v>
                </c:pt>
                <c:pt idx="33">
                  <c:v>4.4152160490141057</c:v>
                </c:pt>
                <c:pt idx="34">
                  <c:v>4.632019165761152</c:v>
                </c:pt>
                <c:pt idx="35">
                  <c:v>4.837193809929115</c:v>
                </c:pt>
                <c:pt idx="36">
                  <c:v>5.0296717550809351</c:v>
                </c:pt>
                <c:pt idx="37">
                  <c:v>5.2311860014960647</c:v>
                </c:pt>
                <c:pt idx="38">
                  <c:v>5.4175510126424822</c:v>
                </c:pt>
                <c:pt idx="39">
                  <c:v>5.6165576436502658</c:v>
                </c:pt>
                <c:pt idx="40">
                  <c:v>5.8133215569455929</c:v>
                </c:pt>
                <c:pt idx="41">
                  <c:v>6.0052018614405487</c:v>
                </c:pt>
                <c:pt idx="42">
                  <c:v>6.1952514699532539</c:v>
                </c:pt>
                <c:pt idx="43">
                  <c:v>6.3779002810742771</c:v>
                </c:pt>
                <c:pt idx="44">
                  <c:v>6.5679785622722076</c:v>
                </c:pt>
                <c:pt idx="45">
                  <c:v>6.7454604340863638</c:v>
                </c:pt>
                <c:pt idx="46">
                  <c:v>6.9237808665003255</c:v>
                </c:pt>
                <c:pt idx="47">
                  <c:v>7.1091536330730518</c:v>
                </c:pt>
                <c:pt idx="48">
                  <c:v>7.2823084864768486</c:v>
                </c:pt>
                <c:pt idx="49">
                  <c:v>7.4714167661373434</c:v>
                </c:pt>
                <c:pt idx="50">
                  <c:v>7.6515535507985648</c:v>
                </c:pt>
                <c:pt idx="51">
                  <c:v>7.8295828390041917</c:v>
                </c:pt>
                <c:pt idx="52">
                  <c:v>8.007448333622893</c:v>
                </c:pt>
                <c:pt idx="53">
                  <c:v>8.1928045084798491</c:v>
                </c:pt>
                <c:pt idx="54">
                  <c:v>8.377615233871893</c:v>
                </c:pt>
                <c:pt idx="55">
                  <c:v>8.5645258648374245</c:v>
                </c:pt>
                <c:pt idx="56">
                  <c:v>8.7621925014968305</c:v>
                </c:pt>
                <c:pt idx="57">
                  <c:v>8.945248145626195</c:v>
                </c:pt>
                <c:pt idx="58">
                  <c:v>9.1392741678042544</c:v>
                </c:pt>
                <c:pt idx="59">
                  <c:v>9.3261875309658162</c:v>
                </c:pt>
                <c:pt idx="60">
                  <c:v>9.5089553278072092</c:v>
                </c:pt>
                <c:pt idx="61">
                  <c:v>9.6938399763931891</c:v>
                </c:pt>
                <c:pt idx="62">
                  <c:v>9.876680622690202</c:v>
                </c:pt>
                <c:pt idx="63">
                  <c:v>10.075224344396853</c:v>
                </c:pt>
                <c:pt idx="64">
                  <c:v>10.267136723040064</c:v>
                </c:pt>
                <c:pt idx="65">
                  <c:v>10.462001079260522</c:v>
                </c:pt>
                <c:pt idx="66">
                  <c:v>10.657134675583205</c:v>
                </c:pt>
                <c:pt idx="67">
                  <c:v>10.856692593226438</c:v>
                </c:pt>
                <c:pt idx="68">
                  <c:v>11.069180009273365</c:v>
                </c:pt>
                <c:pt idx="69">
                  <c:v>11.276093833413517</c:v>
                </c:pt>
                <c:pt idx="70">
                  <c:v>11.487583154768831</c:v>
                </c:pt>
                <c:pt idx="71">
                  <c:v>11.692937910790324</c:v>
                </c:pt>
                <c:pt idx="72">
                  <c:v>11.895729793381614</c:v>
                </c:pt>
                <c:pt idx="73">
                  <c:v>12.104136068011048</c:v>
                </c:pt>
                <c:pt idx="74">
                  <c:v>12.328753304650999</c:v>
                </c:pt>
                <c:pt idx="75">
                  <c:v>12.551793786027412</c:v>
                </c:pt>
                <c:pt idx="76">
                  <c:v>12.791124725189182</c:v>
                </c:pt>
                <c:pt idx="77">
                  <c:v>13.020443761592393</c:v>
                </c:pt>
                <c:pt idx="78">
                  <c:v>13.260046978526907</c:v>
                </c:pt>
                <c:pt idx="79">
                  <c:v>13.513221333127694</c:v>
                </c:pt>
                <c:pt idx="80">
                  <c:v>13.759714182145981</c:v>
                </c:pt>
                <c:pt idx="81">
                  <c:v>14.020879407523648</c:v>
                </c:pt>
                <c:pt idx="82">
                  <c:v>14.28278734054201</c:v>
                </c:pt>
                <c:pt idx="83">
                  <c:v>14.568376405117448</c:v>
                </c:pt>
                <c:pt idx="84">
                  <c:v>14.849122239363561</c:v>
                </c:pt>
                <c:pt idx="85">
                  <c:v>15.151937025921265</c:v>
                </c:pt>
                <c:pt idx="86">
                  <c:v>15.471840839891223</c:v>
                </c:pt>
                <c:pt idx="87">
                  <c:v>15.803565317843631</c:v>
                </c:pt>
                <c:pt idx="88">
                  <c:v>16.152218878528011</c:v>
                </c:pt>
                <c:pt idx="89">
                  <c:v>16.54209399167981</c:v>
                </c:pt>
                <c:pt idx="90">
                  <c:v>16.948568283614399</c:v>
                </c:pt>
                <c:pt idx="91">
                  <c:v>17.401698600898591</c:v>
                </c:pt>
                <c:pt idx="92">
                  <c:v>17.854942114434117</c:v>
                </c:pt>
                <c:pt idx="93">
                  <c:v>18.349003073010842</c:v>
                </c:pt>
                <c:pt idx="94">
                  <c:v>18.929298031514634</c:v>
                </c:pt>
                <c:pt idx="95">
                  <c:v>19.683652223987252</c:v>
                </c:pt>
                <c:pt idx="96">
                  <c:v>20.467871436053695</c:v>
                </c:pt>
                <c:pt idx="97">
                  <c:v>21.446895873749661</c:v>
                </c:pt>
                <c:pt idx="98">
                  <c:v>22.885826989129264</c:v>
                </c:pt>
              </c:numCache>
            </c:numRef>
          </c:xVal>
          <c:yVal>
            <c:numRef>
              <c:f>'UMi-30GHz'!$CD$156:$CD$256</c:f>
              <c:numCache>
                <c:formatCode>0.000_ </c:formatCode>
                <c:ptCount val="101"/>
                <c:pt idx="0">
                  <c:v>26.249700667981244</c:v>
                </c:pt>
                <c:pt idx="1">
                  <c:v>11.923879531965431</c:v>
                </c:pt>
                <c:pt idx="2">
                  <c:v>9.576044625204954</c:v>
                </c:pt>
                <c:pt idx="3">
                  <c:v>8.0861440202835979</c:v>
                </c:pt>
                <c:pt idx="4">
                  <c:v>6.8981409363960209</c:v>
                </c:pt>
                <c:pt idx="5">
                  <c:v>5.9643455130303114</c:v>
                </c:pt>
                <c:pt idx="6">
                  <c:v>5.182781132577313</c:v>
                </c:pt>
                <c:pt idx="7">
                  <c:v>4.4841715724663054</c:v>
                </c:pt>
                <c:pt idx="8">
                  <c:v>3.8572525408145344</c:v>
                </c:pt>
                <c:pt idx="9">
                  <c:v>3.2884014870484561</c:v>
                </c:pt>
                <c:pt idx="10">
                  <c:v>2.7552737030863002</c:v>
                </c:pt>
                <c:pt idx="11">
                  <c:v>2.2764137301731315</c:v>
                </c:pt>
                <c:pt idx="12">
                  <c:v>1.8002244187990222</c:v>
                </c:pt>
                <c:pt idx="13">
                  <c:v>1.3685360355002412</c:v>
                </c:pt>
                <c:pt idx="14">
                  <c:v>0.95591351760350063</c:v>
                </c:pt>
                <c:pt idx="15">
                  <c:v>0.56797285443089274</c:v>
                </c:pt>
                <c:pt idx="16">
                  <c:v>0.18122509675048856</c:v>
                </c:pt>
                <c:pt idx="17">
                  <c:v>-0.16170814247400661</c:v>
                </c:pt>
                <c:pt idx="18">
                  <c:v>-0.49361805231052358</c:v>
                </c:pt>
                <c:pt idx="19">
                  <c:v>-0.81940936587031987</c:v>
                </c:pt>
                <c:pt idx="20">
                  <c:v>-1.1323507700911131</c:v>
                </c:pt>
                <c:pt idx="21">
                  <c:v>-1.4391919048792881</c:v>
                </c:pt>
                <c:pt idx="22">
                  <c:v>-1.7248284091316557</c:v>
                </c:pt>
                <c:pt idx="23">
                  <c:v>-1.9939379375186839</c:v>
                </c:pt>
                <c:pt idx="24">
                  <c:v>-2.271807666782371</c:v>
                </c:pt>
                <c:pt idx="25">
                  <c:v>-2.5366022478906829</c:v>
                </c:pt>
                <c:pt idx="26">
                  <c:v>-2.8043259018460942</c:v>
                </c:pt>
                <c:pt idx="27">
                  <c:v>-3.0556343996490809</c:v>
                </c:pt>
                <c:pt idx="28">
                  <c:v>-3.2912297600853586</c:v>
                </c:pt>
                <c:pt idx="29">
                  <c:v>-3.5247819393362527</c:v>
                </c:pt>
                <c:pt idx="30">
                  <c:v>-3.7684396306242718</c:v>
                </c:pt>
                <c:pt idx="31">
                  <c:v>-3.9998893471878718</c:v>
                </c:pt>
                <c:pt idx="32">
                  <c:v>-4.2096870243780007</c:v>
                </c:pt>
                <c:pt idx="33">
                  <c:v>-4.4152160490141057</c:v>
                </c:pt>
                <c:pt idx="34">
                  <c:v>-4.632019165761152</c:v>
                </c:pt>
                <c:pt idx="35">
                  <c:v>-4.837193809929115</c:v>
                </c:pt>
                <c:pt idx="36">
                  <c:v>-5.0296717550809351</c:v>
                </c:pt>
                <c:pt idx="37">
                  <c:v>-5.2311860014960647</c:v>
                </c:pt>
                <c:pt idx="38">
                  <c:v>-5.4175510126424822</c:v>
                </c:pt>
                <c:pt idx="39">
                  <c:v>-5.6165576436502658</c:v>
                </c:pt>
                <c:pt idx="40">
                  <c:v>-5.8133215569455929</c:v>
                </c:pt>
                <c:pt idx="41">
                  <c:v>-6.0052018614405487</c:v>
                </c:pt>
                <c:pt idx="42">
                  <c:v>-6.1952514699532539</c:v>
                </c:pt>
                <c:pt idx="43">
                  <c:v>-6.3779002810742771</c:v>
                </c:pt>
                <c:pt idx="44">
                  <c:v>-6.5679785622722076</c:v>
                </c:pt>
                <c:pt idx="45">
                  <c:v>-6.7454604340863638</c:v>
                </c:pt>
                <c:pt idx="46">
                  <c:v>-6.9237808665003255</c:v>
                </c:pt>
                <c:pt idx="47">
                  <c:v>-7.1091536330730518</c:v>
                </c:pt>
                <c:pt idx="48">
                  <c:v>-7.2823084864768486</c:v>
                </c:pt>
                <c:pt idx="49">
                  <c:v>-7.4714167661373434</c:v>
                </c:pt>
                <c:pt idx="50">
                  <c:v>-7.6515535507985648</c:v>
                </c:pt>
                <c:pt idx="51">
                  <c:v>-7.8295828390041917</c:v>
                </c:pt>
                <c:pt idx="52">
                  <c:v>-8.007448333622893</c:v>
                </c:pt>
                <c:pt idx="53">
                  <c:v>-8.1928045084798491</c:v>
                </c:pt>
                <c:pt idx="54">
                  <c:v>-8.377615233871893</c:v>
                </c:pt>
                <c:pt idx="55">
                  <c:v>-8.5645258648374245</c:v>
                </c:pt>
                <c:pt idx="56">
                  <c:v>-8.7621925014968305</c:v>
                </c:pt>
                <c:pt idx="57">
                  <c:v>-8.945248145626195</c:v>
                </c:pt>
                <c:pt idx="58">
                  <c:v>-9.1392741678042544</c:v>
                </c:pt>
                <c:pt idx="59">
                  <c:v>-9.3261875309658162</c:v>
                </c:pt>
                <c:pt idx="60">
                  <c:v>-9.5089553278072092</c:v>
                </c:pt>
                <c:pt idx="61">
                  <c:v>-9.6938399763931891</c:v>
                </c:pt>
                <c:pt idx="62">
                  <c:v>-9.876680622690202</c:v>
                </c:pt>
                <c:pt idx="63">
                  <c:v>-10.075224344396853</c:v>
                </c:pt>
                <c:pt idx="64">
                  <c:v>-10.267136723040064</c:v>
                </c:pt>
                <c:pt idx="65">
                  <c:v>-10.462001079260522</c:v>
                </c:pt>
                <c:pt idx="66">
                  <c:v>-10.657134675583205</c:v>
                </c:pt>
                <c:pt idx="67">
                  <c:v>-10.856692593226438</c:v>
                </c:pt>
                <c:pt idx="68">
                  <c:v>-11.069180009273365</c:v>
                </c:pt>
                <c:pt idx="69">
                  <c:v>-11.276093833413517</c:v>
                </c:pt>
                <c:pt idx="70">
                  <c:v>-11.487583154768831</c:v>
                </c:pt>
                <c:pt idx="71">
                  <c:v>-11.692937910790324</c:v>
                </c:pt>
                <c:pt idx="72">
                  <c:v>-11.895729793381614</c:v>
                </c:pt>
                <c:pt idx="73">
                  <c:v>-12.104136068011048</c:v>
                </c:pt>
                <c:pt idx="74">
                  <c:v>-12.328753304650999</c:v>
                </c:pt>
                <c:pt idx="75">
                  <c:v>-12.551793786027412</c:v>
                </c:pt>
                <c:pt idx="76">
                  <c:v>-12.791124725189182</c:v>
                </c:pt>
                <c:pt idx="77">
                  <c:v>-13.020443761592393</c:v>
                </c:pt>
                <c:pt idx="78">
                  <c:v>-13.260046978526907</c:v>
                </c:pt>
                <c:pt idx="79">
                  <c:v>-13.513221333127694</c:v>
                </c:pt>
                <c:pt idx="80">
                  <c:v>-13.759714182145981</c:v>
                </c:pt>
                <c:pt idx="81">
                  <c:v>-14.020879407523648</c:v>
                </c:pt>
                <c:pt idx="82">
                  <c:v>-14.28278734054201</c:v>
                </c:pt>
                <c:pt idx="83">
                  <c:v>-14.568376405117448</c:v>
                </c:pt>
                <c:pt idx="84">
                  <c:v>-14.849122239363561</c:v>
                </c:pt>
                <c:pt idx="85">
                  <c:v>-15.151937025921265</c:v>
                </c:pt>
                <c:pt idx="86">
                  <c:v>-15.471840839891223</c:v>
                </c:pt>
                <c:pt idx="87">
                  <c:v>-15.803565317843631</c:v>
                </c:pt>
                <c:pt idx="88">
                  <c:v>-16.152218878528011</c:v>
                </c:pt>
                <c:pt idx="89">
                  <c:v>-16.54209399167981</c:v>
                </c:pt>
                <c:pt idx="90">
                  <c:v>-16.948568283614399</c:v>
                </c:pt>
                <c:pt idx="91">
                  <c:v>-17.401698600898591</c:v>
                </c:pt>
                <c:pt idx="92">
                  <c:v>-17.854942114434117</c:v>
                </c:pt>
                <c:pt idx="93">
                  <c:v>-18.349003073010842</c:v>
                </c:pt>
                <c:pt idx="94">
                  <c:v>-18.929298031514634</c:v>
                </c:pt>
                <c:pt idx="95">
                  <c:v>-19.683652223987252</c:v>
                </c:pt>
                <c:pt idx="96">
                  <c:v>-20.467871436053695</c:v>
                </c:pt>
                <c:pt idx="97">
                  <c:v>-21.446895873749661</c:v>
                </c:pt>
                <c:pt idx="98">
                  <c:v>-22.885826989129264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2-0125-4120-A0AB-FF024872B55D}"/>
            </c:ext>
          </c:extLst>
        </c:ser>
        <c:ser>
          <c:idx val="19"/>
          <c:order val="19"/>
          <c:tx>
            <c:strRef>
              <c:f>'UMi-30GHz'!$CE$155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CC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CC00"/>
              </a:solidFill>
              <a:ln>
                <a:solidFill>
                  <a:srgbClr val="FFCC00"/>
                </a:solidFill>
                <a:prstDash val="solid"/>
              </a:ln>
            </c:spPr>
          </c:marker>
          <c:xVal>
            <c:numRef>
              <c:f>'UMi-30GHz'!$CO$156:$CO$256</c:f>
              <c:numCache>
                <c:formatCode>0.00</c:formatCode>
                <c:ptCount val="101"/>
                <c:pt idx="0">
                  <c:v>-26.249700667981244</c:v>
                </c:pt>
                <c:pt idx="1">
                  <c:v>-11.923879531965431</c:v>
                </c:pt>
                <c:pt idx="2">
                  <c:v>-9.576044625204954</c:v>
                </c:pt>
                <c:pt idx="3">
                  <c:v>-8.0861440202835979</c:v>
                </c:pt>
                <c:pt idx="4">
                  <c:v>-6.8981409363960209</c:v>
                </c:pt>
                <c:pt idx="5">
                  <c:v>-5.9643455130303114</c:v>
                </c:pt>
                <c:pt idx="6">
                  <c:v>-5.182781132577313</c:v>
                </c:pt>
                <c:pt idx="7">
                  <c:v>-4.4841715724663054</c:v>
                </c:pt>
                <c:pt idx="8">
                  <c:v>-3.8572525408145344</c:v>
                </c:pt>
                <c:pt idx="9">
                  <c:v>-3.2884014870484561</c:v>
                </c:pt>
                <c:pt idx="10">
                  <c:v>-2.7552737030863002</c:v>
                </c:pt>
                <c:pt idx="11">
                  <c:v>-2.2764137301731315</c:v>
                </c:pt>
                <c:pt idx="12">
                  <c:v>-1.8002244187990222</c:v>
                </c:pt>
                <c:pt idx="13">
                  <c:v>-1.3685360355002412</c:v>
                </c:pt>
                <c:pt idx="14">
                  <c:v>-0.95591351760350063</c:v>
                </c:pt>
                <c:pt idx="15">
                  <c:v>-0.56797285443089274</c:v>
                </c:pt>
                <c:pt idx="16">
                  <c:v>-0.18122509675048856</c:v>
                </c:pt>
                <c:pt idx="17">
                  <c:v>0.16170814247400661</c:v>
                </c:pt>
                <c:pt idx="18">
                  <c:v>0.49361805231052358</c:v>
                </c:pt>
                <c:pt idx="19">
                  <c:v>0.81940936587031987</c:v>
                </c:pt>
                <c:pt idx="20">
                  <c:v>1.1323507700911131</c:v>
                </c:pt>
                <c:pt idx="21">
                  <c:v>1.4391919048792881</c:v>
                </c:pt>
                <c:pt idx="22">
                  <c:v>1.7248284091316557</c:v>
                </c:pt>
                <c:pt idx="23">
                  <c:v>1.9939379375186839</c:v>
                </c:pt>
                <c:pt idx="24">
                  <c:v>2.271807666782371</c:v>
                </c:pt>
                <c:pt idx="25">
                  <c:v>2.5366022478906829</c:v>
                </c:pt>
                <c:pt idx="26">
                  <c:v>2.8043259018460942</c:v>
                </c:pt>
                <c:pt idx="27">
                  <c:v>3.0556343996490809</c:v>
                </c:pt>
                <c:pt idx="28">
                  <c:v>3.2912297600853586</c:v>
                </c:pt>
                <c:pt idx="29">
                  <c:v>3.5247819393362527</c:v>
                </c:pt>
                <c:pt idx="30">
                  <c:v>3.7684396306242718</c:v>
                </c:pt>
                <c:pt idx="31">
                  <c:v>3.9998893471878718</c:v>
                </c:pt>
                <c:pt idx="32">
                  <c:v>4.2096870243780007</c:v>
                </c:pt>
                <c:pt idx="33">
                  <c:v>4.4152160490141057</c:v>
                </c:pt>
                <c:pt idx="34">
                  <c:v>4.632019165761152</c:v>
                </c:pt>
                <c:pt idx="35">
                  <c:v>4.837193809929115</c:v>
                </c:pt>
                <c:pt idx="36">
                  <c:v>5.0296717550809351</c:v>
                </c:pt>
                <c:pt idx="37">
                  <c:v>5.2311860014960647</c:v>
                </c:pt>
                <c:pt idx="38">
                  <c:v>5.4175510126424822</c:v>
                </c:pt>
                <c:pt idx="39">
                  <c:v>5.6165576436502658</c:v>
                </c:pt>
                <c:pt idx="40">
                  <c:v>5.8133215569455929</c:v>
                </c:pt>
                <c:pt idx="41">
                  <c:v>6.0052018614405487</c:v>
                </c:pt>
                <c:pt idx="42">
                  <c:v>6.1952514699532539</c:v>
                </c:pt>
                <c:pt idx="43">
                  <c:v>6.3779002810742771</c:v>
                </c:pt>
                <c:pt idx="44">
                  <c:v>6.5679785622722076</c:v>
                </c:pt>
                <c:pt idx="45">
                  <c:v>6.7454604340863638</c:v>
                </c:pt>
                <c:pt idx="46">
                  <c:v>6.9237808665003255</c:v>
                </c:pt>
                <c:pt idx="47">
                  <c:v>7.1091536330730518</c:v>
                </c:pt>
                <c:pt idx="48">
                  <c:v>7.2823084864768486</c:v>
                </c:pt>
                <c:pt idx="49">
                  <c:v>7.4714167661373434</c:v>
                </c:pt>
                <c:pt idx="50">
                  <c:v>7.6515535507985648</c:v>
                </c:pt>
                <c:pt idx="51">
                  <c:v>7.8295828390041917</c:v>
                </c:pt>
                <c:pt idx="52">
                  <c:v>8.007448333622893</c:v>
                </c:pt>
                <c:pt idx="53">
                  <c:v>8.1928045084798491</c:v>
                </c:pt>
                <c:pt idx="54">
                  <c:v>8.377615233871893</c:v>
                </c:pt>
                <c:pt idx="55">
                  <c:v>8.5645258648374245</c:v>
                </c:pt>
                <c:pt idx="56">
                  <c:v>8.7621925014968305</c:v>
                </c:pt>
                <c:pt idx="57">
                  <c:v>8.945248145626195</c:v>
                </c:pt>
                <c:pt idx="58">
                  <c:v>9.1392741678042544</c:v>
                </c:pt>
                <c:pt idx="59">
                  <c:v>9.3261875309658162</c:v>
                </c:pt>
                <c:pt idx="60">
                  <c:v>9.5089553278072092</c:v>
                </c:pt>
                <c:pt idx="61">
                  <c:v>9.6938399763931891</c:v>
                </c:pt>
                <c:pt idx="62">
                  <c:v>9.876680622690202</c:v>
                </c:pt>
                <c:pt idx="63">
                  <c:v>10.075224344396853</c:v>
                </c:pt>
                <c:pt idx="64">
                  <c:v>10.267136723040064</c:v>
                </c:pt>
                <c:pt idx="65">
                  <c:v>10.462001079260522</c:v>
                </c:pt>
                <c:pt idx="66">
                  <c:v>10.657134675583205</c:v>
                </c:pt>
                <c:pt idx="67">
                  <c:v>10.856692593226438</c:v>
                </c:pt>
                <c:pt idx="68">
                  <c:v>11.069180009273365</c:v>
                </c:pt>
                <c:pt idx="69">
                  <c:v>11.276093833413517</c:v>
                </c:pt>
                <c:pt idx="70">
                  <c:v>11.487583154768831</c:v>
                </c:pt>
                <c:pt idx="71">
                  <c:v>11.692937910790324</c:v>
                </c:pt>
                <c:pt idx="72">
                  <c:v>11.895729793381614</c:v>
                </c:pt>
                <c:pt idx="73">
                  <c:v>12.104136068011048</c:v>
                </c:pt>
                <c:pt idx="74">
                  <c:v>12.328753304650999</c:v>
                </c:pt>
                <c:pt idx="75">
                  <c:v>12.551793786027412</c:v>
                </c:pt>
                <c:pt idx="76">
                  <c:v>12.791124725189182</c:v>
                </c:pt>
                <c:pt idx="77">
                  <c:v>13.020443761592393</c:v>
                </c:pt>
                <c:pt idx="78">
                  <c:v>13.260046978526907</c:v>
                </c:pt>
                <c:pt idx="79">
                  <c:v>13.513221333127694</c:v>
                </c:pt>
                <c:pt idx="80">
                  <c:v>13.759714182145981</c:v>
                </c:pt>
                <c:pt idx="81">
                  <c:v>14.020879407523648</c:v>
                </c:pt>
                <c:pt idx="82">
                  <c:v>14.28278734054201</c:v>
                </c:pt>
                <c:pt idx="83">
                  <c:v>14.568376405117448</c:v>
                </c:pt>
                <c:pt idx="84">
                  <c:v>14.849122239363561</c:v>
                </c:pt>
                <c:pt idx="85">
                  <c:v>15.151937025921265</c:v>
                </c:pt>
                <c:pt idx="86">
                  <c:v>15.471840839891223</c:v>
                </c:pt>
                <c:pt idx="87">
                  <c:v>15.803565317843631</c:v>
                </c:pt>
                <c:pt idx="88">
                  <c:v>16.152218878528011</c:v>
                </c:pt>
                <c:pt idx="89">
                  <c:v>16.54209399167981</c:v>
                </c:pt>
                <c:pt idx="90">
                  <c:v>16.948568283614399</c:v>
                </c:pt>
                <c:pt idx="91">
                  <c:v>17.401698600898591</c:v>
                </c:pt>
                <c:pt idx="92">
                  <c:v>17.854942114434117</c:v>
                </c:pt>
                <c:pt idx="93">
                  <c:v>18.349003073010842</c:v>
                </c:pt>
                <c:pt idx="94">
                  <c:v>18.929298031514634</c:v>
                </c:pt>
                <c:pt idx="95">
                  <c:v>19.683652223987252</c:v>
                </c:pt>
                <c:pt idx="96">
                  <c:v>20.467871436053695</c:v>
                </c:pt>
                <c:pt idx="97">
                  <c:v>21.446895873749661</c:v>
                </c:pt>
                <c:pt idx="98">
                  <c:v>22.885826989129264</c:v>
                </c:pt>
              </c:numCache>
            </c:numRef>
          </c:xVal>
          <c:yVal>
            <c:numRef>
              <c:f>'UMi-30GHz'!$CE$156:$CE$256</c:f>
              <c:numCache>
                <c:formatCode>0.000_ </c:formatCode>
                <c:ptCount val="101"/>
                <c:pt idx="0">
                  <c:v>26.249700667981244</c:v>
                </c:pt>
                <c:pt idx="1">
                  <c:v>11.923879531965431</c:v>
                </c:pt>
                <c:pt idx="2">
                  <c:v>9.576044625204954</c:v>
                </c:pt>
                <c:pt idx="3">
                  <c:v>8.0861440202835979</c:v>
                </c:pt>
                <c:pt idx="4">
                  <c:v>6.8981409363960209</c:v>
                </c:pt>
                <c:pt idx="5">
                  <c:v>5.9643455130303114</c:v>
                </c:pt>
                <c:pt idx="6">
                  <c:v>5.182781132577313</c:v>
                </c:pt>
                <c:pt idx="7">
                  <c:v>4.4841715724663054</c:v>
                </c:pt>
                <c:pt idx="8">
                  <c:v>3.8572525408145344</c:v>
                </c:pt>
                <c:pt idx="9">
                  <c:v>3.2884014870484561</c:v>
                </c:pt>
                <c:pt idx="10">
                  <c:v>2.7552737030863002</c:v>
                </c:pt>
                <c:pt idx="11">
                  <c:v>2.2764137301731315</c:v>
                </c:pt>
                <c:pt idx="12">
                  <c:v>1.8002244187990222</c:v>
                </c:pt>
                <c:pt idx="13">
                  <c:v>1.3685360355002412</c:v>
                </c:pt>
                <c:pt idx="14">
                  <c:v>0.95591351760350063</c:v>
                </c:pt>
                <c:pt idx="15">
                  <c:v>0.56797285443089274</c:v>
                </c:pt>
                <c:pt idx="16">
                  <c:v>0.18122509675048856</c:v>
                </c:pt>
                <c:pt idx="17">
                  <c:v>-0.16170814247400661</c:v>
                </c:pt>
                <c:pt idx="18">
                  <c:v>-0.49361805231052358</c:v>
                </c:pt>
                <c:pt idx="19">
                  <c:v>-0.81940936587031987</c:v>
                </c:pt>
                <c:pt idx="20">
                  <c:v>-1.1323507700911131</c:v>
                </c:pt>
                <c:pt idx="21">
                  <c:v>-1.4391919048792881</c:v>
                </c:pt>
                <c:pt idx="22">
                  <c:v>-1.7248284091316557</c:v>
                </c:pt>
                <c:pt idx="23">
                  <c:v>-1.9939379375186839</c:v>
                </c:pt>
                <c:pt idx="24">
                  <c:v>-2.271807666782371</c:v>
                </c:pt>
                <c:pt idx="25">
                  <c:v>-2.5366022478906829</c:v>
                </c:pt>
                <c:pt idx="26">
                  <c:v>-2.8043259018460942</c:v>
                </c:pt>
                <c:pt idx="27">
                  <c:v>-3.0556343996490809</c:v>
                </c:pt>
                <c:pt idx="28">
                  <c:v>-3.2912297600853586</c:v>
                </c:pt>
                <c:pt idx="29">
                  <c:v>-3.5247819393362527</c:v>
                </c:pt>
                <c:pt idx="30">
                  <c:v>-3.7684396306242718</c:v>
                </c:pt>
                <c:pt idx="31">
                  <c:v>-3.9998893471878718</c:v>
                </c:pt>
                <c:pt idx="32">
                  <c:v>-4.2096870243780007</c:v>
                </c:pt>
                <c:pt idx="33">
                  <c:v>-4.4152160490141057</c:v>
                </c:pt>
                <c:pt idx="34">
                  <c:v>-4.632019165761152</c:v>
                </c:pt>
                <c:pt idx="35">
                  <c:v>-4.837193809929115</c:v>
                </c:pt>
                <c:pt idx="36">
                  <c:v>-5.0296717550809351</c:v>
                </c:pt>
                <c:pt idx="37">
                  <c:v>-5.2311860014960647</c:v>
                </c:pt>
                <c:pt idx="38">
                  <c:v>-5.4175510126424822</c:v>
                </c:pt>
                <c:pt idx="39">
                  <c:v>-5.6165576436502658</c:v>
                </c:pt>
                <c:pt idx="40">
                  <c:v>-5.8133215569455929</c:v>
                </c:pt>
                <c:pt idx="41">
                  <c:v>-6.0052018614405487</c:v>
                </c:pt>
                <c:pt idx="42">
                  <c:v>-6.1952514699532539</c:v>
                </c:pt>
                <c:pt idx="43">
                  <c:v>-6.3779002810742771</c:v>
                </c:pt>
                <c:pt idx="44">
                  <c:v>-6.5679785622722076</c:v>
                </c:pt>
                <c:pt idx="45">
                  <c:v>-6.7454604340863638</c:v>
                </c:pt>
                <c:pt idx="46">
                  <c:v>-6.9237808665003255</c:v>
                </c:pt>
                <c:pt idx="47">
                  <c:v>-7.1091536330730518</c:v>
                </c:pt>
                <c:pt idx="48">
                  <c:v>-7.2823084864768486</c:v>
                </c:pt>
                <c:pt idx="49">
                  <c:v>-7.4714167661373434</c:v>
                </c:pt>
                <c:pt idx="50">
                  <c:v>-7.6515535507985648</c:v>
                </c:pt>
                <c:pt idx="51">
                  <c:v>-7.8295828390041917</c:v>
                </c:pt>
                <c:pt idx="52">
                  <c:v>-8.007448333622893</c:v>
                </c:pt>
                <c:pt idx="53">
                  <c:v>-8.1928045084798491</c:v>
                </c:pt>
                <c:pt idx="54">
                  <c:v>-8.377615233871893</c:v>
                </c:pt>
                <c:pt idx="55">
                  <c:v>-8.5645258648374245</c:v>
                </c:pt>
                <c:pt idx="56">
                  <c:v>-8.7621925014968305</c:v>
                </c:pt>
                <c:pt idx="57">
                  <c:v>-8.945248145626195</c:v>
                </c:pt>
                <c:pt idx="58">
                  <c:v>-9.1392741678042544</c:v>
                </c:pt>
                <c:pt idx="59">
                  <c:v>-9.3261875309658162</c:v>
                </c:pt>
                <c:pt idx="60">
                  <c:v>-9.5089553278072092</c:v>
                </c:pt>
                <c:pt idx="61">
                  <c:v>-9.6938399763931891</c:v>
                </c:pt>
                <c:pt idx="62">
                  <c:v>-9.876680622690202</c:v>
                </c:pt>
                <c:pt idx="63">
                  <c:v>-10.075224344396853</c:v>
                </c:pt>
                <c:pt idx="64">
                  <c:v>-10.267136723040064</c:v>
                </c:pt>
                <c:pt idx="65">
                  <c:v>-10.462001079260522</c:v>
                </c:pt>
                <c:pt idx="66">
                  <c:v>-10.657134675583205</c:v>
                </c:pt>
                <c:pt idx="67">
                  <c:v>-10.856692593226438</c:v>
                </c:pt>
                <c:pt idx="68">
                  <c:v>-11.069180009273365</c:v>
                </c:pt>
                <c:pt idx="69">
                  <c:v>-11.276093833413517</c:v>
                </c:pt>
                <c:pt idx="70">
                  <c:v>-11.487583154768831</c:v>
                </c:pt>
                <c:pt idx="71">
                  <c:v>-11.692937910790324</c:v>
                </c:pt>
                <c:pt idx="72">
                  <c:v>-11.895729793381614</c:v>
                </c:pt>
                <c:pt idx="73">
                  <c:v>-12.104136068011048</c:v>
                </c:pt>
                <c:pt idx="74">
                  <c:v>-12.328753304650999</c:v>
                </c:pt>
                <c:pt idx="75">
                  <c:v>-12.551793786027412</c:v>
                </c:pt>
                <c:pt idx="76">
                  <c:v>-12.791124725189182</c:v>
                </c:pt>
                <c:pt idx="77">
                  <c:v>-13.020443761592393</c:v>
                </c:pt>
                <c:pt idx="78">
                  <c:v>-13.260046978526907</c:v>
                </c:pt>
                <c:pt idx="79">
                  <c:v>-13.513221333127694</c:v>
                </c:pt>
                <c:pt idx="80">
                  <c:v>-13.759714182145981</c:v>
                </c:pt>
                <c:pt idx="81">
                  <c:v>-14.020879407523648</c:v>
                </c:pt>
                <c:pt idx="82">
                  <c:v>-14.28278734054201</c:v>
                </c:pt>
                <c:pt idx="83">
                  <c:v>-14.568376405117448</c:v>
                </c:pt>
                <c:pt idx="84">
                  <c:v>-14.849122239363561</c:v>
                </c:pt>
                <c:pt idx="85">
                  <c:v>-15.151937025921265</c:v>
                </c:pt>
                <c:pt idx="86">
                  <c:v>-15.471840839891223</c:v>
                </c:pt>
                <c:pt idx="87">
                  <c:v>-15.803565317843631</c:v>
                </c:pt>
                <c:pt idx="88">
                  <c:v>-16.152218878528011</c:v>
                </c:pt>
                <c:pt idx="89">
                  <c:v>-16.54209399167981</c:v>
                </c:pt>
                <c:pt idx="90">
                  <c:v>-16.948568283614399</c:v>
                </c:pt>
                <c:pt idx="91">
                  <c:v>-17.401698600898591</c:v>
                </c:pt>
                <c:pt idx="92">
                  <c:v>-17.854942114434117</c:v>
                </c:pt>
                <c:pt idx="93">
                  <c:v>-18.349003073010842</c:v>
                </c:pt>
                <c:pt idx="94">
                  <c:v>-18.929298031514634</c:v>
                </c:pt>
                <c:pt idx="95">
                  <c:v>-19.683652223987252</c:v>
                </c:pt>
                <c:pt idx="96">
                  <c:v>-20.467871436053695</c:v>
                </c:pt>
                <c:pt idx="97">
                  <c:v>-21.446895873749661</c:v>
                </c:pt>
                <c:pt idx="98">
                  <c:v>-22.885826989129264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3-0125-4120-A0AB-FF024872B55D}"/>
            </c:ext>
          </c:extLst>
        </c:ser>
        <c:ser>
          <c:idx val="20"/>
          <c:order val="20"/>
          <c:tx>
            <c:strRef>
              <c:f>'UMi-30GHz'!$CF$155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xVal>
            <c:numRef>
              <c:f>'UMi-30GHz'!$CO$156:$CO$256</c:f>
              <c:numCache>
                <c:formatCode>0.00</c:formatCode>
                <c:ptCount val="101"/>
                <c:pt idx="0">
                  <c:v>-26.249700667981244</c:v>
                </c:pt>
                <c:pt idx="1">
                  <c:v>-11.923879531965431</c:v>
                </c:pt>
                <c:pt idx="2">
                  <c:v>-9.576044625204954</c:v>
                </c:pt>
                <c:pt idx="3">
                  <c:v>-8.0861440202835979</c:v>
                </c:pt>
                <c:pt idx="4">
                  <c:v>-6.8981409363960209</c:v>
                </c:pt>
                <c:pt idx="5">
                  <c:v>-5.9643455130303114</c:v>
                </c:pt>
                <c:pt idx="6">
                  <c:v>-5.182781132577313</c:v>
                </c:pt>
                <c:pt idx="7">
                  <c:v>-4.4841715724663054</c:v>
                </c:pt>
                <c:pt idx="8">
                  <c:v>-3.8572525408145344</c:v>
                </c:pt>
                <c:pt idx="9">
                  <c:v>-3.2884014870484561</c:v>
                </c:pt>
                <c:pt idx="10">
                  <c:v>-2.7552737030863002</c:v>
                </c:pt>
                <c:pt idx="11">
                  <c:v>-2.2764137301731315</c:v>
                </c:pt>
                <c:pt idx="12">
                  <c:v>-1.8002244187990222</c:v>
                </c:pt>
                <c:pt idx="13">
                  <c:v>-1.3685360355002412</c:v>
                </c:pt>
                <c:pt idx="14">
                  <c:v>-0.95591351760350063</c:v>
                </c:pt>
                <c:pt idx="15">
                  <c:v>-0.56797285443089274</c:v>
                </c:pt>
                <c:pt idx="16">
                  <c:v>-0.18122509675048856</c:v>
                </c:pt>
                <c:pt idx="17">
                  <c:v>0.16170814247400661</c:v>
                </c:pt>
                <c:pt idx="18">
                  <c:v>0.49361805231052358</c:v>
                </c:pt>
                <c:pt idx="19">
                  <c:v>0.81940936587031987</c:v>
                </c:pt>
                <c:pt idx="20">
                  <c:v>1.1323507700911131</c:v>
                </c:pt>
                <c:pt idx="21">
                  <c:v>1.4391919048792881</c:v>
                </c:pt>
                <c:pt idx="22">
                  <c:v>1.7248284091316557</c:v>
                </c:pt>
                <c:pt idx="23">
                  <c:v>1.9939379375186839</c:v>
                </c:pt>
                <c:pt idx="24">
                  <c:v>2.271807666782371</c:v>
                </c:pt>
                <c:pt idx="25">
                  <c:v>2.5366022478906829</c:v>
                </c:pt>
                <c:pt idx="26">
                  <c:v>2.8043259018460942</c:v>
                </c:pt>
                <c:pt idx="27">
                  <c:v>3.0556343996490809</c:v>
                </c:pt>
                <c:pt idx="28">
                  <c:v>3.2912297600853586</c:v>
                </c:pt>
                <c:pt idx="29">
                  <c:v>3.5247819393362527</c:v>
                </c:pt>
                <c:pt idx="30">
                  <c:v>3.7684396306242718</c:v>
                </c:pt>
                <c:pt idx="31">
                  <c:v>3.9998893471878718</c:v>
                </c:pt>
                <c:pt idx="32">
                  <c:v>4.2096870243780007</c:v>
                </c:pt>
                <c:pt idx="33">
                  <c:v>4.4152160490141057</c:v>
                </c:pt>
                <c:pt idx="34">
                  <c:v>4.632019165761152</c:v>
                </c:pt>
                <c:pt idx="35">
                  <c:v>4.837193809929115</c:v>
                </c:pt>
                <c:pt idx="36">
                  <c:v>5.0296717550809351</c:v>
                </c:pt>
                <c:pt idx="37">
                  <c:v>5.2311860014960647</c:v>
                </c:pt>
                <c:pt idx="38">
                  <c:v>5.4175510126424822</c:v>
                </c:pt>
                <c:pt idx="39">
                  <c:v>5.6165576436502658</c:v>
                </c:pt>
                <c:pt idx="40">
                  <c:v>5.8133215569455929</c:v>
                </c:pt>
                <c:pt idx="41">
                  <c:v>6.0052018614405487</c:v>
                </c:pt>
                <c:pt idx="42">
                  <c:v>6.1952514699532539</c:v>
                </c:pt>
                <c:pt idx="43">
                  <c:v>6.3779002810742771</c:v>
                </c:pt>
                <c:pt idx="44">
                  <c:v>6.5679785622722076</c:v>
                </c:pt>
                <c:pt idx="45">
                  <c:v>6.7454604340863638</c:v>
                </c:pt>
                <c:pt idx="46">
                  <c:v>6.9237808665003255</c:v>
                </c:pt>
                <c:pt idx="47">
                  <c:v>7.1091536330730518</c:v>
                </c:pt>
                <c:pt idx="48">
                  <c:v>7.2823084864768486</c:v>
                </c:pt>
                <c:pt idx="49">
                  <c:v>7.4714167661373434</c:v>
                </c:pt>
                <c:pt idx="50">
                  <c:v>7.6515535507985648</c:v>
                </c:pt>
                <c:pt idx="51">
                  <c:v>7.8295828390041917</c:v>
                </c:pt>
                <c:pt idx="52">
                  <c:v>8.007448333622893</c:v>
                </c:pt>
                <c:pt idx="53">
                  <c:v>8.1928045084798491</c:v>
                </c:pt>
                <c:pt idx="54">
                  <c:v>8.377615233871893</c:v>
                </c:pt>
                <c:pt idx="55">
                  <c:v>8.5645258648374245</c:v>
                </c:pt>
                <c:pt idx="56">
                  <c:v>8.7621925014968305</c:v>
                </c:pt>
                <c:pt idx="57">
                  <c:v>8.945248145626195</c:v>
                </c:pt>
                <c:pt idx="58">
                  <c:v>9.1392741678042544</c:v>
                </c:pt>
                <c:pt idx="59">
                  <c:v>9.3261875309658162</c:v>
                </c:pt>
                <c:pt idx="60">
                  <c:v>9.5089553278072092</c:v>
                </c:pt>
                <c:pt idx="61">
                  <c:v>9.6938399763931891</c:v>
                </c:pt>
                <c:pt idx="62">
                  <c:v>9.876680622690202</c:v>
                </c:pt>
                <c:pt idx="63">
                  <c:v>10.075224344396853</c:v>
                </c:pt>
                <c:pt idx="64">
                  <c:v>10.267136723040064</c:v>
                </c:pt>
                <c:pt idx="65">
                  <c:v>10.462001079260522</c:v>
                </c:pt>
                <c:pt idx="66">
                  <c:v>10.657134675583205</c:v>
                </c:pt>
                <c:pt idx="67">
                  <c:v>10.856692593226438</c:v>
                </c:pt>
                <c:pt idx="68">
                  <c:v>11.069180009273365</c:v>
                </c:pt>
                <c:pt idx="69">
                  <c:v>11.276093833413517</c:v>
                </c:pt>
                <c:pt idx="70">
                  <c:v>11.487583154768831</c:v>
                </c:pt>
                <c:pt idx="71">
                  <c:v>11.692937910790324</c:v>
                </c:pt>
                <c:pt idx="72">
                  <c:v>11.895729793381614</c:v>
                </c:pt>
                <c:pt idx="73">
                  <c:v>12.104136068011048</c:v>
                </c:pt>
                <c:pt idx="74">
                  <c:v>12.328753304650999</c:v>
                </c:pt>
                <c:pt idx="75">
                  <c:v>12.551793786027412</c:v>
                </c:pt>
                <c:pt idx="76">
                  <c:v>12.791124725189182</c:v>
                </c:pt>
                <c:pt idx="77">
                  <c:v>13.020443761592393</c:v>
                </c:pt>
                <c:pt idx="78">
                  <c:v>13.260046978526907</c:v>
                </c:pt>
                <c:pt idx="79">
                  <c:v>13.513221333127694</c:v>
                </c:pt>
                <c:pt idx="80">
                  <c:v>13.759714182145981</c:v>
                </c:pt>
                <c:pt idx="81">
                  <c:v>14.020879407523648</c:v>
                </c:pt>
                <c:pt idx="82">
                  <c:v>14.28278734054201</c:v>
                </c:pt>
                <c:pt idx="83">
                  <c:v>14.568376405117448</c:v>
                </c:pt>
                <c:pt idx="84">
                  <c:v>14.849122239363561</c:v>
                </c:pt>
                <c:pt idx="85">
                  <c:v>15.151937025921265</c:v>
                </c:pt>
                <c:pt idx="86">
                  <c:v>15.471840839891223</c:v>
                </c:pt>
                <c:pt idx="87">
                  <c:v>15.803565317843631</c:v>
                </c:pt>
                <c:pt idx="88">
                  <c:v>16.152218878528011</c:v>
                </c:pt>
                <c:pt idx="89">
                  <c:v>16.54209399167981</c:v>
                </c:pt>
                <c:pt idx="90">
                  <c:v>16.948568283614399</c:v>
                </c:pt>
                <c:pt idx="91">
                  <c:v>17.401698600898591</c:v>
                </c:pt>
                <c:pt idx="92">
                  <c:v>17.854942114434117</c:v>
                </c:pt>
                <c:pt idx="93">
                  <c:v>18.349003073010842</c:v>
                </c:pt>
                <c:pt idx="94">
                  <c:v>18.929298031514634</c:v>
                </c:pt>
                <c:pt idx="95">
                  <c:v>19.683652223987252</c:v>
                </c:pt>
                <c:pt idx="96">
                  <c:v>20.467871436053695</c:v>
                </c:pt>
                <c:pt idx="97">
                  <c:v>21.446895873749661</c:v>
                </c:pt>
                <c:pt idx="98">
                  <c:v>22.885826989129264</c:v>
                </c:pt>
              </c:numCache>
            </c:numRef>
          </c:xVal>
          <c:yVal>
            <c:numRef>
              <c:f>'UMi-30GHz'!$CF$156:$CF$256</c:f>
              <c:numCache>
                <c:formatCode>0.000_ </c:formatCode>
                <c:ptCount val="101"/>
                <c:pt idx="0">
                  <c:v>26.249700667981244</c:v>
                </c:pt>
                <c:pt idx="1">
                  <c:v>11.923879531965431</c:v>
                </c:pt>
                <c:pt idx="2">
                  <c:v>9.576044625204954</c:v>
                </c:pt>
                <c:pt idx="3">
                  <c:v>8.0861440202835979</c:v>
                </c:pt>
                <c:pt idx="4">
                  <c:v>6.8981409363960209</c:v>
                </c:pt>
                <c:pt idx="5">
                  <c:v>5.9643455130303114</c:v>
                </c:pt>
                <c:pt idx="6">
                  <c:v>5.182781132577313</c:v>
                </c:pt>
                <c:pt idx="7">
                  <c:v>4.4841715724663054</c:v>
                </c:pt>
                <c:pt idx="8">
                  <c:v>3.8572525408145344</c:v>
                </c:pt>
                <c:pt idx="9">
                  <c:v>3.2884014870484561</c:v>
                </c:pt>
                <c:pt idx="10">
                  <c:v>2.7552737030863002</c:v>
                </c:pt>
                <c:pt idx="11">
                  <c:v>2.2764137301731315</c:v>
                </c:pt>
                <c:pt idx="12">
                  <c:v>1.8002244187990222</c:v>
                </c:pt>
                <c:pt idx="13">
                  <c:v>1.3685360355002412</c:v>
                </c:pt>
                <c:pt idx="14">
                  <c:v>0.95591351760350063</c:v>
                </c:pt>
                <c:pt idx="15">
                  <c:v>0.56797285443089274</c:v>
                </c:pt>
                <c:pt idx="16">
                  <c:v>0.18122509675048856</c:v>
                </c:pt>
                <c:pt idx="17">
                  <c:v>-0.16170814247400661</c:v>
                </c:pt>
                <c:pt idx="18">
                  <c:v>-0.49361805231052358</c:v>
                </c:pt>
                <c:pt idx="19">
                  <c:v>-0.81940936587031987</c:v>
                </c:pt>
                <c:pt idx="20">
                  <c:v>-1.1323507700911131</c:v>
                </c:pt>
                <c:pt idx="21">
                  <c:v>-1.4391919048792881</c:v>
                </c:pt>
                <c:pt idx="22">
                  <c:v>-1.7248284091316557</c:v>
                </c:pt>
                <c:pt idx="23">
                  <c:v>-1.9939379375186839</c:v>
                </c:pt>
                <c:pt idx="24">
                  <c:v>-2.271807666782371</c:v>
                </c:pt>
                <c:pt idx="25">
                  <c:v>-2.5366022478906829</c:v>
                </c:pt>
                <c:pt idx="26">
                  <c:v>-2.8043259018460942</c:v>
                </c:pt>
                <c:pt idx="27">
                  <c:v>-3.0556343996490809</c:v>
                </c:pt>
                <c:pt idx="28">
                  <c:v>-3.2912297600853586</c:v>
                </c:pt>
                <c:pt idx="29">
                  <c:v>-3.5247819393362527</c:v>
                </c:pt>
                <c:pt idx="30">
                  <c:v>-3.7684396306242718</c:v>
                </c:pt>
                <c:pt idx="31">
                  <c:v>-3.9998893471878718</c:v>
                </c:pt>
                <c:pt idx="32">
                  <c:v>-4.2096870243780007</c:v>
                </c:pt>
                <c:pt idx="33">
                  <c:v>-4.4152160490141057</c:v>
                </c:pt>
                <c:pt idx="34">
                  <c:v>-4.632019165761152</c:v>
                </c:pt>
                <c:pt idx="35">
                  <c:v>-4.837193809929115</c:v>
                </c:pt>
                <c:pt idx="36">
                  <c:v>-5.0296717550809351</c:v>
                </c:pt>
                <c:pt idx="37">
                  <c:v>-5.2311860014960647</c:v>
                </c:pt>
                <c:pt idx="38">
                  <c:v>-5.4175510126424822</c:v>
                </c:pt>
                <c:pt idx="39">
                  <c:v>-5.6165576436502658</c:v>
                </c:pt>
                <c:pt idx="40">
                  <c:v>-5.8133215569455929</c:v>
                </c:pt>
                <c:pt idx="41">
                  <c:v>-6.0052018614405487</c:v>
                </c:pt>
                <c:pt idx="42">
                  <c:v>-6.1952514699532539</c:v>
                </c:pt>
                <c:pt idx="43">
                  <c:v>-6.3779002810742771</c:v>
                </c:pt>
                <c:pt idx="44">
                  <c:v>-6.5679785622722076</c:v>
                </c:pt>
                <c:pt idx="45">
                  <c:v>-6.7454604340863638</c:v>
                </c:pt>
                <c:pt idx="46">
                  <c:v>-6.9237808665003255</c:v>
                </c:pt>
                <c:pt idx="47">
                  <c:v>-7.1091536330730518</c:v>
                </c:pt>
                <c:pt idx="48">
                  <c:v>-7.2823084864768486</c:v>
                </c:pt>
                <c:pt idx="49">
                  <c:v>-7.4714167661373434</c:v>
                </c:pt>
                <c:pt idx="50">
                  <c:v>-7.6515535507985648</c:v>
                </c:pt>
                <c:pt idx="51">
                  <c:v>-7.8295828390041917</c:v>
                </c:pt>
                <c:pt idx="52">
                  <c:v>-8.007448333622893</c:v>
                </c:pt>
                <c:pt idx="53">
                  <c:v>-8.1928045084798491</c:v>
                </c:pt>
                <c:pt idx="54">
                  <c:v>-8.377615233871893</c:v>
                </c:pt>
                <c:pt idx="55">
                  <c:v>-8.5645258648374245</c:v>
                </c:pt>
                <c:pt idx="56">
                  <c:v>-8.7621925014968305</c:v>
                </c:pt>
                <c:pt idx="57">
                  <c:v>-8.945248145626195</c:v>
                </c:pt>
                <c:pt idx="58">
                  <c:v>-9.1392741678042544</c:v>
                </c:pt>
                <c:pt idx="59">
                  <c:v>-9.3261875309658162</c:v>
                </c:pt>
                <c:pt idx="60">
                  <c:v>-9.5089553278072092</c:v>
                </c:pt>
                <c:pt idx="61">
                  <c:v>-9.6938399763931891</c:v>
                </c:pt>
                <c:pt idx="62">
                  <c:v>-9.876680622690202</c:v>
                </c:pt>
                <c:pt idx="63">
                  <c:v>-10.075224344396853</c:v>
                </c:pt>
                <c:pt idx="64">
                  <c:v>-10.267136723040064</c:v>
                </c:pt>
                <c:pt idx="65">
                  <c:v>-10.462001079260522</c:v>
                </c:pt>
                <c:pt idx="66">
                  <c:v>-10.657134675583205</c:v>
                </c:pt>
                <c:pt idx="67">
                  <c:v>-10.856692593226438</c:v>
                </c:pt>
                <c:pt idx="68">
                  <c:v>-11.069180009273365</c:v>
                </c:pt>
                <c:pt idx="69">
                  <c:v>-11.276093833413517</c:v>
                </c:pt>
                <c:pt idx="70">
                  <c:v>-11.487583154768831</c:v>
                </c:pt>
                <c:pt idx="71">
                  <c:v>-11.692937910790324</c:v>
                </c:pt>
                <c:pt idx="72">
                  <c:v>-11.895729793381614</c:v>
                </c:pt>
                <c:pt idx="73">
                  <c:v>-12.104136068011048</c:v>
                </c:pt>
                <c:pt idx="74">
                  <c:v>-12.328753304650999</c:v>
                </c:pt>
                <c:pt idx="75">
                  <c:v>-12.551793786027412</c:v>
                </c:pt>
                <c:pt idx="76">
                  <c:v>-12.791124725189182</c:v>
                </c:pt>
                <c:pt idx="77">
                  <c:v>-13.020443761592393</c:v>
                </c:pt>
                <c:pt idx="78">
                  <c:v>-13.260046978526907</c:v>
                </c:pt>
                <c:pt idx="79">
                  <c:v>-13.513221333127694</c:v>
                </c:pt>
                <c:pt idx="80">
                  <c:v>-13.759714182145981</c:v>
                </c:pt>
                <c:pt idx="81">
                  <c:v>-14.020879407523648</c:v>
                </c:pt>
                <c:pt idx="82">
                  <c:v>-14.28278734054201</c:v>
                </c:pt>
                <c:pt idx="83">
                  <c:v>-14.568376405117448</c:v>
                </c:pt>
                <c:pt idx="84">
                  <c:v>-14.849122239363561</c:v>
                </c:pt>
                <c:pt idx="85">
                  <c:v>-15.151937025921265</c:v>
                </c:pt>
                <c:pt idx="86">
                  <c:v>-15.471840839891223</c:v>
                </c:pt>
                <c:pt idx="87">
                  <c:v>-15.803565317843631</c:v>
                </c:pt>
                <c:pt idx="88">
                  <c:v>-16.152218878528011</c:v>
                </c:pt>
                <c:pt idx="89">
                  <c:v>-16.54209399167981</c:v>
                </c:pt>
                <c:pt idx="90">
                  <c:v>-16.948568283614399</c:v>
                </c:pt>
                <c:pt idx="91">
                  <c:v>-17.401698600898591</c:v>
                </c:pt>
                <c:pt idx="92">
                  <c:v>-17.854942114434117</c:v>
                </c:pt>
                <c:pt idx="93">
                  <c:v>-18.349003073010842</c:v>
                </c:pt>
                <c:pt idx="94">
                  <c:v>-18.929298031514634</c:v>
                </c:pt>
                <c:pt idx="95">
                  <c:v>-19.683652223987252</c:v>
                </c:pt>
                <c:pt idx="96">
                  <c:v>-20.467871436053695</c:v>
                </c:pt>
                <c:pt idx="97">
                  <c:v>-21.446895873749661</c:v>
                </c:pt>
                <c:pt idx="98">
                  <c:v>-22.885826989129264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4-0125-4120-A0AB-FF024872B55D}"/>
            </c:ext>
          </c:extLst>
        </c:ser>
        <c:ser>
          <c:idx val="21"/>
          <c:order val="21"/>
          <c:tx>
            <c:strRef>
              <c:f>'UMi-30GHz'!$CG$155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'UMi-30GHz'!$CO$156:$CO$256</c:f>
              <c:numCache>
                <c:formatCode>0.00</c:formatCode>
                <c:ptCount val="101"/>
                <c:pt idx="0">
                  <c:v>-26.249700667981244</c:v>
                </c:pt>
                <c:pt idx="1">
                  <c:v>-11.923879531965431</c:v>
                </c:pt>
                <c:pt idx="2">
                  <c:v>-9.576044625204954</c:v>
                </c:pt>
                <c:pt idx="3">
                  <c:v>-8.0861440202835979</c:v>
                </c:pt>
                <c:pt idx="4">
                  <c:v>-6.8981409363960209</c:v>
                </c:pt>
                <c:pt idx="5">
                  <c:v>-5.9643455130303114</c:v>
                </c:pt>
                <c:pt idx="6">
                  <c:v>-5.182781132577313</c:v>
                </c:pt>
                <c:pt idx="7">
                  <c:v>-4.4841715724663054</c:v>
                </c:pt>
                <c:pt idx="8">
                  <c:v>-3.8572525408145344</c:v>
                </c:pt>
                <c:pt idx="9">
                  <c:v>-3.2884014870484561</c:v>
                </c:pt>
                <c:pt idx="10">
                  <c:v>-2.7552737030863002</c:v>
                </c:pt>
                <c:pt idx="11">
                  <c:v>-2.2764137301731315</c:v>
                </c:pt>
                <c:pt idx="12">
                  <c:v>-1.8002244187990222</c:v>
                </c:pt>
                <c:pt idx="13">
                  <c:v>-1.3685360355002412</c:v>
                </c:pt>
                <c:pt idx="14">
                  <c:v>-0.95591351760350063</c:v>
                </c:pt>
                <c:pt idx="15">
                  <c:v>-0.56797285443089274</c:v>
                </c:pt>
                <c:pt idx="16">
                  <c:v>-0.18122509675048856</c:v>
                </c:pt>
                <c:pt idx="17">
                  <c:v>0.16170814247400661</c:v>
                </c:pt>
                <c:pt idx="18">
                  <c:v>0.49361805231052358</c:v>
                </c:pt>
                <c:pt idx="19">
                  <c:v>0.81940936587031987</c:v>
                </c:pt>
                <c:pt idx="20">
                  <c:v>1.1323507700911131</c:v>
                </c:pt>
                <c:pt idx="21">
                  <c:v>1.4391919048792881</c:v>
                </c:pt>
                <c:pt idx="22">
                  <c:v>1.7248284091316557</c:v>
                </c:pt>
                <c:pt idx="23">
                  <c:v>1.9939379375186839</c:v>
                </c:pt>
                <c:pt idx="24">
                  <c:v>2.271807666782371</c:v>
                </c:pt>
                <c:pt idx="25">
                  <c:v>2.5366022478906829</c:v>
                </c:pt>
                <c:pt idx="26">
                  <c:v>2.8043259018460942</c:v>
                </c:pt>
                <c:pt idx="27">
                  <c:v>3.0556343996490809</c:v>
                </c:pt>
                <c:pt idx="28">
                  <c:v>3.2912297600853586</c:v>
                </c:pt>
                <c:pt idx="29">
                  <c:v>3.5247819393362527</c:v>
                </c:pt>
                <c:pt idx="30">
                  <c:v>3.7684396306242718</c:v>
                </c:pt>
                <c:pt idx="31">
                  <c:v>3.9998893471878718</c:v>
                </c:pt>
                <c:pt idx="32">
                  <c:v>4.2096870243780007</c:v>
                </c:pt>
                <c:pt idx="33">
                  <c:v>4.4152160490141057</c:v>
                </c:pt>
                <c:pt idx="34">
                  <c:v>4.632019165761152</c:v>
                </c:pt>
                <c:pt idx="35">
                  <c:v>4.837193809929115</c:v>
                </c:pt>
                <c:pt idx="36">
                  <c:v>5.0296717550809351</c:v>
                </c:pt>
                <c:pt idx="37">
                  <c:v>5.2311860014960647</c:v>
                </c:pt>
                <c:pt idx="38">
                  <c:v>5.4175510126424822</c:v>
                </c:pt>
                <c:pt idx="39">
                  <c:v>5.6165576436502658</c:v>
                </c:pt>
                <c:pt idx="40">
                  <c:v>5.8133215569455929</c:v>
                </c:pt>
                <c:pt idx="41">
                  <c:v>6.0052018614405487</c:v>
                </c:pt>
                <c:pt idx="42">
                  <c:v>6.1952514699532539</c:v>
                </c:pt>
                <c:pt idx="43">
                  <c:v>6.3779002810742771</c:v>
                </c:pt>
                <c:pt idx="44">
                  <c:v>6.5679785622722076</c:v>
                </c:pt>
                <c:pt idx="45">
                  <c:v>6.7454604340863638</c:v>
                </c:pt>
                <c:pt idx="46">
                  <c:v>6.9237808665003255</c:v>
                </c:pt>
                <c:pt idx="47">
                  <c:v>7.1091536330730518</c:v>
                </c:pt>
                <c:pt idx="48">
                  <c:v>7.2823084864768486</c:v>
                </c:pt>
                <c:pt idx="49">
                  <c:v>7.4714167661373434</c:v>
                </c:pt>
                <c:pt idx="50">
                  <c:v>7.6515535507985648</c:v>
                </c:pt>
                <c:pt idx="51">
                  <c:v>7.8295828390041917</c:v>
                </c:pt>
                <c:pt idx="52">
                  <c:v>8.007448333622893</c:v>
                </c:pt>
                <c:pt idx="53">
                  <c:v>8.1928045084798491</c:v>
                </c:pt>
                <c:pt idx="54">
                  <c:v>8.377615233871893</c:v>
                </c:pt>
                <c:pt idx="55">
                  <c:v>8.5645258648374245</c:v>
                </c:pt>
                <c:pt idx="56">
                  <c:v>8.7621925014968305</c:v>
                </c:pt>
                <c:pt idx="57">
                  <c:v>8.945248145626195</c:v>
                </c:pt>
                <c:pt idx="58">
                  <c:v>9.1392741678042544</c:v>
                </c:pt>
                <c:pt idx="59">
                  <c:v>9.3261875309658162</c:v>
                </c:pt>
                <c:pt idx="60">
                  <c:v>9.5089553278072092</c:v>
                </c:pt>
                <c:pt idx="61">
                  <c:v>9.6938399763931891</c:v>
                </c:pt>
                <c:pt idx="62">
                  <c:v>9.876680622690202</c:v>
                </c:pt>
                <c:pt idx="63">
                  <c:v>10.075224344396853</c:v>
                </c:pt>
                <c:pt idx="64">
                  <c:v>10.267136723040064</c:v>
                </c:pt>
                <c:pt idx="65">
                  <c:v>10.462001079260522</c:v>
                </c:pt>
                <c:pt idx="66">
                  <c:v>10.657134675583205</c:v>
                </c:pt>
                <c:pt idx="67">
                  <c:v>10.856692593226438</c:v>
                </c:pt>
                <c:pt idx="68">
                  <c:v>11.069180009273365</c:v>
                </c:pt>
                <c:pt idx="69">
                  <c:v>11.276093833413517</c:v>
                </c:pt>
                <c:pt idx="70">
                  <c:v>11.487583154768831</c:v>
                </c:pt>
                <c:pt idx="71">
                  <c:v>11.692937910790324</c:v>
                </c:pt>
                <c:pt idx="72">
                  <c:v>11.895729793381614</c:v>
                </c:pt>
                <c:pt idx="73">
                  <c:v>12.104136068011048</c:v>
                </c:pt>
                <c:pt idx="74">
                  <c:v>12.328753304650999</c:v>
                </c:pt>
                <c:pt idx="75">
                  <c:v>12.551793786027412</c:v>
                </c:pt>
                <c:pt idx="76">
                  <c:v>12.791124725189182</c:v>
                </c:pt>
                <c:pt idx="77">
                  <c:v>13.020443761592393</c:v>
                </c:pt>
                <c:pt idx="78">
                  <c:v>13.260046978526907</c:v>
                </c:pt>
                <c:pt idx="79">
                  <c:v>13.513221333127694</c:v>
                </c:pt>
                <c:pt idx="80">
                  <c:v>13.759714182145981</c:v>
                </c:pt>
                <c:pt idx="81">
                  <c:v>14.020879407523648</c:v>
                </c:pt>
                <c:pt idx="82">
                  <c:v>14.28278734054201</c:v>
                </c:pt>
                <c:pt idx="83">
                  <c:v>14.568376405117448</c:v>
                </c:pt>
                <c:pt idx="84">
                  <c:v>14.849122239363561</c:v>
                </c:pt>
                <c:pt idx="85">
                  <c:v>15.151937025921265</c:v>
                </c:pt>
                <c:pt idx="86">
                  <c:v>15.471840839891223</c:v>
                </c:pt>
                <c:pt idx="87">
                  <c:v>15.803565317843631</c:v>
                </c:pt>
                <c:pt idx="88">
                  <c:v>16.152218878528011</c:v>
                </c:pt>
                <c:pt idx="89">
                  <c:v>16.54209399167981</c:v>
                </c:pt>
                <c:pt idx="90">
                  <c:v>16.948568283614399</c:v>
                </c:pt>
                <c:pt idx="91">
                  <c:v>17.401698600898591</c:v>
                </c:pt>
                <c:pt idx="92">
                  <c:v>17.854942114434117</c:v>
                </c:pt>
                <c:pt idx="93">
                  <c:v>18.349003073010842</c:v>
                </c:pt>
                <c:pt idx="94">
                  <c:v>18.929298031514634</c:v>
                </c:pt>
                <c:pt idx="95">
                  <c:v>19.683652223987252</c:v>
                </c:pt>
                <c:pt idx="96">
                  <c:v>20.467871436053695</c:v>
                </c:pt>
                <c:pt idx="97">
                  <c:v>21.446895873749661</c:v>
                </c:pt>
                <c:pt idx="98">
                  <c:v>22.885826989129264</c:v>
                </c:pt>
              </c:numCache>
            </c:numRef>
          </c:xVal>
          <c:yVal>
            <c:numRef>
              <c:f>'UMi-30GHz'!$CG$156:$CG$256</c:f>
              <c:numCache>
                <c:formatCode>0.000_ </c:formatCode>
                <c:ptCount val="101"/>
                <c:pt idx="0">
                  <c:v>26.249700667981244</c:v>
                </c:pt>
                <c:pt idx="1">
                  <c:v>11.923879531965431</c:v>
                </c:pt>
                <c:pt idx="2">
                  <c:v>9.576044625204954</c:v>
                </c:pt>
                <c:pt idx="3">
                  <c:v>8.0861440202835979</c:v>
                </c:pt>
                <c:pt idx="4">
                  <c:v>6.8981409363960209</c:v>
                </c:pt>
                <c:pt idx="5">
                  <c:v>5.9643455130303114</c:v>
                </c:pt>
                <c:pt idx="6">
                  <c:v>5.182781132577313</c:v>
                </c:pt>
                <c:pt idx="7">
                  <c:v>4.4841715724663054</c:v>
                </c:pt>
                <c:pt idx="8">
                  <c:v>3.8572525408145344</c:v>
                </c:pt>
                <c:pt idx="9">
                  <c:v>3.2884014870484561</c:v>
                </c:pt>
                <c:pt idx="10">
                  <c:v>2.7552737030863002</c:v>
                </c:pt>
                <c:pt idx="11">
                  <c:v>2.2764137301731315</c:v>
                </c:pt>
                <c:pt idx="12">
                  <c:v>1.8002244187990222</c:v>
                </c:pt>
                <c:pt idx="13">
                  <c:v>1.3685360355002412</c:v>
                </c:pt>
                <c:pt idx="14">
                  <c:v>0.95591351760350063</c:v>
                </c:pt>
                <c:pt idx="15">
                  <c:v>0.56797285443089274</c:v>
                </c:pt>
                <c:pt idx="16">
                  <c:v>0.18122509675048856</c:v>
                </c:pt>
                <c:pt idx="17">
                  <c:v>-0.16170814247400661</c:v>
                </c:pt>
                <c:pt idx="18">
                  <c:v>-0.49361805231052358</c:v>
                </c:pt>
                <c:pt idx="19">
                  <c:v>-0.81940936587031987</c:v>
                </c:pt>
                <c:pt idx="20">
                  <c:v>-1.1323507700911131</c:v>
                </c:pt>
                <c:pt idx="21">
                  <c:v>-1.4391919048792881</c:v>
                </c:pt>
                <c:pt idx="22">
                  <c:v>-1.7248284091316557</c:v>
                </c:pt>
                <c:pt idx="23">
                  <c:v>-1.9939379375186839</c:v>
                </c:pt>
                <c:pt idx="24">
                  <c:v>-2.271807666782371</c:v>
                </c:pt>
                <c:pt idx="25">
                  <c:v>-2.5366022478906829</c:v>
                </c:pt>
                <c:pt idx="26">
                  <c:v>-2.8043259018460942</c:v>
                </c:pt>
                <c:pt idx="27">
                  <c:v>-3.0556343996490809</c:v>
                </c:pt>
                <c:pt idx="28">
                  <c:v>-3.2912297600853586</c:v>
                </c:pt>
                <c:pt idx="29">
                  <c:v>-3.5247819393362527</c:v>
                </c:pt>
                <c:pt idx="30">
                  <c:v>-3.7684396306242718</c:v>
                </c:pt>
                <c:pt idx="31">
                  <c:v>-3.9998893471878718</c:v>
                </c:pt>
                <c:pt idx="32">
                  <c:v>-4.2096870243780007</c:v>
                </c:pt>
                <c:pt idx="33">
                  <c:v>-4.4152160490141057</c:v>
                </c:pt>
                <c:pt idx="34">
                  <c:v>-4.632019165761152</c:v>
                </c:pt>
                <c:pt idx="35">
                  <c:v>-4.837193809929115</c:v>
                </c:pt>
                <c:pt idx="36">
                  <c:v>-5.0296717550809351</c:v>
                </c:pt>
                <c:pt idx="37">
                  <c:v>-5.2311860014960647</c:v>
                </c:pt>
                <c:pt idx="38">
                  <c:v>-5.4175510126424822</c:v>
                </c:pt>
                <c:pt idx="39">
                  <c:v>-5.6165576436502658</c:v>
                </c:pt>
                <c:pt idx="40">
                  <c:v>-5.8133215569455929</c:v>
                </c:pt>
                <c:pt idx="41">
                  <c:v>-6.0052018614405487</c:v>
                </c:pt>
                <c:pt idx="42">
                  <c:v>-6.1952514699532539</c:v>
                </c:pt>
                <c:pt idx="43">
                  <c:v>-6.3779002810742771</c:v>
                </c:pt>
                <c:pt idx="44">
                  <c:v>-6.5679785622722076</c:v>
                </c:pt>
                <c:pt idx="45">
                  <c:v>-6.7454604340863638</c:v>
                </c:pt>
                <c:pt idx="46">
                  <c:v>-6.9237808665003255</c:v>
                </c:pt>
                <c:pt idx="47">
                  <c:v>-7.1091536330730518</c:v>
                </c:pt>
                <c:pt idx="48">
                  <c:v>-7.2823084864768486</c:v>
                </c:pt>
                <c:pt idx="49">
                  <c:v>-7.4714167661373434</c:v>
                </c:pt>
                <c:pt idx="50">
                  <c:v>-7.6515535507985648</c:v>
                </c:pt>
                <c:pt idx="51">
                  <c:v>-7.8295828390041917</c:v>
                </c:pt>
                <c:pt idx="52">
                  <c:v>-8.007448333622893</c:v>
                </c:pt>
                <c:pt idx="53">
                  <c:v>-8.1928045084798491</c:v>
                </c:pt>
                <c:pt idx="54">
                  <c:v>-8.377615233871893</c:v>
                </c:pt>
                <c:pt idx="55">
                  <c:v>-8.5645258648374245</c:v>
                </c:pt>
                <c:pt idx="56">
                  <c:v>-8.7621925014968305</c:v>
                </c:pt>
                <c:pt idx="57">
                  <c:v>-8.945248145626195</c:v>
                </c:pt>
                <c:pt idx="58">
                  <c:v>-9.1392741678042544</c:v>
                </c:pt>
                <c:pt idx="59">
                  <c:v>-9.3261875309658162</c:v>
                </c:pt>
                <c:pt idx="60">
                  <c:v>-9.5089553278072092</c:v>
                </c:pt>
                <c:pt idx="61">
                  <c:v>-9.6938399763931891</c:v>
                </c:pt>
                <c:pt idx="62">
                  <c:v>-9.876680622690202</c:v>
                </c:pt>
                <c:pt idx="63">
                  <c:v>-10.075224344396853</c:v>
                </c:pt>
                <c:pt idx="64">
                  <c:v>-10.267136723040064</c:v>
                </c:pt>
                <c:pt idx="65">
                  <c:v>-10.462001079260522</c:v>
                </c:pt>
                <c:pt idx="66">
                  <c:v>-10.657134675583205</c:v>
                </c:pt>
                <c:pt idx="67">
                  <c:v>-10.856692593226438</c:v>
                </c:pt>
                <c:pt idx="68">
                  <c:v>-11.069180009273365</c:v>
                </c:pt>
                <c:pt idx="69">
                  <c:v>-11.276093833413517</c:v>
                </c:pt>
                <c:pt idx="70">
                  <c:v>-11.487583154768831</c:v>
                </c:pt>
                <c:pt idx="71">
                  <c:v>-11.692937910790324</c:v>
                </c:pt>
                <c:pt idx="72">
                  <c:v>-11.895729793381614</c:v>
                </c:pt>
                <c:pt idx="73">
                  <c:v>-12.104136068011048</c:v>
                </c:pt>
                <c:pt idx="74">
                  <c:v>-12.328753304650999</c:v>
                </c:pt>
                <c:pt idx="75">
                  <c:v>-12.551793786027412</c:v>
                </c:pt>
                <c:pt idx="76">
                  <c:v>-12.791124725189182</c:v>
                </c:pt>
                <c:pt idx="77">
                  <c:v>-13.020443761592393</c:v>
                </c:pt>
                <c:pt idx="78">
                  <c:v>-13.260046978526907</c:v>
                </c:pt>
                <c:pt idx="79">
                  <c:v>-13.513221333127694</c:v>
                </c:pt>
                <c:pt idx="80">
                  <c:v>-13.759714182145981</c:v>
                </c:pt>
                <c:pt idx="81">
                  <c:v>-14.020879407523648</c:v>
                </c:pt>
                <c:pt idx="82">
                  <c:v>-14.28278734054201</c:v>
                </c:pt>
                <c:pt idx="83">
                  <c:v>-14.568376405117448</c:v>
                </c:pt>
                <c:pt idx="84">
                  <c:v>-14.849122239363561</c:v>
                </c:pt>
                <c:pt idx="85">
                  <c:v>-15.151937025921265</c:v>
                </c:pt>
                <c:pt idx="86">
                  <c:v>-15.471840839891223</c:v>
                </c:pt>
                <c:pt idx="87">
                  <c:v>-15.803565317843631</c:v>
                </c:pt>
                <c:pt idx="88">
                  <c:v>-16.152218878528011</c:v>
                </c:pt>
                <c:pt idx="89">
                  <c:v>-16.54209399167981</c:v>
                </c:pt>
                <c:pt idx="90">
                  <c:v>-16.948568283614399</c:v>
                </c:pt>
                <c:pt idx="91">
                  <c:v>-17.401698600898591</c:v>
                </c:pt>
                <c:pt idx="92">
                  <c:v>-17.854942114434117</c:v>
                </c:pt>
                <c:pt idx="93">
                  <c:v>-18.349003073010842</c:v>
                </c:pt>
                <c:pt idx="94">
                  <c:v>-18.929298031514634</c:v>
                </c:pt>
                <c:pt idx="95">
                  <c:v>-19.683652223987252</c:v>
                </c:pt>
                <c:pt idx="96">
                  <c:v>-20.467871436053695</c:v>
                </c:pt>
                <c:pt idx="97">
                  <c:v>-21.446895873749661</c:v>
                </c:pt>
                <c:pt idx="98">
                  <c:v>-22.885826989129264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5-0125-4120-A0AB-FF024872B55D}"/>
            </c:ext>
          </c:extLst>
        </c:ser>
        <c:ser>
          <c:idx val="22"/>
          <c:order val="22"/>
          <c:tx>
            <c:strRef>
              <c:f>'UMi-30GHz'!$CH$155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666699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666699"/>
                </a:solidFill>
                <a:prstDash val="solid"/>
              </a:ln>
            </c:spPr>
          </c:marker>
          <c:xVal>
            <c:numRef>
              <c:f>'UMi-30GHz'!$CO$156:$CO$256</c:f>
              <c:numCache>
                <c:formatCode>0.00</c:formatCode>
                <c:ptCount val="101"/>
                <c:pt idx="0">
                  <c:v>-26.249700667981244</c:v>
                </c:pt>
                <c:pt idx="1">
                  <c:v>-11.923879531965431</c:v>
                </c:pt>
                <c:pt idx="2">
                  <c:v>-9.576044625204954</c:v>
                </c:pt>
                <c:pt idx="3">
                  <c:v>-8.0861440202835979</c:v>
                </c:pt>
                <c:pt idx="4">
                  <c:v>-6.8981409363960209</c:v>
                </c:pt>
                <c:pt idx="5">
                  <c:v>-5.9643455130303114</c:v>
                </c:pt>
                <c:pt idx="6">
                  <c:v>-5.182781132577313</c:v>
                </c:pt>
                <c:pt idx="7">
                  <c:v>-4.4841715724663054</c:v>
                </c:pt>
                <c:pt idx="8">
                  <c:v>-3.8572525408145344</c:v>
                </c:pt>
                <c:pt idx="9">
                  <c:v>-3.2884014870484561</c:v>
                </c:pt>
                <c:pt idx="10">
                  <c:v>-2.7552737030863002</c:v>
                </c:pt>
                <c:pt idx="11">
                  <c:v>-2.2764137301731315</c:v>
                </c:pt>
                <c:pt idx="12">
                  <c:v>-1.8002244187990222</c:v>
                </c:pt>
                <c:pt idx="13">
                  <c:v>-1.3685360355002412</c:v>
                </c:pt>
                <c:pt idx="14">
                  <c:v>-0.95591351760350063</c:v>
                </c:pt>
                <c:pt idx="15">
                  <c:v>-0.56797285443089274</c:v>
                </c:pt>
                <c:pt idx="16">
                  <c:v>-0.18122509675048856</c:v>
                </c:pt>
                <c:pt idx="17">
                  <c:v>0.16170814247400661</c:v>
                </c:pt>
                <c:pt idx="18">
                  <c:v>0.49361805231052358</c:v>
                </c:pt>
                <c:pt idx="19">
                  <c:v>0.81940936587031987</c:v>
                </c:pt>
                <c:pt idx="20">
                  <c:v>1.1323507700911131</c:v>
                </c:pt>
                <c:pt idx="21">
                  <c:v>1.4391919048792881</c:v>
                </c:pt>
                <c:pt idx="22">
                  <c:v>1.7248284091316557</c:v>
                </c:pt>
                <c:pt idx="23">
                  <c:v>1.9939379375186839</c:v>
                </c:pt>
                <c:pt idx="24">
                  <c:v>2.271807666782371</c:v>
                </c:pt>
                <c:pt idx="25">
                  <c:v>2.5366022478906829</c:v>
                </c:pt>
                <c:pt idx="26">
                  <c:v>2.8043259018460942</c:v>
                </c:pt>
                <c:pt idx="27">
                  <c:v>3.0556343996490809</c:v>
                </c:pt>
                <c:pt idx="28">
                  <c:v>3.2912297600853586</c:v>
                </c:pt>
                <c:pt idx="29">
                  <c:v>3.5247819393362527</c:v>
                </c:pt>
                <c:pt idx="30">
                  <c:v>3.7684396306242718</c:v>
                </c:pt>
                <c:pt idx="31">
                  <c:v>3.9998893471878718</c:v>
                </c:pt>
                <c:pt idx="32">
                  <c:v>4.2096870243780007</c:v>
                </c:pt>
                <c:pt idx="33">
                  <c:v>4.4152160490141057</c:v>
                </c:pt>
                <c:pt idx="34">
                  <c:v>4.632019165761152</c:v>
                </c:pt>
                <c:pt idx="35">
                  <c:v>4.837193809929115</c:v>
                </c:pt>
                <c:pt idx="36">
                  <c:v>5.0296717550809351</c:v>
                </c:pt>
                <c:pt idx="37">
                  <c:v>5.2311860014960647</c:v>
                </c:pt>
                <c:pt idx="38">
                  <c:v>5.4175510126424822</c:v>
                </c:pt>
                <c:pt idx="39">
                  <c:v>5.6165576436502658</c:v>
                </c:pt>
                <c:pt idx="40">
                  <c:v>5.8133215569455929</c:v>
                </c:pt>
                <c:pt idx="41">
                  <c:v>6.0052018614405487</c:v>
                </c:pt>
                <c:pt idx="42">
                  <c:v>6.1952514699532539</c:v>
                </c:pt>
                <c:pt idx="43">
                  <c:v>6.3779002810742771</c:v>
                </c:pt>
                <c:pt idx="44">
                  <c:v>6.5679785622722076</c:v>
                </c:pt>
                <c:pt idx="45">
                  <c:v>6.7454604340863638</c:v>
                </c:pt>
                <c:pt idx="46">
                  <c:v>6.9237808665003255</c:v>
                </c:pt>
                <c:pt idx="47">
                  <c:v>7.1091536330730518</c:v>
                </c:pt>
                <c:pt idx="48">
                  <c:v>7.2823084864768486</c:v>
                </c:pt>
                <c:pt idx="49">
                  <c:v>7.4714167661373434</c:v>
                </c:pt>
                <c:pt idx="50">
                  <c:v>7.6515535507985648</c:v>
                </c:pt>
                <c:pt idx="51">
                  <c:v>7.8295828390041917</c:v>
                </c:pt>
                <c:pt idx="52">
                  <c:v>8.007448333622893</c:v>
                </c:pt>
                <c:pt idx="53">
                  <c:v>8.1928045084798491</c:v>
                </c:pt>
                <c:pt idx="54">
                  <c:v>8.377615233871893</c:v>
                </c:pt>
                <c:pt idx="55">
                  <c:v>8.5645258648374245</c:v>
                </c:pt>
                <c:pt idx="56">
                  <c:v>8.7621925014968305</c:v>
                </c:pt>
                <c:pt idx="57">
                  <c:v>8.945248145626195</c:v>
                </c:pt>
                <c:pt idx="58">
                  <c:v>9.1392741678042544</c:v>
                </c:pt>
                <c:pt idx="59">
                  <c:v>9.3261875309658162</c:v>
                </c:pt>
                <c:pt idx="60">
                  <c:v>9.5089553278072092</c:v>
                </c:pt>
                <c:pt idx="61">
                  <c:v>9.6938399763931891</c:v>
                </c:pt>
                <c:pt idx="62">
                  <c:v>9.876680622690202</c:v>
                </c:pt>
                <c:pt idx="63">
                  <c:v>10.075224344396853</c:v>
                </c:pt>
                <c:pt idx="64">
                  <c:v>10.267136723040064</c:v>
                </c:pt>
                <c:pt idx="65">
                  <c:v>10.462001079260522</c:v>
                </c:pt>
                <c:pt idx="66">
                  <c:v>10.657134675583205</c:v>
                </c:pt>
                <c:pt idx="67">
                  <c:v>10.856692593226438</c:v>
                </c:pt>
                <c:pt idx="68">
                  <c:v>11.069180009273365</c:v>
                </c:pt>
                <c:pt idx="69">
                  <c:v>11.276093833413517</c:v>
                </c:pt>
                <c:pt idx="70">
                  <c:v>11.487583154768831</c:v>
                </c:pt>
                <c:pt idx="71">
                  <c:v>11.692937910790324</c:v>
                </c:pt>
                <c:pt idx="72">
                  <c:v>11.895729793381614</c:v>
                </c:pt>
                <c:pt idx="73">
                  <c:v>12.104136068011048</c:v>
                </c:pt>
                <c:pt idx="74">
                  <c:v>12.328753304650999</c:v>
                </c:pt>
                <c:pt idx="75">
                  <c:v>12.551793786027412</c:v>
                </c:pt>
                <c:pt idx="76">
                  <c:v>12.791124725189182</c:v>
                </c:pt>
                <c:pt idx="77">
                  <c:v>13.020443761592393</c:v>
                </c:pt>
                <c:pt idx="78">
                  <c:v>13.260046978526907</c:v>
                </c:pt>
                <c:pt idx="79">
                  <c:v>13.513221333127694</c:v>
                </c:pt>
                <c:pt idx="80">
                  <c:v>13.759714182145981</c:v>
                </c:pt>
                <c:pt idx="81">
                  <c:v>14.020879407523648</c:v>
                </c:pt>
                <c:pt idx="82">
                  <c:v>14.28278734054201</c:v>
                </c:pt>
                <c:pt idx="83">
                  <c:v>14.568376405117448</c:v>
                </c:pt>
                <c:pt idx="84">
                  <c:v>14.849122239363561</c:v>
                </c:pt>
                <c:pt idx="85">
                  <c:v>15.151937025921265</c:v>
                </c:pt>
                <c:pt idx="86">
                  <c:v>15.471840839891223</c:v>
                </c:pt>
                <c:pt idx="87">
                  <c:v>15.803565317843631</c:v>
                </c:pt>
                <c:pt idx="88">
                  <c:v>16.152218878528011</c:v>
                </c:pt>
                <c:pt idx="89">
                  <c:v>16.54209399167981</c:v>
                </c:pt>
                <c:pt idx="90">
                  <c:v>16.948568283614399</c:v>
                </c:pt>
                <c:pt idx="91">
                  <c:v>17.401698600898591</c:v>
                </c:pt>
                <c:pt idx="92">
                  <c:v>17.854942114434117</c:v>
                </c:pt>
                <c:pt idx="93">
                  <c:v>18.349003073010842</c:v>
                </c:pt>
                <c:pt idx="94">
                  <c:v>18.929298031514634</c:v>
                </c:pt>
                <c:pt idx="95">
                  <c:v>19.683652223987252</c:v>
                </c:pt>
                <c:pt idx="96">
                  <c:v>20.467871436053695</c:v>
                </c:pt>
                <c:pt idx="97">
                  <c:v>21.446895873749661</c:v>
                </c:pt>
                <c:pt idx="98">
                  <c:v>22.885826989129264</c:v>
                </c:pt>
              </c:numCache>
            </c:numRef>
          </c:xVal>
          <c:yVal>
            <c:numRef>
              <c:f>'UMi-30GHz'!$CH$156:$CH$256</c:f>
              <c:numCache>
                <c:formatCode>0.000_ </c:formatCode>
                <c:ptCount val="101"/>
                <c:pt idx="0">
                  <c:v>26.249700667981244</c:v>
                </c:pt>
                <c:pt idx="1">
                  <c:v>11.923879531965431</c:v>
                </c:pt>
                <c:pt idx="2">
                  <c:v>9.576044625204954</c:v>
                </c:pt>
                <c:pt idx="3">
                  <c:v>8.0861440202835979</c:v>
                </c:pt>
                <c:pt idx="4">
                  <c:v>6.8981409363960209</c:v>
                </c:pt>
                <c:pt idx="5">
                  <c:v>5.9643455130303114</c:v>
                </c:pt>
                <c:pt idx="6">
                  <c:v>5.182781132577313</c:v>
                </c:pt>
                <c:pt idx="7">
                  <c:v>4.4841715724663054</c:v>
                </c:pt>
                <c:pt idx="8">
                  <c:v>3.8572525408145344</c:v>
                </c:pt>
                <c:pt idx="9">
                  <c:v>3.2884014870484561</c:v>
                </c:pt>
                <c:pt idx="10">
                  <c:v>2.7552737030863002</c:v>
                </c:pt>
                <c:pt idx="11">
                  <c:v>2.2764137301731315</c:v>
                </c:pt>
                <c:pt idx="12">
                  <c:v>1.8002244187990222</c:v>
                </c:pt>
                <c:pt idx="13">
                  <c:v>1.3685360355002412</c:v>
                </c:pt>
                <c:pt idx="14">
                  <c:v>0.95591351760350063</c:v>
                </c:pt>
                <c:pt idx="15">
                  <c:v>0.56797285443089274</c:v>
                </c:pt>
                <c:pt idx="16">
                  <c:v>0.18122509675048856</c:v>
                </c:pt>
                <c:pt idx="17">
                  <c:v>-0.16170814247400661</c:v>
                </c:pt>
                <c:pt idx="18">
                  <c:v>-0.49361805231052358</c:v>
                </c:pt>
                <c:pt idx="19">
                  <c:v>-0.81940936587031987</c:v>
                </c:pt>
                <c:pt idx="20">
                  <c:v>-1.1323507700911131</c:v>
                </c:pt>
                <c:pt idx="21">
                  <c:v>-1.4391919048792881</c:v>
                </c:pt>
                <c:pt idx="22">
                  <c:v>-1.7248284091316557</c:v>
                </c:pt>
                <c:pt idx="23">
                  <c:v>-1.9939379375186839</c:v>
                </c:pt>
                <c:pt idx="24">
                  <c:v>-2.271807666782371</c:v>
                </c:pt>
                <c:pt idx="25">
                  <c:v>-2.5366022478906829</c:v>
                </c:pt>
                <c:pt idx="26">
                  <c:v>-2.8043259018460942</c:v>
                </c:pt>
                <c:pt idx="27">
                  <c:v>-3.0556343996490809</c:v>
                </c:pt>
                <c:pt idx="28">
                  <c:v>-3.2912297600853586</c:v>
                </c:pt>
                <c:pt idx="29">
                  <c:v>-3.5247819393362527</c:v>
                </c:pt>
                <c:pt idx="30">
                  <c:v>-3.7684396306242718</c:v>
                </c:pt>
                <c:pt idx="31">
                  <c:v>-3.9998893471878718</c:v>
                </c:pt>
                <c:pt idx="32">
                  <c:v>-4.2096870243780007</c:v>
                </c:pt>
                <c:pt idx="33">
                  <c:v>-4.4152160490141057</c:v>
                </c:pt>
                <c:pt idx="34">
                  <c:v>-4.632019165761152</c:v>
                </c:pt>
                <c:pt idx="35">
                  <c:v>-4.837193809929115</c:v>
                </c:pt>
                <c:pt idx="36">
                  <c:v>-5.0296717550809351</c:v>
                </c:pt>
                <c:pt idx="37">
                  <c:v>-5.2311860014960647</c:v>
                </c:pt>
                <c:pt idx="38">
                  <c:v>-5.4175510126424822</c:v>
                </c:pt>
                <c:pt idx="39">
                  <c:v>-5.6165576436502658</c:v>
                </c:pt>
                <c:pt idx="40">
                  <c:v>-5.8133215569455929</c:v>
                </c:pt>
                <c:pt idx="41">
                  <c:v>-6.0052018614405487</c:v>
                </c:pt>
                <c:pt idx="42">
                  <c:v>-6.1952514699532539</c:v>
                </c:pt>
                <c:pt idx="43">
                  <c:v>-6.3779002810742771</c:v>
                </c:pt>
                <c:pt idx="44">
                  <c:v>-6.5679785622722076</c:v>
                </c:pt>
                <c:pt idx="45">
                  <c:v>-6.7454604340863638</c:v>
                </c:pt>
                <c:pt idx="46">
                  <c:v>-6.9237808665003255</c:v>
                </c:pt>
                <c:pt idx="47">
                  <c:v>-7.1091536330730518</c:v>
                </c:pt>
                <c:pt idx="48">
                  <c:v>-7.2823084864768486</c:v>
                </c:pt>
                <c:pt idx="49">
                  <c:v>-7.4714167661373434</c:v>
                </c:pt>
                <c:pt idx="50">
                  <c:v>-7.6515535507985648</c:v>
                </c:pt>
                <c:pt idx="51">
                  <c:v>-7.8295828390041917</c:v>
                </c:pt>
                <c:pt idx="52">
                  <c:v>-8.007448333622893</c:v>
                </c:pt>
                <c:pt idx="53">
                  <c:v>-8.1928045084798491</c:v>
                </c:pt>
                <c:pt idx="54">
                  <c:v>-8.377615233871893</c:v>
                </c:pt>
                <c:pt idx="55">
                  <c:v>-8.5645258648374245</c:v>
                </c:pt>
                <c:pt idx="56">
                  <c:v>-8.7621925014968305</c:v>
                </c:pt>
                <c:pt idx="57">
                  <c:v>-8.945248145626195</c:v>
                </c:pt>
                <c:pt idx="58">
                  <c:v>-9.1392741678042544</c:v>
                </c:pt>
                <c:pt idx="59">
                  <c:v>-9.3261875309658162</c:v>
                </c:pt>
                <c:pt idx="60">
                  <c:v>-9.5089553278072092</c:v>
                </c:pt>
                <c:pt idx="61">
                  <c:v>-9.6938399763931891</c:v>
                </c:pt>
                <c:pt idx="62">
                  <c:v>-9.876680622690202</c:v>
                </c:pt>
                <c:pt idx="63">
                  <c:v>-10.075224344396853</c:v>
                </c:pt>
                <c:pt idx="64">
                  <c:v>-10.267136723040064</c:v>
                </c:pt>
                <c:pt idx="65">
                  <c:v>-10.462001079260522</c:v>
                </c:pt>
                <c:pt idx="66">
                  <c:v>-10.657134675583205</c:v>
                </c:pt>
                <c:pt idx="67">
                  <c:v>-10.856692593226438</c:v>
                </c:pt>
                <c:pt idx="68">
                  <c:v>-11.069180009273365</c:v>
                </c:pt>
                <c:pt idx="69">
                  <c:v>-11.276093833413517</c:v>
                </c:pt>
                <c:pt idx="70">
                  <c:v>-11.487583154768831</c:v>
                </c:pt>
                <c:pt idx="71">
                  <c:v>-11.692937910790324</c:v>
                </c:pt>
                <c:pt idx="72">
                  <c:v>-11.895729793381614</c:v>
                </c:pt>
                <c:pt idx="73">
                  <c:v>-12.104136068011048</c:v>
                </c:pt>
                <c:pt idx="74">
                  <c:v>-12.328753304650999</c:v>
                </c:pt>
                <c:pt idx="75">
                  <c:v>-12.551793786027412</c:v>
                </c:pt>
                <c:pt idx="76">
                  <c:v>-12.791124725189182</c:v>
                </c:pt>
                <c:pt idx="77">
                  <c:v>-13.020443761592393</c:v>
                </c:pt>
                <c:pt idx="78">
                  <c:v>-13.260046978526907</c:v>
                </c:pt>
                <c:pt idx="79">
                  <c:v>-13.513221333127694</c:v>
                </c:pt>
                <c:pt idx="80">
                  <c:v>-13.759714182145981</c:v>
                </c:pt>
                <c:pt idx="81">
                  <c:v>-14.020879407523648</c:v>
                </c:pt>
                <c:pt idx="82">
                  <c:v>-14.28278734054201</c:v>
                </c:pt>
                <c:pt idx="83">
                  <c:v>-14.568376405117448</c:v>
                </c:pt>
                <c:pt idx="84">
                  <c:v>-14.849122239363561</c:v>
                </c:pt>
                <c:pt idx="85">
                  <c:v>-15.151937025921265</c:v>
                </c:pt>
                <c:pt idx="86">
                  <c:v>-15.471840839891223</c:v>
                </c:pt>
                <c:pt idx="87">
                  <c:v>-15.803565317843631</c:v>
                </c:pt>
                <c:pt idx="88">
                  <c:v>-16.152218878528011</c:v>
                </c:pt>
                <c:pt idx="89">
                  <c:v>-16.54209399167981</c:v>
                </c:pt>
                <c:pt idx="90">
                  <c:v>-16.948568283614399</c:v>
                </c:pt>
                <c:pt idx="91">
                  <c:v>-17.401698600898591</c:v>
                </c:pt>
                <c:pt idx="92">
                  <c:v>-17.854942114434117</c:v>
                </c:pt>
                <c:pt idx="93">
                  <c:v>-18.349003073010842</c:v>
                </c:pt>
                <c:pt idx="94">
                  <c:v>-18.929298031514634</c:v>
                </c:pt>
                <c:pt idx="95">
                  <c:v>-19.683652223987252</c:v>
                </c:pt>
                <c:pt idx="96">
                  <c:v>-20.467871436053695</c:v>
                </c:pt>
                <c:pt idx="97">
                  <c:v>-21.446895873749661</c:v>
                </c:pt>
                <c:pt idx="98">
                  <c:v>-22.885826989129264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6-0125-4120-A0AB-FF024872B55D}"/>
            </c:ext>
          </c:extLst>
        </c:ser>
        <c:ser>
          <c:idx val="23"/>
          <c:order val="23"/>
          <c:tx>
            <c:strRef>
              <c:f>'UMi-30GHz'!$CI$155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'UMi-30GHz'!$CO$156:$CO$256</c:f>
              <c:numCache>
                <c:formatCode>0.00</c:formatCode>
                <c:ptCount val="101"/>
                <c:pt idx="0">
                  <c:v>-26.249700667981244</c:v>
                </c:pt>
                <c:pt idx="1">
                  <c:v>-11.923879531965431</c:v>
                </c:pt>
                <c:pt idx="2">
                  <c:v>-9.576044625204954</c:v>
                </c:pt>
                <c:pt idx="3">
                  <c:v>-8.0861440202835979</c:v>
                </c:pt>
                <c:pt idx="4">
                  <c:v>-6.8981409363960209</c:v>
                </c:pt>
                <c:pt idx="5">
                  <c:v>-5.9643455130303114</c:v>
                </c:pt>
                <c:pt idx="6">
                  <c:v>-5.182781132577313</c:v>
                </c:pt>
                <c:pt idx="7">
                  <c:v>-4.4841715724663054</c:v>
                </c:pt>
                <c:pt idx="8">
                  <c:v>-3.8572525408145344</c:v>
                </c:pt>
                <c:pt idx="9">
                  <c:v>-3.2884014870484561</c:v>
                </c:pt>
                <c:pt idx="10">
                  <c:v>-2.7552737030863002</c:v>
                </c:pt>
                <c:pt idx="11">
                  <c:v>-2.2764137301731315</c:v>
                </c:pt>
                <c:pt idx="12">
                  <c:v>-1.8002244187990222</c:v>
                </c:pt>
                <c:pt idx="13">
                  <c:v>-1.3685360355002412</c:v>
                </c:pt>
                <c:pt idx="14">
                  <c:v>-0.95591351760350063</c:v>
                </c:pt>
                <c:pt idx="15">
                  <c:v>-0.56797285443089274</c:v>
                </c:pt>
                <c:pt idx="16">
                  <c:v>-0.18122509675048856</c:v>
                </c:pt>
                <c:pt idx="17">
                  <c:v>0.16170814247400661</c:v>
                </c:pt>
                <c:pt idx="18">
                  <c:v>0.49361805231052358</c:v>
                </c:pt>
                <c:pt idx="19">
                  <c:v>0.81940936587031987</c:v>
                </c:pt>
                <c:pt idx="20">
                  <c:v>1.1323507700911131</c:v>
                </c:pt>
                <c:pt idx="21">
                  <c:v>1.4391919048792881</c:v>
                </c:pt>
                <c:pt idx="22">
                  <c:v>1.7248284091316557</c:v>
                </c:pt>
                <c:pt idx="23">
                  <c:v>1.9939379375186839</c:v>
                </c:pt>
                <c:pt idx="24">
                  <c:v>2.271807666782371</c:v>
                </c:pt>
                <c:pt idx="25">
                  <c:v>2.5366022478906829</c:v>
                </c:pt>
                <c:pt idx="26">
                  <c:v>2.8043259018460942</c:v>
                </c:pt>
                <c:pt idx="27">
                  <c:v>3.0556343996490809</c:v>
                </c:pt>
                <c:pt idx="28">
                  <c:v>3.2912297600853586</c:v>
                </c:pt>
                <c:pt idx="29">
                  <c:v>3.5247819393362527</c:v>
                </c:pt>
                <c:pt idx="30">
                  <c:v>3.7684396306242718</c:v>
                </c:pt>
                <c:pt idx="31">
                  <c:v>3.9998893471878718</c:v>
                </c:pt>
                <c:pt idx="32">
                  <c:v>4.2096870243780007</c:v>
                </c:pt>
                <c:pt idx="33">
                  <c:v>4.4152160490141057</c:v>
                </c:pt>
                <c:pt idx="34">
                  <c:v>4.632019165761152</c:v>
                </c:pt>
                <c:pt idx="35">
                  <c:v>4.837193809929115</c:v>
                </c:pt>
                <c:pt idx="36">
                  <c:v>5.0296717550809351</c:v>
                </c:pt>
                <c:pt idx="37">
                  <c:v>5.2311860014960647</c:v>
                </c:pt>
                <c:pt idx="38">
                  <c:v>5.4175510126424822</c:v>
                </c:pt>
                <c:pt idx="39">
                  <c:v>5.6165576436502658</c:v>
                </c:pt>
                <c:pt idx="40">
                  <c:v>5.8133215569455929</c:v>
                </c:pt>
                <c:pt idx="41">
                  <c:v>6.0052018614405487</c:v>
                </c:pt>
                <c:pt idx="42">
                  <c:v>6.1952514699532539</c:v>
                </c:pt>
                <c:pt idx="43">
                  <c:v>6.3779002810742771</c:v>
                </c:pt>
                <c:pt idx="44">
                  <c:v>6.5679785622722076</c:v>
                </c:pt>
                <c:pt idx="45">
                  <c:v>6.7454604340863638</c:v>
                </c:pt>
                <c:pt idx="46">
                  <c:v>6.9237808665003255</c:v>
                </c:pt>
                <c:pt idx="47">
                  <c:v>7.1091536330730518</c:v>
                </c:pt>
                <c:pt idx="48">
                  <c:v>7.2823084864768486</c:v>
                </c:pt>
                <c:pt idx="49">
                  <c:v>7.4714167661373434</c:v>
                </c:pt>
                <c:pt idx="50">
                  <c:v>7.6515535507985648</c:v>
                </c:pt>
                <c:pt idx="51">
                  <c:v>7.8295828390041917</c:v>
                </c:pt>
                <c:pt idx="52">
                  <c:v>8.007448333622893</c:v>
                </c:pt>
                <c:pt idx="53">
                  <c:v>8.1928045084798491</c:v>
                </c:pt>
                <c:pt idx="54">
                  <c:v>8.377615233871893</c:v>
                </c:pt>
                <c:pt idx="55">
                  <c:v>8.5645258648374245</c:v>
                </c:pt>
                <c:pt idx="56">
                  <c:v>8.7621925014968305</c:v>
                </c:pt>
                <c:pt idx="57">
                  <c:v>8.945248145626195</c:v>
                </c:pt>
                <c:pt idx="58">
                  <c:v>9.1392741678042544</c:v>
                </c:pt>
                <c:pt idx="59">
                  <c:v>9.3261875309658162</c:v>
                </c:pt>
                <c:pt idx="60">
                  <c:v>9.5089553278072092</c:v>
                </c:pt>
                <c:pt idx="61">
                  <c:v>9.6938399763931891</c:v>
                </c:pt>
                <c:pt idx="62">
                  <c:v>9.876680622690202</c:v>
                </c:pt>
                <c:pt idx="63">
                  <c:v>10.075224344396853</c:v>
                </c:pt>
                <c:pt idx="64">
                  <c:v>10.267136723040064</c:v>
                </c:pt>
                <c:pt idx="65">
                  <c:v>10.462001079260522</c:v>
                </c:pt>
                <c:pt idx="66">
                  <c:v>10.657134675583205</c:v>
                </c:pt>
                <c:pt idx="67">
                  <c:v>10.856692593226438</c:v>
                </c:pt>
                <c:pt idx="68">
                  <c:v>11.069180009273365</c:v>
                </c:pt>
                <c:pt idx="69">
                  <c:v>11.276093833413517</c:v>
                </c:pt>
                <c:pt idx="70">
                  <c:v>11.487583154768831</c:v>
                </c:pt>
                <c:pt idx="71">
                  <c:v>11.692937910790324</c:v>
                </c:pt>
                <c:pt idx="72">
                  <c:v>11.895729793381614</c:v>
                </c:pt>
                <c:pt idx="73">
                  <c:v>12.104136068011048</c:v>
                </c:pt>
                <c:pt idx="74">
                  <c:v>12.328753304650999</c:v>
                </c:pt>
                <c:pt idx="75">
                  <c:v>12.551793786027412</c:v>
                </c:pt>
                <c:pt idx="76">
                  <c:v>12.791124725189182</c:v>
                </c:pt>
                <c:pt idx="77">
                  <c:v>13.020443761592393</c:v>
                </c:pt>
                <c:pt idx="78">
                  <c:v>13.260046978526907</c:v>
                </c:pt>
                <c:pt idx="79">
                  <c:v>13.513221333127694</c:v>
                </c:pt>
                <c:pt idx="80">
                  <c:v>13.759714182145981</c:v>
                </c:pt>
                <c:pt idx="81">
                  <c:v>14.020879407523648</c:v>
                </c:pt>
                <c:pt idx="82">
                  <c:v>14.28278734054201</c:v>
                </c:pt>
                <c:pt idx="83">
                  <c:v>14.568376405117448</c:v>
                </c:pt>
                <c:pt idx="84">
                  <c:v>14.849122239363561</c:v>
                </c:pt>
                <c:pt idx="85">
                  <c:v>15.151937025921265</c:v>
                </c:pt>
                <c:pt idx="86">
                  <c:v>15.471840839891223</c:v>
                </c:pt>
                <c:pt idx="87">
                  <c:v>15.803565317843631</c:v>
                </c:pt>
                <c:pt idx="88">
                  <c:v>16.152218878528011</c:v>
                </c:pt>
                <c:pt idx="89">
                  <c:v>16.54209399167981</c:v>
                </c:pt>
                <c:pt idx="90">
                  <c:v>16.948568283614399</c:v>
                </c:pt>
                <c:pt idx="91">
                  <c:v>17.401698600898591</c:v>
                </c:pt>
                <c:pt idx="92">
                  <c:v>17.854942114434117</c:v>
                </c:pt>
                <c:pt idx="93">
                  <c:v>18.349003073010842</c:v>
                </c:pt>
                <c:pt idx="94">
                  <c:v>18.929298031514634</c:v>
                </c:pt>
                <c:pt idx="95">
                  <c:v>19.683652223987252</c:v>
                </c:pt>
                <c:pt idx="96">
                  <c:v>20.467871436053695</c:v>
                </c:pt>
                <c:pt idx="97">
                  <c:v>21.446895873749661</c:v>
                </c:pt>
                <c:pt idx="98">
                  <c:v>22.885826989129264</c:v>
                </c:pt>
              </c:numCache>
            </c:numRef>
          </c:xVal>
          <c:yVal>
            <c:numRef>
              <c:f>'UMi-30GHz'!$CI$156:$CI$256</c:f>
              <c:numCache>
                <c:formatCode>0.000_ </c:formatCode>
                <c:ptCount val="101"/>
                <c:pt idx="0">
                  <c:v>26.249700667981244</c:v>
                </c:pt>
                <c:pt idx="1">
                  <c:v>11.923879531965431</c:v>
                </c:pt>
                <c:pt idx="2">
                  <c:v>9.576044625204954</c:v>
                </c:pt>
                <c:pt idx="3">
                  <c:v>8.0861440202835979</c:v>
                </c:pt>
                <c:pt idx="4">
                  <c:v>6.8981409363960209</c:v>
                </c:pt>
                <c:pt idx="5">
                  <c:v>5.9643455130303114</c:v>
                </c:pt>
                <c:pt idx="6">
                  <c:v>5.182781132577313</c:v>
                </c:pt>
                <c:pt idx="7">
                  <c:v>4.4841715724663054</c:v>
                </c:pt>
                <c:pt idx="8">
                  <c:v>3.8572525408145344</c:v>
                </c:pt>
                <c:pt idx="9">
                  <c:v>3.2884014870484561</c:v>
                </c:pt>
                <c:pt idx="10">
                  <c:v>2.7552737030863002</c:v>
                </c:pt>
                <c:pt idx="11">
                  <c:v>2.2764137301731315</c:v>
                </c:pt>
                <c:pt idx="12">
                  <c:v>1.8002244187990222</c:v>
                </c:pt>
                <c:pt idx="13">
                  <c:v>1.3685360355002412</c:v>
                </c:pt>
                <c:pt idx="14">
                  <c:v>0.95591351760350063</c:v>
                </c:pt>
                <c:pt idx="15">
                  <c:v>0.56797285443089274</c:v>
                </c:pt>
                <c:pt idx="16">
                  <c:v>0.18122509675048856</c:v>
                </c:pt>
                <c:pt idx="17">
                  <c:v>-0.16170814247400661</c:v>
                </c:pt>
                <c:pt idx="18">
                  <c:v>-0.49361805231052358</c:v>
                </c:pt>
                <c:pt idx="19">
                  <c:v>-0.81940936587031987</c:v>
                </c:pt>
                <c:pt idx="20">
                  <c:v>-1.1323507700911131</c:v>
                </c:pt>
                <c:pt idx="21">
                  <c:v>-1.4391919048792881</c:v>
                </c:pt>
                <c:pt idx="22">
                  <c:v>-1.7248284091316557</c:v>
                </c:pt>
                <c:pt idx="23">
                  <c:v>-1.9939379375186839</c:v>
                </c:pt>
                <c:pt idx="24">
                  <c:v>-2.271807666782371</c:v>
                </c:pt>
                <c:pt idx="25">
                  <c:v>-2.5366022478906829</c:v>
                </c:pt>
                <c:pt idx="26">
                  <c:v>-2.8043259018460942</c:v>
                </c:pt>
                <c:pt idx="27">
                  <c:v>-3.0556343996490809</c:v>
                </c:pt>
                <c:pt idx="28">
                  <c:v>-3.2912297600853586</c:v>
                </c:pt>
                <c:pt idx="29">
                  <c:v>-3.5247819393362527</c:v>
                </c:pt>
                <c:pt idx="30">
                  <c:v>-3.7684396306242718</c:v>
                </c:pt>
                <c:pt idx="31">
                  <c:v>-3.9998893471878718</c:v>
                </c:pt>
                <c:pt idx="32">
                  <c:v>-4.2096870243780007</c:v>
                </c:pt>
                <c:pt idx="33">
                  <c:v>-4.4152160490141057</c:v>
                </c:pt>
                <c:pt idx="34">
                  <c:v>-4.632019165761152</c:v>
                </c:pt>
                <c:pt idx="35">
                  <c:v>-4.837193809929115</c:v>
                </c:pt>
                <c:pt idx="36">
                  <c:v>-5.0296717550809351</c:v>
                </c:pt>
                <c:pt idx="37">
                  <c:v>-5.2311860014960647</c:v>
                </c:pt>
                <c:pt idx="38">
                  <c:v>-5.4175510126424822</c:v>
                </c:pt>
                <c:pt idx="39">
                  <c:v>-5.6165576436502658</c:v>
                </c:pt>
                <c:pt idx="40">
                  <c:v>-5.8133215569455929</c:v>
                </c:pt>
                <c:pt idx="41">
                  <c:v>-6.0052018614405487</c:v>
                </c:pt>
                <c:pt idx="42">
                  <c:v>-6.1952514699532539</c:v>
                </c:pt>
                <c:pt idx="43">
                  <c:v>-6.3779002810742771</c:v>
                </c:pt>
                <c:pt idx="44">
                  <c:v>-6.5679785622722076</c:v>
                </c:pt>
                <c:pt idx="45">
                  <c:v>-6.7454604340863638</c:v>
                </c:pt>
                <c:pt idx="46">
                  <c:v>-6.9237808665003255</c:v>
                </c:pt>
                <c:pt idx="47">
                  <c:v>-7.1091536330730518</c:v>
                </c:pt>
                <c:pt idx="48">
                  <c:v>-7.2823084864768486</c:v>
                </c:pt>
                <c:pt idx="49">
                  <c:v>-7.4714167661373434</c:v>
                </c:pt>
                <c:pt idx="50">
                  <c:v>-7.6515535507985648</c:v>
                </c:pt>
                <c:pt idx="51">
                  <c:v>-7.8295828390041917</c:v>
                </c:pt>
                <c:pt idx="52">
                  <c:v>-8.007448333622893</c:v>
                </c:pt>
                <c:pt idx="53">
                  <c:v>-8.1928045084798491</c:v>
                </c:pt>
                <c:pt idx="54">
                  <c:v>-8.377615233871893</c:v>
                </c:pt>
                <c:pt idx="55">
                  <c:v>-8.5645258648374245</c:v>
                </c:pt>
                <c:pt idx="56">
                  <c:v>-8.7621925014968305</c:v>
                </c:pt>
                <c:pt idx="57">
                  <c:v>-8.945248145626195</c:v>
                </c:pt>
                <c:pt idx="58">
                  <c:v>-9.1392741678042544</c:v>
                </c:pt>
                <c:pt idx="59">
                  <c:v>-9.3261875309658162</c:v>
                </c:pt>
                <c:pt idx="60">
                  <c:v>-9.5089553278072092</c:v>
                </c:pt>
                <c:pt idx="61">
                  <c:v>-9.6938399763931891</c:v>
                </c:pt>
                <c:pt idx="62">
                  <c:v>-9.876680622690202</c:v>
                </c:pt>
                <c:pt idx="63">
                  <c:v>-10.075224344396853</c:v>
                </c:pt>
                <c:pt idx="64">
                  <c:v>-10.267136723040064</c:v>
                </c:pt>
                <c:pt idx="65">
                  <c:v>-10.462001079260522</c:v>
                </c:pt>
                <c:pt idx="66">
                  <c:v>-10.657134675583205</c:v>
                </c:pt>
                <c:pt idx="67">
                  <c:v>-10.856692593226438</c:v>
                </c:pt>
                <c:pt idx="68">
                  <c:v>-11.069180009273365</c:v>
                </c:pt>
                <c:pt idx="69">
                  <c:v>-11.276093833413517</c:v>
                </c:pt>
                <c:pt idx="70">
                  <c:v>-11.487583154768831</c:v>
                </c:pt>
                <c:pt idx="71">
                  <c:v>-11.692937910790324</c:v>
                </c:pt>
                <c:pt idx="72">
                  <c:v>-11.895729793381614</c:v>
                </c:pt>
                <c:pt idx="73">
                  <c:v>-12.104136068011048</c:v>
                </c:pt>
                <c:pt idx="74">
                  <c:v>-12.328753304650999</c:v>
                </c:pt>
                <c:pt idx="75">
                  <c:v>-12.551793786027412</c:v>
                </c:pt>
                <c:pt idx="76">
                  <c:v>-12.791124725189182</c:v>
                </c:pt>
                <c:pt idx="77">
                  <c:v>-13.020443761592393</c:v>
                </c:pt>
                <c:pt idx="78">
                  <c:v>-13.260046978526907</c:v>
                </c:pt>
                <c:pt idx="79">
                  <c:v>-13.513221333127694</c:v>
                </c:pt>
                <c:pt idx="80">
                  <c:v>-13.759714182145981</c:v>
                </c:pt>
                <c:pt idx="81">
                  <c:v>-14.020879407523648</c:v>
                </c:pt>
                <c:pt idx="82">
                  <c:v>-14.28278734054201</c:v>
                </c:pt>
                <c:pt idx="83">
                  <c:v>-14.568376405117448</c:v>
                </c:pt>
                <c:pt idx="84">
                  <c:v>-14.849122239363561</c:v>
                </c:pt>
                <c:pt idx="85">
                  <c:v>-15.151937025921265</c:v>
                </c:pt>
                <c:pt idx="86">
                  <c:v>-15.471840839891223</c:v>
                </c:pt>
                <c:pt idx="87">
                  <c:v>-15.803565317843631</c:v>
                </c:pt>
                <c:pt idx="88">
                  <c:v>-16.152218878528011</c:v>
                </c:pt>
                <c:pt idx="89">
                  <c:v>-16.54209399167981</c:v>
                </c:pt>
                <c:pt idx="90">
                  <c:v>-16.948568283614399</c:v>
                </c:pt>
                <c:pt idx="91">
                  <c:v>-17.401698600898591</c:v>
                </c:pt>
                <c:pt idx="92">
                  <c:v>-17.854942114434117</c:v>
                </c:pt>
                <c:pt idx="93">
                  <c:v>-18.349003073010842</c:v>
                </c:pt>
                <c:pt idx="94">
                  <c:v>-18.929298031514634</c:v>
                </c:pt>
                <c:pt idx="95">
                  <c:v>-19.683652223987252</c:v>
                </c:pt>
                <c:pt idx="96">
                  <c:v>-20.467871436053695</c:v>
                </c:pt>
                <c:pt idx="97">
                  <c:v>-21.446895873749661</c:v>
                </c:pt>
                <c:pt idx="98">
                  <c:v>-22.885826989129264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7-0125-4120-A0AB-FF024872B55D}"/>
            </c:ext>
          </c:extLst>
        </c:ser>
        <c:ser>
          <c:idx val="24"/>
          <c:order val="24"/>
          <c:tx>
            <c:strRef>
              <c:f>'UMi-30GHz'!$CJ$155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'UMi-30GHz'!$CO$156:$CO$256</c:f>
              <c:numCache>
                <c:formatCode>0.00</c:formatCode>
                <c:ptCount val="101"/>
                <c:pt idx="0">
                  <c:v>-26.249700667981244</c:v>
                </c:pt>
                <c:pt idx="1">
                  <c:v>-11.923879531965431</c:v>
                </c:pt>
                <c:pt idx="2">
                  <c:v>-9.576044625204954</c:v>
                </c:pt>
                <c:pt idx="3">
                  <c:v>-8.0861440202835979</c:v>
                </c:pt>
                <c:pt idx="4">
                  <c:v>-6.8981409363960209</c:v>
                </c:pt>
                <c:pt idx="5">
                  <c:v>-5.9643455130303114</c:v>
                </c:pt>
                <c:pt idx="6">
                  <c:v>-5.182781132577313</c:v>
                </c:pt>
                <c:pt idx="7">
                  <c:v>-4.4841715724663054</c:v>
                </c:pt>
                <c:pt idx="8">
                  <c:v>-3.8572525408145344</c:v>
                </c:pt>
                <c:pt idx="9">
                  <c:v>-3.2884014870484561</c:v>
                </c:pt>
                <c:pt idx="10">
                  <c:v>-2.7552737030863002</c:v>
                </c:pt>
                <c:pt idx="11">
                  <c:v>-2.2764137301731315</c:v>
                </c:pt>
                <c:pt idx="12">
                  <c:v>-1.8002244187990222</c:v>
                </c:pt>
                <c:pt idx="13">
                  <c:v>-1.3685360355002412</c:v>
                </c:pt>
                <c:pt idx="14">
                  <c:v>-0.95591351760350063</c:v>
                </c:pt>
                <c:pt idx="15">
                  <c:v>-0.56797285443089274</c:v>
                </c:pt>
                <c:pt idx="16">
                  <c:v>-0.18122509675048856</c:v>
                </c:pt>
                <c:pt idx="17">
                  <c:v>0.16170814247400661</c:v>
                </c:pt>
                <c:pt idx="18">
                  <c:v>0.49361805231052358</c:v>
                </c:pt>
                <c:pt idx="19">
                  <c:v>0.81940936587031987</c:v>
                </c:pt>
                <c:pt idx="20">
                  <c:v>1.1323507700911131</c:v>
                </c:pt>
                <c:pt idx="21">
                  <c:v>1.4391919048792881</c:v>
                </c:pt>
                <c:pt idx="22">
                  <c:v>1.7248284091316557</c:v>
                </c:pt>
                <c:pt idx="23">
                  <c:v>1.9939379375186839</c:v>
                </c:pt>
                <c:pt idx="24">
                  <c:v>2.271807666782371</c:v>
                </c:pt>
                <c:pt idx="25">
                  <c:v>2.5366022478906829</c:v>
                </c:pt>
                <c:pt idx="26">
                  <c:v>2.8043259018460942</c:v>
                </c:pt>
                <c:pt idx="27">
                  <c:v>3.0556343996490809</c:v>
                </c:pt>
                <c:pt idx="28">
                  <c:v>3.2912297600853586</c:v>
                </c:pt>
                <c:pt idx="29">
                  <c:v>3.5247819393362527</c:v>
                </c:pt>
                <c:pt idx="30">
                  <c:v>3.7684396306242718</c:v>
                </c:pt>
                <c:pt idx="31">
                  <c:v>3.9998893471878718</c:v>
                </c:pt>
                <c:pt idx="32">
                  <c:v>4.2096870243780007</c:v>
                </c:pt>
                <c:pt idx="33">
                  <c:v>4.4152160490141057</c:v>
                </c:pt>
                <c:pt idx="34">
                  <c:v>4.632019165761152</c:v>
                </c:pt>
                <c:pt idx="35">
                  <c:v>4.837193809929115</c:v>
                </c:pt>
                <c:pt idx="36">
                  <c:v>5.0296717550809351</c:v>
                </c:pt>
                <c:pt idx="37">
                  <c:v>5.2311860014960647</c:v>
                </c:pt>
                <c:pt idx="38">
                  <c:v>5.4175510126424822</c:v>
                </c:pt>
                <c:pt idx="39">
                  <c:v>5.6165576436502658</c:v>
                </c:pt>
                <c:pt idx="40">
                  <c:v>5.8133215569455929</c:v>
                </c:pt>
                <c:pt idx="41">
                  <c:v>6.0052018614405487</c:v>
                </c:pt>
                <c:pt idx="42">
                  <c:v>6.1952514699532539</c:v>
                </c:pt>
                <c:pt idx="43">
                  <c:v>6.3779002810742771</c:v>
                </c:pt>
                <c:pt idx="44">
                  <c:v>6.5679785622722076</c:v>
                </c:pt>
                <c:pt idx="45">
                  <c:v>6.7454604340863638</c:v>
                </c:pt>
                <c:pt idx="46">
                  <c:v>6.9237808665003255</c:v>
                </c:pt>
                <c:pt idx="47">
                  <c:v>7.1091536330730518</c:v>
                </c:pt>
                <c:pt idx="48">
                  <c:v>7.2823084864768486</c:v>
                </c:pt>
                <c:pt idx="49">
                  <c:v>7.4714167661373434</c:v>
                </c:pt>
                <c:pt idx="50">
                  <c:v>7.6515535507985648</c:v>
                </c:pt>
                <c:pt idx="51">
                  <c:v>7.8295828390041917</c:v>
                </c:pt>
                <c:pt idx="52">
                  <c:v>8.007448333622893</c:v>
                </c:pt>
                <c:pt idx="53">
                  <c:v>8.1928045084798491</c:v>
                </c:pt>
                <c:pt idx="54">
                  <c:v>8.377615233871893</c:v>
                </c:pt>
                <c:pt idx="55">
                  <c:v>8.5645258648374245</c:v>
                </c:pt>
                <c:pt idx="56">
                  <c:v>8.7621925014968305</c:v>
                </c:pt>
                <c:pt idx="57">
                  <c:v>8.945248145626195</c:v>
                </c:pt>
                <c:pt idx="58">
                  <c:v>9.1392741678042544</c:v>
                </c:pt>
                <c:pt idx="59">
                  <c:v>9.3261875309658162</c:v>
                </c:pt>
                <c:pt idx="60">
                  <c:v>9.5089553278072092</c:v>
                </c:pt>
                <c:pt idx="61">
                  <c:v>9.6938399763931891</c:v>
                </c:pt>
                <c:pt idx="62">
                  <c:v>9.876680622690202</c:v>
                </c:pt>
                <c:pt idx="63">
                  <c:v>10.075224344396853</c:v>
                </c:pt>
                <c:pt idx="64">
                  <c:v>10.267136723040064</c:v>
                </c:pt>
                <c:pt idx="65">
                  <c:v>10.462001079260522</c:v>
                </c:pt>
                <c:pt idx="66">
                  <c:v>10.657134675583205</c:v>
                </c:pt>
                <c:pt idx="67">
                  <c:v>10.856692593226438</c:v>
                </c:pt>
                <c:pt idx="68">
                  <c:v>11.069180009273365</c:v>
                </c:pt>
                <c:pt idx="69">
                  <c:v>11.276093833413517</c:v>
                </c:pt>
                <c:pt idx="70">
                  <c:v>11.487583154768831</c:v>
                </c:pt>
                <c:pt idx="71">
                  <c:v>11.692937910790324</c:v>
                </c:pt>
                <c:pt idx="72">
                  <c:v>11.895729793381614</c:v>
                </c:pt>
                <c:pt idx="73">
                  <c:v>12.104136068011048</c:v>
                </c:pt>
                <c:pt idx="74">
                  <c:v>12.328753304650999</c:v>
                </c:pt>
                <c:pt idx="75">
                  <c:v>12.551793786027412</c:v>
                </c:pt>
                <c:pt idx="76">
                  <c:v>12.791124725189182</c:v>
                </c:pt>
                <c:pt idx="77">
                  <c:v>13.020443761592393</c:v>
                </c:pt>
                <c:pt idx="78">
                  <c:v>13.260046978526907</c:v>
                </c:pt>
                <c:pt idx="79">
                  <c:v>13.513221333127694</c:v>
                </c:pt>
                <c:pt idx="80">
                  <c:v>13.759714182145981</c:v>
                </c:pt>
                <c:pt idx="81">
                  <c:v>14.020879407523648</c:v>
                </c:pt>
                <c:pt idx="82">
                  <c:v>14.28278734054201</c:v>
                </c:pt>
                <c:pt idx="83">
                  <c:v>14.568376405117448</c:v>
                </c:pt>
                <c:pt idx="84">
                  <c:v>14.849122239363561</c:v>
                </c:pt>
                <c:pt idx="85">
                  <c:v>15.151937025921265</c:v>
                </c:pt>
                <c:pt idx="86">
                  <c:v>15.471840839891223</c:v>
                </c:pt>
                <c:pt idx="87">
                  <c:v>15.803565317843631</c:v>
                </c:pt>
                <c:pt idx="88">
                  <c:v>16.152218878528011</c:v>
                </c:pt>
                <c:pt idx="89">
                  <c:v>16.54209399167981</c:v>
                </c:pt>
                <c:pt idx="90">
                  <c:v>16.948568283614399</c:v>
                </c:pt>
                <c:pt idx="91">
                  <c:v>17.401698600898591</c:v>
                </c:pt>
                <c:pt idx="92">
                  <c:v>17.854942114434117</c:v>
                </c:pt>
                <c:pt idx="93">
                  <c:v>18.349003073010842</c:v>
                </c:pt>
                <c:pt idx="94">
                  <c:v>18.929298031514634</c:v>
                </c:pt>
                <c:pt idx="95">
                  <c:v>19.683652223987252</c:v>
                </c:pt>
                <c:pt idx="96">
                  <c:v>20.467871436053695</c:v>
                </c:pt>
                <c:pt idx="97">
                  <c:v>21.446895873749661</c:v>
                </c:pt>
                <c:pt idx="98">
                  <c:v>22.885826989129264</c:v>
                </c:pt>
              </c:numCache>
            </c:numRef>
          </c:xVal>
          <c:yVal>
            <c:numRef>
              <c:f>'UMi-30GHz'!$CJ$156:$CJ$256</c:f>
              <c:numCache>
                <c:formatCode>0.000_ </c:formatCode>
                <c:ptCount val="101"/>
                <c:pt idx="0">
                  <c:v>26.249700667981244</c:v>
                </c:pt>
                <c:pt idx="1">
                  <c:v>11.923879531965431</c:v>
                </c:pt>
                <c:pt idx="2">
                  <c:v>9.576044625204954</c:v>
                </c:pt>
                <c:pt idx="3">
                  <c:v>8.0861440202835979</c:v>
                </c:pt>
                <c:pt idx="4">
                  <c:v>6.8981409363960209</c:v>
                </c:pt>
                <c:pt idx="5">
                  <c:v>5.9643455130303114</c:v>
                </c:pt>
                <c:pt idx="6">
                  <c:v>5.182781132577313</c:v>
                </c:pt>
                <c:pt idx="7">
                  <c:v>4.4841715724663054</c:v>
                </c:pt>
                <c:pt idx="8">
                  <c:v>3.8572525408145344</c:v>
                </c:pt>
                <c:pt idx="9">
                  <c:v>3.2884014870484561</c:v>
                </c:pt>
                <c:pt idx="10">
                  <c:v>2.7552737030863002</c:v>
                </c:pt>
                <c:pt idx="11">
                  <c:v>2.2764137301731315</c:v>
                </c:pt>
                <c:pt idx="12">
                  <c:v>1.8002244187990222</c:v>
                </c:pt>
                <c:pt idx="13">
                  <c:v>1.3685360355002412</c:v>
                </c:pt>
                <c:pt idx="14">
                  <c:v>0.95591351760350063</c:v>
                </c:pt>
                <c:pt idx="15">
                  <c:v>0.56797285443089274</c:v>
                </c:pt>
                <c:pt idx="16">
                  <c:v>0.18122509675048856</c:v>
                </c:pt>
                <c:pt idx="17">
                  <c:v>-0.16170814247400661</c:v>
                </c:pt>
                <c:pt idx="18">
                  <c:v>-0.49361805231052358</c:v>
                </c:pt>
                <c:pt idx="19">
                  <c:v>-0.81940936587031987</c:v>
                </c:pt>
                <c:pt idx="20">
                  <c:v>-1.1323507700911131</c:v>
                </c:pt>
                <c:pt idx="21">
                  <c:v>-1.4391919048792881</c:v>
                </c:pt>
                <c:pt idx="22">
                  <c:v>-1.7248284091316557</c:v>
                </c:pt>
                <c:pt idx="23">
                  <c:v>-1.9939379375186839</c:v>
                </c:pt>
                <c:pt idx="24">
                  <c:v>-2.271807666782371</c:v>
                </c:pt>
                <c:pt idx="25">
                  <c:v>-2.5366022478906829</c:v>
                </c:pt>
                <c:pt idx="26">
                  <c:v>-2.8043259018460942</c:v>
                </c:pt>
                <c:pt idx="27">
                  <c:v>-3.0556343996490809</c:v>
                </c:pt>
                <c:pt idx="28">
                  <c:v>-3.2912297600853586</c:v>
                </c:pt>
                <c:pt idx="29">
                  <c:v>-3.5247819393362527</c:v>
                </c:pt>
                <c:pt idx="30">
                  <c:v>-3.7684396306242718</c:v>
                </c:pt>
                <c:pt idx="31">
                  <c:v>-3.9998893471878718</c:v>
                </c:pt>
                <c:pt idx="32">
                  <c:v>-4.2096870243780007</c:v>
                </c:pt>
                <c:pt idx="33">
                  <c:v>-4.4152160490141057</c:v>
                </c:pt>
                <c:pt idx="34">
                  <c:v>-4.632019165761152</c:v>
                </c:pt>
                <c:pt idx="35">
                  <c:v>-4.837193809929115</c:v>
                </c:pt>
                <c:pt idx="36">
                  <c:v>-5.0296717550809351</c:v>
                </c:pt>
                <c:pt idx="37">
                  <c:v>-5.2311860014960647</c:v>
                </c:pt>
                <c:pt idx="38">
                  <c:v>-5.4175510126424822</c:v>
                </c:pt>
                <c:pt idx="39">
                  <c:v>-5.6165576436502658</c:v>
                </c:pt>
                <c:pt idx="40">
                  <c:v>-5.8133215569455929</c:v>
                </c:pt>
                <c:pt idx="41">
                  <c:v>-6.0052018614405487</c:v>
                </c:pt>
                <c:pt idx="42">
                  <c:v>-6.1952514699532539</c:v>
                </c:pt>
                <c:pt idx="43">
                  <c:v>-6.3779002810742771</c:v>
                </c:pt>
                <c:pt idx="44">
                  <c:v>-6.5679785622722076</c:v>
                </c:pt>
                <c:pt idx="45">
                  <c:v>-6.7454604340863638</c:v>
                </c:pt>
                <c:pt idx="46">
                  <c:v>-6.9237808665003255</c:v>
                </c:pt>
                <c:pt idx="47">
                  <c:v>-7.1091536330730518</c:v>
                </c:pt>
                <c:pt idx="48">
                  <c:v>-7.2823084864768486</c:v>
                </c:pt>
                <c:pt idx="49">
                  <c:v>-7.4714167661373434</c:v>
                </c:pt>
                <c:pt idx="50">
                  <c:v>-7.6515535507985648</c:v>
                </c:pt>
                <c:pt idx="51">
                  <c:v>-7.8295828390041917</c:v>
                </c:pt>
                <c:pt idx="52">
                  <c:v>-8.007448333622893</c:v>
                </c:pt>
                <c:pt idx="53">
                  <c:v>-8.1928045084798491</c:v>
                </c:pt>
                <c:pt idx="54">
                  <c:v>-8.377615233871893</c:v>
                </c:pt>
                <c:pt idx="55">
                  <c:v>-8.5645258648374245</c:v>
                </c:pt>
                <c:pt idx="56">
                  <c:v>-8.7621925014968305</c:v>
                </c:pt>
                <c:pt idx="57">
                  <c:v>-8.945248145626195</c:v>
                </c:pt>
                <c:pt idx="58">
                  <c:v>-9.1392741678042544</c:v>
                </c:pt>
                <c:pt idx="59">
                  <c:v>-9.3261875309658162</c:v>
                </c:pt>
                <c:pt idx="60">
                  <c:v>-9.5089553278072092</c:v>
                </c:pt>
                <c:pt idx="61">
                  <c:v>-9.6938399763931891</c:v>
                </c:pt>
                <c:pt idx="62">
                  <c:v>-9.876680622690202</c:v>
                </c:pt>
                <c:pt idx="63">
                  <c:v>-10.075224344396853</c:v>
                </c:pt>
                <c:pt idx="64">
                  <c:v>-10.267136723040064</c:v>
                </c:pt>
                <c:pt idx="65">
                  <c:v>-10.462001079260522</c:v>
                </c:pt>
                <c:pt idx="66">
                  <c:v>-10.657134675583205</c:v>
                </c:pt>
                <c:pt idx="67">
                  <c:v>-10.856692593226438</c:v>
                </c:pt>
                <c:pt idx="68">
                  <c:v>-11.069180009273365</c:v>
                </c:pt>
                <c:pt idx="69">
                  <c:v>-11.276093833413517</c:v>
                </c:pt>
                <c:pt idx="70">
                  <c:v>-11.487583154768831</c:v>
                </c:pt>
                <c:pt idx="71">
                  <c:v>-11.692937910790324</c:v>
                </c:pt>
                <c:pt idx="72">
                  <c:v>-11.895729793381614</c:v>
                </c:pt>
                <c:pt idx="73">
                  <c:v>-12.104136068011048</c:v>
                </c:pt>
                <c:pt idx="74">
                  <c:v>-12.328753304650999</c:v>
                </c:pt>
                <c:pt idx="75">
                  <c:v>-12.551793786027412</c:v>
                </c:pt>
                <c:pt idx="76">
                  <c:v>-12.791124725189182</c:v>
                </c:pt>
                <c:pt idx="77">
                  <c:v>-13.020443761592393</c:v>
                </c:pt>
                <c:pt idx="78">
                  <c:v>-13.260046978526907</c:v>
                </c:pt>
                <c:pt idx="79">
                  <c:v>-13.513221333127694</c:v>
                </c:pt>
                <c:pt idx="80">
                  <c:v>-13.759714182145981</c:v>
                </c:pt>
                <c:pt idx="81">
                  <c:v>-14.020879407523648</c:v>
                </c:pt>
                <c:pt idx="82">
                  <c:v>-14.28278734054201</c:v>
                </c:pt>
                <c:pt idx="83">
                  <c:v>-14.568376405117448</c:v>
                </c:pt>
                <c:pt idx="84">
                  <c:v>-14.849122239363561</c:v>
                </c:pt>
                <c:pt idx="85">
                  <c:v>-15.151937025921265</c:v>
                </c:pt>
                <c:pt idx="86">
                  <c:v>-15.471840839891223</c:v>
                </c:pt>
                <c:pt idx="87">
                  <c:v>-15.803565317843631</c:v>
                </c:pt>
                <c:pt idx="88">
                  <c:v>-16.152218878528011</c:v>
                </c:pt>
                <c:pt idx="89">
                  <c:v>-16.54209399167981</c:v>
                </c:pt>
                <c:pt idx="90">
                  <c:v>-16.948568283614399</c:v>
                </c:pt>
                <c:pt idx="91">
                  <c:v>-17.401698600898591</c:v>
                </c:pt>
                <c:pt idx="92">
                  <c:v>-17.854942114434117</c:v>
                </c:pt>
                <c:pt idx="93">
                  <c:v>-18.349003073010842</c:v>
                </c:pt>
                <c:pt idx="94">
                  <c:v>-18.929298031514634</c:v>
                </c:pt>
                <c:pt idx="95">
                  <c:v>-19.683652223987252</c:v>
                </c:pt>
                <c:pt idx="96">
                  <c:v>-20.467871436053695</c:v>
                </c:pt>
                <c:pt idx="97">
                  <c:v>-21.446895873749661</c:v>
                </c:pt>
                <c:pt idx="98">
                  <c:v>-22.885826989129264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8-0125-4120-A0AB-FF024872B55D}"/>
            </c:ext>
          </c:extLst>
        </c:ser>
        <c:ser>
          <c:idx val="25"/>
          <c:order val="25"/>
          <c:tx>
            <c:strRef>
              <c:f>'UMi-30GHz'!$CK$155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'UMi-30GHz'!$CO$156:$CO$256</c:f>
              <c:numCache>
                <c:formatCode>0.00</c:formatCode>
                <c:ptCount val="101"/>
                <c:pt idx="0">
                  <c:v>-26.249700667981244</c:v>
                </c:pt>
                <c:pt idx="1">
                  <c:v>-11.923879531965431</c:v>
                </c:pt>
                <c:pt idx="2">
                  <c:v>-9.576044625204954</c:v>
                </c:pt>
                <c:pt idx="3">
                  <c:v>-8.0861440202835979</c:v>
                </c:pt>
                <c:pt idx="4">
                  <c:v>-6.8981409363960209</c:v>
                </c:pt>
                <c:pt idx="5">
                  <c:v>-5.9643455130303114</c:v>
                </c:pt>
                <c:pt idx="6">
                  <c:v>-5.182781132577313</c:v>
                </c:pt>
                <c:pt idx="7">
                  <c:v>-4.4841715724663054</c:v>
                </c:pt>
                <c:pt idx="8">
                  <c:v>-3.8572525408145344</c:v>
                </c:pt>
                <c:pt idx="9">
                  <c:v>-3.2884014870484561</c:v>
                </c:pt>
                <c:pt idx="10">
                  <c:v>-2.7552737030863002</c:v>
                </c:pt>
                <c:pt idx="11">
                  <c:v>-2.2764137301731315</c:v>
                </c:pt>
                <c:pt idx="12">
                  <c:v>-1.8002244187990222</c:v>
                </c:pt>
                <c:pt idx="13">
                  <c:v>-1.3685360355002412</c:v>
                </c:pt>
                <c:pt idx="14">
                  <c:v>-0.95591351760350063</c:v>
                </c:pt>
                <c:pt idx="15">
                  <c:v>-0.56797285443089274</c:v>
                </c:pt>
                <c:pt idx="16">
                  <c:v>-0.18122509675048856</c:v>
                </c:pt>
                <c:pt idx="17">
                  <c:v>0.16170814247400661</c:v>
                </c:pt>
                <c:pt idx="18">
                  <c:v>0.49361805231052358</c:v>
                </c:pt>
                <c:pt idx="19">
                  <c:v>0.81940936587031987</c:v>
                </c:pt>
                <c:pt idx="20">
                  <c:v>1.1323507700911131</c:v>
                </c:pt>
                <c:pt idx="21">
                  <c:v>1.4391919048792881</c:v>
                </c:pt>
                <c:pt idx="22">
                  <c:v>1.7248284091316557</c:v>
                </c:pt>
                <c:pt idx="23">
                  <c:v>1.9939379375186839</c:v>
                </c:pt>
                <c:pt idx="24">
                  <c:v>2.271807666782371</c:v>
                </c:pt>
                <c:pt idx="25">
                  <c:v>2.5366022478906829</c:v>
                </c:pt>
                <c:pt idx="26">
                  <c:v>2.8043259018460942</c:v>
                </c:pt>
                <c:pt idx="27">
                  <c:v>3.0556343996490809</c:v>
                </c:pt>
                <c:pt idx="28">
                  <c:v>3.2912297600853586</c:v>
                </c:pt>
                <c:pt idx="29">
                  <c:v>3.5247819393362527</c:v>
                </c:pt>
                <c:pt idx="30">
                  <c:v>3.7684396306242718</c:v>
                </c:pt>
                <c:pt idx="31">
                  <c:v>3.9998893471878718</c:v>
                </c:pt>
                <c:pt idx="32">
                  <c:v>4.2096870243780007</c:v>
                </c:pt>
                <c:pt idx="33">
                  <c:v>4.4152160490141057</c:v>
                </c:pt>
                <c:pt idx="34">
                  <c:v>4.632019165761152</c:v>
                </c:pt>
                <c:pt idx="35">
                  <c:v>4.837193809929115</c:v>
                </c:pt>
                <c:pt idx="36">
                  <c:v>5.0296717550809351</c:v>
                </c:pt>
                <c:pt idx="37">
                  <c:v>5.2311860014960647</c:v>
                </c:pt>
                <c:pt idx="38">
                  <c:v>5.4175510126424822</c:v>
                </c:pt>
                <c:pt idx="39">
                  <c:v>5.6165576436502658</c:v>
                </c:pt>
                <c:pt idx="40">
                  <c:v>5.8133215569455929</c:v>
                </c:pt>
                <c:pt idx="41">
                  <c:v>6.0052018614405487</c:v>
                </c:pt>
                <c:pt idx="42">
                  <c:v>6.1952514699532539</c:v>
                </c:pt>
                <c:pt idx="43">
                  <c:v>6.3779002810742771</c:v>
                </c:pt>
                <c:pt idx="44">
                  <c:v>6.5679785622722076</c:v>
                </c:pt>
                <c:pt idx="45">
                  <c:v>6.7454604340863638</c:v>
                </c:pt>
                <c:pt idx="46">
                  <c:v>6.9237808665003255</c:v>
                </c:pt>
                <c:pt idx="47">
                  <c:v>7.1091536330730518</c:v>
                </c:pt>
                <c:pt idx="48">
                  <c:v>7.2823084864768486</c:v>
                </c:pt>
                <c:pt idx="49">
                  <c:v>7.4714167661373434</c:v>
                </c:pt>
                <c:pt idx="50">
                  <c:v>7.6515535507985648</c:v>
                </c:pt>
                <c:pt idx="51">
                  <c:v>7.8295828390041917</c:v>
                </c:pt>
                <c:pt idx="52">
                  <c:v>8.007448333622893</c:v>
                </c:pt>
                <c:pt idx="53">
                  <c:v>8.1928045084798491</c:v>
                </c:pt>
                <c:pt idx="54">
                  <c:v>8.377615233871893</c:v>
                </c:pt>
                <c:pt idx="55">
                  <c:v>8.5645258648374245</c:v>
                </c:pt>
                <c:pt idx="56">
                  <c:v>8.7621925014968305</c:v>
                </c:pt>
                <c:pt idx="57">
                  <c:v>8.945248145626195</c:v>
                </c:pt>
                <c:pt idx="58">
                  <c:v>9.1392741678042544</c:v>
                </c:pt>
                <c:pt idx="59">
                  <c:v>9.3261875309658162</c:v>
                </c:pt>
                <c:pt idx="60">
                  <c:v>9.5089553278072092</c:v>
                </c:pt>
                <c:pt idx="61">
                  <c:v>9.6938399763931891</c:v>
                </c:pt>
                <c:pt idx="62">
                  <c:v>9.876680622690202</c:v>
                </c:pt>
                <c:pt idx="63">
                  <c:v>10.075224344396853</c:v>
                </c:pt>
                <c:pt idx="64">
                  <c:v>10.267136723040064</c:v>
                </c:pt>
                <c:pt idx="65">
                  <c:v>10.462001079260522</c:v>
                </c:pt>
                <c:pt idx="66">
                  <c:v>10.657134675583205</c:v>
                </c:pt>
                <c:pt idx="67">
                  <c:v>10.856692593226438</c:v>
                </c:pt>
                <c:pt idx="68">
                  <c:v>11.069180009273365</c:v>
                </c:pt>
                <c:pt idx="69">
                  <c:v>11.276093833413517</c:v>
                </c:pt>
                <c:pt idx="70">
                  <c:v>11.487583154768831</c:v>
                </c:pt>
                <c:pt idx="71">
                  <c:v>11.692937910790324</c:v>
                </c:pt>
                <c:pt idx="72">
                  <c:v>11.895729793381614</c:v>
                </c:pt>
                <c:pt idx="73">
                  <c:v>12.104136068011048</c:v>
                </c:pt>
                <c:pt idx="74">
                  <c:v>12.328753304650999</c:v>
                </c:pt>
                <c:pt idx="75">
                  <c:v>12.551793786027412</c:v>
                </c:pt>
                <c:pt idx="76">
                  <c:v>12.791124725189182</c:v>
                </c:pt>
                <c:pt idx="77">
                  <c:v>13.020443761592393</c:v>
                </c:pt>
                <c:pt idx="78">
                  <c:v>13.260046978526907</c:v>
                </c:pt>
                <c:pt idx="79">
                  <c:v>13.513221333127694</c:v>
                </c:pt>
                <c:pt idx="80">
                  <c:v>13.759714182145981</c:v>
                </c:pt>
                <c:pt idx="81">
                  <c:v>14.020879407523648</c:v>
                </c:pt>
                <c:pt idx="82">
                  <c:v>14.28278734054201</c:v>
                </c:pt>
                <c:pt idx="83">
                  <c:v>14.568376405117448</c:v>
                </c:pt>
                <c:pt idx="84">
                  <c:v>14.849122239363561</c:v>
                </c:pt>
                <c:pt idx="85">
                  <c:v>15.151937025921265</c:v>
                </c:pt>
                <c:pt idx="86">
                  <c:v>15.471840839891223</c:v>
                </c:pt>
                <c:pt idx="87">
                  <c:v>15.803565317843631</c:v>
                </c:pt>
                <c:pt idx="88">
                  <c:v>16.152218878528011</c:v>
                </c:pt>
                <c:pt idx="89">
                  <c:v>16.54209399167981</c:v>
                </c:pt>
                <c:pt idx="90">
                  <c:v>16.948568283614399</c:v>
                </c:pt>
                <c:pt idx="91">
                  <c:v>17.401698600898591</c:v>
                </c:pt>
                <c:pt idx="92">
                  <c:v>17.854942114434117</c:v>
                </c:pt>
                <c:pt idx="93">
                  <c:v>18.349003073010842</c:v>
                </c:pt>
                <c:pt idx="94">
                  <c:v>18.929298031514634</c:v>
                </c:pt>
                <c:pt idx="95">
                  <c:v>19.683652223987252</c:v>
                </c:pt>
                <c:pt idx="96">
                  <c:v>20.467871436053695</c:v>
                </c:pt>
                <c:pt idx="97">
                  <c:v>21.446895873749661</c:v>
                </c:pt>
                <c:pt idx="98">
                  <c:v>22.885826989129264</c:v>
                </c:pt>
              </c:numCache>
            </c:numRef>
          </c:xVal>
          <c:yVal>
            <c:numRef>
              <c:f>'UMi-30GHz'!$CK$156:$CK$256</c:f>
              <c:numCache>
                <c:formatCode>0.000_ </c:formatCode>
                <c:ptCount val="101"/>
                <c:pt idx="0">
                  <c:v>26.249700667981244</c:v>
                </c:pt>
                <c:pt idx="1">
                  <c:v>11.923879531965431</c:v>
                </c:pt>
                <c:pt idx="2">
                  <c:v>9.576044625204954</c:v>
                </c:pt>
                <c:pt idx="3">
                  <c:v>8.0861440202835979</c:v>
                </c:pt>
                <c:pt idx="4">
                  <c:v>6.8981409363960209</c:v>
                </c:pt>
                <c:pt idx="5">
                  <c:v>5.9643455130303114</c:v>
                </c:pt>
                <c:pt idx="6">
                  <c:v>5.182781132577313</c:v>
                </c:pt>
                <c:pt idx="7">
                  <c:v>4.4841715724663054</c:v>
                </c:pt>
                <c:pt idx="8">
                  <c:v>3.8572525408145344</c:v>
                </c:pt>
                <c:pt idx="9">
                  <c:v>3.2884014870484561</c:v>
                </c:pt>
                <c:pt idx="10">
                  <c:v>2.7552737030863002</c:v>
                </c:pt>
                <c:pt idx="11">
                  <c:v>2.2764137301731315</c:v>
                </c:pt>
                <c:pt idx="12">
                  <c:v>1.8002244187990222</c:v>
                </c:pt>
                <c:pt idx="13">
                  <c:v>1.3685360355002412</c:v>
                </c:pt>
                <c:pt idx="14">
                  <c:v>0.95591351760350063</c:v>
                </c:pt>
                <c:pt idx="15">
                  <c:v>0.56797285443089274</c:v>
                </c:pt>
                <c:pt idx="16">
                  <c:v>0.18122509675048856</c:v>
                </c:pt>
                <c:pt idx="17">
                  <c:v>-0.16170814247400661</c:v>
                </c:pt>
                <c:pt idx="18">
                  <c:v>-0.49361805231052358</c:v>
                </c:pt>
                <c:pt idx="19">
                  <c:v>-0.81940936587031987</c:v>
                </c:pt>
                <c:pt idx="20">
                  <c:v>-1.1323507700911131</c:v>
                </c:pt>
                <c:pt idx="21">
                  <c:v>-1.4391919048792881</c:v>
                </c:pt>
                <c:pt idx="22">
                  <c:v>-1.7248284091316557</c:v>
                </c:pt>
                <c:pt idx="23">
                  <c:v>-1.9939379375186839</c:v>
                </c:pt>
                <c:pt idx="24">
                  <c:v>-2.271807666782371</c:v>
                </c:pt>
                <c:pt idx="25">
                  <c:v>-2.5366022478906829</c:v>
                </c:pt>
                <c:pt idx="26">
                  <c:v>-2.8043259018460942</c:v>
                </c:pt>
                <c:pt idx="27">
                  <c:v>-3.0556343996490809</c:v>
                </c:pt>
                <c:pt idx="28">
                  <c:v>-3.2912297600853586</c:v>
                </c:pt>
                <c:pt idx="29">
                  <c:v>-3.5247819393362527</c:v>
                </c:pt>
                <c:pt idx="30">
                  <c:v>-3.7684396306242718</c:v>
                </c:pt>
                <c:pt idx="31">
                  <c:v>-3.9998893471878718</c:v>
                </c:pt>
                <c:pt idx="32">
                  <c:v>-4.2096870243780007</c:v>
                </c:pt>
                <c:pt idx="33">
                  <c:v>-4.4152160490141057</c:v>
                </c:pt>
                <c:pt idx="34">
                  <c:v>-4.632019165761152</c:v>
                </c:pt>
                <c:pt idx="35">
                  <c:v>-4.837193809929115</c:v>
                </c:pt>
                <c:pt idx="36">
                  <c:v>-5.0296717550809351</c:v>
                </c:pt>
                <c:pt idx="37">
                  <c:v>-5.2311860014960647</c:v>
                </c:pt>
                <c:pt idx="38">
                  <c:v>-5.4175510126424822</c:v>
                </c:pt>
                <c:pt idx="39">
                  <c:v>-5.6165576436502658</c:v>
                </c:pt>
                <c:pt idx="40">
                  <c:v>-5.8133215569455929</c:v>
                </c:pt>
                <c:pt idx="41">
                  <c:v>-6.0052018614405487</c:v>
                </c:pt>
                <c:pt idx="42">
                  <c:v>-6.1952514699532539</c:v>
                </c:pt>
                <c:pt idx="43">
                  <c:v>-6.3779002810742771</c:v>
                </c:pt>
                <c:pt idx="44">
                  <c:v>-6.5679785622722076</c:v>
                </c:pt>
                <c:pt idx="45">
                  <c:v>-6.7454604340863638</c:v>
                </c:pt>
                <c:pt idx="46">
                  <c:v>-6.9237808665003255</c:v>
                </c:pt>
                <c:pt idx="47">
                  <c:v>-7.1091536330730518</c:v>
                </c:pt>
                <c:pt idx="48">
                  <c:v>-7.2823084864768486</c:v>
                </c:pt>
                <c:pt idx="49">
                  <c:v>-7.4714167661373434</c:v>
                </c:pt>
                <c:pt idx="50">
                  <c:v>-7.6515535507985648</c:v>
                </c:pt>
                <c:pt idx="51">
                  <c:v>-7.8295828390041917</c:v>
                </c:pt>
                <c:pt idx="52">
                  <c:v>-8.007448333622893</c:v>
                </c:pt>
                <c:pt idx="53">
                  <c:v>-8.1928045084798491</c:v>
                </c:pt>
                <c:pt idx="54">
                  <c:v>-8.377615233871893</c:v>
                </c:pt>
                <c:pt idx="55">
                  <c:v>-8.5645258648374245</c:v>
                </c:pt>
                <c:pt idx="56">
                  <c:v>-8.7621925014968305</c:v>
                </c:pt>
                <c:pt idx="57">
                  <c:v>-8.945248145626195</c:v>
                </c:pt>
                <c:pt idx="58">
                  <c:v>-9.1392741678042544</c:v>
                </c:pt>
                <c:pt idx="59">
                  <c:v>-9.3261875309658162</c:v>
                </c:pt>
                <c:pt idx="60">
                  <c:v>-9.5089553278072092</c:v>
                </c:pt>
                <c:pt idx="61">
                  <c:v>-9.6938399763931891</c:v>
                </c:pt>
                <c:pt idx="62">
                  <c:v>-9.876680622690202</c:v>
                </c:pt>
                <c:pt idx="63">
                  <c:v>-10.075224344396853</c:v>
                </c:pt>
                <c:pt idx="64">
                  <c:v>-10.267136723040064</c:v>
                </c:pt>
                <c:pt idx="65">
                  <c:v>-10.462001079260522</c:v>
                </c:pt>
                <c:pt idx="66">
                  <c:v>-10.657134675583205</c:v>
                </c:pt>
                <c:pt idx="67">
                  <c:v>-10.856692593226438</c:v>
                </c:pt>
                <c:pt idx="68">
                  <c:v>-11.069180009273365</c:v>
                </c:pt>
                <c:pt idx="69">
                  <c:v>-11.276093833413517</c:v>
                </c:pt>
                <c:pt idx="70">
                  <c:v>-11.487583154768831</c:v>
                </c:pt>
                <c:pt idx="71">
                  <c:v>-11.692937910790324</c:v>
                </c:pt>
                <c:pt idx="72">
                  <c:v>-11.895729793381614</c:v>
                </c:pt>
                <c:pt idx="73">
                  <c:v>-12.104136068011048</c:v>
                </c:pt>
                <c:pt idx="74">
                  <c:v>-12.328753304650999</c:v>
                </c:pt>
                <c:pt idx="75">
                  <c:v>-12.551793786027412</c:v>
                </c:pt>
                <c:pt idx="76">
                  <c:v>-12.791124725189182</c:v>
                </c:pt>
                <c:pt idx="77">
                  <c:v>-13.020443761592393</c:v>
                </c:pt>
                <c:pt idx="78">
                  <c:v>-13.260046978526907</c:v>
                </c:pt>
                <c:pt idx="79">
                  <c:v>-13.513221333127694</c:v>
                </c:pt>
                <c:pt idx="80">
                  <c:v>-13.759714182145981</c:v>
                </c:pt>
                <c:pt idx="81">
                  <c:v>-14.020879407523648</c:v>
                </c:pt>
                <c:pt idx="82">
                  <c:v>-14.28278734054201</c:v>
                </c:pt>
                <c:pt idx="83">
                  <c:v>-14.568376405117448</c:v>
                </c:pt>
                <c:pt idx="84">
                  <c:v>-14.849122239363561</c:v>
                </c:pt>
                <c:pt idx="85">
                  <c:v>-15.151937025921265</c:v>
                </c:pt>
                <c:pt idx="86">
                  <c:v>-15.471840839891223</c:v>
                </c:pt>
                <c:pt idx="87">
                  <c:v>-15.803565317843631</c:v>
                </c:pt>
                <c:pt idx="88">
                  <c:v>-16.152218878528011</c:v>
                </c:pt>
                <c:pt idx="89">
                  <c:v>-16.54209399167981</c:v>
                </c:pt>
                <c:pt idx="90">
                  <c:v>-16.948568283614399</c:v>
                </c:pt>
                <c:pt idx="91">
                  <c:v>-17.401698600898591</c:v>
                </c:pt>
                <c:pt idx="92">
                  <c:v>-17.854942114434117</c:v>
                </c:pt>
                <c:pt idx="93">
                  <c:v>-18.349003073010842</c:v>
                </c:pt>
                <c:pt idx="94">
                  <c:v>-18.929298031514634</c:v>
                </c:pt>
                <c:pt idx="95">
                  <c:v>-19.683652223987252</c:v>
                </c:pt>
                <c:pt idx="96">
                  <c:v>-20.467871436053695</c:v>
                </c:pt>
                <c:pt idx="97">
                  <c:v>-21.446895873749661</c:v>
                </c:pt>
                <c:pt idx="98">
                  <c:v>-22.885826989129264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9-0125-4120-A0AB-FF024872B55D}"/>
            </c:ext>
          </c:extLst>
        </c:ser>
        <c:ser>
          <c:idx val="26"/>
          <c:order val="26"/>
          <c:tx>
            <c:strRef>
              <c:f>'UMi-30GHz'!$CL$155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FFFF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xVal>
            <c:numRef>
              <c:f>'UMi-30GHz'!$CO$156:$CO$256</c:f>
              <c:numCache>
                <c:formatCode>0.00</c:formatCode>
                <c:ptCount val="101"/>
                <c:pt idx="0">
                  <c:v>-26.249700667981244</c:v>
                </c:pt>
                <c:pt idx="1">
                  <c:v>-11.923879531965431</c:v>
                </c:pt>
                <c:pt idx="2">
                  <c:v>-9.576044625204954</c:v>
                </c:pt>
                <c:pt idx="3">
                  <c:v>-8.0861440202835979</c:v>
                </c:pt>
                <c:pt idx="4">
                  <c:v>-6.8981409363960209</c:v>
                </c:pt>
                <c:pt idx="5">
                  <c:v>-5.9643455130303114</c:v>
                </c:pt>
                <c:pt idx="6">
                  <c:v>-5.182781132577313</c:v>
                </c:pt>
                <c:pt idx="7">
                  <c:v>-4.4841715724663054</c:v>
                </c:pt>
                <c:pt idx="8">
                  <c:v>-3.8572525408145344</c:v>
                </c:pt>
                <c:pt idx="9">
                  <c:v>-3.2884014870484561</c:v>
                </c:pt>
                <c:pt idx="10">
                  <c:v>-2.7552737030863002</c:v>
                </c:pt>
                <c:pt idx="11">
                  <c:v>-2.2764137301731315</c:v>
                </c:pt>
                <c:pt idx="12">
                  <c:v>-1.8002244187990222</c:v>
                </c:pt>
                <c:pt idx="13">
                  <c:v>-1.3685360355002412</c:v>
                </c:pt>
                <c:pt idx="14">
                  <c:v>-0.95591351760350063</c:v>
                </c:pt>
                <c:pt idx="15">
                  <c:v>-0.56797285443089274</c:v>
                </c:pt>
                <c:pt idx="16">
                  <c:v>-0.18122509675048856</c:v>
                </c:pt>
                <c:pt idx="17">
                  <c:v>0.16170814247400661</c:v>
                </c:pt>
                <c:pt idx="18">
                  <c:v>0.49361805231052358</c:v>
                </c:pt>
                <c:pt idx="19">
                  <c:v>0.81940936587031987</c:v>
                </c:pt>
                <c:pt idx="20">
                  <c:v>1.1323507700911131</c:v>
                </c:pt>
                <c:pt idx="21">
                  <c:v>1.4391919048792881</c:v>
                </c:pt>
                <c:pt idx="22">
                  <c:v>1.7248284091316557</c:v>
                </c:pt>
                <c:pt idx="23">
                  <c:v>1.9939379375186839</c:v>
                </c:pt>
                <c:pt idx="24">
                  <c:v>2.271807666782371</c:v>
                </c:pt>
                <c:pt idx="25">
                  <c:v>2.5366022478906829</c:v>
                </c:pt>
                <c:pt idx="26">
                  <c:v>2.8043259018460942</c:v>
                </c:pt>
                <c:pt idx="27">
                  <c:v>3.0556343996490809</c:v>
                </c:pt>
                <c:pt idx="28">
                  <c:v>3.2912297600853586</c:v>
                </c:pt>
                <c:pt idx="29">
                  <c:v>3.5247819393362527</c:v>
                </c:pt>
                <c:pt idx="30">
                  <c:v>3.7684396306242718</c:v>
                </c:pt>
                <c:pt idx="31">
                  <c:v>3.9998893471878718</c:v>
                </c:pt>
                <c:pt idx="32">
                  <c:v>4.2096870243780007</c:v>
                </c:pt>
                <c:pt idx="33">
                  <c:v>4.4152160490141057</c:v>
                </c:pt>
                <c:pt idx="34">
                  <c:v>4.632019165761152</c:v>
                </c:pt>
                <c:pt idx="35">
                  <c:v>4.837193809929115</c:v>
                </c:pt>
                <c:pt idx="36">
                  <c:v>5.0296717550809351</c:v>
                </c:pt>
                <c:pt idx="37">
                  <c:v>5.2311860014960647</c:v>
                </c:pt>
                <c:pt idx="38">
                  <c:v>5.4175510126424822</c:v>
                </c:pt>
                <c:pt idx="39">
                  <c:v>5.6165576436502658</c:v>
                </c:pt>
                <c:pt idx="40">
                  <c:v>5.8133215569455929</c:v>
                </c:pt>
                <c:pt idx="41">
                  <c:v>6.0052018614405487</c:v>
                </c:pt>
                <c:pt idx="42">
                  <c:v>6.1952514699532539</c:v>
                </c:pt>
                <c:pt idx="43">
                  <c:v>6.3779002810742771</c:v>
                </c:pt>
                <c:pt idx="44">
                  <c:v>6.5679785622722076</c:v>
                </c:pt>
                <c:pt idx="45">
                  <c:v>6.7454604340863638</c:v>
                </c:pt>
                <c:pt idx="46">
                  <c:v>6.9237808665003255</c:v>
                </c:pt>
                <c:pt idx="47">
                  <c:v>7.1091536330730518</c:v>
                </c:pt>
                <c:pt idx="48">
                  <c:v>7.2823084864768486</c:v>
                </c:pt>
                <c:pt idx="49">
                  <c:v>7.4714167661373434</c:v>
                </c:pt>
                <c:pt idx="50">
                  <c:v>7.6515535507985648</c:v>
                </c:pt>
                <c:pt idx="51">
                  <c:v>7.8295828390041917</c:v>
                </c:pt>
                <c:pt idx="52">
                  <c:v>8.007448333622893</c:v>
                </c:pt>
                <c:pt idx="53">
                  <c:v>8.1928045084798491</c:v>
                </c:pt>
                <c:pt idx="54">
                  <c:v>8.377615233871893</c:v>
                </c:pt>
                <c:pt idx="55">
                  <c:v>8.5645258648374245</c:v>
                </c:pt>
                <c:pt idx="56">
                  <c:v>8.7621925014968305</c:v>
                </c:pt>
                <c:pt idx="57">
                  <c:v>8.945248145626195</c:v>
                </c:pt>
                <c:pt idx="58">
                  <c:v>9.1392741678042544</c:v>
                </c:pt>
                <c:pt idx="59">
                  <c:v>9.3261875309658162</c:v>
                </c:pt>
                <c:pt idx="60">
                  <c:v>9.5089553278072092</c:v>
                </c:pt>
                <c:pt idx="61">
                  <c:v>9.6938399763931891</c:v>
                </c:pt>
                <c:pt idx="62">
                  <c:v>9.876680622690202</c:v>
                </c:pt>
                <c:pt idx="63">
                  <c:v>10.075224344396853</c:v>
                </c:pt>
                <c:pt idx="64">
                  <c:v>10.267136723040064</c:v>
                </c:pt>
                <c:pt idx="65">
                  <c:v>10.462001079260522</c:v>
                </c:pt>
                <c:pt idx="66">
                  <c:v>10.657134675583205</c:v>
                </c:pt>
                <c:pt idx="67">
                  <c:v>10.856692593226438</c:v>
                </c:pt>
                <c:pt idx="68">
                  <c:v>11.069180009273365</c:v>
                </c:pt>
                <c:pt idx="69">
                  <c:v>11.276093833413517</c:v>
                </c:pt>
                <c:pt idx="70">
                  <c:v>11.487583154768831</c:v>
                </c:pt>
                <c:pt idx="71">
                  <c:v>11.692937910790324</c:v>
                </c:pt>
                <c:pt idx="72">
                  <c:v>11.895729793381614</c:v>
                </c:pt>
                <c:pt idx="73">
                  <c:v>12.104136068011048</c:v>
                </c:pt>
                <c:pt idx="74">
                  <c:v>12.328753304650999</c:v>
                </c:pt>
                <c:pt idx="75">
                  <c:v>12.551793786027412</c:v>
                </c:pt>
                <c:pt idx="76">
                  <c:v>12.791124725189182</c:v>
                </c:pt>
                <c:pt idx="77">
                  <c:v>13.020443761592393</c:v>
                </c:pt>
                <c:pt idx="78">
                  <c:v>13.260046978526907</c:v>
                </c:pt>
                <c:pt idx="79">
                  <c:v>13.513221333127694</c:v>
                </c:pt>
                <c:pt idx="80">
                  <c:v>13.759714182145981</c:v>
                </c:pt>
                <c:pt idx="81">
                  <c:v>14.020879407523648</c:v>
                </c:pt>
                <c:pt idx="82">
                  <c:v>14.28278734054201</c:v>
                </c:pt>
                <c:pt idx="83">
                  <c:v>14.568376405117448</c:v>
                </c:pt>
                <c:pt idx="84">
                  <c:v>14.849122239363561</c:v>
                </c:pt>
                <c:pt idx="85">
                  <c:v>15.151937025921265</c:v>
                </c:pt>
                <c:pt idx="86">
                  <c:v>15.471840839891223</c:v>
                </c:pt>
                <c:pt idx="87">
                  <c:v>15.803565317843631</c:v>
                </c:pt>
                <c:pt idx="88">
                  <c:v>16.152218878528011</c:v>
                </c:pt>
                <c:pt idx="89">
                  <c:v>16.54209399167981</c:v>
                </c:pt>
                <c:pt idx="90">
                  <c:v>16.948568283614399</c:v>
                </c:pt>
                <c:pt idx="91">
                  <c:v>17.401698600898591</c:v>
                </c:pt>
                <c:pt idx="92">
                  <c:v>17.854942114434117</c:v>
                </c:pt>
                <c:pt idx="93">
                  <c:v>18.349003073010842</c:v>
                </c:pt>
                <c:pt idx="94">
                  <c:v>18.929298031514634</c:v>
                </c:pt>
                <c:pt idx="95">
                  <c:v>19.683652223987252</c:v>
                </c:pt>
                <c:pt idx="96">
                  <c:v>20.467871436053695</c:v>
                </c:pt>
                <c:pt idx="97">
                  <c:v>21.446895873749661</c:v>
                </c:pt>
                <c:pt idx="98">
                  <c:v>22.885826989129264</c:v>
                </c:pt>
              </c:numCache>
            </c:numRef>
          </c:xVal>
          <c:yVal>
            <c:numRef>
              <c:f>'UMi-30GHz'!$CL$156:$CL$256</c:f>
              <c:numCache>
                <c:formatCode>0.000_ </c:formatCode>
                <c:ptCount val="101"/>
                <c:pt idx="0">
                  <c:v>26.249700667981244</c:v>
                </c:pt>
                <c:pt idx="1">
                  <c:v>11.923879531965431</c:v>
                </c:pt>
                <c:pt idx="2">
                  <c:v>9.576044625204954</c:v>
                </c:pt>
                <c:pt idx="3">
                  <c:v>8.0861440202835979</c:v>
                </c:pt>
                <c:pt idx="4">
                  <c:v>6.8981409363960209</c:v>
                </c:pt>
                <c:pt idx="5">
                  <c:v>5.9643455130303114</c:v>
                </c:pt>
                <c:pt idx="6">
                  <c:v>5.182781132577313</c:v>
                </c:pt>
                <c:pt idx="7">
                  <c:v>4.4841715724663054</c:v>
                </c:pt>
                <c:pt idx="8">
                  <c:v>3.8572525408145344</c:v>
                </c:pt>
                <c:pt idx="9">
                  <c:v>3.2884014870484561</c:v>
                </c:pt>
                <c:pt idx="10">
                  <c:v>2.7552737030863002</c:v>
                </c:pt>
                <c:pt idx="11">
                  <c:v>2.2764137301731315</c:v>
                </c:pt>
                <c:pt idx="12">
                  <c:v>1.8002244187990222</c:v>
                </c:pt>
                <c:pt idx="13">
                  <c:v>1.3685360355002412</c:v>
                </c:pt>
                <c:pt idx="14">
                  <c:v>0.95591351760350063</c:v>
                </c:pt>
                <c:pt idx="15">
                  <c:v>0.56797285443089274</c:v>
                </c:pt>
                <c:pt idx="16">
                  <c:v>0.18122509675048856</c:v>
                </c:pt>
                <c:pt idx="17">
                  <c:v>-0.16170814247400661</c:v>
                </c:pt>
                <c:pt idx="18">
                  <c:v>-0.49361805231052358</c:v>
                </c:pt>
                <c:pt idx="19">
                  <c:v>-0.81940936587031987</c:v>
                </c:pt>
                <c:pt idx="20">
                  <c:v>-1.1323507700911131</c:v>
                </c:pt>
                <c:pt idx="21">
                  <c:v>-1.4391919048792881</c:v>
                </c:pt>
                <c:pt idx="22">
                  <c:v>-1.7248284091316557</c:v>
                </c:pt>
                <c:pt idx="23">
                  <c:v>-1.9939379375186839</c:v>
                </c:pt>
                <c:pt idx="24">
                  <c:v>-2.271807666782371</c:v>
                </c:pt>
                <c:pt idx="25">
                  <c:v>-2.5366022478906829</c:v>
                </c:pt>
                <c:pt idx="26">
                  <c:v>-2.8043259018460942</c:v>
                </c:pt>
                <c:pt idx="27">
                  <c:v>-3.0556343996490809</c:v>
                </c:pt>
                <c:pt idx="28">
                  <c:v>-3.2912297600853586</c:v>
                </c:pt>
                <c:pt idx="29">
                  <c:v>-3.5247819393362527</c:v>
                </c:pt>
                <c:pt idx="30">
                  <c:v>-3.7684396306242718</c:v>
                </c:pt>
                <c:pt idx="31">
                  <c:v>-3.9998893471878718</c:v>
                </c:pt>
                <c:pt idx="32">
                  <c:v>-4.2096870243780007</c:v>
                </c:pt>
                <c:pt idx="33">
                  <c:v>-4.4152160490141057</c:v>
                </c:pt>
                <c:pt idx="34">
                  <c:v>-4.632019165761152</c:v>
                </c:pt>
                <c:pt idx="35">
                  <c:v>-4.837193809929115</c:v>
                </c:pt>
                <c:pt idx="36">
                  <c:v>-5.0296717550809351</c:v>
                </c:pt>
                <c:pt idx="37">
                  <c:v>-5.2311860014960647</c:v>
                </c:pt>
                <c:pt idx="38">
                  <c:v>-5.4175510126424822</c:v>
                </c:pt>
                <c:pt idx="39">
                  <c:v>-5.6165576436502658</c:v>
                </c:pt>
                <c:pt idx="40">
                  <c:v>-5.8133215569455929</c:v>
                </c:pt>
                <c:pt idx="41">
                  <c:v>-6.0052018614405487</c:v>
                </c:pt>
                <c:pt idx="42">
                  <c:v>-6.1952514699532539</c:v>
                </c:pt>
                <c:pt idx="43">
                  <c:v>-6.3779002810742771</c:v>
                </c:pt>
                <c:pt idx="44">
                  <c:v>-6.5679785622722076</c:v>
                </c:pt>
                <c:pt idx="45">
                  <c:v>-6.7454604340863638</c:v>
                </c:pt>
                <c:pt idx="46">
                  <c:v>-6.9237808665003255</c:v>
                </c:pt>
                <c:pt idx="47">
                  <c:v>-7.1091536330730518</c:v>
                </c:pt>
                <c:pt idx="48">
                  <c:v>-7.2823084864768486</c:v>
                </c:pt>
                <c:pt idx="49">
                  <c:v>-7.4714167661373434</c:v>
                </c:pt>
                <c:pt idx="50">
                  <c:v>-7.6515535507985648</c:v>
                </c:pt>
                <c:pt idx="51">
                  <c:v>-7.8295828390041917</c:v>
                </c:pt>
                <c:pt idx="52">
                  <c:v>-8.007448333622893</c:v>
                </c:pt>
                <c:pt idx="53">
                  <c:v>-8.1928045084798491</c:v>
                </c:pt>
                <c:pt idx="54">
                  <c:v>-8.377615233871893</c:v>
                </c:pt>
                <c:pt idx="55">
                  <c:v>-8.5645258648374245</c:v>
                </c:pt>
                <c:pt idx="56">
                  <c:v>-8.7621925014968305</c:v>
                </c:pt>
                <c:pt idx="57">
                  <c:v>-8.945248145626195</c:v>
                </c:pt>
                <c:pt idx="58">
                  <c:v>-9.1392741678042544</c:v>
                </c:pt>
                <c:pt idx="59">
                  <c:v>-9.3261875309658162</c:v>
                </c:pt>
                <c:pt idx="60">
                  <c:v>-9.5089553278072092</c:v>
                </c:pt>
                <c:pt idx="61">
                  <c:v>-9.6938399763931891</c:v>
                </c:pt>
                <c:pt idx="62">
                  <c:v>-9.876680622690202</c:v>
                </c:pt>
                <c:pt idx="63">
                  <c:v>-10.075224344396853</c:v>
                </c:pt>
                <c:pt idx="64">
                  <c:v>-10.267136723040064</c:v>
                </c:pt>
                <c:pt idx="65">
                  <c:v>-10.462001079260522</c:v>
                </c:pt>
                <c:pt idx="66">
                  <c:v>-10.657134675583205</c:v>
                </c:pt>
                <c:pt idx="67">
                  <c:v>-10.856692593226438</c:v>
                </c:pt>
                <c:pt idx="68">
                  <c:v>-11.069180009273365</c:v>
                </c:pt>
                <c:pt idx="69">
                  <c:v>-11.276093833413517</c:v>
                </c:pt>
                <c:pt idx="70">
                  <c:v>-11.487583154768831</c:v>
                </c:pt>
                <c:pt idx="71">
                  <c:v>-11.692937910790324</c:v>
                </c:pt>
                <c:pt idx="72">
                  <c:v>-11.895729793381614</c:v>
                </c:pt>
                <c:pt idx="73">
                  <c:v>-12.104136068011048</c:v>
                </c:pt>
                <c:pt idx="74">
                  <c:v>-12.328753304650999</c:v>
                </c:pt>
                <c:pt idx="75">
                  <c:v>-12.551793786027412</c:v>
                </c:pt>
                <c:pt idx="76">
                  <c:v>-12.791124725189182</c:v>
                </c:pt>
                <c:pt idx="77">
                  <c:v>-13.020443761592393</c:v>
                </c:pt>
                <c:pt idx="78">
                  <c:v>-13.260046978526907</c:v>
                </c:pt>
                <c:pt idx="79">
                  <c:v>-13.513221333127694</c:v>
                </c:pt>
                <c:pt idx="80">
                  <c:v>-13.759714182145981</c:v>
                </c:pt>
                <c:pt idx="81">
                  <c:v>-14.020879407523648</c:v>
                </c:pt>
                <c:pt idx="82">
                  <c:v>-14.28278734054201</c:v>
                </c:pt>
                <c:pt idx="83">
                  <c:v>-14.568376405117448</c:v>
                </c:pt>
                <c:pt idx="84">
                  <c:v>-14.849122239363561</c:v>
                </c:pt>
                <c:pt idx="85">
                  <c:v>-15.151937025921265</c:v>
                </c:pt>
                <c:pt idx="86">
                  <c:v>-15.471840839891223</c:v>
                </c:pt>
                <c:pt idx="87">
                  <c:v>-15.803565317843631</c:v>
                </c:pt>
                <c:pt idx="88">
                  <c:v>-16.152218878528011</c:v>
                </c:pt>
                <c:pt idx="89">
                  <c:v>-16.54209399167981</c:v>
                </c:pt>
                <c:pt idx="90">
                  <c:v>-16.948568283614399</c:v>
                </c:pt>
                <c:pt idx="91">
                  <c:v>-17.401698600898591</c:v>
                </c:pt>
                <c:pt idx="92">
                  <c:v>-17.854942114434117</c:v>
                </c:pt>
                <c:pt idx="93">
                  <c:v>-18.349003073010842</c:v>
                </c:pt>
                <c:pt idx="94">
                  <c:v>-18.929298031514634</c:v>
                </c:pt>
                <c:pt idx="95">
                  <c:v>-19.683652223987252</c:v>
                </c:pt>
                <c:pt idx="96">
                  <c:v>-20.467871436053695</c:v>
                </c:pt>
                <c:pt idx="97">
                  <c:v>-21.446895873749661</c:v>
                </c:pt>
                <c:pt idx="98">
                  <c:v>-22.885826989129264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A-0125-4120-A0AB-FF024872B55D}"/>
            </c:ext>
          </c:extLst>
        </c:ser>
        <c:ser>
          <c:idx val="27"/>
          <c:order val="27"/>
          <c:tx>
            <c:strRef>
              <c:f>'UMi-30GHz'!$CM$155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33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333300"/>
              </a:solidFill>
              <a:ln>
                <a:solidFill>
                  <a:srgbClr val="333300"/>
                </a:solidFill>
                <a:prstDash val="solid"/>
              </a:ln>
            </c:spPr>
          </c:marker>
          <c:xVal>
            <c:numRef>
              <c:f>'UMi-30GHz'!$CO$156:$CO$256</c:f>
              <c:numCache>
                <c:formatCode>0.00</c:formatCode>
                <c:ptCount val="101"/>
                <c:pt idx="0">
                  <c:v>-26.249700667981244</c:v>
                </c:pt>
                <c:pt idx="1">
                  <c:v>-11.923879531965431</c:v>
                </c:pt>
                <c:pt idx="2">
                  <c:v>-9.576044625204954</c:v>
                </c:pt>
                <c:pt idx="3">
                  <c:v>-8.0861440202835979</c:v>
                </c:pt>
                <c:pt idx="4">
                  <c:v>-6.8981409363960209</c:v>
                </c:pt>
                <c:pt idx="5">
                  <c:v>-5.9643455130303114</c:v>
                </c:pt>
                <c:pt idx="6">
                  <c:v>-5.182781132577313</c:v>
                </c:pt>
                <c:pt idx="7">
                  <c:v>-4.4841715724663054</c:v>
                </c:pt>
                <c:pt idx="8">
                  <c:v>-3.8572525408145344</c:v>
                </c:pt>
                <c:pt idx="9">
                  <c:v>-3.2884014870484561</c:v>
                </c:pt>
                <c:pt idx="10">
                  <c:v>-2.7552737030863002</c:v>
                </c:pt>
                <c:pt idx="11">
                  <c:v>-2.2764137301731315</c:v>
                </c:pt>
                <c:pt idx="12">
                  <c:v>-1.8002244187990222</c:v>
                </c:pt>
                <c:pt idx="13">
                  <c:v>-1.3685360355002412</c:v>
                </c:pt>
                <c:pt idx="14">
                  <c:v>-0.95591351760350063</c:v>
                </c:pt>
                <c:pt idx="15">
                  <c:v>-0.56797285443089274</c:v>
                </c:pt>
                <c:pt idx="16">
                  <c:v>-0.18122509675048856</c:v>
                </c:pt>
                <c:pt idx="17">
                  <c:v>0.16170814247400661</c:v>
                </c:pt>
                <c:pt idx="18">
                  <c:v>0.49361805231052358</c:v>
                </c:pt>
                <c:pt idx="19">
                  <c:v>0.81940936587031987</c:v>
                </c:pt>
                <c:pt idx="20">
                  <c:v>1.1323507700911131</c:v>
                </c:pt>
                <c:pt idx="21">
                  <c:v>1.4391919048792881</c:v>
                </c:pt>
                <c:pt idx="22">
                  <c:v>1.7248284091316557</c:v>
                </c:pt>
                <c:pt idx="23">
                  <c:v>1.9939379375186839</c:v>
                </c:pt>
                <c:pt idx="24">
                  <c:v>2.271807666782371</c:v>
                </c:pt>
                <c:pt idx="25">
                  <c:v>2.5366022478906829</c:v>
                </c:pt>
                <c:pt idx="26">
                  <c:v>2.8043259018460942</c:v>
                </c:pt>
                <c:pt idx="27">
                  <c:v>3.0556343996490809</c:v>
                </c:pt>
                <c:pt idx="28">
                  <c:v>3.2912297600853586</c:v>
                </c:pt>
                <c:pt idx="29">
                  <c:v>3.5247819393362527</c:v>
                </c:pt>
                <c:pt idx="30">
                  <c:v>3.7684396306242718</c:v>
                </c:pt>
                <c:pt idx="31">
                  <c:v>3.9998893471878718</c:v>
                </c:pt>
                <c:pt idx="32">
                  <c:v>4.2096870243780007</c:v>
                </c:pt>
                <c:pt idx="33">
                  <c:v>4.4152160490141057</c:v>
                </c:pt>
                <c:pt idx="34">
                  <c:v>4.632019165761152</c:v>
                </c:pt>
                <c:pt idx="35">
                  <c:v>4.837193809929115</c:v>
                </c:pt>
                <c:pt idx="36">
                  <c:v>5.0296717550809351</c:v>
                </c:pt>
                <c:pt idx="37">
                  <c:v>5.2311860014960647</c:v>
                </c:pt>
                <c:pt idx="38">
                  <c:v>5.4175510126424822</c:v>
                </c:pt>
                <c:pt idx="39">
                  <c:v>5.6165576436502658</c:v>
                </c:pt>
                <c:pt idx="40">
                  <c:v>5.8133215569455929</c:v>
                </c:pt>
                <c:pt idx="41">
                  <c:v>6.0052018614405487</c:v>
                </c:pt>
                <c:pt idx="42">
                  <c:v>6.1952514699532539</c:v>
                </c:pt>
                <c:pt idx="43">
                  <c:v>6.3779002810742771</c:v>
                </c:pt>
                <c:pt idx="44">
                  <c:v>6.5679785622722076</c:v>
                </c:pt>
                <c:pt idx="45">
                  <c:v>6.7454604340863638</c:v>
                </c:pt>
                <c:pt idx="46">
                  <c:v>6.9237808665003255</c:v>
                </c:pt>
                <c:pt idx="47">
                  <c:v>7.1091536330730518</c:v>
                </c:pt>
                <c:pt idx="48">
                  <c:v>7.2823084864768486</c:v>
                </c:pt>
                <c:pt idx="49">
                  <c:v>7.4714167661373434</c:v>
                </c:pt>
                <c:pt idx="50">
                  <c:v>7.6515535507985648</c:v>
                </c:pt>
                <c:pt idx="51">
                  <c:v>7.8295828390041917</c:v>
                </c:pt>
                <c:pt idx="52">
                  <c:v>8.007448333622893</c:v>
                </c:pt>
                <c:pt idx="53">
                  <c:v>8.1928045084798491</c:v>
                </c:pt>
                <c:pt idx="54">
                  <c:v>8.377615233871893</c:v>
                </c:pt>
                <c:pt idx="55">
                  <c:v>8.5645258648374245</c:v>
                </c:pt>
                <c:pt idx="56">
                  <c:v>8.7621925014968305</c:v>
                </c:pt>
                <c:pt idx="57">
                  <c:v>8.945248145626195</c:v>
                </c:pt>
                <c:pt idx="58">
                  <c:v>9.1392741678042544</c:v>
                </c:pt>
                <c:pt idx="59">
                  <c:v>9.3261875309658162</c:v>
                </c:pt>
                <c:pt idx="60">
                  <c:v>9.5089553278072092</c:v>
                </c:pt>
                <c:pt idx="61">
                  <c:v>9.6938399763931891</c:v>
                </c:pt>
                <c:pt idx="62">
                  <c:v>9.876680622690202</c:v>
                </c:pt>
                <c:pt idx="63">
                  <c:v>10.075224344396853</c:v>
                </c:pt>
                <c:pt idx="64">
                  <c:v>10.267136723040064</c:v>
                </c:pt>
                <c:pt idx="65">
                  <c:v>10.462001079260522</c:v>
                </c:pt>
                <c:pt idx="66">
                  <c:v>10.657134675583205</c:v>
                </c:pt>
                <c:pt idx="67">
                  <c:v>10.856692593226438</c:v>
                </c:pt>
                <c:pt idx="68">
                  <c:v>11.069180009273365</c:v>
                </c:pt>
                <c:pt idx="69">
                  <c:v>11.276093833413517</c:v>
                </c:pt>
                <c:pt idx="70">
                  <c:v>11.487583154768831</c:v>
                </c:pt>
                <c:pt idx="71">
                  <c:v>11.692937910790324</c:v>
                </c:pt>
                <c:pt idx="72">
                  <c:v>11.895729793381614</c:v>
                </c:pt>
                <c:pt idx="73">
                  <c:v>12.104136068011048</c:v>
                </c:pt>
                <c:pt idx="74">
                  <c:v>12.328753304650999</c:v>
                </c:pt>
                <c:pt idx="75">
                  <c:v>12.551793786027412</c:v>
                </c:pt>
                <c:pt idx="76">
                  <c:v>12.791124725189182</c:v>
                </c:pt>
                <c:pt idx="77">
                  <c:v>13.020443761592393</c:v>
                </c:pt>
                <c:pt idx="78">
                  <c:v>13.260046978526907</c:v>
                </c:pt>
                <c:pt idx="79">
                  <c:v>13.513221333127694</c:v>
                </c:pt>
                <c:pt idx="80">
                  <c:v>13.759714182145981</c:v>
                </c:pt>
                <c:pt idx="81">
                  <c:v>14.020879407523648</c:v>
                </c:pt>
                <c:pt idx="82">
                  <c:v>14.28278734054201</c:v>
                </c:pt>
                <c:pt idx="83">
                  <c:v>14.568376405117448</c:v>
                </c:pt>
                <c:pt idx="84">
                  <c:v>14.849122239363561</c:v>
                </c:pt>
                <c:pt idx="85">
                  <c:v>15.151937025921265</c:v>
                </c:pt>
                <c:pt idx="86">
                  <c:v>15.471840839891223</c:v>
                </c:pt>
                <c:pt idx="87">
                  <c:v>15.803565317843631</c:v>
                </c:pt>
                <c:pt idx="88">
                  <c:v>16.152218878528011</c:v>
                </c:pt>
                <c:pt idx="89">
                  <c:v>16.54209399167981</c:v>
                </c:pt>
                <c:pt idx="90">
                  <c:v>16.948568283614399</c:v>
                </c:pt>
                <c:pt idx="91">
                  <c:v>17.401698600898591</c:v>
                </c:pt>
                <c:pt idx="92">
                  <c:v>17.854942114434117</c:v>
                </c:pt>
                <c:pt idx="93">
                  <c:v>18.349003073010842</c:v>
                </c:pt>
                <c:pt idx="94">
                  <c:v>18.929298031514634</c:v>
                </c:pt>
                <c:pt idx="95">
                  <c:v>19.683652223987252</c:v>
                </c:pt>
                <c:pt idx="96">
                  <c:v>20.467871436053695</c:v>
                </c:pt>
                <c:pt idx="97">
                  <c:v>21.446895873749661</c:v>
                </c:pt>
                <c:pt idx="98">
                  <c:v>22.885826989129264</c:v>
                </c:pt>
              </c:numCache>
            </c:numRef>
          </c:xVal>
          <c:yVal>
            <c:numRef>
              <c:f>'UMi-30GHz'!$CM$156:$CM$256</c:f>
              <c:numCache>
                <c:formatCode>General</c:formatCode>
                <c:ptCount val="101"/>
                <c:pt idx="0">
                  <c:v>26.249700667981244</c:v>
                </c:pt>
                <c:pt idx="1">
                  <c:v>11.923879531965431</c:v>
                </c:pt>
                <c:pt idx="2">
                  <c:v>9.576044625204954</c:v>
                </c:pt>
                <c:pt idx="3">
                  <c:v>8.0861440202835979</c:v>
                </c:pt>
                <c:pt idx="4">
                  <c:v>6.8981409363960209</c:v>
                </c:pt>
                <c:pt idx="5">
                  <c:v>5.9643455130303114</c:v>
                </c:pt>
                <c:pt idx="6">
                  <c:v>5.182781132577313</c:v>
                </c:pt>
                <c:pt idx="7">
                  <c:v>4.4841715724663054</c:v>
                </c:pt>
                <c:pt idx="8">
                  <c:v>3.8572525408145344</c:v>
                </c:pt>
                <c:pt idx="9">
                  <c:v>3.2884014870484561</c:v>
                </c:pt>
                <c:pt idx="10">
                  <c:v>2.7552737030863002</c:v>
                </c:pt>
                <c:pt idx="11">
                  <c:v>2.2764137301731315</c:v>
                </c:pt>
                <c:pt idx="12">
                  <c:v>1.8002244187990222</c:v>
                </c:pt>
                <c:pt idx="13">
                  <c:v>1.3685360355002412</c:v>
                </c:pt>
                <c:pt idx="14">
                  <c:v>0.95591351760350063</c:v>
                </c:pt>
                <c:pt idx="15">
                  <c:v>0.56797285443089274</c:v>
                </c:pt>
                <c:pt idx="16">
                  <c:v>0.18122509675048856</c:v>
                </c:pt>
                <c:pt idx="17">
                  <c:v>-0.16170814247400661</c:v>
                </c:pt>
                <c:pt idx="18">
                  <c:v>-0.49361805231052358</c:v>
                </c:pt>
                <c:pt idx="19">
                  <c:v>-0.81940936587031987</c:v>
                </c:pt>
                <c:pt idx="20">
                  <c:v>-1.1323507700911131</c:v>
                </c:pt>
                <c:pt idx="21">
                  <c:v>-1.4391919048792881</c:v>
                </c:pt>
                <c:pt idx="22">
                  <c:v>-1.7248284091316557</c:v>
                </c:pt>
                <c:pt idx="23">
                  <c:v>-1.9939379375186839</c:v>
                </c:pt>
                <c:pt idx="24">
                  <c:v>-2.271807666782371</c:v>
                </c:pt>
                <c:pt idx="25">
                  <c:v>-2.5366022478906829</c:v>
                </c:pt>
                <c:pt idx="26">
                  <c:v>-2.8043259018460942</c:v>
                </c:pt>
                <c:pt idx="27">
                  <c:v>-3.0556343996490809</c:v>
                </c:pt>
                <c:pt idx="28">
                  <c:v>-3.2912297600853586</c:v>
                </c:pt>
                <c:pt idx="29">
                  <c:v>-3.5247819393362527</c:v>
                </c:pt>
                <c:pt idx="30">
                  <c:v>-3.7684396306242718</c:v>
                </c:pt>
                <c:pt idx="31">
                  <c:v>-3.9998893471878718</c:v>
                </c:pt>
                <c:pt idx="32">
                  <c:v>-4.2096870243780007</c:v>
                </c:pt>
                <c:pt idx="33">
                  <c:v>-4.4152160490141057</c:v>
                </c:pt>
                <c:pt idx="34">
                  <c:v>-4.632019165761152</c:v>
                </c:pt>
                <c:pt idx="35">
                  <c:v>-4.837193809929115</c:v>
                </c:pt>
                <c:pt idx="36">
                  <c:v>-5.0296717550809351</c:v>
                </c:pt>
                <c:pt idx="37">
                  <c:v>-5.2311860014960647</c:v>
                </c:pt>
                <c:pt idx="38">
                  <c:v>-5.4175510126424822</c:v>
                </c:pt>
                <c:pt idx="39">
                  <c:v>-5.6165576436502658</c:v>
                </c:pt>
                <c:pt idx="40">
                  <c:v>-5.8133215569455929</c:v>
                </c:pt>
                <c:pt idx="41">
                  <c:v>-6.0052018614405487</c:v>
                </c:pt>
                <c:pt idx="42">
                  <c:v>-6.1952514699532539</c:v>
                </c:pt>
                <c:pt idx="43">
                  <c:v>-6.3779002810742771</c:v>
                </c:pt>
                <c:pt idx="44">
                  <c:v>-6.5679785622722076</c:v>
                </c:pt>
                <c:pt idx="45">
                  <c:v>-6.7454604340863638</c:v>
                </c:pt>
                <c:pt idx="46">
                  <c:v>-6.9237808665003255</c:v>
                </c:pt>
                <c:pt idx="47">
                  <c:v>-7.1091536330730518</c:v>
                </c:pt>
                <c:pt idx="48">
                  <c:v>-7.2823084864768486</c:v>
                </c:pt>
                <c:pt idx="49">
                  <c:v>-7.4714167661373434</c:v>
                </c:pt>
                <c:pt idx="50">
                  <c:v>-7.6515535507985648</c:v>
                </c:pt>
                <c:pt idx="51">
                  <c:v>-7.8295828390041917</c:v>
                </c:pt>
                <c:pt idx="52">
                  <c:v>-8.007448333622893</c:v>
                </c:pt>
                <c:pt idx="53">
                  <c:v>-8.1928045084798491</c:v>
                </c:pt>
                <c:pt idx="54">
                  <c:v>-8.377615233871893</c:v>
                </c:pt>
                <c:pt idx="55">
                  <c:v>-8.5645258648374245</c:v>
                </c:pt>
                <c:pt idx="56">
                  <c:v>-8.7621925014968305</c:v>
                </c:pt>
                <c:pt idx="57">
                  <c:v>-8.945248145626195</c:v>
                </c:pt>
                <c:pt idx="58">
                  <c:v>-9.1392741678042544</c:v>
                </c:pt>
                <c:pt idx="59">
                  <c:v>-9.3261875309658162</c:v>
                </c:pt>
                <c:pt idx="60">
                  <c:v>-9.5089553278072092</c:v>
                </c:pt>
                <c:pt idx="61">
                  <c:v>-9.6938399763931891</c:v>
                </c:pt>
                <c:pt idx="62">
                  <c:v>-9.876680622690202</c:v>
                </c:pt>
                <c:pt idx="63">
                  <c:v>-10.075224344396853</c:v>
                </c:pt>
                <c:pt idx="64">
                  <c:v>-10.267136723040064</c:v>
                </c:pt>
                <c:pt idx="65">
                  <c:v>-10.462001079260522</c:v>
                </c:pt>
                <c:pt idx="66">
                  <c:v>-10.657134675583205</c:v>
                </c:pt>
                <c:pt idx="67">
                  <c:v>-10.856692593226438</c:v>
                </c:pt>
                <c:pt idx="68">
                  <c:v>-11.069180009273365</c:v>
                </c:pt>
                <c:pt idx="69">
                  <c:v>-11.276093833413517</c:v>
                </c:pt>
                <c:pt idx="70">
                  <c:v>-11.487583154768831</c:v>
                </c:pt>
                <c:pt idx="71">
                  <c:v>-11.692937910790324</c:v>
                </c:pt>
                <c:pt idx="72">
                  <c:v>-11.895729793381614</c:v>
                </c:pt>
                <c:pt idx="73">
                  <c:v>-12.104136068011048</c:v>
                </c:pt>
                <c:pt idx="74">
                  <c:v>-12.328753304650999</c:v>
                </c:pt>
                <c:pt idx="75">
                  <c:v>-12.551793786027412</c:v>
                </c:pt>
                <c:pt idx="76">
                  <c:v>-12.791124725189182</c:v>
                </c:pt>
                <c:pt idx="77">
                  <c:v>-13.020443761592393</c:v>
                </c:pt>
                <c:pt idx="78">
                  <c:v>-13.260046978526907</c:v>
                </c:pt>
                <c:pt idx="79">
                  <c:v>-13.513221333127694</c:v>
                </c:pt>
                <c:pt idx="80">
                  <c:v>-13.759714182145981</c:v>
                </c:pt>
                <c:pt idx="81">
                  <c:v>-14.020879407523648</c:v>
                </c:pt>
                <c:pt idx="82">
                  <c:v>-14.28278734054201</c:v>
                </c:pt>
                <c:pt idx="83">
                  <c:v>-14.568376405117448</c:v>
                </c:pt>
                <c:pt idx="84">
                  <c:v>-14.849122239363561</c:v>
                </c:pt>
                <c:pt idx="85">
                  <c:v>-15.151937025921265</c:v>
                </c:pt>
                <c:pt idx="86">
                  <c:v>-15.471840839891223</c:v>
                </c:pt>
                <c:pt idx="87">
                  <c:v>-15.803565317843631</c:v>
                </c:pt>
                <c:pt idx="88">
                  <c:v>-16.152218878528011</c:v>
                </c:pt>
                <c:pt idx="89">
                  <c:v>-16.54209399167981</c:v>
                </c:pt>
                <c:pt idx="90">
                  <c:v>-16.948568283614399</c:v>
                </c:pt>
                <c:pt idx="91">
                  <c:v>-17.401698600898591</c:v>
                </c:pt>
                <c:pt idx="92">
                  <c:v>-17.854942114434117</c:v>
                </c:pt>
                <c:pt idx="93">
                  <c:v>-18.349003073010842</c:v>
                </c:pt>
                <c:pt idx="94">
                  <c:v>-18.929298031514634</c:v>
                </c:pt>
                <c:pt idx="95">
                  <c:v>-19.683652223987252</c:v>
                </c:pt>
                <c:pt idx="96">
                  <c:v>-20.467871436053695</c:v>
                </c:pt>
                <c:pt idx="97">
                  <c:v>-21.446895873749661</c:v>
                </c:pt>
                <c:pt idx="98">
                  <c:v>-22.885826989129264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B-0125-4120-A0AB-FF024872B55D}"/>
            </c:ext>
          </c:extLst>
        </c:ser>
        <c:ser>
          <c:idx val="28"/>
          <c:order val="28"/>
          <c:tx>
            <c:strRef>
              <c:f>'UMi-30GHz'!$CN$155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'UMi-30GHz'!$CO$156:$CO$256</c:f>
              <c:numCache>
                <c:formatCode>0.00</c:formatCode>
                <c:ptCount val="101"/>
                <c:pt idx="0">
                  <c:v>-26.249700667981244</c:v>
                </c:pt>
                <c:pt idx="1">
                  <c:v>-11.923879531965431</c:v>
                </c:pt>
                <c:pt idx="2">
                  <c:v>-9.576044625204954</c:v>
                </c:pt>
                <c:pt idx="3">
                  <c:v>-8.0861440202835979</c:v>
                </c:pt>
                <c:pt idx="4">
                  <c:v>-6.8981409363960209</c:v>
                </c:pt>
                <c:pt idx="5">
                  <c:v>-5.9643455130303114</c:v>
                </c:pt>
                <c:pt idx="6">
                  <c:v>-5.182781132577313</c:v>
                </c:pt>
                <c:pt idx="7">
                  <c:v>-4.4841715724663054</c:v>
                </c:pt>
                <c:pt idx="8">
                  <c:v>-3.8572525408145344</c:v>
                </c:pt>
                <c:pt idx="9">
                  <c:v>-3.2884014870484561</c:v>
                </c:pt>
                <c:pt idx="10">
                  <c:v>-2.7552737030863002</c:v>
                </c:pt>
                <c:pt idx="11">
                  <c:v>-2.2764137301731315</c:v>
                </c:pt>
                <c:pt idx="12">
                  <c:v>-1.8002244187990222</c:v>
                </c:pt>
                <c:pt idx="13">
                  <c:v>-1.3685360355002412</c:v>
                </c:pt>
                <c:pt idx="14">
                  <c:v>-0.95591351760350063</c:v>
                </c:pt>
                <c:pt idx="15">
                  <c:v>-0.56797285443089274</c:v>
                </c:pt>
                <c:pt idx="16">
                  <c:v>-0.18122509675048856</c:v>
                </c:pt>
                <c:pt idx="17">
                  <c:v>0.16170814247400661</c:v>
                </c:pt>
                <c:pt idx="18">
                  <c:v>0.49361805231052358</c:v>
                </c:pt>
                <c:pt idx="19">
                  <c:v>0.81940936587031987</c:v>
                </c:pt>
                <c:pt idx="20">
                  <c:v>1.1323507700911131</c:v>
                </c:pt>
                <c:pt idx="21">
                  <c:v>1.4391919048792881</c:v>
                </c:pt>
                <c:pt idx="22">
                  <c:v>1.7248284091316557</c:v>
                </c:pt>
                <c:pt idx="23">
                  <c:v>1.9939379375186839</c:v>
                </c:pt>
                <c:pt idx="24">
                  <c:v>2.271807666782371</c:v>
                </c:pt>
                <c:pt idx="25">
                  <c:v>2.5366022478906829</c:v>
                </c:pt>
                <c:pt idx="26">
                  <c:v>2.8043259018460942</c:v>
                </c:pt>
                <c:pt idx="27">
                  <c:v>3.0556343996490809</c:v>
                </c:pt>
                <c:pt idx="28">
                  <c:v>3.2912297600853586</c:v>
                </c:pt>
                <c:pt idx="29">
                  <c:v>3.5247819393362527</c:v>
                </c:pt>
                <c:pt idx="30">
                  <c:v>3.7684396306242718</c:v>
                </c:pt>
                <c:pt idx="31">
                  <c:v>3.9998893471878718</c:v>
                </c:pt>
                <c:pt idx="32">
                  <c:v>4.2096870243780007</c:v>
                </c:pt>
                <c:pt idx="33">
                  <c:v>4.4152160490141057</c:v>
                </c:pt>
                <c:pt idx="34">
                  <c:v>4.632019165761152</c:v>
                </c:pt>
                <c:pt idx="35">
                  <c:v>4.837193809929115</c:v>
                </c:pt>
                <c:pt idx="36">
                  <c:v>5.0296717550809351</c:v>
                </c:pt>
                <c:pt idx="37">
                  <c:v>5.2311860014960647</c:v>
                </c:pt>
                <c:pt idx="38">
                  <c:v>5.4175510126424822</c:v>
                </c:pt>
                <c:pt idx="39">
                  <c:v>5.6165576436502658</c:v>
                </c:pt>
                <c:pt idx="40">
                  <c:v>5.8133215569455929</c:v>
                </c:pt>
                <c:pt idx="41">
                  <c:v>6.0052018614405487</c:v>
                </c:pt>
                <c:pt idx="42">
                  <c:v>6.1952514699532539</c:v>
                </c:pt>
                <c:pt idx="43">
                  <c:v>6.3779002810742771</c:v>
                </c:pt>
                <c:pt idx="44">
                  <c:v>6.5679785622722076</c:v>
                </c:pt>
                <c:pt idx="45">
                  <c:v>6.7454604340863638</c:v>
                </c:pt>
                <c:pt idx="46">
                  <c:v>6.9237808665003255</c:v>
                </c:pt>
                <c:pt idx="47">
                  <c:v>7.1091536330730518</c:v>
                </c:pt>
                <c:pt idx="48">
                  <c:v>7.2823084864768486</c:v>
                </c:pt>
                <c:pt idx="49">
                  <c:v>7.4714167661373434</c:v>
                </c:pt>
                <c:pt idx="50">
                  <c:v>7.6515535507985648</c:v>
                </c:pt>
                <c:pt idx="51">
                  <c:v>7.8295828390041917</c:v>
                </c:pt>
                <c:pt idx="52">
                  <c:v>8.007448333622893</c:v>
                </c:pt>
                <c:pt idx="53">
                  <c:v>8.1928045084798491</c:v>
                </c:pt>
                <c:pt idx="54">
                  <c:v>8.377615233871893</c:v>
                </c:pt>
                <c:pt idx="55">
                  <c:v>8.5645258648374245</c:v>
                </c:pt>
                <c:pt idx="56">
                  <c:v>8.7621925014968305</c:v>
                </c:pt>
                <c:pt idx="57">
                  <c:v>8.945248145626195</c:v>
                </c:pt>
                <c:pt idx="58">
                  <c:v>9.1392741678042544</c:v>
                </c:pt>
                <c:pt idx="59">
                  <c:v>9.3261875309658162</c:v>
                </c:pt>
                <c:pt idx="60">
                  <c:v>9.5089553278072092</c:v>
                </c:pt>
                <c:pt idx="61">
                  <c:v>9.6938399763931891</c:v>
                </c:pt>
                <c:pt idx="62">
                  <c:v>9.876680622690202</c:v>
                </c:pt>
                <c:pt idx="63">
                  <c:v>10.075224344396853</c:v>
                </c:pt>
                <c:pt idx="64">
                  <c:v>10.267136723040064</c:v>
                </c:pt>
                <c:pt idx="65">
                  <c:v>10.462001079260522</c:v>
                </c:pt>
                <c:pt idx="66">
                  <c:v>10.657134675583205</c:v>
                </c:pt>
                <c:pt idx="67">
                  <c:v>10.856692593226438</c:v>
                </c:pt>
                <c:pt idx="68">
                  <c:v>11.069180009273365</c:v>
                </c:pt>
                <c:pt idx="69">
                  <c:v>11.276093833413517</c:v>
                </c:pt>
                <c:pt idx="70">
                  <c:v>11.487583154768831</c:v>
                </c:pt>
                <c:pt idx="71">
                  <c:v>11.692937910790324</c:v>
                </c:pt>
                <c:pt idx="72">
                  <c:v>11.895729793381614</c:v>
                </c:pt>
                <c:pt idx="73">
                  <c:v>12.104136068011048</c:v>
                </c:pt>
                <c:pt idx="74">
                  <c:v>12.328753304650999</c:v>
                </c:pt>
                <c:pt idx="75">
                  <c:v>12.551793786027412</c:v>
                </c:pt>
                <c:pt idx="76">
                  <c:v>12.791124725189182</c:v>
                </c:pt>
                <c:pt idx="77">
                  <c:v>13.020443761592393</c:v>
                </c:pt>
                <c:pt idx="78">
                  <c:v>13.260046978526907</c:v>
                </c:pt>
                <c:pt idx="79">
                  <c:v>13.513221333127694</c:v>
                </c:pt>
                <c:pt idx="80">
                  <c:v>13.759714182145981</c:v>
                </c:pt>
                <c:pt idx="81">
                  <c:v>14.020879407523648</c:v>
                </c:pt>
                <c:pt idx="82">
                  <c:v>14.28278734054201</c:v>
                </c:pt>
                <c:pt idx="83">
                  <c:v>14.568376405117448</c:v>
                </c:pt>
                <c:pt idx="84">
                  <c:v>14.849122239363561</c:v>
                </c:pt>
                <c:pt idx="85">
                  <c:v>15.151937025921265</c:v>
                </c:pt>
                <c:pt idx="86">
                  <c:v>15.471840839891223</c:v>
                </c:pt>
                <c:pt idx="87">
                  <c:v>15.803565317843631</c:v>
                </c:pt>
                <c:pt idx="88">
                  <c:v>16.152218878528011</c:v>
                </c:pt>
                <c:pt idx="89">
                  <c:v>16.54209399167981</c:v>
                </c:pt>
                <c:pt idx="90">
                  <c:v>16.948568283614399</c:v>
                </c:pt>
                <c:pt idx="91">
                  <c:v>17.401698600898591</c:v>
                </c:pt>
                <c:pt idx="92">
                  <c:v>17.854942114434117</c:v>
                </c:pt>
                <c:pt idx="93">
                  <c:v>18.349003073010842</c:v>
                </c:pt>
                <c:pt idx="94">
                  <c:v>18.929298031514634</c:v>
                </c:pt>
                <c:pt idx="95">
                  <c:v>19.683652223987252</c:v>
                </c:pt>
                <c:pt idx="96">
                  <c:v>20.467871436053695</c:v>
                </c:pt>
                <c:pt idx="97">
                  <c:v>21.446895873749661</c:v>
                </c:pt>
                <c:pt idx="98">
                  <c:v>22.885826989129264</c:v>
                </c:pt>
              </c:numCache>
            </c:numRef>
          </c:xVal>
          <c:yVal>
            <c:numRef>
              <c:f>'UMi-30GHz'!$CN$156:$CN$256</c:f>
              <c:numCache>
                <c:formatCode>General</c:formatCode>
                <c:ptCount val="101"/>
                <c:pt idx="0">
                  <c:v>26.249700667981244</c:v>
                </c:pt>
                <c:pt idx="1">
                  <c:v>11.923879531965431</c:v>
                </c:pt>
                <c:pt idx="2">
                  <c:v>9.576044625204954</c:v>
                </c:pt>
                <c:pt idx="3">
                  <c:v>8.0861440202835979</c:v>
                </c:pt>
                <c:pt idx="4">
                  <c:v>6.8981409363960209</c:v>
                </c:pt>
                <c:pt idx="5">
                  <c:v>5.9643455130303114</c:v>
                </c:pt>
                <c:pt idx="6">
                  <c:v>5.182781132577313</c:v>
                </c:pt>
                <c:pt idx="7">
                  <c:v>4.4841715724663054</c:v>
                </c:pt>
                <c:pt idx="8">
                  <c:v>3.8572525408145344</c:v>
                </c:pt>
                <c:pt idx="9">
                  <c:v>3.2884014870484561</c:v>
                </c:pt>
                <c:pt idx="10">
                  <c:v>2.7552737030863002</c:v>
                </c:pt>
                <c:pt idx="11">
                  <c:v>2.2764137301731315</c:v>
                </c:pt>
                <c:pt idx="12">
                  <c:v>1.8002244187990222</c:v>
                </c:pt>
                <c:pt idx="13">
                  <c:v>1.3685360355002412</c:v>
                </c:pt>
                <c:pt idx="14">
                  <c:v>0.95591351760350063</c:v>
                </c:pt>
                <c:pt idx="15">
                  <c:v>0.56797285443089274</c:v>
                </c:pt>
                <c:pt idx="16">
                  <c:v>0.18122509675048856</c:v>
                </c:pt>
                <c:pt idx="17">
                  <c:v>-0.16170814247400661</c:v>
                </c:pt>
                <c:pt idx="18">
                  <c:v>-0.49361805231052358</c:v>
                </c:pt>
                <c:pt idx="19">
                  <c:v>-0.81940936587031987</c:v>
                </c:pt>
                <c:pt idx="20">
                  <c:v>-1.1323507700911131</c:v>
                </c:pt>
                <c:pt idx="21">
                  <c:v>-1.4391919048792881</c:v>
                </c:pt>
                <c:pt idx="22">
                  <c:v>-1.7248284091316557</c:v>
                </c:pt>
                <c:pt idx="23">
                  <c:v>-1.9939379375186839</c:v>
                </c:pt>
                <c:pt idx="24">
                  <c:v>-2.271807666782371</c:v>
                </c:pt>
                <c:pt idx="25">
                  <c:v>-2.5366022478906829</c:v>
                </c:pt>
                <c:pt idx="26">
                  <c:v>-2.8043259018460942</c:v>
                </c:pt>
                <c:pt idx="27">
                  <c:v>-3.0556343996490809</c:v>
                </c:pt>
                <c:pt idx="28">
                  <c:v>-3.2912297600853586</c:v>
                </c:pt>
                <c:pt idx="29">
                  <c:v>-3.5247819393362527</c:v>
                </c:pt>
                <c:pt idx="30">
                  <c:v>-3.7684396306242718</c:v>
                </c:pt>
                <c:pt idx="31">
                  <c:v>-3.9998893471878718</c:v>
                </c:pt>
                <c:pt idx="32">
                  <c:v>-4.2096870243780007</c:v>
                </c:pt>
                <c:pt idx="33">
                  <c:v>-4.4152160490141057</c:v>
                </c:pt>
                <c:pt idx="34">
                  <c:v>-4.632019165761152</c:v>
                </c:pt>
                <c:pt idx="35">
                  <c:v>-4.837193809929115</c:v>
                </c:pt>
                <c:pt idx="36">
                  <c:v>-5.0296717550809351</c:v>
                </c:pt>
                <c:pt idx="37">
                  <c:v>-5.2311860014960647</c:v>
                </c:pt>
                <c:pt idx="38">
                  <c:v>-5.4175510126424822</c:v>
                </c:pt>
                <c:pt idx="39">
                  <c:v>-5.6165576436502658</c:v>
                </c:pt>
                <c:pt idx="40">
                  <c:v>-5.8133215569455929</c:v>
                </c:pt>
                <c:pt idx="41">
                  <c:v>-6.0052018614405487</c:v>
                </c:pt>
                <c:pt idx="42">
                  <c:v>-6.1952514699532539</c:v>
                </c:pt>
                <c:pt idx="43">
                  <c:v>-6.3779002810742771</c:v>
                </c:pt>
                <c:pt idx="44">
                  <c:v>-6.5679785622722076</c:v>
                </c:pt>
                <c:pt idx="45">
                  <c:v>-6.7454604340863638</c:v>
                </c:pt>
                <c:pt idx="46">
                  <c:v>-6.9237808665003255</c:v>
                </c:pt>
                <c:pt idx="47">
                  <c:v>-7.1091536330730518</c:v>
                </c:pt>
                <c:pt idx="48">
                  <c:v>-7.2823084864768486</c:v>
                </c:pt>
                <c:pt idx="49">
                  <c:v>-7.4714167661373434</c:v>
                </c:pt>
                <c:pt idx="50">
                  <c:v>-7.6515535507985648</c:v>
                </c:pt>
                <c:pt idx="51">
                  <c:v>-7.8295828390041917</c:v>
                </c:pt>
                <c:pt idx="52">
                  <c:v>-8.007448333622893</c:v>
                </c:pt>
                <c:pt idx="53">
                  <c:v>-8.1928045084798491</c:v>
                </c:pt>
                <c:pt idx="54">
                  <c:v>-8.377615233871893</c:v>
                </c:pt>
                <c:pt idx="55">
                  <c:v>-8.5645258648374245</c:v>
                </c:pt>
                <c:pt idx="56">
                  <c:v>-8.7621925014968305</c:v>
                </c:pt>
                <c:pt idx="57">
                  <c:v>-8.945248145626195</c:v>
                </c:pt>
                <c:pt idx="58">
                  <c:v>-9.1392741678042544</c:v>
                </c:pt>
                <c:pt idx="59">
                  <c:v>-9.3261875309658162</c:v>
                </c:pt>
                <c:pt idx="60">
                  <c:v>-9.5089553278072092</c:v>
                </c:pt>
                <c:pt idx="61">
                  <c:v>-9.6938399763931891</c:v>
                </c:pt>
                <c:pt idx="62">
                  <c:v>-9.876680622690202</c:v>
                </c:pt>
                <c:pt idx="63">
                  <c:v>-10.075224344396853</c:v>
                </c:pt>
                <c:pt idx="64">
                  <c:v>-10.267136723040064</c:v>
                </c:pt>
                <c:pt idx="65">
                  <c:v>-10.462001079260522</c:v>
                </c:pt>
                <c:pt idx="66">
                  <c:v>-10.657134675583205</c:v>
                </c:pt>
                <c:pt idx="67">
                  <c:v>-10.856692593226438</c:v>
                </c:pt>
                <c:pt idx="68">
                  <c:v>-11.069180009273365</c:v>
                </c:pt>
                <c:pt idx="69">
                  <c:v>-11.276093833413517</c:v>
                </c:pt>
                <c:pt idx="70">
                  <c:v>-11.487583154768831</c:v>
                </c:pt>
                <c:pt idx="71">
                  <c:v>-11.692937910790324</c:v>
                </c:pt>
                <c:pt idx="72">
                  <c:v>-11.895729793381614</c:v>
                </c:pt>
                <c:pt idx="73">
                  <c:v>-12.104136068011048</c:v>
                </c:pt>
                <c:pt idx="74">
                  <c:v>-12.328753304650999</c:v>
                </c:pt>
                <c:pt idx="75">
                  <c:v>-12.551793786027412</c:v>
                </c:pt>
                <c:pt idx="76">
                  <c:v>-12.791124725189182</c:v>
                </c:pt>
                <c:pt idx="77">
                  <c:v>-13.020443761592393</c:v>
                </c:pt>
                <c:pt idx="78">
                  <c:v>-13.260046978526907</c:v>
                </c:pt>
                <c:pt idx="79">
                  <c:v>-13.513221333127694</c:v>
                </c:pt>
                <c:pt idx="80">
                  <c:v>-13.759714182145981</c:v>
                </c:pt>
                <c:pt idx="81">
                  <c:v>-14.020879407523648</c:v>
                </c:pt>
                <c:pt idx="82">
                  <c:v>-14.28278734054201</c:v>
                </c:pt>
                <c:pt idx="83">
                  <c:v>-14.568376405117448</c:v>
                </c:pt>
                <c:pt idx="84">
                  <c:v>-14.849122239363561</c:v>
                </c:pt>
                <c:pt idx="85">
                  <c:v>-15.151937025921265</c:v>
                </c:pt>
                <c:pt idx="86">
                  <c:v>-15.471840839891223</c:v>
                </c:pt>
                <c:pt idx="87">
                  <c:v>-15.803565317843631</c:v>
                </c:pt>
                <c:pt idx="88">
                  <c:v>-16.152218878528011</c:v>
                </c:pt>
                <c:pt idx="89">
                  <c:v>-16.54209399167981</c:v>
                </c:pt>
                <c:pt idx="90">
                  <c:v>-16.948568283614399</c:v>
                </c:pt>
                <c:pt idx="91">
                  <c:v>-17.401698600898591</c:v>
                </c:pt>
                <c:pt idx="92">
                  <c:v>-17.854942114434117</c:v>
                </c:pt>
                <c:pt idx="93">
                  <c:v>-18.349003073010842</c:v>
                </c:pt>
                <c:pt idx="94">
                  <c:v>-18.929298031514634</c:v>
                </c:pt>
                <c:pt idx="95">
                  <c:v>-19.683652223987252</c:v>
                </c:pt>
                <c:pt idx="96">
                  <c:v>-20.467871436053695</c:v>
                </c:pt>
                <c:pt idx="97">
                  <c:v>-21.446895873749661</c:v>
                </c:pt>
                <c:pt idx="98">
                  <c:v>-22.885826989129264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C-0125-4120-A0AB-FF024872B5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0370432"/>
        <c:axId val="180393088"/>
      </c:scatterChart>
      <c:valAx>
        <c:axId val="18037043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US"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10log10(singular value)</a:t>
                </a:r>
              </a:p>
            </c:rich>
          </c:tx>
          <c:layout>
            <c:manualLayout>
              <c:xMode val="edge"/>
              <c:yMode val="edge"/>
              <c:x val="0.35903902012248468"/>
              <c:y val="0.90792959703566467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zh-CN"/>
          </a:p>
        </c:txPr>
        <c:crossAx val="180393088"/>
        <c:crossesAt val="-120"/>
        <c:crossBetween val="midCat"/>
      </c:valAx>
      <c:valAx>
        <c:axId val="180393088"/>
        <c:scaling>
          <c:orientation val="minMax"/>
          <c:max val="2"/>
          <c:min val="-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US"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Deviation (10log10)</a:t>
                </a:r>
              </a:p>
            </c:rich>
          </c:tx>
          <c:layout>
            <c:manualLayout>
              <c:xMode val="edge"/>
              <c:yMode val="edge"/>
              <c:x val="6.3211790833838351E-3"/>
              <c:y val="0.3529414337913642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zh-CN"/>
          </a:p>
        </c:txPr>
        <c:crossAx val="180370432"/>
        <c:crosses val="autoZero"/>
        <c:crossBetween val="midCat"/>
        <c:majorUnit val="1"/>
        <c:minorUnit val="0.5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0153889225385364"/>
          <c:y val="3.4313725490196081E-2"/>
          <c:w val="9.2820566659936765E-2"/>
          <c:h val="0.9460807472595337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n-US"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zh-CN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zh-CN"/>
    </a:p>
  </c:txPr>
  <c:printSettings>
    <c:headerFooter alignWithMargins="0"/>
    <c:pageMargins b="1" l="0.7500000000000121" r="0.7500000000000121" t="1" header="0.5" footer="0.5"/>
    <c:pageSetup paperSize="9"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sp macro="" textlink="">
      <xdr:nvSpPr>
        <xdr:cNvPr id="3089" name="DtsShapeName" descr="D8C8E@E@DG555108843D202DB@87CG15085;&gt;]85&lt;=?X11038822!!!BIHO@]x11038822!@7G001E110D819DB220110D819DB220!!!!!!!!!!!!!!!!!!!!!!!!!!!!!!!!!!!!!!!!!!!!!!!!!!!!85&lt;=@85&lt;?\V11029981!!!BIHO@]v11029981!!!!!!!111D15B811406HUT!udru!dowhsnoldour!b`mhcs`uhno^it`vdh/ymr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1!1" hidden="1"/>
        <xdr:cNvSpPr>
          <a:spLocks noChangeArrowheads="1"/>
        </xdr:cNvSpPr>
      </xdr:nvSpPr>
      <xdr:spPr bwMode="auto">
        <a:xfrm>
          <a:off x="0" y="0"/>
          <a:ext cx="9525" cy="9525"/>
        </a:xfrm>
        <a:custGeom>
          <a:avLst/>
          <a:gdLst>
            <a:gd name="T0" fmla="*/ 0 w 21600"/>
            <a:gd name="T1" fmla="*/ 0 h 21600"/>
            <a:gd name="T2" fmla="*/ 0 w 21600"/>
            <a:gd name="T3" fmla="*/ 0 h 21600"/>
            <a:gd name="T4" fmla="*/ 0 w 21600"/>
            <a:gd name="T5" fmla="*/ 0 h 21600"/>
            <a:gd name="T6" fmla="*/ 0 w 21600"/>
            <a:gd name="T7" fmla="*/ 0 h 21600"/>
            <a:gd name="T8" fmla="*/ 17694720 60000 65536"/>
            <a:gd name="T9" fmla="*/ 11796480 60000 65536"/>
            <a:gd name="T10" fmla="*/ 5898240 60000 65536"/>
            <a:gd name="T11" fmla="*/ 0 60000 65536"/>
            <a:gd name="T12" fmla="*/ 5037 w 21600"/>
            <a:gd name="T13" fmla="*/ 2277 h 21600"/>
            <a:gd name="T14" fmla="*/ 16557 w 21600"/>
            <a:gd name="T15" fmla="*/ 13677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10860" y="2187"/>
              </a:moveTo>
              <a:cubicBezTo>
                <a:pt x="10451" y="1746"/>
                <a:pt x="9529" y="1018"/>
                <a:pt x="9015" y="730"/>
              </a:cubicBezTo>
              <a:cubicBezTo>
                <a:pt x="7865" y="152"/>
                <a:pt x="6685" y="0"/>
                <a:pt x="5415" y="0"/>
              </a:cubicBezTo>
              <a:cubicBezTo>
                <a:pt x="4175" y="152"/>
                <a:pt x="2995" y="575"/>
                <a:pt x="1967" y="1305"/>
              </a:cubicBezTo>
              <a:cubicBezTo>
                <a:pt x="1150" y="2187"/>
                <a:pt x="575" y="3222"/>
                <a:pt x="242" y="4220"/>
              </a:cubicBezTo>
              <a:cubicBezTo>
                <a:pt x="0" y="5410"/>
                <a:pt x="242" y="6560"/>
                <a:pt x="575" y="7597"/>
              </a:cubicBezTo>
              <a:lnTo>
                <a:pt x="10860" y="21600"/>
              </a:lnTo>
              <a:lnTo>
                <a:pt x="20995" y="7597"/>
              </a:lnTo>
              <a:cubicBezTo>
                <a:pt x="21480" y="6560"/>
                <a:pt x="21600" y="5410"/>
                <a:pt x="21480" y="4220"/>
              </a:cubicBezTo>
              <a:cubicBezTo>
                <a:pt x="21115" y="3222"/>
                <a:pt x="20420" y="2187"/>
                <a:pt x="19632" y="1305"/>
              </a:cubicBezTo>
              <a:cubicBezTo>
                <a:pt x="18575" y="575"/>
                <a:pt x="17425" y="152"/>
                <a:pt x="16275" y="0"/>
              </a:cubicBezTo>
              <a:cubicBezTo>
                <a:pt x="15005" y="0"/>
                <a:pt x="13735" y="152"/>
                <a:pt x="12705" y="730"/>
              </a:cubicBezTo>
              <a:cubicBezTo>
                <a:pt x="12176" y="1018"/>
                <a:pt x="11254" y="1746"/>
                <a:pt x="10860" y="2187"/>
              </a:cubicBezTo>
              <a:close/>
            </a:path>
          </a:pathLst>
        </a:cu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31</xdr:col>
      <xdr:colOff>0</xdr:colOff>
      <xdr:row>24</xdr:row>
      <xdr:rowOff>0</xdr:rowOff>
    </xdr:to>
    <xdr:graphicFrame macro="">
      <xdr:nvGraphicFramePr>
        <xdr:cNvPr id="3090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32</xdr:col>
      <xdr:colOff>0</xdr:colOff>
      <xdr:row>0</xdr:row>
      <xdr:rowOff>0</xdr:rowOff>
    </xdr:from>
    <xdr:to>
      <xdr:col>62</xdr:col>
      <xdr:colOff>0</xdr:colOff>
      <xdr:row>24</xdr:row>
      <xdr:rowOff>0</xdr:rowOff>
    </xdr:to>
    <xdr:graphicFrame macro="">
      <xdr:nvGraphicFramePr>
        <xdr:cNvPr id="3091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63</xdr:col>
      <xdr:colOff>0</xdr:colOff>
      <xdr:row>0</xdr:row>
      <xdr:rowOff>0</xdr:rowOff>
    </xdr:from>
    <xdr:to>
      <xdr:col>93</xdr:col>
      <xdr:colOff>0</xdr:colOff>
      <xdr:row>24</xdr:row>
      <xdr:rowOff>0</xdr:rowOff>
    </xdr:to>
    <xdr:graphicFrame macro="">
      <xdr:nvGraphicFramePr>
        <xdr:cNvPr id="3092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130</xdr:row>
      <xdr:rowOff>0</xdr:rowOff>
    </xdr:from>
    <xdr:to>
      <xdr:col>31</xdr:col>
      <xdr:colOff>0</xdr:colOff>
      <xdr:row>154</xdr:row>
      <xdr:rowOff>0</xdr:rowOff>
    </xdr:to>
    <xdr:graphicFrame macro="">
      <xdr:nvGraphicFramePr>
        <xdr:cNvPr id="3093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32</xdr:col>
      <xdr:colOff>0</xdr:colOff>
      <xdr:row>130</xdr:row>
      <xdr:rowOff>0</xdr:rowOff>
    </xdr:from>
    <xdr:to>
      <xdr:col>62</xdr:col>
      <xdr:colOff>0</xdr:colOff>
      <xdr:row>154</xdr:row>
      <xdr:rowOff>0</xdr:rowOff>
    </xdr:to>
    <xdr:graphicFrame macro="">
      <xdr:nvGraphicFramePr>
        <xdr:cNvPr id="3094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63</xdr:col>
      <xdr:colOff>0</xdr:colOff>
      <xdr:row>130</xdr:row>
      <xdr:rowOff>0</xdr:rowOff>
    </xdr:from>
    <xdr:to>
      <xdr:col>93</xdr:col>
      <xdr:colOff>0</xdr:colOff>
      <xdr:row>154</xdr:row>
      <xdr:rowOff>0</xdr:rowOff>
    </xdr:to>
    <xdr:graphicFrame macro="">
      <xdr:nvGraphicFramePr>
        <xdr:cNvPr id="309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4:E59"/>
  <sheetViews>
    <sheetView tabSelected="1" workbookViewId="0">
      <selection activeCell="E10" sqref="E10"/>
    </sheetView>
  </sheetViews>
  <sheetFormatPr defaultColWidth="9.140625" defaultRowHeight="12.75"/>
  <cols>
    <col min="2" max="2" width="13.7109375" customWidth="1"/>
  </cols>
  <sheetData>
    <row r="4" spans="2:5">
      <c r="B4" t="s">
        <v>4</v>
      </c>
      <c r="C4" t="s">
        <v>5</v>
      </c>
      <c r="D4" t="s">
        <v>6</v>
      </c>
      <c r="E4" t="s">
        <v>7</v>
      </c>
    </row>
    <row r="5" spans="2:5">
      <c r="B5" s="20">
        <v>42543</v>
      </c>
      <c r="C5" t="s">
        <v>8</v>
      </c>
      <c r="D5" t="s">
        <v>9</v>
      </c>
      <c r="E5" t="s">
        <v>3</v>
      </c>
    </row>
    <row r="6" spans="2:5">
      <c r="B6" s="20">
        <v>42576</v>
      </c>
      <c r="C6" t="s">
        <v>14</v>
      </c>
      <c r="D6" t="s">
        <v>13</v>
      </c>
      <c r="E6" t="s">
        <v>15</v>
      </c>
    </row>
    <row r="7" spans="2:5">
      <c r="B7" s="20">
        <v>42643</v>
      </c>
      <c r="C7" t="s">
        <v>17</v>
      </c>
      <c r="D7" t="s">
        <v>16</v>
      </c>
      <c r="E7" t="s">
        <v>15</v>
      </c>
    </row>
    <row r="8" spans="2:5">
      <c r="B8" s="20">
        <v>42643</v>
      </c>
      <c r="C8" t="s">
        <v>18</v>
      </c>
      <c r="D8" t="s">
        <v>9</v>
      </c>
      <c r="E8" t="s">
        <v>15</v>
      </c>
    </row>
    <row r="9" spans="2:5">
      <c r="B9" s="20">
        <v>42643</v>
      </c>
      <c r="C9" t="s">
        <v>21</v>
      </c>
      <c r="D9" t="s">
        <v>20</v>
      </c>
      <c r="E9" t="s">
        <v>15</v>
      </c>
    </row>
    <row r="10" spans="2:5">
      <c r="B10" s="20">
        <v>42643</v>
      </c>
      <c r="C10" t="s">
        <v>23</v>
      </c>
      <c r="D10" t="s">
        <v>22</v>
      </c>
      <c r="E10" t="s">
        <v>15</v>
      </c>
    </row>
    <row r="11" spans="2:5">
      <c r="B11" s="20"/>
    </row>
    <row r="12" spans="2:5">
      <c r="B12" s="20"/>
    </row>
    <row r="13" spans="2:5">
      <c r="B13" s="20"/>
    </row>
    <row r="14" spans="2:5">
      <c r="B14" s="20"/>
    </row>
    <row r="15" spans="2:5">
      <c r="B15" s="20"/>
    </row>
    <row r="16" spans="2:5">
      <c r="B16" s="20"/>
    </row>
    <row r="17" spans="2:2">
      <c r="B17" s="20"/>
    </row>
    <row r="18" spans="2:2">
      <c r="B18" s="20"/>
    </row>
    <row r="19" spans="2:2">
      <c r="B19" s="20"/>
    </row>
    <row r="20" spans="2:2">
      <c r="B20" s="20"/>
    </row>
    <row r="21" spans="2:2">
      <c r="B21" s="20"/>
    </row>
    <row r="22" spans="2:2">
      <c r="B22" s="20"/>
    </row>
    <row r="23" spans="2:2">
      <c r="B23" s="20"/>
    </row>
    <row r="24" spans="2:2">
      <c r="B24" s="20"/>
    </row>
    <row r="25" spans="2:2">
      <c r="B25" s="20"/>
    </row>
    <row r="26" spans="2:2">
      <c r="B26" s="20"/>
    </row>
    <row r="27" spans="2:2">
      <c r="B27" s="20"/>
    </row>
    <row r="28" spans="2:2">
      <c r="B28" s="20"/>
    </row>
    <row r="29" spans="2:2">
      <c r="B29" s="20"/>
    </row>
    <row r="30" spans="2:2">
      <c r="B30" s="20"/>
    </row>
    <row r="31" spans="2:2">
      <c r="B31" s="20"/>
    </row>
    <row r="32" spans="2:2">
      <c r="B32" s="20"/>
    </row>
    <row r="33" spans="2:2">
      <c r="B33" s="20"/>
    </row>
    <row r="34" spans="2:2">
      <c r="B34" s="20"/>
    </row>
    <row r="35" spans="2:2">
      <c r="B35" s="20"/>
    </row>
    <row r="36" spans="2:2">
      <c r="B36" s="20"/>
    </row>
    <row r="37" spans="2:2">
      <c r="B37" s="20"/>
    </row>
    <row r="38" spans="2:2">
      <c r="B38" s="20"/>
    </row>
    <row r="39" spans="2:2">
      <c r="B39" s="20"/>
    </row>
    <row r="40" spans="2:2">
      <c r="B40" s="20"/>
    </row>
    <row r="41" spans="2:2">
      <c r="B41" s="20"/>
    </row>
    <row r="42" spans="2:2">
      <c r="B42" s="20"/>
    </row>
    <row r="43" spans="2:2">
      <c r="B43" s="20"/>
    </row>
    <row r="44" spans="2:2">
      <c r="B44" s="20"/>
    </row>
    <row r="45" spans="2:2">
      <c r="B45" s="20"/>
    </row>
    <row r="46" spans="2:2">
      <c r="B46" s="20"/>
    </row>
    <row r="47" spans="2:2">
      <c r="B47" s="20"/>
    </row>
    <row r="48" spans="2:2">
      <c r="B48" s="20"/>
    </row>
    <row r="49" spans="2:2">
      <c r="B49" s="20"/>
    </row>
    <row r="50" spans="2:2">
      <c r="B50" s="20"/>
    </row>
    <row r="51" spans="2:2">
      <c r="B51" s="20"/>
    </row>
    <row r="52" spans="2:2">
      <c r="B52" s="20"/>
    </row>
    <row r="53" spans="2:2">
      <c r="B53" s="20"/>
    </row>
    <row r="54" spans="2:2">
      <c r="B54" s="20"/>
    </row>
    <row r="55" spans="2:2">
      <c r="B55" s="20"/>
    </row>
    <row r="56" spans="2:2">
      <c r="B56" s="20"/>
    </row>
    <row r="57" spans="2:2">
      <c r="B57" s="20"/>
    </row>
    <row r="58" spans="2:2">
      <c r="B58" s="20"/>
    </row>
    <row r="59" spans="2:2">
      <c r="B59" s="20"/>
    </row>
  </sheetData>
  <phoneticPr fontId="4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indexed="43"/>
    <pageSetUpPr fitToPage="1"/>
  </sheetPr>
  <dimension ref="A1:CO254"/>
  <sheetViews>
    <sheetView topLeftCell="A37" zoomScale="85" zoomScaleNormal="85" zoomScalePageLayoutView="70" workbookViewId="0">
      <selection activeCell="F29" sqref="F29:F129"/>
    </sheetView>
  </sheetViews>
  <sheetFormatPr defaultColWidth="9.140625" defaultRowHeight="12.75"/>
  <cols>
    <col min="1" max="8" width="9.28515625" customWidth="1"/>
    <col min="9" max="9" width="9.140625" style="21" customWidth="1"/>
    <col min="10" max="93" width="9.28515625" customWidth="1"/>
  </cols>
  <sheetData>
    <row r="1" spans="1:1">
      <c r="A1" s="13"/>
    </row>
    <row r="2" spans="1:1">
      <c r="A2" s="13"/>
    </row>
    <row r="3" spans="1:1">
      <c r="A3" s="13"/>
    </row>
    <row r="4" spans="1:1">
      <c r="A4" s="13"/>
    </row>
    <row r="5" spans="1:1">
      <c r="A5" s="13"/>
    </row>
    <row r="6" spans="1:1">
      <c r="A6" s="13"/>
    </row>
    <row r="25" spans="1:93">
      <c r="A25" t="s">
        <v>0</v>
      </c>
      <c r="B25" s="10" t="s">
        <v>13</v>
      </c>
      <c r="C25" s="10" t="s">
        <v>16</v>
      </c>
      <c r="D25" s="10" t="s">
        <v>9</v>
      </c>
      <c r="E25" s="10" t="s">
        <v>19</v>
      </c>
      <c r="F25" s="11" t="s">
        <v>22</v>
      </c>
      <c r="G25" s="11"/>
      <c r="H25" s="11"/>
      <c r="I25" s="12"/>
      <c r="J25" s="10"/>
      <c r="K25" s="10"/>
      <c r="L25" s="10"/>
      <c r="M25" s="10"/>
      <c r="N25" s="10"/>
      <c r="O25" s="10"/>
      <c r="P25" s="10"/>
      <c r="Q25" s="10"/>
      <c r="R25" s="12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9" t="s">
        <v>1</v>
      </c>
      <c r="AG25" t="str">
        <f>B25</f>
        <v>Huawei</v>
      </c>
      <c r="AH25" t="str">
        <f t="shared" ref="AH25:BJ25" si="0">C25</f>
        <v>IDCC</v>
      </c>
      <c r="AI25" t="str">
        <f t="shared" si="0"/>
        <v>Samsung</v>
      </c>
      <c r="AJ25" t="str">
        <f>E25</f>
        <v>ZTE</v>
      </c>
      <c r="AK25" t="str">
        <f t="shared" si="0"/>
        <v>NTT DOCOMO</v>
      </c>
      <c r="AL25">
        <f t="shared" si="0"/>
        <v>0</v>
      </c>
      <c r="AM25">
        <f t="shared" si="0"/>
        <v>0</v>
      </c>
      <c r="AN25">
        <f t="shared" si="0"/>
        <v>0</v>
      </c>
      <c r="AO25">
        <f t="shared" si="0"/>
        <v>0</v>
      </c>
      <c r="AP25">
        <f t="shared" si="0"/>
        <v>0</v>
      </c>
      <c r="AQ25">
        <f t="shared" si="0"/>
        <v>0</v>
      </c>
      <c r="AR25">
        <f t="shared" si="0"/>
        <v>0</v>
      </c>
      <c r="AS25">
        <f t="shared" si="0"/>
        <v>0</v>
      </c>
      <c r="AT25">
        <f t="shared" si="0"/>
        <v>0</v>
      </c>
      <c r="AU25">
        <f t="shared" si="0"/>
        <v>0</v>
      </c>
      <c r="AV25">
        <f t="shared" si="0"/>
        <v>0</v>
      </c>
      <c r="AW25">
        <f t="shared" si="0"/>
        <v>0</v>
      </c>
      <c r="AX25">
        <f t="shared" si="0"/>
        <v>0</v>
      </c>
      <c r="AY25">
        <f t="shared" si="0"/>
        <v>0</v>
      </c>
      <c r="AZ25">
        <f t="shared" si="0"/>
        <v>0</v>
      </c>
      <c r="BA25">
        <f t="shared" si="0"/>
        <v>0</v>
      </c>
      <c r="BB25">
        <f t="shared" si="0"/>
        <v>0</v>
      </c>
      <c r="BC25">
        <f t="shared" si="0"/>
        <v>0</v>
      </c>
      <c r="BD25">
        <f t="shared" si="0"/>
        <v>0</v>
      </c>
      <c r="BE25">
        <f t="shared" si="0"/>
        <v>0</v>
      </c>
      <c r="BF25">
        <f t="shared" si="0"/>
        <v>0</v>
      </c>
      <c r="BG25">
        <f t="shared" si="0"/>
        <v>0</v>
      </c>
      <c r="BH25">
        <f t="shared" si="0"/>
        <v>0</v>
      </c>
      <c r="BI25">
        <f t="shared" si="0"/>
        <v>0</v>
      </c>
      <c r="BJ25" s="9" t="str">
        <f t="shared" si="0"/>
        <v>Mean</v>
      </c>
      <c r="BL25" t="str">
        <f>B25</f>
        <v>Huawei</v>
      </c>
      <c r="BM25" t="str">
        <f t="shared" ref="BM25:CO25" si="1">C25</f>
        <v>IDCC</v>
      </c>
      <c r="BN25" t="str">
        <f t="shared" si="1"/>
        <v>Samsung</v>
      </c>
      <c r="BO25" t="str">
        <f t="shared" si="1"/>
        <v>ZTE</v>
      </c>
      <c r="BP25" t="str">
        <f t="shared" si="1"/>
        <v>NTT DOCOMO</v>
      </c>
      <c r="BQ25">
        <f t="shared" si="1"/>
        <v>0</v>
      </c>
      <c r="BR25">
        <f t="shared" si="1"/>
        <v>0</v>
      </c>
      <c r="BS25">
        <f t="shared" si="1"/>
        <v>0</v>
      </c>
      <c r="BT25">
        <f t="shared" si="1"/>
        <v>0</v>
      </c>
      <c r="BU25">
        <f t="shared" si="1"/>
        <v>0</v>
      </c>
      <c r="BV25">
        <f t="shared" si="1"/>
        <v>0</v>
      </c>
      <c r="BW25">
        <f t="shared" si="1"/>
        <v>0</v>
      </c>
      <c r="BX25">
        <f t="shared" si="1"/>
        <v>0</v>
      </c>
      <c r="BY25">
        <f t="shared" si="1"/>
        <v>0</v>
      </c>
      <c r="BZ25">
        <f t="shared" si="1"/>
        <v>0</v>
      </c>
      <c r="CA25">
        <f t="shared" si="1"/>
        <v>0</v>
      </c>
      <c r="CB25">
        <f>R25</f>
        <v>0</v>
      </c>
      <c r="CC25">
        <f t="shared" si="1"/>
        <v>0</v>
      </c>
      <c r="CD25">
        <f t="shared" si="1"/>
        <v>0</v>
      </c>
      <c r="CE25">
        <f t="shared" si="1"/>
        <v>0</v>
      </c>
      <c r="CF25">
        <f t="shared" si="1"/>
        <v>0</v>
      </c>
      <c r="CG25">
        <f t="shared" si="1"/>
        <v>0</v>
      </c>
      <c r="CH25">
        <f t="shared" si="1"/>
        <v>0</v>
      </c>
      <c r="CI25">
        <f t="shared" si="1"/>
        <v>0</v>
      </c>
      <c r="CJ25">
        <f t="shared" si="1"/>
        <v>0</v>
      </c>
      <c r="CK25">
        <f t="shared" si="1"/>
        <v>0</v>
      </c>
      <c r="CL25">
        <f t="shared" si="1"/>
        <v>0</v>
      </c>
      <c r="CM25">
        <f t="shared" si="1"/>
        <v>0</v>
      </c>
      <c r="CN25">
        <f t="shared" si="1"/>
        <v>0</v>
      </c>
      <c r="CO25" s="9" t="str">
        <f t="shared" si="1"/>
        <v>Mean</v>
      </c>
    </row>
    <row r="26" spans="1:93">
      <c r="A26" s="1"/>
      <c r="B26" s="14"/>
      <c r="C26" s="14"/>
      <c r="D26" s="14"/>
      <c r="E26" s="14"/>
      <c r="F26" s="14"/>
      <c r="G26" s="14"/>
      <c r="H26" s="14"/>
      <c r="I26" s="22"/>
      <c r="J26" s="14"/>
      <c r="K26" s="14"/>
      <c r="L26" s="14"/>
      <c r="M26" s="14"/>
      <c r="N26" s="14"/>
      <c r="O26" s="14"/>
      <c r="P26" s="14"/>
      <c r="Q26" s="14"/>
      <c r="R26" s="15"/>
      <c r="S26" s="14"/>
      <c r="T26" s="16"/>
      <c r="U26" s="14"/>
      <c r="V26" s="14"/>
      <c r="W26" s="15"/>
      <c r="X26" s="14"/>
      <c r="Y26" s="14"/>
      <c r="Z26" s="14"/>
      <c r="AA26" s="14"/>
      <c r="AB26" s="14"/>
      <c r="AC26" s="14"/>
      <c r="AD26" s="14"/>
      <c r="AE26" s="14"/>
      <c r="BJ26" s="9"/>
      <c r="CO26" s="9"/>
    </row>
    <row r="27" spans="1:93">
      <c r="A27" s="1"/>
      <c r="B27" s="14"/>
      <c r="C27" s="14"/>
      <c r="D27" s="14"/>
      <c r="E27" s="14"/>
      <c r="F27" s="14"/>
      <c r="G27" s="14"/>
      <c r="H27" s="14"/>
      <c r="I27" s="22"/>
      <c r="J27" s="14"/>
      <c r="K27" s="14"/>
      <c r="L27" s="14"/>
      <c r="M27" s="14"/>
      <c r="N27" s="14"/>
      <c r="O27" s="14"/>
      <c r="P27" s="14"/>
      <c r="Q27" s="14"/>
      <c r="R27" s="15"/>
      <c r="S27" s="14"/>
      <c r="T27" s="16"/>
      <c r="U27" s="14"/>
      <c r="V27" s="14"/>
      <c r="W27" s="15"/>
      <c r="X27" s="14"/>
      <c r="Y27" s="14"/>
      <c r="Z27" s="14"/>
      <c r="AA27" s="14"/>
      <c r="AB27" s="14"/>
      <c r="AC27" s="14"/>
      <c r="AD27" s="14"/>
      <c r="AE27" s="14"/>
      <c r="BJ27" s="9"/>
      <c r="CO27" s="9"/>
    </row>
    <row r="28" spans="1:93">
      <c r="A28" s="1" t="s">
        <v>10</v>
      </c>
      <c r="B28" s="1"/>
      <c r="C28" s="1"/>
      <c r="D28" s="1"/>
      <c r="E28" s="1"/>
      <c r="F28" s="1"/>
      <c r="G28" s="1"/>
      <c r="H28" s="1"/>
      <c r="I28" s="23"/>
      <c r="J28" s="1"/>
      <c r="K28" s="1"/>
      <c r="L28" s="1"/>
      <c r="M28" s="1"/>
      <c r="N28" s="1"/>
      <c r="O28" s="1"/>
      <c r="P28" s="1"/>
      <c r="Q28" s="1"/>
      <c r="R28" s="1"/>
      <c r="S28" s="4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7"/>
      <c r="AF28" s="1"/>
      <c r="AG28" s="1" t="s">
        <v>11</v>
      </c>
      <c r="AH28" s="1"/>
      <c r="AI28" s="1"/>
      <c r="AL28" s="1"/>
      <c r="AM28" s="1"/>
      <c r="AN28" s="1"/>
      <c r="AO28" s="1" t="s">
        <v>2</v>
      </c>
      <c r="AS28" s="1"/>
      <c r="AX28" s="1"/>
      <c r="BJ28" s="9"/>
      <c r="BK28" s="1"/>
      <c r="BL28" s="1" t="s">
        <v>12</v>
      </c>
      <c r="BM28" s="1"/>
      <c r="BN28" s="1"/>
      <c r="BQ28" s="1"/>
      <c r="BR28" s="1"/>
      <c r="BS28" s="1"/>
      <c r="BT28" s="1"/>
      <c r="BX28" s="1"/>
      <c r="CC28" s="1"/>
      <c r="CO28" s="9"/>
    </row>
    <row r="29" spans="1:93">
      <c r="A29">
        <v>0</v>
      </c>
      <c r="B29" s="3">
        <v>-188.60682199999999</v>
      </c>
      <c r="C29" s="3">
        <v>-192.29563903808599</v>
      </c>
      <c r="D29" s="3">
        <v>-185.54154993494373</v>
      </c>
      <c r="E29" s="3">
        <v>-201.66040000000001</v>
      </c>
      <c r="F29" s="3">
        <v>-191.516257806</v>
      </c>
      <c r="G29" s="3"/>
      <c r="H29" s="24"/>
      <c r="I29" s="24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8">
        <f>AVERAGE(B29:AD29)</f>
        <v>-191.92413375580594</v>
      </c>
      <c r="AF29" s="2"/>
      <c r="AG29" s="18">
        <v>-81.617121979474376</v>
      </c>
      <c r="AH29" s="18">
        <v>-85.330764770507798</v>
      </c>
      <c r="AI29" s="18">
        <v>-78.117045993313639</v>
      </c>
      <c r="AJ29" s="18">
        <v>-94.213120000000004</v>
      </c>
      <c r="AK29" s="18">
        <v>-84.068982917</v>
      </c>
      <c r="AL29" s="18"/>
      <c r="AM29" s="18"/>
      <c r="AN29" s="18"/>
      <c r="AO29" s="26"/>
      <c r="AP29" s="18"/>
      <c r="AQ29" s="18"/>
      <c r="AR29" s="18"/>
      <c r="AS29" s="18"/>
      <c r="AT29" s="18"/>
      <c r="AU29" s="18"/>
      <c r="AV29" s="18"/>
      <c r="AW29" s="18"/>
      <c r="AX29" s="27"/>
      <c r="AY29" s="18"/>
      <c r="AZ29" s="18"/>
      <c r="BA29" s="18"/>
      <c r="BB29" s="18"/>
      <c r="BC29" s="18"/>
      <c r="BD29" s="18"/>
      <c r="BE29" s="18"/>
      <c r="BF29" s="18"/>
      <c r="BG29" s="18"/>
      <c r="BH29" s="18"/>
      <c r="BI29" s="18"/>
      <c r="BJ29" s="8">
        <f>AVERAGE(AG29:BI29)</f>
        <v>-84.669407132059149</v>
      </c>
      <c r="BK29" s="2"/>
      <c r="BL29" s="19">
        <v>-47.977907000000002</v>
      </c>
      <c r="BM29" s="19">
        <v>-28.107016013783699</v>
      </c>
      <c r="BN29" s="19">
        <v>-13.319337015575607</v>
      </c>
      <c r="BO29" s="19">
        <v>-25.2531433105469</v>
      </c>
      <c r="BP29" s="19">
        <v>-16.591100000000001</v>
      </c>
      <c r="BQ29" s="19"/>
      <c r="BR29" s="19"/>
      <c r="BS29" s="19"/>
      <c r="BT29" s="19"/>
      <c r="BU29" s="19"/>
      <c r="BV29" s="19"/>
      <c r="BW29" s="19"/>
      <c r="BX29" s="19"/>
      <c r="BY29" s="19"/>
      <c r="BZ29" s="19"/>
      <c r="CA29" s="19"/>
      <c r="CB29" s="19"/>
      <c r="CC29" s="19"/>
      <c r="CD29" s="19"/>
      <c r="CE29" s="19"/>
      <c r="CF29" s="19"/>
      <c r="CG29" s="19"/>
      <c r="CH29" s="19"/>
      <c r="CI29" s="19"/>
      <c r="CJ29" s="19"/>
      <c r="CK29" s="19"/>
      <c r="CL29" s="19"/>
      <c r="CM29" s="19"/>
      <c r="CN29" s="19"/>
      <c r="CO29" s="8">
        <f>AVERAGE(BL29:CN29)</f>
        <v>-26.249700667981244</v>
      </c>
    </row>
    <row r="30" spans="1:93">
      <c r="A30">
        <v>1</v>
      </c>
      <c r="B30" s="3">
        <v>-174.501307</v>
      </c>
      <c r="C30" s="3">
        <v>-175.964958190918</v>
      </c>
      <c r="D30" s="3">
        <v>-176.17408616180066</v>
      </c>
      <c r="E30" s="3">
        <v>-172.98589999999999</v>
      </c>
      <c r="F30" s="3">
        <v>-171.74014961099999</v>
      </c>
      <c r="G30" s="3"/>
      <c r="H30" s="24"/>
      <c r="I30" s="24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8">
        <f t="shared" ref="AE30:AE93" si="2">AVERAGE(B30:AD30)</f>
        <v>-174.27328019274373</v>
      </c>
      <c r="AF30" s="2"/>
      <c r="AG30" s="18">
        <v>-67.511607816520836</v>
      </c>
      <c r="AH30" s="18">
        <v>-69.000083923339801</v>
      </c>
      <c r="AI30" s="18">
        <v>-68.749583451775351</v>
      </c>
      <c r="AJ30" s="18">
        <v>-65.538589999999999</v>
      </c>
      <c r="AK30" s="18">
        <v>-64.292879936999995</v>
      </c>
      <c r="AL30" s="18"/>
      <c r="AM30" s="18"/>
      <c r="AN30" s="18"/>
      <c r="AO30" s="26"/>
      <c r="AP30" s="18"/>
      <c r="AQ30" s="18"/>
      <c r="AR30" s="18"/>
      <c r="AS30" s="18"/>
      <c r="AT30" s="18"/>
      <c r="AU30" s="18"/>
      <c r="AV30" s="18"/>
      <c r="AW30" s="18"/>
      <c r="AX30" s="27"/>
      <c r="AY30" s="18"/>
      <c r="AZ30" s="18"/>
      <c r="BA30" s="18"/>
      <c r="BB30" s="18"/>
      <c r="BC30" s="18"/>
      <c r="BD30" s="18"/>
      <c r="BE30" s="18"/>
      <c r="BF30" s="18"/>
      <c r="BG30" s="18"/>
      <c r="BH30" s="18"/>
      <c r="BI30" s="18"/>
      <c r="BJ30" s="8">
        <f t="shared" ref="BJ30:BJ93" si="3">AVERAGE(AG30:BI30)</f>
        <v>-67.018549025727197</v>
      </c>
      <c r="BK30" s="2"/>
      <c r="BL30" s="19">
        <v>-28.352789000000001</v>
      </c>
      <c r="BM30" s="19">
        <v>-8.3691972527566492</v>
      </c>
      <c r="BN30" s="19">
        <v>-7.8461546108058622</v>
      </c>
      <c r="BO30" s="19">
        <v>-9.2223567962646502</v>
      </c>
      <c r="BP30" s="19">
        <v>-5.8289</v>
      </c>
      <c r="BQ30" s="19"/>
      <c r="BR30" s="19"/>
      <c r="BS30" s="19"/>
      <c r="BT30" s="19"/>
      <c r="BU30" s="19"/>
      <c r="BV30" s="19"/>
      <c r="BW30" s="19"/>
      <c r="BX30" s="19"/>
      <c r="BY30" s="19"/>
      <c r="BZ30" s="19"/>
      <c r="CA30" s="19"/>
      <c r="CB30" s="19"/>
      <c r="CC30" s="19"/>
      <c r="CD30" s="19"/>
      <c r="CE30" s="19"/>
      <c r="CF30" s="19"/>
      <c r="CG30" s="19"/>
      <c r="CH30" s="19"/>
      <c r="CI30" s="19"/>
      <c r="CJ30" s="19"/>
      <c r="CK30" s="19"/>
      <c r="CL30" s="19"/>
      <c r="CM30" s="19"/>
      <c r="CN30" s="19"/>
      <c r="CO30" s="8">
        <f t="shared" ref="CO30:CO93" si="4">AVERAGE(BL30:CN30)</f>
        <v>-11.923879531965431</v>
      </c>
    </row>
    <row r="31" spans="1:93">
      <c r="A31">
        <v>2</v>
      </c>
      <c r="B31" s="3">
        <v>-171.35784200000001</v>
      </c>
      <c r="C31" s="3">
        <v>-172.55182647705101</v>
      </c>
      <c r="D31" s="3">
        <v>-173.81818604060732</v>
      </c>
      <c r="E31" s="3">
        <v>-168.51079999999999</v>
      </c>
      <c r="F31" s="3">
        <v>-168.10696235699999</v>
      </c>
      <c r="G31" s="3"/>
      <c r="H31" s="24"/>
      <c r="I31" s="24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8">
        <f t="shared" si="2"/>
        <v>-170.86912337493169</v>
      </c>
      <c r="AF31" s="2"/>
      <c r="AG31" s="18">
        <v>-64.368144295505047</v>
      </c>
      <c r="AH31" s="18">
        <v>-65.586952209472699</v>
      </c>
      <c r="AI31" s="18">
        <v>-66.393684801024463</v>
      </c>
      <c r="AJ31" s="18">
        <v>-61.063499999999998</v>
      </c>
      <c r="AK31" s="18">
        <v>-60.659691074999998</v>
      </c>
      <c r="AL31" s="18"/>
      <c r="AM31" s="18"/>
      <c r="AN31" s="18"/>
      <c r="AO31" s="26"/>
      <c r="AP31" s="18"/>
      <c r="AQ31" s="18"/>
      <c r="AR31" s="18"/>
      <c r="AS31" s="18"/>
      <c r="AT31" s="18"/>
      <c r="AU31" s="18"/>
      <c r="AV31" s="18"/>
      <c r="AW31" s="18"/>
      <c r="AX31" s="27"/>
      <c r="AY31" s="18"/>
      <c r="AZ31" s="18"/>
      <c r="BA31" s="18"/>
      <c r="BB31" s="18"/>
      <c r="BC31" s="18"/>
      <c r="BD31" s="18"/>
      <c r="BE31" s="18"/>
      <c r="BF31" s="18"/>
      <c r="BG31" s="18"/>
      <c r="BH31" s="18"/>
      <c r="BI31" s="18"/>
      <c r="BJ31" s="8">
        <f t="shared" si="3"/>
        <v>-63.614394476200438</v>
      </c>
      <c r="BK31" s="2"/>
      <c r="BL31" s="19">
        <v>-25.741845999999999</v>
      </c>
      <c r="BM31" s="19">
        <v>-5.7066199456126396</v>
      </c>
      <c r="BN31" s="19">
        <v>-6.5016545719221437</v>
      </c>
      <c r="BO31" s="19">
        <v>-6.2298026084899902</v>
      </c>
      <c r="BP31" s="19">
        <v>-3.7002999999999999</v>
      </c>
      <c r="BQ31" s="19"/>
      <c r="BR31" s="19"/>
      <c r="BS31" s="19"/>
      <c r="BT31" s="19"/>
      <c r="BU31" s="19"/>
      <c r="BV31" s="19"/>
      <c r="BW31" s="19"/>
      <c r="BX31" s="19"/>
      <c r="BY31" s="19"/>
      <c r="BZ31" s="19"/>
      <c r="CA31" s="19"/>
      <c r="CB31" s="19"/>
      <c r="CC31" s="19"/>
      <c r="CD31" s="19"/>
      <c r="CE31" s="19"/>
      <c r="CF31" s="19"/>
      <c r="CG31" s="19"/>
      <c r="CH31" s="19"/>
      <c r="CI31" s="19"/>
      <c r="CJ31" s="19"/>
      <c r="CK31" s="19"/>
      <c r="CL31" s="19"/>
      <c r="CM31" s="19"/>
      <c r="CN31" s="19"/>
      <c r="CO31" s="8">
        <f t="shared" si="4"/>
        <v>-9.576044625204954</v>
      </c>
    </row>
    <row r="32" spans="1:93">
      <c r="A32">
        <v>3</v>
      </c>
      <c r="B32" s="3">
        <v>-169.153741</v>
      </c>
      <c r="C32" s="3">
        <v>-168.59571075439499</v>
      </c>
      <c r="D32" s="3">
        <v>-171.15314468102468</v>
      </c>
      <c r="E32" s="3">
        <v>-166.47540000000001</v>
      </c>
      <c r="F32" s="3">
        <v>-165.97980590200001</v>
      </c>
      <c r="G32" s="3"/>
      <c r="H32" s="24"/>
      <c r="I32" s="24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8">
        <f t="shared" si="2"/>
        <v>-168.27156046748391</v>
      </c>
      <c r="AF32" s="2"/>
      <c r="AG32" s="18">
        <v>-62.16404522327786</v>
      </c>
      <c r="AH32" s="18">
        <v>-61.630836486816399</v>
      </c>
      <c r="AI32" s="18">
        <v>-63.72864347363101</v>
      </c>
      <c r="AJ32" s="18">
        <v>-59.028149999999997</v>
      </c>
      <c r="AK32" s="18">
        <v>-58.532551245999997</v>
      </c>
      <c r="AL32" s="18"/>
      <c r="AM32" s="18"/>
      <c r="AN32" s="18"/>
      <c r="AO32" s="26"/>
      <c r="AP32" s="18"/>
      <c r="AQ32" s="18"/>
      <c r="AR32" s="18"/>
      <c r="AS32" s="18"/>
      <c r="AT32" s="18"/>
      <c r="AU32" s="18"/>
      <c r="AV32" s="18"/>
      <c r="AW32" s="18"/>
      <c r="AX32" s="27"/>
      <c r="AY32" s="18"/>
      <c r="AZ32" s="18"/>
      <c r="BA32" s="18"/>
      <c r="BB32" s="18"/>
      <c r="BC32" s="18"/>
      <c r="BD32" s="18"/>
      <c r="BE32" s="18"/>
      <c r="BF32" s="18"/>
      <c r="BG32" s="18"/>
      <c r="BH32" s="18"/>
      <c r="BI32" s="18"/>
      <c r="BJ32" s="8">
        <f t="shared" si="3"/>
        <v>-61.016845285945053</v>
      </c>
      <c r="BK32" s="2"/>
      <c r="BL32" s="19">
        <v>-24.461438999999999</v>
      </c>
      <c r="BM32" s="19">
        <v>-4.1185502717668596</v>
      </c>
      <c r="BN32" s="19">
        <v>-5.4327506069491127</v>
      </c>
      <c r="BO32" s="19">
        <v>-4.3879802227020299</v>
      </c>
      <c r="BP32" s="19">
        <v>-2.02999999999999</v>
      </c>
      <c r="BQ32" s="19"/>
      <c r="BR32" s="19"/>
      <c r="BS32" s="19"/>
      <c r="BT32" s="19"/>
      <c r="BU32" s="19"/>
      <c r="BV32" s="19"/>
      <c r="BW32" s="19"/>
      <c r="BX32" s="19"/>
      <c r="BY32" s="19"/>
      <c r="BZ32" s="19"/>
      <c r="CA32" s="19"/>
      <c r="CB32" s="19"/>
      <c r="CC32" s="19"/>
      <c r="CD32" s="19"/>
      <c r="CE32" s="19"/>
      <c r="CF32" s="19"/>
      <c r="CG32" s="19"/>
      <c r="CH32" s="19"/>
      <c r="CI32" s="19"/>
      <c r="CJ32" s="19"/>
      <c r="CK32" s="19"/>
      <c r="CL32" s="19"/>
      <c r="CM32" s="19"/>
      <c r="CN32" s="19"/>
      <c r="CO32" s="8">
        <f t="shared" si="4"/>
        <v>-8.0861440202835979</v>
      </c>
    </row>
    <row r="33" spans="1:93">
      <c r="A33">
        <v>4</v>
      </c>
      <c r="B33" s="3">
        <v>-167.687883</v>
      </c>
      <c r="C33" s="3">
        <v>-166.18218994140599</v>
      </c>
      <c r="D33" s="3">
        <v>-168.69291343383236</v>
      </c>
      <c r="E33" s="3">
        <v>-164.3954</v>
      </c>
      <c r="F33" s="3">
        <v>-163.48074103499999</v>
      </c>
      <c r="G33" s="3"/>
      <c r="H33" s="24"/>
      <c r="I33" s="24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8">
        <f t="shared" si="2"/>
        <v>-166.08782548204766</v>
      </c>
      <c r="AF33" s="2"/>
      <c r="AG33" s="18">
        <v>-60.698185138974253</v>
      </c>
      <c r="AH33" s="18">
        <v>-59.217315673828097</v>
      </c>
      <c r="AI33" s="18">
        <v>-61.268413347554365</v>
      </c>
      <c r="AJ33" s="18">
        <v>-56.948129999999999</v>
      </c>
      <c r="AK33" s="18">
        <v>-56.033473530999999</v>
      </c>
      <c r="AL33" s="18"/>
      <c r="AM33" s="18"/>
      <c r="AN33" s="18"/>
      <c r="AO33" s="26"/>
      <c r="AP33" s="18"/>
      <c r="AQ33" s="18"/>
      <c r="AR33" s="18"/>
      <c r="AS33" s="18"/>
      <c r="AT33" s="18"/>
      <c r="AU33" s="18"/>
      <c r="AV33" s="18"/>
      <c r="AW33" s="18"/>
      <c r="AX33" s="27"/>
      <c r="AY33" s="18"/>
      <c r="AZ33" s="18"/>
      <c r="BA33" s="18"/>
      <c r="BB33" s="18"/>
      <c r="BC33" s="18"/>
      <c r="BD33" s="18"/>
      <c r="BE33" s="18"/>
      <c r="BF33" s="18"/>
      <c r="BG33" s="18"/>
      <c r="BH33" s="18"/>
      <c r="BI33" s="18"/>
      <c r="BJ33" s="8">
        <f t="shared" si="3"/>
        <v>-58.833103538271345</v>
      </c>
      <c r="BK33" s="2"/>
      <c r="BL33" s="19">
        <v>-23.503796000000001</v>
      </c>
      <c r="BM33" s="19">
        <v>-2.9032694716319001</v>
      </c>
      <c r="BN33" s="19">
        <v>-4.1892471758175649</v>
      </c>
      <c r="BO33" s="19">
        <v>-2.9598920345306401</v>
      </c>
      <c r="BP33" s="19">
        <v>-0.934499999999999</v>
      </c>
      <c r="BQ33" s="19"/>
      <c r="BR33" s="19"/>
      <c r="BS33" s="19"/>
      <c r="BT33" s="19"/>
      <c r="BU33" s="19"/>
      <c r="BV33" s="19"/>
      <c r="BW33" s="19"/>
      <c r="BX33" s="19"/>
      <c r="BY33" s="19"/>
      <c r="BZ33" s="19"/>
      <c r="CA33" s="19"/>
      <c r="CB33" s="19"/>
      <c r="CC33" s="19"/>
      <c r="CD33" s="19"/>
      <c r="CE33" s="19"/>
      <c r="CF33" s="19"/>
      <c r="CG33" s="19"/>
      <c r="CH33" s="19"/>
      <c r="CI33" s="19"/>
      <c r="CJ33" s="19"/>
      <c r="CK33" s="19"/>
      <c r="CL33" s="19"/>
      <c r="CM33" s="19"/>
      <c r="CN33" s="19"/>
      <c r="CO33" s="8">
        <f t="shared" si="4"/>
        <v>-6.8981409363960209</v>
      </c>
    </row>
    <row r="34" spans="1:93">
      <c r="A34">
        <v>5</v>
      </c>
      <c r="B34" s="3">
        <v>-166.299396</v>
      </c>
      <c r="C34" s="3">
        <v>-165.02386474609401</v>
      </c>
      <c r="D34" s="3">
        <v>-166.43796503001346</v>
      </c>
      <c r="E34" s="3">
        <v>-162.9545</v>
      </c>
      <c r="F34" s="3">
        <v>-162.13688353699999</v>
      </c>
      <c r="G34" s="3"/>
      <c r="H34" s="24"/>
      <c r="I34" s="24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8">
        <f t="shared" si="2"/>
        <v>-164.57052186262149</v>
      </c>
      <c r="AF34" s="2"/>
      <c r="AG34" s="18">
        <v>-59.309698703600084</v>
      </c>
      <c r="AH34" s="18">
        <v>-58.058990478515597</v>
      </c>
      <c r="AI34" s="18">
        <v>-59.013464064917784</v>
      </c>
      <c r="AJ34" s="18">
        <v>-55.50723</v>
      </c>
      <c r="AK34" s="18">
        <v>-54.68961178</v>
      </c>
      <c r="AL34" s="18"/>
      <c r="AM34" s="18"/>
      <c r="AN34" s="18"/>
      <c r="AO34" s="26"/>
      <c r="AP34" s="18"/>
      <c r="AQ34" s="18"/>
      <c r="AR34" s="18"/>
      <c r="AS34" s="18"/>
      <c r="AT34" s="18"/>
      <c r="AU34" s="18"/>
      <c r="AV34" s="18"/>
      <c r="AW34" s="18"/>
      <c r="AX34" s="27"/>
      <c r="AY34" s="18"/>
      <c r="AZ34" s="18"/>
      <c r="BA34" s="18"/>
      <c r="BB34" s="18"/>
      <c r="BC34" s="18"/>
      <c r="BD34" s="18"/>
      <c r="BE34" s="18"/>
      <c r="BF34" s="18"/>
      <c r="BG34" s="18"/>
      <c r="BH34" s="18"/>
      <c r="BI34" s="18"/>
      <c r="BJ34" s="8">
        <f t="shared" si="3"/>
        <v>-57.315799005406689</v>
      </c>
      <c r="BK34" s="2"/>
      <c r="BL34" s="19">
        <v>-22.757767000000001</v>
      </c>
      <c r="BM34" s="19">
        <v>-1.8900567308129099</v>
      </c>
      <c r="BN34" s="19">
        <v>-3.1642492581324357</v>
      </c>
      <c r="BO34" s="19">
        <v>-1.8702545762062099</v>
      </c>
      <c r="BP34" s="19">
        <v>-0.1394</v>
      </c>
      <c r="BQ34" s="19"/>
      <c r="BR34" s="19"/>
      <c r="BS34" s="19"/>
      <c r="BT34" s="19"/>
      <c r="BU34" s="19"/>
      <c r="BV34" s="19"/>
      <c r="BW34" s="19"/>
      <c r="BX34" s="19"/>
      <c r="BY34" s="19"/>
      <c r="BZ34" s="19"/>
      <c r="CA34" s="19"/>
      <c r="CB34" s="19"/>
      <c r="CC34" s="19"/>
      <c r="CD34" s="19"/>
      <c r="CE34" s="19"/>
      <c r="CF34" s="19"/>
      <c r="CG34" s="19"/>
      <c r="CH34" s="19"/>
      <c r="CI34" s="19"/>
      <c r="CJ34" s="19"/>
      <c r="CK34" s="19"/>
      <c r="CL34" s="19"/>
      <c r="CM34" s="19"/>
      <c r="CN34" s="19"/>
      <c r="CO34" s="8">
        <f t="shared" si="4"/>
        <v>-5.9643455130303114</v>
      </c>
    </row>
    <row r="35" spans="1:93">
      <c r="A35">
        <v>6</v>
      </c>
      <c r="B35" s="3">
        <v>-164.93593899999999</v>
      </c>
      <c r="C35" s="3">
        <v>-163.96095275878901</v>
      </c>
      <c r="D35" s="3">
        <v>-165.59599192751224</v>
      </c>
      <c r="E35" s="3">
        <v>-161.3809</v>
      </c>
      <c r="F35" s="3">
        <v>-161.04683208899999</v>
      </c>
      <c r="G35" s="3"/>
      <c r="H35" s="24"/>
      <c r="I35" s="24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8">
        <f t="shared" si="2"/>
        <v>-163.38412315506025</v>
      </c>
      <c r="AF35" s="2"/>
      <c r="AG35" s="18">
        <v>-57.946248452664612</v>
      </c>
      <c r="AH35" s="18">
        <v>-56.996078491210902</v>
      </c>
      <c r="AI35" s="18">
        <v>-58.171488983022144</v>
      </c>
      <c r="AJ35" s="18">
        <v>-53.933570000000003</v>
      </c>
      <c r="AK35" s="18">
        <v>-53.599602816000001</v>
      </c>
      <c r="AL35" s="18"/>
      <c r="AM35" s="18"/>
      <c r="AN35" s="18"/>
      <c r="AO35" s="26"/>
      <c r="AP35" s="18"/>
      <c r="AQ35" s="18"/>
      <c r="AR35" s="18"/>
      <c r="AS35" s="18"/>
      <c r="AT35" s="18"/>
      <c r="AU35" s="18"/>
      <c r="AV35" s="18"/>
      <c r="AW35" s="18"/>
      <c r="AX35" s="27"/>
      <c r="AY35" s="18"/>
      <c r="AZ35" s="18"/>
      <c r="BA35" s="18"/>
      <c r="BB35" s="18"/>
      <c r="BC35" s="18"/>
      <c r="BD35" s="18"/>
      <c r="BE35" s="18"/>
      <c r="BF35" s="18"/>
      <c r="BG35" s="18"/>
      <c r="BH35" s="18"/>
      <c r="BI35" s="18"/>
      <c r="BJ35" s="8">
        <f t="shared" si="3"/>
        <v>-56.129397748579528</v>
      </c>
      <c r="BK35" s="2"/>
      <c r="BL35" s="19">
        <v>-22.116205000000001</v>
      </c>
      <c r="BM35" s="19">
        <v>-1.02477883206048</v>
      </c>
      <c r="BN35" s="19">
        <v>-2.4019434313109338</v>
      </c>
      <c r="BO35" s="19">
        <v>-0.91847839951515198</v>
      </c>
      <c r="BP35" s="19">
        <v>0.54749999999999999</v>
      </c>
      <c r="BQ35" s="19"/>
      <c r="BR35" s="19"/>
      <c r="BS35" s="19"/>
      <c r="BT35" s="19"/>
      <c r="BU35" s="19"/>
      <c r="BV35" s="19"/>
      <c r="BW35" s="19"/>
      <c r="BX35" s="19"/>
      <c r="BY35" s="19"/>
      <c r="BZ35" s="19"/>
      <c r="CA35" s="19"/>
      <c r="CB35" s="19"/>
      <c r="CC35" s="19"/>
      <c r="CD35" s="19"/>
      <c r="CE35" s="19"/>
      <c r="CF35" s="19"/>
      <c r="CG35" s="19"/>
      <c r="CH35" s="19"/>
      <c r="CI35" s="19"/>
      <c r="CJ35" s="19"/>
      <c r="CK35" s="19"/>
      <c r="CL35" s="19"/>
      <c r="CM35" s="19"/>
      <c r="CN35" s="19"/>
      <c r="CO35" s="8">
        <f t="shared" si="4"/>
        <v>-5.182781132577313</v>
      </c>
    </row>
    <row r="36" spans="1:93">
      <c r="A36">
        <v>7</v>
      </c>
      <c r="B36" s="3">
        <v>-163.19358299999999</v>
      </c>
      <c r="C36" s="3">
        <v>-162.070556640625</v>
      </c>
      <c r="D36" s="3">
        <v>-163.2381588127179</v>
      </c>
      <c r="E36" s="3">
        <v>-160.22370000000001</v>
      </c>
      <c r="F36" s="3">
        <v>-159.60536457800001</v>
      </c>
      <c r="G36" s="3"/>
      <c r="H36" s="24"/>
      <c r="I36" s="24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8">
        <f t="shared" si="2"/>
        <v>-161.66627260626859</v>
      </c>
      <c r="AF36" s="2"/>
      <c r="AG36" s="18">
        <v>-56.20388777880045</v>
      </c>
      <c r="AH36" s="18">
        <v>-55.105682373046903</v>
      </c>
      <c r="AI36" s="18">
        <v>-55.81366762422082</v>
      </c>
      <c r="AJ36" s="18">
        <v>-52.776429999999998</v>
      </c>
      <c r="AK36" s="18">
        <v>-52.158089781000001</v>
      </c>
      <c r="AL36" s="18"/>
      <c r="AM36" s="18"/>
      <c r="AN36" s="18"/>
      <c r="AO36" s="26"/>
      <c r="AP36" s="18"/>
      <c r="AQ36" s="18"/>
      <c r="AR36" s="18"/>
      <c r="AS36" s="18"/>
      <c r="AT36" s="18"/>
      <c r="AU36" s="18"/>
      <c r="AV36" s="18"/>
      <c r="AW36" s="18"/>
      <c r="AX36" s="27"/>
      <c r="AY36" s="18"/>
      <c r="AZ36" s="18"/>
      <c r="BA36" s="18"/>
      <c r="BB36" s="18"/>
      <c r="BC36" s="18"/>
      <c r="BD36" s="18"/>
      <c r="BE36" s="18"/>
      <c r="BF36" s="18"/>
      <c r="BG36" s="18"/>
      <c r="BH36" s="18"/>
      <c r="BI36" s="18"/>
      <c r="BJ36" s="8">
        <f t="shared" si="3"/>
        <v>-54.411551511413634</v>
      </c>
      <c r="BK36" s="2"/>
      <c r="BL36" s="19">
        <v>-21.547122000000002</v>
      </c>
      <c r="BM36" s="19">
        <v>-0.31809118208075898</v>
      </c>
      <c r="BN36" s="19">
        <v>-1.793233255798701</v>
      </c>
      <c r="BO36" s="19">
        <v>-0.12451142445206501</v>
      </c>
      <c r="BP36" s="19">
        <v>1.3621000000000001</v>
      </c>
      <c r="BQ36" s="19"/>
      <c r="BR36" s="19"/>
      <c r="BS36" s="19"/>
      <c r="BT36" s="19"/>
      <c r="BU36" s="19"/>
      <c r="BV36" s="19"/>
      <c r="BW36" s="19"/>
      <c r="BX36" s="19"/>
      <c r="BY36" s="19"/>
      <c r="BZ36" s="19"/>
      <c r="CA36" s="19"/>
      <c r="CB36" s="19"/>
      <c r="CC36" s="19"/>
      <c r="CD36" s="19"/>
      <c r="CE36" s="19"/>
      <c r="CF36" s="19"/>
      <c r="CG36" s="19"/>
      <c r="CH36" s="19"/>
      <c r="CI36" s="19"/>
      <c r="CJ36" s="19"/>
      <c r="CK36" s="19"/>
      <c r="CL36" s="19"/>
      <c r="CM36" s="19"/>
      <c r="CN36" s="19"/>
      <c r="CO36" s="8">
        <f t="shared" si="4"/>
        <v>-4.4841715724663054</v>
      </c>
    </row>
    <row r="37" spans="1:93">
      <c r="A37">
        <v>8</v>
      </c>
      <c r="B37" s="3">
        <v>-162.150733</v>
      </c>
      <c r="C37" s="3">
        <v>-160.46369934082</v>
      </c>
      <c r="D37" s="3">
        <v>-162.31878958394907</v>
      </c>
      <c r="E37" s="3">
        <v>-159.00460000000001</v>
      </c>
      <c r="F37" s="3">
        <v>-158.64078741899999</v>
      </c>
      <c r="G37" s="3"/>
      <c r="H37" s="24"/>
      <c r="I37" s="24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8">
        <f t="shared" si="2"/>
        <v>-160.51572186875381</v>
      </c>
      <c r="AF37" s="2"/>
      <c r="AG37" s="18">
        <v>-55.161040188655413</v>
      </c>
      <c r="AH37" s="18">
        <v>-53.498855590820298</v>
      </c>
      <c r="AI37" s="18">
        <v>-54.89429054640334</v>
      </c>
      <c r="AJ37" s="18">
        <v>-51.557319999999997</v>
      </c>
      <c r="AK37" s="18">
        <v>-51.193518292</v>
      </c>
      <c r="AL37" s="18"/>
      <c r="AM37" s="18"/>
      <c r="AN37" s="18"/>
      <c r="AO37" s="26"/>
      <c r="AP37" s="18"/>
      <c r="AQ37" s="18"/>
      <c r="AR37" s="18"/>
      <c r="AS37" s="18"/>
      <c r="AT37" s="18"/>
      <c r="AU37" s="18"/>
      <c r="AV37" s="18"/>
      <c r="AW37" s="18"/>
      <c r="AX37" s="27"/>
      <c r="AY37" s="18"/>
      <c r="AZ37" s="18"/>
      <c r="BA37" s="18"/>
      <c r="BB37" s="18"/>
      <c r="BC37" s="18"/>
      <c r="BD37" s="18"/>
      <c r="BE37" s="18"/>
      <c r="BF37" s="18"/>
      <c r="BG37" s="18"/>
      <c r="BH37" s="18"/>
      <c r="BI37" s="18"/>
      <c r="BJ37" s="8">
        <f t="shared" si="3"/>
        <v>-53.261004923575811</v>
      </c>
      <c r="BK37" s="2"/>
      <c r="BL37" s="19">
        <v>-20.983139999999999</v>
      </c>
      <c r="BM37" s="19">
        <v>0.28085600293688401</v>
      </c>
      <c r="BN37" s="19">
        <v>-1.0874549088299281</v>
      </c>
      <c r="BO37" s="19">
        <v>0.56417620182037398</v>
      </c>
      <c r="BP37" s="19">
        <v>1.9393</v>
      </c>
      <c r="BQ37" s="19"/>
      <c r="BR37" s="19"/>
      <c r="BS37" s="19"/>
      <c r="BT37" s="19"/>
      <c r="BU37" s="19"/>
      <c r="BV37" s="19"/>
      <c r="BW37" s="19"/>
      <c r="BX37" s="19"/>
      <c r="BY37" s="19"/>
      <c r="BZ37" s="19"/>
      <c r="CA37" s="19"/>
      <c r="CB37" s="19"/>
      <c r="CC37" s="19"/>
      <c r="CD37" s="19"/>
      <c r="CE37" s="19"/>
      <c r="CF37" s="19"/>
      <c r="CG37" s="19"/>
      <c r="CH37" s="19"/>
      <c r="CI37" s="19"/>
      <c r="CJ37" s="19"/>
      <c r="CK37" s="19"/>
      <c r="CL37" s="19"/>
      <c r="CM37" s="19"/>
      <c r="CN37" s="19"/>
      <c r="CO37" s="8">
        <f t="shared" si="4"/>
        <v>-3.8572525408145344</v>
      </c>
    </row>
    <row r="38" spans="1:93">
      <c r="A38">
        <v>9</v>
      </c>
      <c r="B38" s="3">
        <v>-160.861155</v>
      </c>
      <c r="C38" s="3">
        <v>-159.56376647949199</v>
      </c>
      <c r="D38" s="3">
        <v>-161.43765946684275</v>
      </c>
      <c r="E38" s="3">
        <v>-157.98609999999999</v>
      </c>
      <c r="F38" s="3">
        <v>-157.54673089799999</v>
      </c>
      <c r="G38" s="3"/>
      <c r="H38" s="24"/>
      <c r="I38" s="24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8">
        <f t="shared" si="2"/>
        <v>-159.47908236886695</v>
      </c>
      <c r="AF38" s="2"/>
      <c r="AG38" s="18">
        <v>-53.871472492801409</v>
      </c>
      <c r="AH38" s="18">
        <v>-52.598915100097699</v>
      </c>
      <c r="AI38" s="18">
        <v>-54.013157892485047</v>
      </c>
      <c r="AJ38" s="18">
        <v>-50.538800000000002</v>
      </c>
      <c r="AK38" s="18">
        <v>-50.099490852000002</v>
      </c>
      <c r="AL38" s="18"/>
      <c r="AM38" s="18"/>
      <c r="AN38" s="18"/>
      <c r="AO38" s="26"/>
      <c r="AP38" s="18"/>
      <c r="AQ38" s="18"/>
      <c r="AR38" s="18"/>
      <c r="AS38" s="18"/>
      <c r="AT38" s="18"/>
      <c r="AU38" s="18"/>
      <c r="AV38" s="18"/>
      <c r="AW38" s="18"/>
      <c r="AX38" s="27"/>
      <c r="AY38" s="18"/>
      <c r="AZ38" s="18"/>
      <c r="BA38" s="18"/>
      <c r="BB38" s="18"/>
      <c r="BC38" s="18"/>
      <c r="BD38" s="18"/>
      <c r="BE38" s="18"/>
      <c r="BF38" s="18"/>
      <c r="BG38" s="18"/>
      <c r="BH38" s="18"/>
      <c r="BI38" s="18"/>
      <c r="BJ38" s="8">
        <f t="shared" si="3"/>
        <v>-52.224367267476829</v>
      </c>
      <c r="BK38" s="2"/>
      <c r="BL38" s="19">
        <v>-20.441655000000001</v>
      </c>
      <c r="BM38" s="19">
        <v>0.81408883946515598</v>
      </c>
      <c r="BN38" s="19">
        <v>-0.39498996712458034</v>
      </c>
      <c r="BO38" s="19">
        <v>1.1573486924171399</v>
      </c>
      <c r="BP38" s="19">
        <v>2.4232</v>
      </c>
      <c r="BQ38" s="19"/>
      <c r="BR38" s="19"/>
      <c r="BS38" s="19"/>
      <c r="BT38" s="19"/>
      <c r="BU38" s="19"/>
      <c r="BV38" s="19"/>
      <c r="BW38" s="19"/>
      <c r="BX38" s="19"/>
      <c r="BY38" s="19"/>
      <c r="BZ38" s="19"/>
      <c r="CA38" s="19"/>
      <c r="CB38" s="19"/>
      <c r="CC38" s="19"/>
      <c r="CD38" s="19"/>
      <c r="CE38" s="19"/>
      <c r="CF38" s="19"/>
      <c r="CG38" s="19"/>
      <c r="CH38" s="19"/>
      <c r="CI38" s="19"/>
      <c r="CJ38" s="19"/>
      <c r="CK38" s="19"/>
      <c r="CL38" s="19"/>
      <c r="CM38" s="19"/>
      <c r="CN38" s="19"/>
      <c r="CO38" s="8">
        <f t="shared" si="4"/>
        <v>-3.2884014870484561</v>
      </c>
    </row>
    <row r="39" spans="1:93">
      <c r="A39">
        <v>10</v>
      </c>
      <c r="B39" s="3">
        <v>-159.82987800000001</v>
      </c>
      <c r="C39" s="3">
        <v>-158.32385253906301</v>
      </c>
      <c r="D39" s="3">
        <v>-161.07223025116411</v>
      </c>
      <c r="E39" s="3">
        <v>-156.9666</v>
      </c>
      <c r="F39" s="3">
        <v>-156.59095959000001</v>
      </c>
      <c r="G39" s="3"/>
      <c r="H39" s="24"/>
      <c r="I39" s="24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8">
        <f t="shared" si="2"/>
        <v>-158.55670407604543</v>
      </c>
      <c r="AF39" s="2"/>
      <c r="AG39" s="18">
        <v>-52.840189956437271</v>
      </c>
      <c r="AH39" s="18">
        <v>-51.358978271484403</v>
      </c>
      <c r="AI39" s="18">
        <v>-53.647740036734419</v>
      </c>
      <c r="AJ39" s="18">
        <v>-49.519390000000001</v>
      </c>
      <c r="AK39" s="18">
        <v>-49.143748975999998</v>
      </c>
      <c r="AL39" s="18"/>
      <c r="AM39" s="18"/>
      <c r="AN39" s="18"/>
      <c r="AO39" s="26"/>
      <c r="AP39" s="18"/>
      <c r="AQ39" s="18"/>
      <c r="AR39" s="18"/>
      <c r="AS39" s="18"/>
      <c r="AT39" s="18"/>
      <c r="AU39" s="18"/>
      <c r="AV39" s="18"/>
      <c r="AW39" s="18"/>
      <c r="AX39" s="27"/>
      <c r="AY39" s="18"/>
      <c r="AZ39" s="18"/>
      <c r="BA39" s="18"/>
      <c r="BB39" s="18"/>
      <c r="BC39" s="18"/>
      <c r="BD39" s="18"/>
      <c r="BE39" s="18"/>
      <c r="BF39" s="18"/>
      <c r="BG39" s="18"/>
      <c r="BH39" s="18"/>
      <c r="BI39" s="18"/>
      <c r="BJ39" s="8">
        <f t="shared" si="3"/>
        <v>-51.302009448131216</v>
      </c>
      <c r="BK39" s="2"/>
      <c r="BL39" s="19">
        <v>-19.983218999999998</v>
      </c>
      <c r="BM39" s="19">
        <v>1.3322891868472899</v>
      </c>
      <c r="BN39" s="19">
        <v>0.23374152261668646</v>
      </c>
      <c r="BO39" s="19">
        <v>1.70431977510452</v>
      </c>
      <c r="BP39" s="19">
        <v>2.9365000000000001</v>
      </c>
      <c r="BQ39" s="19"/>
      <c r="BR39" s="19"/>
      <c r="BS39" s="19"/>
      <c r="BT39" s="19"/>
      <c r="BU39" s="19"/>
      <c r="BV39" s="19"/>
      <c r="BW39" s="19"/>
      <c r="BX39" s="19"/>
      <c r="BY39" s="19"/>
      <c r="BZ39" s="19"/>
      <c r="CA39" s="19"/>
      <c r="CB39" s="19"/>
      <c r="CC39" s="19"/>
      <c r="CD39" s="19"/>
      <c r="CE39" s="19"/>
      <c r="CF39" s="19"/>
      <c r="CG39" s="19"/>
      <c r="CH39" s="19"/>
      <c r="CI39" s="19"/>
      <c r="CJ39" s="19"/>
      <c r="CK39" s="19"/>
      <c r="CL39" s="19"/>
      <c r="CM39" s="19"/>
      <c r="CN39" s="19"/>
      <c r="CO39" s="8">
        <f t="shared" si="4"/>
        <v>-2.7552737030863002</v>
      </c>
    </row>
    <row r="40" spans="1:93">
      <c r="A40">
        <v>11</v>
      </c>
      <c r="B40" s="3">
        <v>-159.15455700000001</v>
      </c>
      <c r="C40" s="3">
        <v>-156.86525726318399</v>
      </c>
      <c r="D40" s="3">
        <v>-159.55767258391839</v>
      </c>
      <c r="E40" s="3">
        <v>-155.93520000000001</v>
      </c>
      <c r="F40" s="3">
        <v>-155.58644559999999</v>
      </c>
      <c r="G40" s="3"/>
      <c r="H40" s="24"/>
      <c r="I40" s="24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8">
        <f t="shared" si="2"/>
        <v>-157.41982648942047</v>
      </c>
      <c r="AF40" s="2"/>
      <c r="AG40" s="18">
        <v>-52.164917271163148</v>
      </c>
      <c r="AH40" s="18">
        <v>-49.900405883789098</v>
      </c>
      <c r="AI40" s="18">
        <v>-52.133198747435408</v>
      </c>
      <c r="AJ40" s="18">
        <v>-48.487969999999997</v>
      </c>
      <c r="AK40" s="18">
        <v>-48.139220792000003</v>
      </c>
      <c r="AL40" s="18"/>
      <c r="AM40" s="18"/>
      <c r="AN40" s="18"/>
      <c r="AO40" s="26"/>
      <c r="AP40" s="18"/>
      <c r="AQ40" s="18"/>
      <c r="AR40" s="18"/>
      <c r="AS40" s="18"/>
      <c r="AT40" s="18"/>
      <c r="AU40" s="18"/>
      <c r="AV40" s="18"/>
      <c r="AW40" s="18"/>
      <c r="AX40" s="27"/>
      <c r="AY40" s="18"/>
      <c r="AZ40" s="18"/>
      <c r="BA40" s="18"/>
      <c r="BB40" s="18"/>
      <c r="BC40" s="18"/>
      <c r="BD40" s="18"/>
      <c r="BE40" s="18"/>
      <c r="BF40" s="18"/>
      <c r="BG40" s="18"/>
      <c r="BH40" s="18"/>
      <c r="BI40" s="18"/>
      <c r="BJ40" s="8">
        <f t="shared" si="3"/>
        <v>-50.165142538877532</v>
      </c>
      <c r="BK40" s="2"/>
      <c r="BL40" s="19">
        <v>-19.553318000000001</v>
      </c>
      <c r="BM40" s="19">
        <v>1.8404612870218899</v>
      </c>
      <c r="BN40" s="19">
        <v>0.77504338857424138</v>
      </c>
      <c r="BO40" s="19">
        <v>2.2139446735382098</v>
      </c>
      <c r="BP40" s="19">
        <v>3.3418000000000001</v>
      </c>
      <c r="BQ40" s="19"/>
      <c r="BR40" s="19"/>
      <c r="BS40" s="19"/>
      <c r="BT40" s="19"/>
      <c r="BU40" s="19"/>
      <c r="BV40" s="19"/>
      <c r="BW40" s="19"/>
      <c r="BX40" s="19"/>
      <c r="BY40" s="19"/>
      <c r="BZ40" s="19"/>
      <c r="CA40" s="19"/>
      <c r="CB40" s="19"/>
      <c r="CC40" s="19"/>
      <c r="CD40" s="19"/>
      <c r="CE40" s="19"/>
      <c r="CF40" s="19"/>
      <c r="CG40" s="19"/>
      <c r="CH40" s="19"/>
      <c r="CI40" s="19"/>
      <c r="CJ40" s="19"/>
      <c r="CK40" s="19"/>
      <c r="CL40" s="19"/>
      <c r="CM40" s="19"/>
      <c r="CN40" s="19"/>
      <c r="CO40" s="8">
        <f t="shared" si="4"/>
        <v>-2.2764137301731315</v>
      </c>
    </row>
    <row r="41" spans="1:93">
      <c r="A41">
        <v>12</v>
      </c>
      <c r="B41" s="3">
        <v>-158.45916099999999</v>
      </c>
      <c r="C41" s="3">
        <v>-156.00711059570301</v>
      </c>
      <c r="D41" s="3">
        <v>-159.01303177838994</v>
      </c>
      <c r="E41" s="3">
        <v>-155.1465</v>
      </c>
      <c r="F41" s="3">
        <v>-154.84587162599999</v>
      </c>
      <c r="G41" s="3"/>
      <c r="H41" s="24"/>
      <c r="I41" s="24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8">
        <f t="shared" si="2"/>
        <v>-156.69433500001861</v>
      </c>
      <c r="AF41" s="2"/>
      <c r="AG41" s="18">
        <v>-51.469462833609768</v>
      </c>
      <c r="AH41" s="18">
        <v>-49.0422973632813</v>
      </c>
      <c r="AI41" s="18">
        <v>-51.588541281984647</v>
      </c>
      <c r="AJ41" s="18">
        <v>-47.699300000000001</v>
      </c>
      <c r="AK41" s="18">
        <v>-47.398605031999999</v>
      </c>
      <c r="AL41" s="18"/>
      <c r="AM41" s="18"/>
      <c r="AN41" s="18"/>
      <c r="AO41" s="26"/>
      <c r="AP41" s="18"/>
      <c r="AQ41" s="18"/>
      <c r="AR41" s="18"/>
      <c r="AS41" s="18"/>
      <c r="AT41" s="18"/>
      <c r="AU41" s="18"/>
      <c r="AV41" s="18"/>
      <c r="AW41" s="18"/>
      <c r="AX41" s="27"/>
      <c r="AY41" s="18"/>
      <c r="AZ41" s="18"/>
      <c r="BA41" s="18"/>
      <c r="BB41" s="18"/>
      <c r="BC41" s="18"/>
      <c r="BD41" s="18"/>
      <c r="BE41" s="18"/>
      <c r="BF41" s="18"/>
      <c r="BG41" s="18"/>
      <c r="BH41" s="18"/>
      <c r="BI41" s="18"/>
      <c r="BJ41" s="8">
        <f t="shared" si="3"/>
        <v>-49.43964130217514</v>
      </c>
      <c r="BK41" s="2"/>
      <c r="BL41" s="19">
        <v>-19.152187999999999</v>
      </c>
      <c r="BM41" s="19">
        <v>2.3326357392355002</v>
      </c>
      <c r="BN41" s="19">
        <v>1.2649544066909586</v>
      </c>
      <c r="BO41" s="19">
        <v>2.7123757600784302</v>
      </c>
      <c r="BP41" s="19">
        <v>3.8411</v>
      </c>
      <c r="BQ41" s="19"/>
      <c r="BR41" s="19"/>
      <c r="BS41" s="19"/>
      <c r="BT41" s="19"/>
      <c r="BU41" s="19"/>
      <c r="BV41" s="19"/>
      <c r="BW41" s="19"/>
      <c r="BX41" s="19"/>
      <c r="BY41" s="19"/>
      <c r="BZ41" s="19"/>
      <c r="CA41" s="19"/>
      <c r="CB41" s="19"/>
      <c r="CC41" s="19"/>
      <c r="CD41" s="19"/>
      <c r="CE41" s="19"/>
      <c r="CF41" s="19"/>
      <c r="CG41" s="19"/>
      <c r="CH41" s="19"/>
      <c r="CI41" s="19"/>
      <c r="CJ41" s="19"/>
      <c r="CK41" s="19"/>
      <c r="CL41" s="19"/>
      <c r="CM41" s="19"/>
      <c r="CN41" s="19"/>
      <c r="CO41" s="8">
        <f t="shared" si="4"/>
        <v>-1.8002244187990222</v>
      </c>
    </row>
    <row r="42" spans="1:93">
      <c r="A42">
        <v>13</v>
      </c>
      <c r="B42" s="3">
        <v>-157.63620599999999</v>
      </c>
      <c r="C42" s="3">
        <v>-154.97131347656301</v>
      </c>
      <c r="D42" s="3">
        <v>-158.0900425937364</v>
      </c>
      <c r="E42" s="3">
        <v>-154.23050000000001</v>
      </c>
      <c r="F42" s="3">
        <v>-154.10205318800001</v>
      </c>
      <c r="G42" s="3"/>
      <c r="H42" s="24"/>
      <c r="I42" s="24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8">
        <f t="shared" si="2"/>
        <v>-155.80602305165988</v>
      </c>
      <c r="AF42" s="2"/>
      <c r="AG42" s="18">
        <v>-50.64651459636211</v>
      </c>
      <c r="AH42" s="18">
        <v>-48.006515502929702</v>
      </c>
      <c r="AI42" s="18">
        <v>-50.665556587356399</v>
      </c>
      <c r="AJ42" s="18">
        <v>-46.783360000000002</v>
      </c>
      <c r="AK42" s="18">
        <v>-46.654784026999998</v>
      </c>
      <c r="AL42" s="18"/>
      <c r="AM42" s="18"/>
      <c r="AN42" s="18"/>
      <c r="AO42" s="26"/>
      <c r="AP42" s="18"/>
      <c r="AQ42" s="18"/>
      <c r="AR42" s="18"/>
      <c r="AS42" s="18"/>
      <c r="AT42" s="18"/>
      <c r="AU42" s="18"/>
      <c r="AV42" s="18"/>
      <c r="AW42" s="18"/>
      <c r="AX42" s="27"/>
      <c r="AY42" s="18"/>
      <c r="AZ42" s="18"/>
      <c r="BA42" s="18"/>
      <c r="BB42" s="18"/>
      <c r="BC42" s="18"/>
      <c r="BD42" s="18"/>
      <c r="BE42" s="18"/>
      <c r="BF42" s="18"/>
      <c r="BG42" s="18"/>
      <c r="BH42" s="18"/>
      <c r="BI42" s="18"/>
      <c r="BJ42" s="8">
        <f t="shared" si="3"/>
        <v>-48.551346142729642</v>
      </c>
      <c r="BK42" s="2"/>
      <c r="BL42" s="19">
        <v>-18.819983000000001</v>
      </c>
      <c r="BM42" s="19">
        <v>2.8204052422688499</v>
      </c>
      <c r="BN42" s="19">
        <v>1.7741687207099854</v>
      </c>
      <c r="BO42" s="19">
        <v>3.1811288595199598</v>
      </c>
      <c r="BP42" s="19">
        <v>4.2016</v>
      </c>
      <c r="BQ42" s="19"/>
      <c r="BR42" s="19"/>
      <c r="BS42" s="19"/>
      <c r="BT42" s="19"/>
      <c r="BU42" s="19"/>
      <c r="BV42" s="19"/>
      <c r="BW42" s="19"/>
      <c r="BX42" s="19"/>
      <c r="BY42" s="19"/>
      <c r="BZ42" s="19"/>
      <c r="CA42" s="19"/>
      <c r="CB42" s="19"/>
      <c r="CC42" s="19"/>
      <c r="CD42" s="19"/>
      <c r="CE42" s="19"/>
      <c r="CF42" s="19"/>
      <c r="CG42" s="19"/>
      <c r="CH42" s="19"/>
      <c r="CI42" s="19"/>
      <c r="CJ42" s="19"/>
      <c r="CK42" s="19"/>
      <c r="CL42" s="19"/>
      <c r="CM42" s="19"/>
      <c r="CN42" s="19"/>
      <c r="CO42" s="8">
        <f t="shared" si="4"/>
        <v>-1.3685360355002412</v>
      </c>
    </row>
    <row r="43" spans="1:93">
      <c r="A43">
        <v>14</v>
      </c>
      <c r="B43" s="3">
        <v>-156.713324</v>
      </c>
      <c r="C43" s="3">
        <v>-153.77309163411499</v>
      </c>
      <c r="D43" s="3">
        <v>-156.5096546697026</v>
      </c>
      <c r="E43" s="3">
        <v>-153.10579999999999</v>
      </c>
      <c r="F43" s="3">
        <v>-153.202653516</v>
      </c>
      <c r="G43" s="3"/>
      <c r="H43" s="24"/>
      <c r="I43" s="24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8">
        <f t="shared" si="2"/>
        <v>-154.66090476396352</v>
      </c>
      <c r="AF43" s="2"/>
      <c r="AG43" s="18">
        <v>-49.723644388616961</v>
      </c>
      <c r="AH43" s="18">
        <v>-46.808232625325502</v>
      </c>
      <c r="AI43" s="18">
        <v>-49.085216939022857</v>
      </c>
      <c r="AJ43" s="18">
        <v>-45.658560000000001</v>
      </c>
      <c r="AK43" s="18">
        <v>-45.755557904</v>
      </c>
      <c r="AL43" s="18"/>
      <c r="AM43" s="18"/>
      <c r="AN43" s="18"/>
      <c r="AO43" s="26"/>
      <c r="AP43" s="18"/>
      <c r="AQ43" s="18"/>
      <c r="AR43" s="18"/>
      <c r="AS43" s="18"/>
      <c r="AT43" s="18"/>
      <c r="AU43" s="18"/>
      <c r="AV43" s="18"/>
      <c r="AW43" s="18"/>
      <c r="AX43" s="27"/>
      <c r="AY43" s="18"/>
      <c r="AZ43" s="18"/>
      <c r="BA43" s="18"/>
      <c r="BB43" s="18"/>
      <c r="BC43" s="18"/>
      <c r="BD43" s="18"/>
      <c r="BE43" s="18"/>
      <c r="BF43" s="18"/>
      <c r="BG43" s="18"/>
      <c r="BH43" s="18"/>
      <c r="BI43" s="18"/>
      <c r="BJ43" s="8">
        <f t="shared" si="3"/>
        <v>-47.406242371393063</v>
      </c>
      <c r="BK43" s="2"/>
      <c r="BL43" s="19">
        <v>-18.505870999999999</v>
      </c>
      <c r="BM43" s="19">
        <v>3.3006733680265099</v>
      </c>
      <c r="BN43" s="19">
        <v>2.2167265964233351</v>
      </c>
      <c r="BO43" s="19">
        <v>3.6350034475326498</v>
      </c>
      <c r="BP43" s="19">
        <v>4.5739000000000001</v>
      </c>
      <c r="BQ43" s="19"/>
      <c r="BR43" s="19"/>
      <c r="BS43" s="19"/>
      <c r="BT43" s="19"/>
      <c r="BU43" s="19"/>
      <c r="BV43" s="19"/>
      <c r="BW43" s="19"/>
      <c r="BX43" s="19"/>
      <c r="BY43" s="19"/>
      <c r="BZ43" s="19"/>
      <c r="CA43" s="19"/>
      <c r="CB43" s="19"/>
      <c r="CC43" s="19"/>
      <c r="CD43" s="19"/>
      <c r="CE43" s="19"/>
      <c r="CF43" s="19"/>
      <c r="CG43" s="19"/>
      <c r="CH43" s="19"/>
      <c r="CI43" s="19"/>
      <c r="CJ43" s="19"/>
      <c r="CK43" s="19"/>
      <c r="CL43" s="19"/>
      <c r="CM43" s="19"/>
      <c r="CN43" s="19"/>
      <c r="CO43" s="8">
        <f t="shared" si="4"/>
        <v>-0.95591351760350063</v>
      </c>
    </row>
    <row r="44" spans="1:93">
      <c r="A44">
        <v>15</v>
      </c>
      <c r="B44" s="3">
        <v>-156.00100900000001</v>
      </c>
      <c r="C44" s="3">
        <v>-152.85186767578099</v>
      </c>
      <c r="D44" s="3">
        <v>-155.64811866135182</v>
      </c>
      <c r="E44" s="3">
        <v>-152.39160000000001</v>
      </c>
      <c r="F44" s="3">
        <v>-152.581086091</v>
      </c>
      <c r="G44" s="3"/>
      <c r="H44" s="24"/>
      <c r="I44" s="24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8">
        <f t="shared" si="2"/>
        <v>-153.89473628562655</v>
      </c>
      <c r="AF44" s="2"/>
      <c r="AG44" s="18">
        <v>-49.011333945478093</v>
      </c>
      <c r="AH44" s="18">
        <v>-45.887199401855497</v>
      </c>
      <c r="AI44" s="18">
        <v>-48.223755205096097</v>
      </c>
      <c r="AJ44" s="18">
        <v>-44.944699999999997</v>
      </c>
      <c r="AK44" s="18">
        <v>-45.134039975999997</v>
      </c>
      <c r="AL44" s="18"/>
      <c r="AM44" s="18"/>
      <c r="AN44" s="18"/>
      <c r="AO44" s="26"/>
      <c r="AP44" s="18"/>
      <c r="AQ44" s="18"/>
      <c r="AR44" s="18"/>
      <c r="AS44" s="18"/>
      <c r="AT44" s="18"/>
      <c r="AU44" s="18"/>
      <c r="AV44" s="18"/>
      <c r="AW44" s="18"/>
      <c r="AX44" s="27"/>
      <c r="AY44" s="18"/>
      <c r="AZ44" s="18"/>
      <c r="BA44" s="18"/>
      <c r="BB44" s="18"/>
      <c r="BC44" s="18"/>
      <c r="BD44" s="18"/>
      <c r="BE44" s="18"/>
      <c r="BF44" s="18"/>
      <c r="BG44" s="18"/>
      <c r="BH44" s="18"/>
      <c r="BI44" s="18"/>
      <c r="BJ44" s="8">
        <f t="shared" si="3"/>
        <v>-46.640205705685936</v>
      </c>
      <c r="BK44" s="2"/>
      <c r="BL44" s="19">
        <v>-18.205266000000002</v>
      </c>
      <c r="BM44" s="19">
        <v>3.7730847309176001</v>
      </c>
      <c r="BN44" s="19">
        <v>2.5870070115763797</v>
      </c>
      <c r="BO44" s="19">
        <v>4.0846099853515598</v>
      </c>
      <c r="BP44" s="19">
        <v>4.9207000000000001</v>
      </c>
      <c r="BQ44" s="19"/>
      <c r="BR44" s="19"/>
      <c r="BS44" s="19"/>
      <c r="BT44" s="19"/>
      <c r="BU44" s="19"/>
      <c r="BV44" s="19"/>
      <c r="BW44" s="19"/>
      <c r="BX44" s="19"/>
      <c r="BY44" s="19"/>
      <c r="BZ44" s="19"/>
      <c r="CA44" s="19"/>
      <c r="CB44" s="19"/>
      <c r="CC44" s="19"/>
      <c r="CD44" s="19"/>
      <c r="CE44" s="19"/>
      <c r="CF44" s="19"/>
      <c r="CG44" s="19"/>
      <c r="CH44" s="19"/>
      <c r="CI44" s="19"/>
      <c r="CJ44" s="19"/>
      <c r="CK44" s="19"/>
      <c r="CL44" s="19"/>
      <c r="CM44" s="19"/>
      <c r="CN44" s="19"/>
      <c r="CO44" s="8">
        <f t="shared" si="4"/>
        <v>-0.56797285443089274</v>
      </c>
    </row>
    <row r="45" spans="1:93">
      <c r="A45">
        <v>16</v>
      </c>
      <c r="B45" s="3">
        <v>-155.30953099999999</v>
      </c>
      <c r="C45" s="3">
        <v>-152.26651000976599</v>
      </c>
      <c r="D45" s="3">
        <v>-155.27131402056082</v>
      </c>
      <c r="E45" s="3">
        <v>-151.613</v>
      </c>
      <c r="F45" s="3">
        <v>-151.681097042</v>
      </c>
      <c r="G45" s="3"/>
      <c r="H45" s="24"/>
      <c r="I45" s="24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8">
        <f t="shared" si="2"/>
        <v>-153.22829041446536</v>
      </c>
      <c r="AF45" s="2"/>
      <c r="AG45" s="18">
        <v>-48.319929441141404</v>
      </c>
      <c r="AH45" s="18">
        <v>-45.301666259765597</v>
      </c>
      <c r="AI45" s="18">
        <v>-47.846885928769751</v>
      </c>
      <c r="AJ45" s="18">
        <v>-44.165779999999998</v>
      </c>
      <c r="AK45" s="18">
        <v>-44.233936114999999</v>
      </c>
      <c r="AL45" s="18"/>
      <c r="AM45" s="18"/>
      <c r="AN45" s="18"/>
      <c r="AO45" s="26"/>
      <c r="AP45" s="18"/>
      <c r="AQ45" s="18"/>
      <c r="AR45" s="18"/>
      <c r="AS45" s="18"/>
      <c r="AT45" s="18"/>
      <c r="AU45" s="18"/>
      <c r="AV45" s="18"/>
      <c r="AW45" s="18"/>
      <c r="AX45" s="27"/>
      <c r="AY45" s="18"/>
      <c r="AZ45" s="18"/>
      <c r="BA45" s="18"/>
      <c r="BB45" s="18"/>
      <c r="BC45" s="18"/>
      <c r="BD45" s="18"/>
      <c r="BE45" s="18"/>
      <c r="BF45" s="18"/>
      <c r="BG45" s="18"/>
      <c r="BH45" s="18"/>
      <c r="BI45" s="18"/>
      <c r="BJ45" s="8">
        <f t="shared" si="3"/>
        <v>-45.973639548935353</v>
      </c>
      <c r="BK45" s="2"/>
      <c r="BL45" s="19">
        <v>-17.909738999999998</v>
      </c>
      <c r="BM45" s="19">
        <v>4.2292238012326999</v>
      </c>
      <c r="BN45" s="19">
        <v>2.9250395719637066</v>
      </c>
      <c r="BO45" s="19">
        <v>4.5062501430511501</v>
      </c>
      <c r="BP45" s="19">
        <v>5.3430999999999997</v>
      </c>
      <c r="BQ45" s="19"/>
      <c r="BR45" s="19"/>
      <c r="BS45" s="19"/>
      <c r="BT45" s="19"/>
      <c r="BU45" s="19"/>
      <c r="BV45" s="19"/>
      <c r="BW45" s="19"/>
      <c r="BX45" s="19"/>
      <c r="BY45" s="19"/>
      <c r="BZ45" s="19"/>
      <c r="CA45" s="19"/>
      <c r="CB45" s="19"/>
      <c r="CC45" s="19"/>
      <c r="CD45" s="19"/>
      <c r="CE45" s="19"/>
      <c r="CF45" s="19"/>
      <c r="CG45" s="19"/>
      <c r="CH45" s="19"/>
      <c r="CI45" s="19"/>
      <c r="CJ45" s="19"/>
      <c r="CK45" s="19"/>
      <c r="CL45" s="19"/>
      <c r="CM45" s="19"/>
      <c r="CN45" s="19"/>
      <c r="CO45" s="8">
        <f t="shared" si="4"/>
        <v>-0.18122509675048856</v>
      </c>
    </row>
    <row r="46" spans="1:93">
      <c r="A46">
        <v>17</v>
      </c>
      <c r="B46" s="3">
        <v>-154.58393100000001</v>
      </c>
      <c r="C46" s="3">
        <v>-151.16481018066401</v>
      </c>
      <c r="D46" s="3">
        <v>-154.77082971562254</v>
      </c>
      <c r="E46" s="3">
        <v>-150.94309999999999</v>
      </c>
      <c r="F46" s="3">
        <v>-151.011370258</v>
      </c>
      <c r="G46" s="3"/>
      <c r="H46" s="24"/>
      <c r="I46" s="24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8">
        <f t="shared" si="2"/>
        <v>-152.49480823085733</v>
      </c>
      <c r="AF46" s="2"/>
      <c r="AG46" s="18">
        <v>-47.594312466873852</v>
      </c>
      <c r="AH46" s="18">
        <v>-44.199951171875</v>
      </c>
      <c r="AI46" s="18">
        <v>-47.346402420955755</v>
      </c>
      <c r="AJ46" s="18">
        <v>-43.495959999999997</v>
      </c>
      <c r="AK46" s="18">
        <v>-43.564396991999999</v>
      </c>
      <c r="AL46" s="18"/>
      <c r="AM46" s="18"/>
      <c r="AN46" s="18"/>
      <c r="AO46" s="26"/>
      <c r="AP46" s="18"/>
      <c r="AQ46" s="18"/>
      <c r="AR46" s="18"/>
      <c r="AS46" s="18"/>
      <c r="AT46" s="18"/>
      <c r="AU46" s="18"/>
      <c r="AV46" s="18"/>
      <c r="AW46" s="18"/>
      <c r="AX46" s="27"/>
      <c r="AY46" s="18"/>
      <c r="AZ46" s="18"/>
      <c r="BA46" s="18"/>
      <c r="BB46" s="18"/>
      <c r="BC46" s="18"/>
      <c r="BD46" s="18"/>
      <c r="BE46" s="18"/>
      <c r="BF46" s="18"/>
      <c r="BG46" s="18"/>
      <c r="BH46" s="18"/>
      <c r="BI46" s="18"/>
      <c r="BJ46" s="8">
        <f t="shared" si="3"/>
        <v>-45.240204610340911</v>
      </c>
      <c r="BK46" s="2"/>
      <c r="BL46" s="19">
        <v>-17.625547000000001</v>
      </c>
      <c r="BM46" s="19">
        <v>4.6555850978894799</v>
      </c>
      <c r="BN46" s="19">
        <v>3.2058870692077241</v>
      </c>
      <c r="BO46" s="19">
        <v>4.8796155452728298</v>
      </c>
      <c r="BP46" s="19">
        <v>5.6929999999999996</v>
      </c>
      <c r="BQ46" s="19"/>
      <c r="BR46" s="19"/>
      <c r="BS46" s="19"/>
      <c r="BT46" s="19"/>
      <c r="BU46" s="19"/>
      <c r="BV46" s="19"/>
      <c r="BW46" s="19"/>
      <c r="BX46" s="19"/>
      <c r="BY46" s="19"/>
      <c r="BZ46" s="19"/>
      <c r="CA46" s="19"/>
      <c r="CB46" s="19"/>
      <c r="CC46" s="19"/>
      <c r="CD46" s="19"/>
      <c r="CE46" s="19"/>
      <c r="CF46" s="19"/>
      <c r="CG46" s="19"/>
      <c r="CH46" s="19"/>
      <c r="CI46" s="19"/>
      <c r="CJ46" s="19"/>
      <c r="CK46" s="19"/>
      <c r="CL46" s="19"/>
      <c r="CM46" s="19"/>
      <c r="CN46" s="19"/>
      <c r="CO46" s="8">
        <f t="shared" si="4"/>
        <v>0.16170814247400661</v>
      </c>
    </row>
    <row r="47" spans="1:93">
      <c r="A47">
        <v>18</v>
      </c>
      <c r="B47" s="3">
        <v>-154.10883799999999</v>
      </c>
      <c r="C47" s="3">
        <v>-150.539789835612</v>
      </c>
      <c r="D47" s="3">
        <v>-154.24563272390179</v>
      </c>
      <c r="E47" s="3">
        <v>-150.15889999999999</v>
      </c>
      <c r="F47" s="3">
        <v>-150.31154503299999</v>
      </c>
      <c r="G47" s="3"/>
      <c r="H47" s="24"/>
      <c r="I47" s="24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8">
        <f t="shared" si="2"/>
        <v>-151.87294111850275</v>
      </c>
      <c r="AF47" s="2"/>
      <c r="AG47" s="18">
        <v>-47.119142905267346</v>
      </c>
      <c r="AH47" s="18">
        <v>-43.575027465820298</v>
      </c>
      <c r="AI47" s="18">
        <v>-46.821190816964119</v>
      </c>
      <c r="AJ47" s="18">
        <v>-42.711779999999997</v>
      </c>
      <c r="AK47" s="18">
        <v>-42.864595926</v>
      </c>
      <c r="AL47" s="18"/>
      <c r="AM47" s="18"/>
      <c r="AN47" s="18"/>
      <c r="AO47" s="26"/>
      <c r="AP47" s="18"/>
      <c r="AQ47" s="18"/>
      <c r="AR47" s="18"/>
      <c r="AS47" s="18"/>
      <c r="AT47" s="18"/>
      <c r="AU47" s="18"/>
      <c r="AV47" s="18"/>
      <c r="AW47" s="18"/>
      <c r="AX47" s="27"/>
      <c r="AY47" s="18"/>
      <c r="AZ47" s="18"/>
      <c r="BA47" s="18"/>
      <c r="BB47" s="18"/>
      <c r="BC47" s="18"/>
      <c r="BD47" s="18"/>
      <c r="BE47" s="18"/>
      <c r="BF47" s="18"/>
      <c r="BG47" s="18"/>
      <c r="BH47" s="18"/>
      <c r="BI47" s="18"/>
      <c r="BJ47" s="8">
        <f t="shared" si="3"/>
        <v>-44.618347422810352</v>
      </c>
      <c r="BK47" s="2"/>
      <c r="BL47" s="19">
        <v>-17.342862</v>
      </c>
      <c r="BM47" s="19">
        <v>5.0560186461813599</v>
      </c>
      <c r="BN47" s="19">
        <v>3.5161088877406375</v>
      </c>
      <c r="BO47" s="19">
        <v>5.2187247276306197</v>
      </c>
      <c r="BP47" s="19">
        <v>6.0201000000000002</v>
      </c>
      <c r="BQ47" s="19"/>
      <c r="BR47" s="19"/>
      <c r="BS47" s="19"/>
      <c r="BT47" s="19"/>
      <c r="BU47" s="19"/>
      <c r="BV47" s="19"/>
      <c r="BW47" s="19"/>
      <c r="BX47" s="19"/>
      <c r="BY47" s="19"/>
      <c r="BZ47" s="19"/>
      <c r="CA47" s="19"/>
      <c r="CB47" s="19"/>
      <c r="CC47" s="19"/>
      <c r="CD47" s="19"/>
      <c r="CE47" s="19"/>
      <c r="CF47" s="19"/>
      <c r="CG47" s="19"/>
      <c r="CH47" s="19"/>
      <c r="CI47" s="19"/>
      <c r="CJ47" s="19"/>
      <c r="CK47" s="19"/>
      <c r="CL47" s="19"/>
      <c r="CM47" s="19"/>
      <c r="CN47" s="19"/>
      <c r="CO47" s="8">
        <f t="shared" si="4"/>
        <v>0.49361805231052358</v>
      </c>
    </row>
    <row r="48" spans="1:93">
      <c r="A48">
        <v>19</v>
      </c>
      <c r="B48" s="3">
        <v>-153.11703600000001</v>
      </c>
      <c r="C48" s="3">
        <v>-149.88760375976599</v>
      </c>
      <c r="D48" s="3">
        <v>-153.6134701627569</v>
      </c>
      <c r="E48" s="3">
        <v>-149.5121</v>
      </c>
      <c r="F48" s="3">
        <v>-149.56066339</v>
      </c>
      <c r="G48" s="3"/>
      <c r="H48" s="24"/>
      <c r="I48" s="24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8">
        <f t="shared" si="2"/>
        <v>-151.13817466250458</v>
      </c>
      <c r="AF48" s="2"/>
      <c r="AG48" s="18">
        <v>-46.127522219514987</v>
      </c>
      <c r="AH48" s="18">
        <v>-42.9227905273438</v>
      </c>
      <c r="AI48" s="18">
        <v>-46.189188084531601</v>
      </c>
      <c r="AJ48" s="18">
        <v>-42.065089999999998</v>
      </c>
      <c r="AK48" s="18">
        <v>-42.113416270000002</v>
      </c>
      <c r="AL48" s="18"/>
      <c r="AM48" s="18"/>
      <c r="AN48" s="18"/>
      <c r="AO48" s="26"/>
      <c r="AP48" s="18"/>
      <c r="AQ48" s="18"/>
      <c r="AR48" s="18"/>
      <c r="AS48" s="18"/>
      <c r="AT48" s="18"/>
      <c r="AU48" s="18"/>
      <c r="AV48" s="18"/>
      <c r="AW48" s="18"/>
      <c r="AX48" s="27"/>
      <c r="AY48" s="18"/>
      <c r="AZ48" s="18"/>
      <c r="BA48" s="18"/>
      <c r="BB48" s="18"/>
      <c r="BC48" s="18"/>
      <c r="BD48" s="18"/>
      <c r="BE48" s="18"/>
      <c r="BF48" s="18"/>
      <c r="BG48" s="18"/>
      <c r="BH48" s="18"/>
      <c r="BI48" s="18"/>
      <c r="BJ48" s="8">
        <f t="shared" si="3"/>
        <v>-43.883601420278083</v>
      </c>
      <c r="BK48" s="2"/>
      <c r="BL48" s="19">
        <v>-17.078229</v>
      </c>
      <c r="BM48" s="19">
        <v>5.4321144702893998</v>
      </c>
      <c r="BN48" s="19">
        <v>3.8694231571579003</v>
      </c>
      <c r="BO48" s="19">
        <v>5.5499382019043004</v>
      </c>
      <c r="BP48" s="19">
        <v>6.3238000000000003</v>
      </c>
      <c r="BQ48" s="19"/>
      <c r="BR48" s="19"/>
      <c r="BS48" s="19"/>
      <c r="BT48" s="19"/>
      <c r="BU48" s="19"/>
      <c r="BV48" s="19"/>
      <c r="BW48" s="19"/>
      <c r="BX48" s="19"/>
      <c r="BY48" s="19"/>
      <c r="BZ48" s="19"/>
      <c r="CA48" s="19"/>
      <c r="CB48" s="19"/>
      <c r="CC48" s="19"/>
      <c r="CD48" s="19"/>
      <c r="CE48" s="19"/>
      <c r="CF48" s="19"/>
      <c r="CG48" s="19"/>
      <c r="CH48" s="19"/>
      <c r="CI48" s="19"/>
      <c r="CJ48" s="19"/>
      <c r="CK48" s="19"/>
      <c r="CL48" s="19"/>
      <c r="CM48" s="19"/>
      <c r="CN48" s="19"/>
      <c r="CO48" s="8">
        <f t="shared" si="4"/>
        <v>0.81940936587031987</v>
      </c>
    </row>
    <row r="49" spans="1:93">
      <c r="A49">
        <v>20</v>
      </c>
      <c r="B49" s="3">
        <v>-152.357136</v>
      </c>
      <c r="C49" s="3">
        <v>-149.31869506835901</v>
      </c>
      <c r="D49" s="3">
        <v>-152.98211192552264</v>
      </c>
      <c r="E49" s="3">
        <v>-148.82929999999999</v>
      </c>
      <c r="F49" s="3">
        <v>-148.840471038</v>
      </c>
      <c r="G49" s="3"/>
      <c r="H49" s="24"/>
      <c r="I49" s="24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8">
        <f t="shared" si="2"/>
        <v>-150.46554280637633</v>
      </c>
      <c r="AF49" s="2"/>
      <c r="AG49" s="18">
        <v>-45.367448664700511</v>
      </c>
      <c r="AH49" s="18">
        <v>-42.354019165039098</v>
      </c>
      <c r="AI49" s="18">
        <v>-45.557699109225346</v>
      </c>
      <c r="AJ49" s="18">
        <v>-41.382510000000003</v>
      </c>
      <c r="AK49" s="18">
        <v>-41.393204148999999</v>
      </c>
      <c r="AL49" s="18"/>
      <c r="AM49" s="18"/>
      <c r="AN49" s="18"/>
      <c r="AO49" s="26"/>
      <c r="AP49" s="18"/>
      <c r="AQ49" s="18"/>
      <c r="AR49" s="18"/>
      <c r="AS49" s="18"/>
      <c r="AT49" s="18"/>
      <c r="AU49" s="18"/>
      <c r="AV49" s="18"/>
      <c r="AW49" s="18"/>
      <c r="AX49" s="27"/>
      <c r="AY49" s="18"/>
      <c r="AZ49" s="18"/>
      <c r="BA49" s="18"/>
      <c r="BB49" s="18"/>
      <c r="BC49" s="18"/>
      <c r="BD49" s="18"/>
      <c r="BE49" s="18"/>
      <c r="BF49" s="18"/>
      <c r="BG49" s="18"/>
      <c r="BH49" s="18"/>
      <c r="BI49" s="18"/>
      <c r="BJ49" s="8">
        <f t="shared" si="3"/>
        <v>-43.210976217592986</v>
      </c>
      <c r="BK49" s="2"/>
      <c r="BL49" s="19">
        <v>-16.834942000000002</v>
      </c>
      <c r="BM49" s="19">
        <v>5.7857246765792398</v>
      </c>
      <c r="BN49" s="19">
        <v>4.2101446216760081</v>
      </c>
      <c r="BO49" s="19">
        <v>5.87052655220032</v>
      </c>
      <c r="BP49" s="19">
        <v>6.6303000000000001</v>
      </c>
      <c r="BQ49" s="19"/>
      <c r="BR49" s="19"/>
      <c r="BS49" s="19"/>
      <c r="BT49" s="19"/>
      <c r="BU49" s="19"/>
      <c r="BV49" s="19"/>
      <c r="BW49" s="19"/>
      <c r="BX49" s="19"/>
      <c r="BY49" s="19"/>
      <c r="BZ49" s="19"/>
      <c r="CA49" s="19"/>
      <c r="CB49" s="19"/>
      <c r="CC49" s="19"/>
      <c r="CD49" s="19"/>
      <c r="CE49" s="19"/>
      <c r="CF49" s="19"/>
      <c r="CG49" s="19"/>
      <c r="CH49" s="19"/>
      <c r="CI49" s="19"/>
      <c r="CJ49" s="19"/>
      <c r="CK49" s="19"/>
      <c r="CL49" s="19"/>
      <c r="CM49" s="19"/>
      <c r="CN49" s="19"/>
      <c r="CO49" s="8">
        <f t="shared" si="4"/>
        <v>1.1323507700911131</v>
      </c>
    </row>
    <row r="50" spans="1:93">
      <c r="A50">
        <v>21</v>
      </c>
      <c r="B50" s="3">
        <v>-151.58634499999999</v>
      </c>
      <c r="C50" s="3">
        <v>-148.86264038085901</v>
      </c>
      <c r="D50" s="3">
        <v>-152.63006510356513</v>
      </c>
      <c r="E50" s="3">
        <v>-148.0967</v>
      </c>
      <c r="F50" s="3">
        <v>-148.25607118900001</v>
      </c>
      <c r="G50" s="3"/>
      <c r="H50" s="24"/>
      <c r="I50" s="24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8">
        <f t="shared" si="2"/>
        <v>-149.88636433468483</v>
      </c>
      <c r="AF50" s="2"/>
      <c r="AG50" s="18">
        <v>-44.596789382344191</v>
      </c>
      <c r="AH50" s="18">
        <v>-41.897964477539098</v>
      </c>
      <c r="AI50" s="18">
        <v>-45.205724305617849</v>
      </c>
      <c r="AJ50" s="18">
        <v>-40.649450000000002</v>
      </c>
      <c r="AK50" s="18">
        <v>-40.809373499000003</v>
      </c>
      <c r="AL50" s="18"/>
      <c r="AM50" s="18"/>
      <c r="AN50" s="18"/>
      <c r="AO50" s="26"/>
      <c r="AP50" s="18"/>
      <c r="AQ50" s="18"/>
      <c r="AR50" s="18"/>
      <c r="AS50" s="18"/>
      <c r="AT50" s="18"/>
      <c r="AU50" s="18"/>
      <c r="AV50" s="18"/>
      <c r="AW50" s="18"/>
      <c r="AX50" s="27"/>
      <c r="AY50" s="18"/>
      <c r="AZ50" s="18"/>
      <c r="BA50" s="18"/>
      <c r="BB50" s="18"/>
      <c r="BC50" s="18"/>
      <c r="BD50" s="18"/>
      <c r="BE50" s="18"/>
      <c r="BF50" s="18"/>
      <c r="BG50" s="18"/>
      <c r="BH50" s="18"/>
      <c r="BI50" s="18"/>
      <c r="BJ50" s="8">
        <f t="shared" si="3"/>
        <v>-42.631860332900224</v>
      </c>
      <c r="BK50" s="2"/>
      <c r="BL50" s="19">
        <v>-16.586272999999998</v>
      </c>
      <c r="BM50" s="19">
        <v>6.1225687494296999</v>
      </c>
      <c r="BN50" s="19">
        <v>4.5418487751956187</v>
      </c>
      <c r="BO50" s="19">
        <v>6.1766149997711199</v>
      </c>
      <c r="BP50" s="19">
        <v>6.9412000000000003</v>
      </c>
      <c r="BQ50" s="19"/>
      <c r="BR50" s="19"/>
      <c r="BS50" s="19"/>
      <c r="BT50" s="19"/>
      <c r="BU50" s="19"/>
      <c r="BV50" s="19"/>
      <c r="BW50" s="19"/>
      <c r="BX50" s="19"/>
      <c r="BY50" s="19"/>
      <c r="BZ50" s="19"/>
      <c r="CA50" s="19"/>
      <c r="CB50" s="19"/>
      <c r="CC50" s="19"/>
      <c r="CD50" s="19"/>
      <c r="CE50" s="19"/>
      <c r="CF50" s="19"/>
      <c r="CG50" s="19"/>
      <c r="CH50" s="19"/>
      <c r="CI50" s="19"/>
      <c r="CJ50" s="19"/>
      <c r="CK50" s="19"/>
      <c r="CL50" s="19"/>
      <c r="CM50" s="19"/>
      <c r="CN50" s="19"/>
      <c r="CO50" s="8">
        <f t="shared" si="4"/>
        <v>1.4391919048792881</v>
      </c>
    </row>
    <row r="51" spans="1:93">
      <c r="A51">
        <v>22</v>
      </c>
      <c r="B51" s="3">
        <v>-150.78809699999999</v>
      </c>
      <c r="C51" s="3">
        <v>-148.50776672363301</v>
      </c>
      <c r="D51" s="3">
        <v>-151.90888093924954</v>
      </c>
      <c r="E51" s="3">
        <v>-147.4093</v>
      </c>
      <c r="F51" s="3">
        <v>-147.678790564</v>
      </c>
      <c r="G51" s="3"/>
      <c r="H51" s="24"/>
      <c r="I51" s="24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8">
        <f t="shared" si="2"/>
        <v>-149.25856704537654</v>
      </c>
      <c r="AF51" s="2"/>
      <c r="AG51" s="18">
        <v>-43.79842491905098</v>
      </c>
      <c r="AH51" s="18">
        <v>-41.543106079101598</v>
      </c>
      <c r="AI51" s="18">
        <v>-44.484449063942535</v>
      </c>
      <c r="AJ51" s="18">
        <v>-39.962269999999997</v>
      </c>
      <c r="AK51" s="18">
        <v>-40.231985854999998</v>
      </c>
      <c r="AL51" s="18"/>
      <c r="AM51" s="18"/>
      <c r="AN51" s="18"/>
      <c r="AO51" s="26"/>
      <c r="AP51" s="18"/>
      <c r="AQ51" s="18"/>
      <c r="AR51" s="18"/>
      <c r="AS51" s="18"/>
      <c r="AT51" s="18"/>
      <c r="AU51" s="18"/>
      <c r="AV51" s="18"/>
      <c r="AW51" s="18"/>
      <c r="AX51" s="27"/>
      <c r="AY51" s="18"/>
      <c r="AZ51" s="18"/>
      <c r="BA51" s="18"/>
      <c r="BB51" s="18"/>
      <c r="BC51" s="18"/>
      <c r="BD51" s="18"/>
      <c r="BE51" s="18"/>
      <c r="BF51" s="18"/>
      <c r="BG51" s="18"/>
      <c r="BH51" s="18"/>
      <c r="BI51" s="18"/>
      <c r="BJ51" s="8">
        <f t="shared" si="3"/>
        <v>-42.004047183419019</v>
      </c>
      <c r="BK51" s="2"/>
      <c r="BL51" s="19">
        <v>-16.340748999999999</v>
      </c>
      <c r="BM51" s="19">
        <v>6.4442256518816503</v>
      </c>
      <c r="BN51" s="19">
        <v>4.8269453505942561</v>
      </c>
      <c r="BO51" s="19">
        <v>6.4807200431823704</v>
      </c>
      <c r="BP51" s="19">
        <v>7.2130000000000001</v>
      </c>
      <c r="BQ51" s="19"/>
      <c r="BR51" s="19"/>
      <c r="BS51" s="19"/>
      <c r="BT51" s="19"/>
      <c r="BU51" s="19"/>
      <c r="BV51" s="19"/>
      <c r="BW51" s="19"/>
      <c r="BX51" s="19"/>
      <c r="BY51" s="19"/>
      <c r="BZ51" s="19"/>
      <c r="CA51" s="19"/>
      <c r="CB51" s="19"/>
      <c r="CC51" s="19"/>
      <c r="CD51" s="19"/>
      <c r="CE51" s="19"/>
      <c r="CF51" s="19"/>
      <c r="CG51" s="19"/>
      <c r="CH51" s="19"/>
      <c r="CI51" s="19"/>
      <c r="CJ51" s="19"/>
      <c r="CK51" s="19"/>
      <c r="CL51" s="19"/>
      <c r="CM51" s="19"/>
      <c r="CN51" s="19"/>
      <c r="CO51" s="8">
        <f t="shared" si="4"/>
        <v>1.7248284091316557</v>
      </c>
    </row>
    <row r="52" spans="1:93">
      <c r="A52">
        <v>23</v>
      </c>
      <c r="B52" s="3">
        <v>-150.17668499999999</v>
      </c>
      <c r="C52" s="3">
        <v>-147.99952697753901</v>
      </c>
      <c r="D52" s="3">
        <v>-151.26247195298174</v>
      </c>
      <c r="E52" s="3">
        <v>-146.75299999999999</v>
      </c>
      <c r="F52" s="3">
        <v>-146.95193353299999</v>
      </c>
      <c r="G52" s="3"/>
      <c r="H52" s="24"/>
      <c r="I52" s="24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8">
        <f t="shared" si="2"/>
        <v>-148.62872349270413</v>
      </c>
      <c r="AF52" s="2"/>
      <c r="AG52" s="18">
        <v>-43.187006906134073</v>
      </c>
      <c r="AH52" s="18">
        <v>-41.034721374511697</v>
      </c>
      <c r="AI52" s="18">
        <v>-43.838176416644153</v>
      </c>
      <c r="AJ52" s="18">
        <v>-39.306069999999998</v>
      </c>
      <c r="AK52" s="18">
        <v>-39.505100032999998</v>
      </c>
      <c r="AL52" s="18"/>
      <c r="AM52" s="18"/>
      <c r="AN52" s="18"/>
      <c r="AO52" s="26"/>
      <c r="AP52" s="18"/>
      <c r="AQ52" s="18"/>
      <c r="AR52" s="18"/>
      <c r="AS52" s="18"/>
      <c r="AT52" s="18"/>
      <c r="AU52" s="18"/>
      <c r="AV52" s="18"/>
      <c r="AW52" s="18"/>
      <c r="AX52" s="27"/>
      <c r="AY52" s="18"/>
      <c r="AZ52" s="18"/>
      <c r="BA52" s="18"/>
      <c r="BB52" s="18"/>
      <c r="BC52" s="18"/>
      <c r="BD52" s="18"/>
      <c r="BE52" s="18"/>
      <c r="BF52" s="18"/>
      <c r="BG52" s="18"/>
      <c r="BH52" s="18"/>
      <c r="BI52" s="18"/>
      <c r="BJ52" s="8">
        <f t="shared" si="3"/>
        <v>-41.37421494605799</v>
      </c>
      <c r="BK52" s="2"/>
      <c r="BL52" s="19">
        <v>-16.091595999999999</v>
      </c>
      <c r="BM52" s="19">
        <v>6.7394613526191902</v>
      </c>
      <c r="BN52" s="19">
        <v>5.0722743559550576</v>
      </c>
      <c r="BO52" s="19">
        <v>6.7782499790191704</v>
      </c>
      <c r="BP52" s="19">
        <v>7.4713000000000003</v>
      </c>
      <c r="BQ52" s="19"/>
      <c r="BR52" s="19"/>
      <c r="BS52" s="19"/>
      <c r="BT52" s="19"/>
      <c r="BU52" s="19"/>
      <c r="BV52" s="19"/>
      <c r="BW52" s="19"/>
      <c r="BX52" s="19"/>
      <c r="BY52" s="19"/>
      <c r="BZ52" s="19"/>
      <c r="CA52" s="19"/>
      <c r="CB52" s="19"/>
      <c r="CC52" s="19"/>
      <c r="CD52" s="19"/>
      <c r="CE52" s="19"/>
      <c r="CF52" s="19"/>
      <c r="CG52" s="19"/>
      <c r="CH52" s="19"/>
      <c r="CI52" s="19"/>
      <c r="CJ52" s="19"/>
      <c r="CK52" s="19"/>
      <c r="CL52" s="19"/>
      <c r="CM52" s="19"/>
      <c r="CN52" s="19"/>
      <c r="CO52" s="8">
        <f t="shared" si="4"/>
        <v>1.9939379375186839</v>
      </c>
    </row>
    <row r="53" spans="1:93">
      <c r="A53">
        <v>24</v>
      </c>
      <c r="B53" s="3">
        <v>-149.51593700000001</v>
      </c>
      <c r="C53" s="3">
        <v>-147.25710550944001</v>
      </c>
      <c r="D53" s="3">
        <v>-150.57565379018678</v>
      </c>
      <c r="E53" s="3">
        <v>-146.08949999999999</v>
      </c>
      <c r="F53" s="3">
        <v>-146.36713662899999</v>
      </c>
      <c r="G53" s="3"/>
      <c r="H53" s="24"/>
      <c r="I53" s="24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8">
        <f t="shared" si="2"/>
        <v>-147.96106658572535</v>
      </c>
      <c r="AF53" s="2"/>
      <c r="AG53" s="18">
        <v>-42.52624501486153</v>
      </c>
      <c r="AH53" s="18">
        <v>-40.292444864908902</v>
      </c>
      <c r="AI53" s="18">
        <v>-43.151323569406046</v>
      </c>
      <c r="AJ53" s="18">
        <v>-38.642380000000003</v>
      </c>
      <c r="AK53" s="18">
        <v>-38.920440784999997</v>
      </c>
      <c r="AL53" s="18"/>
      <c r="AM53" s="18"/>
      <c r="AN53" s="18"/>
      <c r="AO53" s="26"/>
      <c r="AP53" s="18"/>
      <c r="AQ53" s="18"/>
      <c r="AR53" s="18"/>
      <c r="AS53" s="18"/>
      <c r="AT53" s="18"/>
      <c r="AU53" s="18"/>
      <c r="AV53" s="18"/>
      <c r="AW53" s="18"/>
      <c r="AX53" s="27"/>
      <c r="AY53" s="18"/>
      <c r="AZ53" s="18"/>
      <c r="BA53" s="18"/>
      <c r="BB53" s="18"/>
      <c r="BC53" s="18"/>
      <c r="BD53" s="18"/>
      <c r="BE53" s="18"/>
      <c r="BF53" s="18"/>
      <c r="BG53" s="18"/>
      <c r="BH53" s="18"/>
      <c r="BI53" s="18"/>
      <c r="BJ53" s="8">
        <f t="shared" si="3"/>
        <v>-40.706566846835287</v>
      </c>
      <c r="BK53" s="2"/>
      <c r="BL53" s="19">
        <v>-15.846992</v>
      </c>
      <c r="BM53" s="19">
        <v>7.0257955126295499</v>
      </c>
      <c r="BN53" s="19">
        <v>5.3440097301110345</v>
      </c>
      <c r="BO53" s="19">
        <v>7.06502509117127</v>
      </c>
      <c r="BP53" s="19">
        <v>7.7712000000000003</v>
      </c>
      <c r="BQ53" s="19"/>
      <c r="BR53" s="19"/>
      <c r="BS53" s="19"/>
      <c r="BT53" s="19"/>
      <c r="BU53" s="19"/>
      <c r="BV53" s="19"/>
      <c r="BW53" s="19"/>
      <c r="BX53" s="19"/>
      <c r="BY53" s="19"/>
      <c r="BZ53" s="19"/>
      <c r="CA53" s="19"/>
      <c r="CB53" s="19"/>
      <c r="CC53" s="19"/>
      <c r="CD53" s="19"/>
      <c r="CE53" s="19"/>
      <c r="CF53" s="19"/>
      <c r="CG53" s="19"/>
      <c r="CH53" s="19"/>
      <c r="CI53" s="19"/>
      <c r="CJ53" s="19"/>
      <c r="CK53" s="19"/>
      <c r="CL53" s="19"/>
      <c r="CM53" s="19"/>
      <c r="CN53" s="19"/>
      <c r="CO53" s="8">
        <f t="shared" si="4"/>
        <v>2.271807666782371</v>
      </c>
    </row>
    <row r="54" spans="1:93">
      <c r="A54">
        <v>25</v>
      </c>
      <c r="B54" s="3">
        <v>-149.080986</v>
      </c>
      <c r="C54" s="3">
        <v>-146.80070877075201</v>
      </c>
      <c r="D54" s="3">
        <v>-149.86661138255181</v>
      </c>
      <c r="E54" s="3">
        <v>-145.3793</v>
      </c>
      <c r="F54" s="3">
        <v>-145.707691966</v>
      </c>
      <c r="G54" s="3"/>
      <c r="H54" s="24"/>
      <c r="I54" s="24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8">
        <f t="shared" si="2"/>
        <v>-147.36705962386074</v>
      </c>
      <c r="AF54" s="2"/>
      <c r="AG54" s="18">
        <v>-42.091636326142748</v>
      </c>
      <c r="AH54" s="18">
        <v>-39.835895538330099</v>
      </c>
      <c r="AI54" s="18">
        <v>-42.442229234032055</v>
      </c>
      <c r="AJ54" s="18">
        <v>-37.932879999999997</v>
      </c>
      <c r="AK54" s="18">
        <v>-38.261044953000003</v>
      </c>
      <c r="AL54" s="18"/>
      <c r="AM54" s="18"/>
      <c r="AN54" s="18"/>
      <c r="AO54" s="26"/>
      <c r="AP54" s="18"/>
      <c r="AQ54" s="18"/>
      <c r="AR54" s="18"/>
      <c r="AS54" s="18"/>
      <c r="AT54" s="18"/>
      <c r="AU54" s="18"/>
      <c r="AV54" s="18"/>
      <c r="AW54" s="18"/>
      <c r="AX54" s="27"/>
      <c r="AY54" s="18"/>
      <c r="AZ54" s="18"/>
      <c r="BA54" s="18"/>
      <c r="BB54" s="18"/>
      <c r="BC54" s="18"/>
      <c r="BD54" s="18"/>
      <c r="BE54" s="18"/>
      <c r="BF54" s="18"/>
      <c r="BG54" s="18"/>
      <c r="BH54" s="18"/>
      <c r="BI54" s="18"/>
      <c r="BJ54" s="8">
        <f t="shared" si="3"/>
        <v>-40.112737210300985</v>
      </c>
      <c r="BK54" s="2"/>
      <c r="BL54" s="19">
        <v>-15.622213</v>
      </c>
      <c r="BM54" s="19">
        <v>7.3124932736882098</v>
      </c>
      <c r="BN54" s="19">
        <v>5.6180445514280439</v>
      </c>
      <c r="BO54" s="19">
        <v>7.35058641433716</v>
      </c>
      <c r="BP54" s="19">
        <v>8.0241000000000007</v>
      </c>
      <c r="BQ54" s="19"/>
      <c r="BR54" s="19"/>
      <c r="BS54" s="19"/>
      <c r="BT54" s="19"/>
      <c r="BU54" s="19"/>
      <c r="BV54" s="19"/>
      <c r="BW54" s="19"/>
      <c r="BX54" s="19"/>
      <c r="BY54" s="19"/>
      <c r="BZ54" s="19"/>
      <c r="CA54" s="19"/>
      <c r="CB54" s="19"/>
      <c r="CC54" s="19"/>
      <c r="CD54" s="19"/>
      <c r="CE54" s="19"/>
      <c r="CF54" s="19"/>
      <c r="CG54" s="19"/>
      <c r="CH54" s="19"/>
      <c r="CI54" s="19"/>
      <c r="CJ54" s="19"/>
      <c r="CK54" s="19"/>
      <c r="CL54" s="19"/>
      <c r="CM54" s="19"/>
      <c r="CN54" s="19"/>
      <c r="CO54" s="8">
        <f t="shared" si="4"/>
        <v>2.5366022478906829</v>
      </c>
    </row>
    <row r="55" spans="1:93">
      <c r="A55">
        <v>26</v>
      </c>
      <c r="B55" s="3">
        <v>-148.49370200000001</v>
      </c>
      <c r="C55" s="3">
        <v>-146.16001892089801</v>
      </c>
      <c r="D55" s="3">
        <v>-149.49962726563069</v>
      </c>
      <c r="E55" s="3">
        <v>-144.7475</v>
      </c>
      <c r="F55" s="3">
        <v>-144.93184968700001</v>
      </c>
      <c r="G55" s="3"/>
      <c r="H55" s="24"/>
      <c r="I55" s="24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8">
        <f t="shared" si="2"/>
        <v>-146.76653957470575</v>
      </c>
      <c r="AF55" s="2"/>
      <c r="AG55" s="18">
        <v>-41.5040044753082</v>
      </c>
      <c r="AH55" s="18">
        <v>-39.1952514648438</v>
      </c>
      <c r="AI55" s="18">
        <v>-42.075195111428101</v>
      </c>
      <c r="AJ55" s="18">
        <v>-37.300289999999997</v>
      </c>
      <c r="AK55" s="18">
        <v>-37.485223564000002</v>
      </c>
      <c r="AL55" s="18"/>
      <c r="AM55" s="18"/>
      <c r="AN55" s="18"/>
      <c r="AO55" s="26"/>
      <c r="AP55" s="18"/>
      <c r="AQ55" s="18"/>
      <c r="AR55" s="18"/>
      <c r="AS55" s="18"/>
      <c r="AT55" s="18"/>
      <c r="AU55" s="18"/>
      <c r="AV55" s="18"/>
      <c r="AW55" s="18"/>
      <c r="AX55" s="27"/>
      <c r="AY55" s="18"/>
      <c r="AZ55" s="18"/>
      <c r="BA55" s="18"/>
      <c r="BB55" s="18"/>
      <c r="BC55" s="18"/>
      <c r="BD55" s="18"/>
      <c r="BE55" s="18"/>
      <c r="BF55" s="18"/>
      <c r="BG55" s="18"/>
      <c r="BH55" s="18"/>
      <c r="BI55" s="18"/>
      <c r="BJ55" s="8">
        <f t="shared" si="3"/>
        <v>-39.511992923116019</v>
      </c>
      <c r="BK55" s="2"/>
      <c r="BL55" s="19">
        <v>-15.391563</v>
      </c>
      <c r="BM55" s="19">
        <v>7.5909714212145198</v>
      </c>
      <c r="BN55" s="19">
        <v>5.8840481834291616</v>
      </c>
      <c r="BO55" s="19">
        <v>7.6290729045867902</v>
      </c>
      <c r="BP55" s="19">
        <v>8.3091000000000008</v>
      </c>
      <c r="BQ55" s="19"/>
      <c r="BR55" s="19"/>
      <c r="BS55" s="19"/>
      <c r="BT55" s="19"/>
      <c r="BU55" s="19"/>
      <c r="BV55" s="19"/>
      <c r="BW55" s="19"/>
      <c r="BX55" s="19"/>
      <c r="BY55" s="19"/>
      <c r="BZ55" s="19"/>
      <c r="CA55" s="19"/>
      <c r="CB55" s="19"/>
      <c r="CC55" s="19"/>
      <c r="CD55" s="19"/>
      <c r="CE55" s="19"/>
      <c r="CF55" s="19"/>
      <c r="CG55" s="19"/>
      <c r="CH55" s="19"/>
      <c r="CI55" s="19"/>
      <c r="CJ55" s="19"/>
      <c r="CK55" s="19"/>
      <c r="CL55" s="19"/>
      <c r="CM55" s="19"/>
      <c r="CN55" s="19"/>
      <c r="CO55" s="8">
        <f t="shared" si="4"/>
        <v>2.8043259018460942</v>
      </c>
    </row>
    <row r="56" spans="1:93">
      <c r="A56">
        <v>27</v>
      </c>
      <c r="B56" s="3">
        <v>-147.81307899999999</v>
      </c>
      <c r="C56" s="3">
        <v>-145.63479868571</v>
      </c>
      <c r="D56" s="3">
        <v>-148.78910423815768</v>
      </c>
      <c r="E56" s="3">
        <v>-144.15389999999999</v>
      </c>
      <c r="F56" s="3">
        <v>-144.211180783</v>
      </c>
      <c r="G56" s="3"/>
      <c r="H56" s="24"/>
      <c r="I56" s="24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8">
        <f t="shared" si="2"/>
        <v>-146.12041254137353</v>
      </c>
      <c r="AF56" s="2"/>
      <c r="AG56" s="18">
        <v>-40.823837208886431</v>
      </c>
      <c r="AH56" s="18">
        <v>-38.670300801595097</v>
      </c>
      <c r="AI56" s="18">
        <v>-41.364637917732914</v>
      </c>
      <c r="AJ56" s="18">
        <v>-36.706829999999997</v>
      </c>
      <c r="AK56" s="18">
        <v>-36.764182466000001</v>
      </c>
      <c r="AL56" s="18"/>
      <c r="AM56" s="18"/>
      <c r="AN56" s="18"/>
      <c r="AO56" s="26"/>
      <c r="AP56" s="18"/>
      <c r="AQ56" s="18"/>
      <c r="AR56" s="18"/>
      <c r="AS56" s="18"/>
      <c r="AT56" s="18"/>
      <c r="AU56" s="18"/>
      <c r="AV56" s="18"/>
      <c r="AW56" s="18"/>
      <c r="AX56" s="27"/>
      <c r="AY56" s="18"/>
      <c r="AZ56" s="18"/>
      <c r="BA56" s="18"/>
      <c r="BB56" s="18"/>
      <c r="BC56" s="18"/>
      <c r="BD56" s="18"/>
      <c r="BE56" s="18"/>
      <c r="BF56" s="18"/>
      <c r="BG56" s="18"/>
      <c r="BH56" s="18"/>
      <c r="BI56" s="18"/>
      <c r="BJ56" s="8">
        <f t="shared" si="3"/>
        <v>-38.865957678842889</v>
      </c>
      <c r="BK56" s="2"/>
      <c r="BL56" s="19">
        <v>-15.168412999999999</v>
      </c>
      <c r="BM56" s="19">
        <v>7.8586241524718403</v>
      </c>
      <c r="BN56" s="19">
        <v>6.1390804907015539</v>
      </c>
      <c r="BO56" s="19">
        <v>7.8966803550720197</v>
      </c>
      <c r="BP56" s="19">
        <v>8.5521999999999903</v>
      </c>
      <c r="BQ56" s="19"/>
      <c r="BR56" s="19"/>
      <c r="BS56" s="19"/>
      <c r="BT56" s="19"/>
      <c r="BU56" s="19"/>
      <c r="BV56" s="19"/>
      <c r="BW56" s="19"/>
      <c r="BX56" s="19"/>
      <c r="BY56" s="19"/>
      <c r="BZ56" s="19"/>
      <c r="CA56" s="19"/>
      <c r="CB56" s="19"/>
      <c r="CC56" s="19"/>
      <c r="CD56" s="19"/>
      <c r="CE56" s="19"/>
      <c r="CF56" s="19"/>
      <c r="CG56" s="19"/>
      <c r="CH56" s="19"/>
      <c r="CI56" s="19"/>
      <c r="CJ56" s="19"/>
      <c r="CK56" s="19"/>
      <c r="CL56" s="19"/>
      <c r="CM56" s="19"/>
      <c r="CN56" s="19"/>
      <c r="CO56" s="8">
        <f t="shared" si="4"/>
        <v>3.0556343996490809</v>
      </c>
    </row>
    <row r="57" spans="1:93">
      <c r="A57">
        <v>28</v>
      </c>
      <c r="B57" s="3">
        <v>-147.160315</v>
      </c>
      <c r="C57" s="3">
        <v>-145.10388183593801</v>
      </c>
      <c r="D57" s="3">
        <v>-148.31466712926922</v>
      </c>
      <c r="E57" s="3">
        <v>-143.56209999999999</v>
      </c>
      <c r="F57" s="3">
        <v>-143.73498909099999</v>
      </c>
      <c r="G57" s="3"/>
      <c r="H57" s="24"/>
      <c r="I57" s="24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8">
        <f t="shared" si="2"/>
        <v>-145.57519061124145</v>
      </c>
      <c r="AF57" s="2"/>
      <c r="AG57" s="18">
        <v>-40.170902938025101</v>
      </c>
      <c r="AH57" s="18">
        <v>-38.139068603515597</v>
      </c>
      <c r="AI57" s="18">
        <v>-40.890352540118698</v>
      </c>
      <c r="AJ57" s="18">
        <v>-36.115229999999997</v>
      </c>
      <c r="AK57" s="18">
        <v>-36.287850464999998</v>
      </c>
      <c r="AL57" s="18"/>
      <c r="AM57" s="18"/>
      <c r="AN57" s="18"/>
      <c r="AO57" s="26"/>
      <c r="AP57" s="18"/>
      <c r="AQ57" s="18"/>
      <c r="AR57" s="18"/>
      <c r="AS57" s="18"/>
      <c r="AT57" s="18"/>
      <c r="AU57" s="18"/>
      <c r="AV57" s="18"/>
      <c r="AW57" s="18"/>
      <c r="AX57" s="27"/>
      <c r="AY57" s="18"/>
      <c r="AZ57" s="18"/>
      <c r="BA57" s="18"/>
      <c r="BB57" s="18"/>
      <c r="BC57" s="18"/>
      <c r="BD57" s="18"/>
      <c r="BE57" s="18"/>
      <c r="BF57" s="18"/>
      <c r="BG57" s="18"/>
      <c r="BH57" s="18"/>
      <c r="BI57" s="18"/>
      <c r="BJ57" s="8">
        <f t="shared" si="3"/>
        <v>-38.320680909331877</v>
      </c>
      <c r="BK57" s="2"/>
      <c r="BL57" s="19">
        <v>-14.963282</v>
      </c>
      <c r="BM57" s="19">
        <v>8.1144094386538708</v>
      </c>
      <c r="BN57" s="19">
        <v>6.392679899828341</v>
      </c>
      <c r="BO57" s="19">
        <v>8.1615414619445801</v>
      </c>
      <c r="BP57" s="19">
        <v>8.7507999999999999</v>
      </c>
      <c r="BQ57" s="19"/>
      <c r="BR57" s="19"/>
      <c r="BS57" s="19"/>
      <c r="BT57" s="19"/>
      <c r="BU57" s="19"/>
      <c r="BV57" s="19"/>
      <c r="BW57" s="19"/>
      <c r="BX57" s="19"/>
      <c r="BY57" s="19"/>
      <c r="BZ57" s="19"/>
      <c r="CA57" s="19"/>
      <c r="CB57" s="19"/>
      <c r="CC57" s="19"/>
      <c r="CD57" s="19"/>
      <c r="CE57" s="19"/>
      <c r="CF57" s="19"/>
      <c r="CG57" s="19"/>
      <c r="CH57" s="19"/>
      <c r="CI57" s="19"/>
      <c r="CJ57" s="19"/>
      <c r="CK57" s="19"/>
      <c r="CL57" s="19"/>
      <c r="CM57" s="19"/>
      <c r="CN57" s="19"/>
      <c r="CO57" s="8">
        <f t="shared" si="4"/>
        <v>3.2912297600853586</v>
      </c>
    </row>
    <row r="58" spans="1:93">
      <c r="A58">
        <v>29</v>
      </c>
      <c r="B58" s="3">
        <v>-146.60967299999999</v>
      </c>
      <c r="C58" s="3">
        <v>-144.42831420898401</v>
      </c>
      <c r="D58" s="3">
        <v>-147.61711935587255</v>
      </c>
      <c r="E58" s="3">
        <v>-142.97569999999999</v>
      </c>
      <c r="F58" s="3">
        <v>-143.13645550199999</v>
      </c>
      <c r="G58" s="3"/>
      <c r="H58" s="24"/>
      <c r="I58" s="24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8">
        <f t="shared" si="2"/>
        <v>-144.95345241337128</v>
      </c>
      <c r="AF58" s="2"/>
      <c r="AG58" s="18">
        <v>-39.620000842093923</v>
      </c>
      <c r="AH58" s="18">
        <v>-37.463798522949197</v>
      </c>
      <c r="AI58" s="18">
        <v>-40.192968508268791</v>
      </c>
      <c r="AJ58" s="18">
        <v>-35.529820000000001</v>
      </c>
      <c r="AK58" s="18">
        <v>-35.691463591999998</v>
      </c>
      <c r="AL58" s="18"/>
      <c r="AM58" s="18"/>
      <c r="AN58" s="18"/>
      <c r="AO58" s="26"/>
      <c r="AP58" s="18"/>
      <c r="AQ58" s="18"/>
      <c r="AR58" s="18"/>
      <c r="AS58" s="18"/>
      <c r="AT58" s="18"/>
      <c r="AU58" s="18"/>
      <c r="AV58" s="18"/>
      <c r="AW58" s="18"/>
      <c r="AX58" s="27"/>
      <c r="AY58" s="18"/>
      <c r="AZ58" s="18"/>
      <c r="BA58" s="18"/>
      <c r="BB58" s="18"/>
      <c r="BC58" s="18"/>
      <c r="BD58" s="18"/>
      <c r="BE58" s="18"/>
      <c r="BF58" s="18"/>
      <c r="BG58" s="18"/>
      <c r="BH58" s="18"/>
      <c r="BI58" s="18"/>
      <c r="BJ58" s="8">
        <f t="shared" si="3"/>
        <v>-37.699610293062378</v>
      </c>
      <c r="BK58" s="2"/>
      <c r="BL58" s="19">
        <v>-14.755483</v>
      </c>
      <c r="BM58" s="19">
        <v>8.3584334205013899</v>
      </c>
      <c r="BN58" s="19">
        <v>6.6561417293353919</v>
      </c>
      <c r="BO58" s="19">
        <v>8.4283175468444806</v>
      </c>
      <c r="BP58" s="19">
        <v>8.9365000000000006</v>
      </c>
      <c r="BQ58" s="19"/>
      <c r="BR58" s="19"/>
      <c r="BS58" s="19"/>
      <c r="BT58" s="19"/>
      <c r="BU58" s="19"/>
      <c r="BV58" s="19"/>
      <c r="BW58" s="19"/>
      <c r="BX58" s="19"/>
      <c r="BY58" s="19"/>
      <c r="BZ58" s="19"/>
      <c r="CA58" s="19"/>
      <c r="CB58" s="19"/>
      <c r="CC58" s="19"/>
      <c r="CD58" s="19"/>
      <c r="CE58" s="19"/>
      <c r="CF58" s="19"/>
      <c r="CG58" s="19"/>
      <c r="CH58" s="19"/>
      <c r="CI58" s="19"/>
      <c r="CJ58" s="19"/>
      <c r="CK58" s="19"/>
      <c r="CL58" s="19"/>
      <c r="CM58" s="19"/>
      <c r="CN58" s="19"/>
      <c r="CO58" s="8">
        <f t="shared" si="4"/>
        <v>3.5247819393362527</v>
      </c>
    </row>
    <row r="59" spans="1:93">
      <c r="A59">
        <v>30</v>
      </c>
      <c r="B59" s="3">
        <v>-146.158489</v>
      </c>
      <c r="C59" s="3">
        <v>-143.75736999511699</v>
      </c>
      <c r="D59" s="3">
        <v>-146.74357287002783</v>
      </c>
      <c r="E59" s="3">
        <v>-142.4375</v>
      </c>
      <c r="F59" s="3">
        <v>-142.51576873100001</v>
      </c>
      <c r="G59" s="3"/>
      <c r="H59" s="24"/>
      <c r="I59" s="24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8">
        <f t="shared" si="2"/>
        <v>-144.32254011922896</v>
      </c>
      <c r="AF59" s="2"/>
      <c r="AG59" s="18">
        <v>-39.169821714185417</v>
      </c>
      <c r="AH59" s="18">
        <v>-36.794143676757798</v>
      </c>
      <c r="AI59" s="18">
        <v>-39.319453459248201</v>
      </c>
      <c r="AJ59" s="18">
        <v>-34.990749999999998</v>
      </c>
      <c r="AK59" s="18">
        <v>-35.068841139</v>
      </c>
      <c r="AL59" s="18"/>
      <c r="AM59" s="18"/>
      <c r="AN59" s="18"/>
      <c r="AO59" s="26"/>
      <c r="AP59" s="18"/>
      <c r="AQ59" s="18"/>
      <c r="AR59" s="18"/>
      <c r="AS59" s="18"/>
      <c r="AT59" s="18"/>
      <c r="AU59" s="18"/>
      <c r="AV59" s="18"/>
      <c r="AW59" s="18"/>
      <c r="AX59" s="27"/>
      <c r="AY59" s="18"/>
      <c r="AZ59" s="18"/>
      <c r="BA59" s="18"/>
      <c r="BB59" s="18"/>
      <c r="BC59" s="18"/>
      <c r="BD59" s="18"/>
      <c r="BE59" s="18"/>
      <c r="BF59" s="18"/>
      <c r="BG59" s="18"/>
      <c r="BH59" s="18"/>
      <c r="BI59" s="18"/>
      <c r="BJ59" s="8">
        <f t="shared" si="3"/>
        <v>-37.068601997838286</v>
      </c>
      <c r="BK59" s="2"/>
      <c r="BL59" s="19">
        <v>-14.541594999999999</v>
      </c>
      <c r="BM59" s="19">
        <v>8.5945391964080908</v>
      </c>
      <c r="BN59" s="19">
        <v>6.887524667467666</v>
      </c>
      <c r="BO59" s="19">
        <v>8.6880292892456108</v>
      </c>
      <c r="BP59" s="19">
        <v>9.2136999999999905</v>
      </c>
      <c r="BQ59" s="19"/>
      <c r="BR59" s="19"/>
      <c r="BS59" s="19"/>
      <c r="BT59" s="19"/>
      <c r="BU59" s="19"/>
      <c r="BV59" s="19"/>
      <c r="BW59" s="19"/>
      <c r="BX59" s="19"/>
      <c r="BY59" s="19"/>
      <c r="BZ59" s="19"/>
      <c r="CA59" s="19"/>
      <c r="CB59" s="19"/>
      <c r="CC59" s="19"/>
      <c r="CD59" s="19"/>
      <c r="CE59" s="19"/>
      <c r="CF59" s="19"/>
      <c r="CG59" s="19"/>
      <c r="CH59" s="19"/>
      <c r="CI59" s="19"/>
      <c r="CJ59" s="19"/>
      <c r="CK59" s="19"/>
      <c r="CL59" s="19"/>
      <c r="CM59" s="19"/>
      <c r="CN59" s="19"/>
      <c r="CO59" s="8">
        <f t="shared" si="4"/>
        <v>3.7684396306242718</v>
      </c>
    </row>
    <row r="60" spans="1:93">
      <c r="A60">
        <v>31</v>
      </c>
      <c r="B60" s="3">
        <v>-145.771647</v>
      </c>
      <c r="C60" s="3">
        <v>-143.059558868408</v>
      </c>
      <c r="D60" s="3">
        <v>-146.34767212285317</v>
      </c>
      <c r="E60" s="3">
        <v>-141.97569999999999</v>
      </c>
      <c r="F60" s="3">
        <v>-141.89707668899999</v>
      </c>
      <c r="G60" s="3"/>
      <c r="H60" s="24"/>
      <c r="I60" s="24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8">
        <f t="shared" si="2"/>
        <v>-143.81033093605222</v>
      </c>
      <c r="AF60" s="2"/>
      <c r="AG60" s="18">
        <v>-38.782184662249179</v>
      </c>
      <c r="AH60" s="18">
        <v>-36.094882965087898</v>
      </c>
      <c r="AI60" s="18">
        <v>-38.923625655997967</v>
      </c>
      <c r="AJ60" s="18">
        <v>-34.529420000000002</v>
      </c>
      <c r="AK60" s="18">
        <v>-34.451110272000001</v>
      </c>
      <c r="AL60" s="18"/>
      <c r="AM60" s="18"/>
      <c r="AN60" s="18"/>
      <c r="AO60" s="26"/>
      <c r="AP60" s="18"/>
      <c r="AQ60" s="18"/>
      <c r="AR60" s="18"/>
      <c r="AS60" s="18"/>
      <c r="AT60" s="18"/>
      <c r="AU60" s="18"/>
      <c r="AV60" s="18"/>
      <c r="AW60" s="18"/>
      <c r="AX60" s="27"/>
      <c r="AY60" s="18"/>
      <c r="AZ60" s="18"/>
      <c r="BA60" s="18"/>
      <c r="BB60" s="18"/>
      <c r="BC60" s="18"/>
      <c r="BD60" s="18"/>
      <c r="BE60" s="18"/>
      <c r="BF60" s="18"/>
      <c r="BG60" s="18"/>
      <c r="BH60" s="18"/>
      <c r="BI60" s="18"/>
      <c r="BJ60" s="8">
        <f t="shared" si="3"/>
        <v>-36.556244711067009</v>
      </c>
      <c r="BK60" s="2"/>
      <c r="BL60" s="19">
        <v>-14.328379999999999</v>
      </c>
      <c r="BM60" s="19">
        <v>8.8205685857461305</v>
      </c>
      <c r="BN60" s="19">
        <v>7.1072514080972784</v>
      </c>
      <c r="BO60" s="19">
        <v>8.9379067420959508</v>
      </c>
      <c r="BP60" s="19">
        <v>9.4620999999999995</v>
      </c>
      <c r="BQ60" s="19"/>
      <c r="BR60" s="19"/>
      <c r="BS60" s="19"/>
      <c r="BT60" s="19"/>
      <c r="BU60" s="19"/>
      <c r="BV60" s="19"/>
      <c r="BW60" s="19"/>
      <c r="BX60" s="19"/>
      <c r="BY60" s="19"/>
      <c r="BZ60" s="19"/>
      <c r="CA60" s="19"/>
      <c r="CB60" s="19"/>
      <c r="CC60" s="19"/>
      <c r="CD60" s="19"/>
      <c r="CE60" s="19"/>
      <c r="CF60" s="19"/>
      <c r="CG60" s="19"/>
      <c r="CH60" s="19"/>
      <c r="CI60" s="19"/>
      <c r="CJ60" s="19"/>
      <c r="CK60" s="19"/>
      <c r="CL60" s="19"/>
      <c r="CM60" s="19"/>
      <c r="CN60" s="19"/>
      <c r="CO60" s="8">
        <f t="shared" si="4"/>
        <v>3.9998893471878718</v>
      </c>
    </row>
    <row r="61" spans="1:93">
      <c r="A61">
        <v>32</v>
      </c>
      <c r="B61" s="3">
        <v>-145.063289</v>
      </c>
      <c r="C61" s="3">
        <v>-142.44760131835901</v>
      </c>
      <c r="D61" s="3">
        <v>-145.66031049480631</v>
      </c>
      <c r="E61" s="3">
        <v>-141.39439999999999</v>
      </c>
      <c r="F61" s="3">
        <v>-141.297478805</v>
      </c>
      <c r="G61" s="3"/>
      <c r="H61" s="24"/>
      <c r="I61" s="24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8">
        <f t="shared" si="2"/>
        <v>-143.17261592363303</v>
      </c>
      <c r="AF61" s="2"/>
      <c r="AG61" s="18">
        <v>-38.073679801460784</v>
      </c>
      <c r="AH61" s="18">
        <v>-35.483179728190102</v>
      </c>
      <c r="AI61" s="18">
        <v>-38.236315782884589</v>
      </c>
      <c r="AJ61" s="18">
        <v>-33.948529999999998</v>
      </c>
      <c r="AK61" s="18">
        <v>-33.852131126000003</v>
      </c>
      <c r="AL61" s="18"/>
      <c r="AM61" s="18"/>
      <c r="AN61" s="18"/>
      <c r="AO61" s="26"/>
      <c r="AP61" s="18"/>
      <c r="AQ61" s="18"/>
      <c r="AR61" s="18"/>
      <c r="AS61" s="18"/>
      <c r="AT61" s="18"/>
      <c r="AU61" s="18"/>
      <c r="AV61" s="18"/>
      <c r="AW61" s="18"/>
      <c r="AX61" s="27"/>
      <c r="AY61" s="18"/>
      <c r="AZ61" s="18"/>
      <c r="BA61" s="18"/>
      <c r="BB61" s="18"/>
      <c r="BC61" s="18"/>
      <c r="BD61" s="18"/>
      <c r="BE61" s="18"/>
      <c r="BF61" s="18"/>
      <c r="BG61" s="18"/>
      <c r="BH61" s="18"/>
      <c r="BI61" s="18"/>
      <c r="BJ61" s="8">
        <f t="shared" si="3"/>
        <v>-35.918767287707098</v>
      </c>
      <c r="BK61" s="2"/>
      <c r="BL61" s="19">
        <v>-14.116231000000001</v>
      </c>
      <c r="BM61" s="19">
        <v>9.0423548686875108</v>
      </c>
      <c r="BN61" s="19">
        <v>7.3081476400738445</v>
      </c>
      <c r="BO61" s="19">
        <v>9.1743636131286603</v>
      </c>
      <c r="BP61" s="19">
        <v>9.6397999999999904</v>
      </c>
      <c r="BQ61" s="19"/>
      <c r="BR61" s="19"/>
      <c r="BS61" s="19"/>
      <c r="BT61" s="19"/>
      <c r="BU61" s="19"/>
      <c r="BV61" s="19"/>
      <c r="BW61" s="19"/>
      <c r="BX61" s="19"/>
      <c r="BY61" s="19"/>
      <c r="BZ61" s="19"/>
      <c r="CA61" s="19"/>
      <c r="CB61" s="19"/>
      <c r="CC61" s="19"/>
      <c r="CD61" s="19"/>
      <c r="CE61" s="19"/>
      <c r="CF61" s="19"/>
      <c r="CG61" s="19"/>
      <c r="CH61" s="19"/>
      <c r="CI61" s="19"/>
      <c r="CJ61" s="19"/>
      <c r="CK61" s="19"/>
      <c r="CL61" s="19"/>
      <c r="CM61" s="19"/>
      <c r="CN61" s="19"/>
      <c r="CO61" s="8">
        <f t="shared" si="4"/>
        <v>4.2096870243780007</v>
      </c>
    </row>
    <row r="62" spans="1:93">
      <c r="A62">
        <v>33</v>
      </c>
      <c r="B62" s="3">
        <v>-144.53106600000001</v>
      </c>
      <c r="C62" s="3">
        <v>-141.95779418945301</v>
      </c>
      <c r="D62" s="3">
        <v>-144.8620035746834</v>
      </c>
      <c r="E62" s="3">
        <v>-140.72730000000001</v>
      </c>
      <c r="F62" s="3">
        <v>-140.61739815999999</v>
      </c>
      <c r="G62" s="3"/>
      <c r="H62" s="24"/>
      <c r="I62" s="24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8">
        <f t="shared" si="2"/>
        <v>-142.53911238482729</v>
      </c>
      <c r="AF62" s="2"/>
      <c r="AG62" s="18">
        <v>-37.545045608406646</v>
      </c>
      <c r="AH62" s="18">
        <v>-34.993232727050803</v>
      </c>
      <c r="AI62" s="18">
        <v>-37.438041945676922</v>
      </c>
      <c r="AJ62" s="18">
        <v>-33.281199999999998</v>
      </c>
      <c r="AK62" s="18">
        <v>-33.172671198000003</v>
      </c>
      <c r="AL62" s="18"/>
      <c r="AM62" s="18"/>
      <c r="AN62" s="18"/>
      <c r="AO62" s="26"/>
      <c r="AP62" s="18"/>
      <c r="AQ62" s="18"/>
      <c r="AR62" s="18"/>
      <c r="AS62" s="18"/>
      <c r="AT62" s="18"/>
      <c r="AU62" s="18"/>
      <c r="AV62" s="18"/>
      <c r="AW62" s="18"/>
      <c r="AX62" s="27"/>
      <c r="AY62" s="18"/>
      <c r="AZ62" s="18"/>
      <c r="BA62" s="18"/>
      <c r="BB62" s="18"/>
      <c r="BC62" s="18"/>
      <c r="BD62" s="18"/>
      <c r="BE62" s="18"/>
      <c r="BF62" s="18"/>
      <c r="BG62" s="18"/>
      <c r="BH62" s="18"/>
      <c r="BI62" s="18"/>
      <c r="BJ62" s="8">
        <f t="shared" si="3"/>
        <v>-35.28603829582687</v>
      </c>
      <c r="BK62" s="2"/>
      <c r="BL62" s="19">
        <v>-13.913614000000001</v>
      </c>
      <c r="BM62" s="19">
        <v>9.2683048225860194</v>
      </c>
      <c r="BN62" s="19">
        <v>7.5046025221549186</v>
      </c>
      <c r="BO62" s="19">
        <v>9.4109869003295898</v>
      </c>
      <c r="BP62" s="19">
        <v>9.8057999999999996</v>
      </c>
      <c r="BQ62" s="19"/>
      <c r="BR62" s="19"/>
      <c r="BS62" s="19"/>
      <c r="BT62" s="19"/>
      <c r="BU62" s="19"/>
      <c r="BV62" s="19"/>
      <c r="BW62" s="19"/>
      <c r="BX62" s="19"/>
      <c r="BY62" s="19"/>
      <c r="BZ62" s="19"/>
      <c r="CA62" s="19"/>
      <c r="CB62" s="19"/>
      <c r="CC62" s="19"/>
      <c r="CD62" s="19"/>
      <c r="CE62" s="19"/>
      <c r="CF62" s="19"/>
      <c r="CG62" s="19"/>
      <c r="CH62" s="19"/>
      <c r="CI62" s="19"/>
      <c r="CJ62" s="19"/>
      <c r="CK62" s="19"/>
      <c r="CL62" s="19"/>
      <c r="CM62" s="19"/>
      <c r="CN62" s="19"/>
      <c r="CO62" s="8">
        <f t="shared" si="4"/>
        <v>4.4152160490141057</v>
      </c>
    </row>
    <row r="63" spans="1:93">
      <c r="A63">
        <v>34</v>
      </c>
      <c r="B63" s="3">
        <v>-144.046818</v>
      </c>
      <c r="C63" s="3">
        <v>-141.43368530273401</v>
      </c>
      <c r="D63" s="3">
        <v>-144.21010599529527</v>
      </c>
      <c r="E63" s="3">
        <v>-140.1172</v>
      </c>
      <c r="F63" s="3">
        <v>-139.93972279400001</v>
      </c>
      <c r="G63" s="3"/>
      <c r="H63" s="24"/>
      <c r="I63" s="24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8">
        <f t="shared" si="2"/>
        <v>-141.94950641840586</v>
      </c>
      <c r="AF63" s="2"/>
      <c r="AG63" s="18">
        <v>-37.057118768637103</v>
      </c>
      <c r="AH63" s="18">
        <v>-34.473953247070298</v>
      </c>
      <c r="AI63" s="18">
        <v>-36.787236624737332</v>
      </c>
      <c r="AJ63" s="18">
        <v>-32.672289999999997</v>
      </c>
      <c r="AK63" s="18">
        <v>-32.493754056999997</v>
      </c>
      <c r="AL63" s="18"/>
      <c r="AM63" s="18"/>
      <c r="AN63" s="18"/>
      <c r="AO63" s="26"/>
      <c r="AP63" s="18"/>
      <c r="AQ63" s="18"/>
      <c r="AR63" s="18"/>
      <c r="AS63" s="18"/>
      <c r="AT63" s="18"/>
      <c r="AU63" s="18"/>
      <c r="AV63" s="18"/>
      <c r="AW63" s="18"/>
      <c r="AX63" s="27"/>
      <c r="AY63" s="18"/>
      <c r="AZ63" s="18"/>
      <c r="BA63" s="18"/>
      <c r="BB63" s="18"/>
      <c r="BC63" s="18"/>
      <c r="BD63" s="18"/>
      <c r="BE63" s="18"/>
      <c r="BF63" s="18"/>
      <c r="BG63" s="18"/>
      <c r="BH63" s="18"/>
      <c r="BI63" s="18"/>
      <c r="BJ63" s="8">
        <f t="shared" si="3"/>
        <v>-34.696870539488941</v>
      </c>
      <c r="BK63" s="2"/>
      <c r="BL63" s="19">
        <v>-13.724940999999999</v>
      </c>
      <c r="BM63" s="19">
        <v>9.4931653682304393</v>
      </c>
      <c r="BN63" s="19">
        <v>7.6876906286661422</v>
      </c>
      <c r="BO63" s="19">
        <v>9.6466808319091797</v>
      </c>
      <c r="BP63" s="19">
        <v>10.057499999999999</v>
      </c>
      <c r="BQ63" s="19"/>
      <c r="BR63" s="19"/>
      <c r="BS63" s="19"/>
      <c r="BT63" s="19"/>
      <c r="BU63" s="19"/>
      <c r="BV63" s="19"/>
      <c r="BW63" s="19"/>
      <c r="BX63" s="19"/>
      <c r="BY63" s="19"/>
      <c r="BZ63" s="19"/>
      <c r="CA63" s="19"/>
      <c r="CB63" s="19"/>
      <c r="CC63" s="19"/>
      <c r="CD63" s="19"/>
      <c r="CE63" s="19"/>
      <c r="CF63" s="19"/>
      <c r="CG63" s="19"/>
      <c r="CH63" s="19"/>
      <c r="CI63" s="19"/>
      <c r="CJ63" s="19"/>
      <c r="CK63" s="19"/>
      <c r="CL63" s="19"/>
      <c r="CM63" s="19"/>
      <c r="CN63" s="19"/>
      <c r="CO63" s="8">
        <f t="shared" si="4"/>
        <v>4.632019165761152</v>
      </c>
    </row>
    <row r="64" spans="1:93">
      <c r="A64">
        <v>35</v>
      </c>
      <c r="B64" s="3">
        <v>-143.44003599999999</v>
      </c>
      <c r="C64" s="3">
        <v>-140.82583618164099</v>
      </c>
      <c r="D64" s="3">
        <v>-143.39289260619182</v>
      </c>
      <c r="E64" s="3">
        <v>-139.5583</v>
      </c>
      <c r="F64" s="3">
        <v>-139.37552884799999</v>
      </c>
      <c r="G64" s="3"/>
      <c r="H64" s="24"/>
      <c r="I64" s="24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8">
        <f t="shared" si="2"/>
        <v>-141.31851872716658</v>
      </c>
      <c r="AF64" s="2"/>
      <c r="AG64" s="18">
        <v>-36.450417042039412</v>
      </c>
      <c r="AH64" s="18">
        <v>-33.861569722493499</v>
      </c>
      <c r="AI64" s="18">
        <v>-35.969958679773974</v>
      </c>
      <c r="AJ64" s="18">
        <v>-32.111849999999997</v>
      </c>
      <c r="AK64" s="18">
        <v>-31.929784986000001</v>
      </c>
      <c r="AL64" s="18"/>
      <c r="AM64" s="18"/>
      <c r="AN64" s="18"/>
      <c r="AO64" s="26"/>
      <c r="AP64" s="18"/>
      <c r="AQ64" s="18"/>
      <c r="AR64" s="18"/>
      <c r="AS64" s="18"/>
      <c r="AT64" s="18"/>
      <c r="AU64" s="18"/>
      <c r="AV64" s="18"/>
      <c r="AW64" s="18"/>
      <c r="AX64" s="27"/>
      <c r="AY64" s="18"/>
      <c r="AZ64" s="18"/>
      <c r="BA64" s="18"/>
      <c r="BB64" s="18"/>
      <c r="BC64" s="18"/>
      <c r="BD64" s="18"/>
      <c r="BE64" s="18"/>
      <c r="BF64" s="18"/>
      <c r="BG64" s="18"/>
      <c r="BH64" s="18"/>
      <c r="BI64" s="18"/>
      <c r="BJ64" s="8">
        <f t="shared" si="3"/>
        <v>-34.064716086061381</v>
      </c>
      <c r="BK64" s="2"/>
      <c r="BL64" s="19">
        <v>-13.543865</v>
      </c>
      <c r="BM64" s="19">
        <v>9.71554943331879</v>
      </c>
      <c r="BN64" s="19">
        <v>7.8633814417357266</v>
      </c>
      <c r="BO64" s="19">
        <v>9.8812031745910591</v>
      </c>
      <c r="BP64" s="19">
        <v>10.2697</v>
      </c>
      <c r="BQ64" s="19"/>
      <c r="BR64" s="19"/>
      <c r="BS64" s="19"/>
      <c r="BT64" s="19"/>
      <c r="BU64" s="19"/>
      <c r="BV64" s="19"/>
      <c r="BW64" s="19"/>
      <c r="BX64" s="19"/>
      <c r="BY64" s="19"/>
      <c r="BZ64" s="19"/>
      <c r="CA64" s="19"/>
      <c r="CB64" s="19"/>
      <c r="CC64" s="19"/>
      <c r="CD64" s="19"/>
      <c r="CE64" s="19"/>
      <c r="CF64" s="19"/>
      <c r="CG64" s="19"/>
      <c r="CH64" s="19"/>
      <c r="CI64" s="19"/>
      <c r="CJ64" s="19"/>
      <c r="CK64" s="19"/>
      <c r="CL64" s="19"/>
      <c r="CM64" s="19"/>
      <c r="CN64" s="19"/>
      <c r="CO64" s="8">
        <f t="shared" si="4"/>
        <v>4.837193809929115</v>
      </c>
    </row>
    <row r="65" spans="1:93">
      <c r="A65">
        <v>36</v>
      </c>
      <c r="B65" s="3">
        <v>-142.92009200000001</v>
      </c>
      <c r="C65" s="3">
        <v>-140.38372039794899</v>
      </c>
      <c r="D65" s="3">
        <v>-143.00929696204571</v>
      </c>
      <c r="E65" s="3">
        <v>-139.0686</v>
      </c>
      <c r="F65" s="3">
        <v>-138.87700876299999</v>
      </c>
      <c r="G65" s="3"/>
      <c r="H65" s="24"/>
      <c r="I65" s="24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8">
        <f t="shared" si="2"/>
        <v>-140.85174362459892</v>
      </c>
      <c r="AF65" s="2"/>
      <c r="AG65" s="18">
        <v>-35.93082034039773</v>
      </c>
      <c r="AH65" s="18">
        <v>-33.420089721679702</v>
      </c>
      <c r="AI65" s="18">
        <v>-35.584990413348407</v>
      </c>
      <c r="AJ65" s="18">
        <v>-31.624369999999999</v>
      </c>
      <c r="AK65" s="18">
        <v>-31.433252570000001</v>
      </c>
      <c r="AL65" s="18"/>
      <c r="AM65" s="18"/>
      <c r="AN65" s="18"/>
      <c r="AO65" s="26"/>
      <c r="AP65" s="18"/>
      <c r="AQ65" s="18"/>
      <c r="AR65" s="18"/>
      <c r="AS65" s="18"/>
      <c r="AT65" s="18"/>
      <c r="AU65" s="18"/>
      <c r="AV65" s="18"/>
      <c r="AW65" s="18"/>
      <c r="AX65" s="27"/>
      <c r="AY65" s="18"/>
      <c r="AZ65" s="18"/>
      <c r="BA65" s="18"/>
      <c r="BB65" s="18"/>
      <c r="BC65" s="18"/>
      <c r="BD65" s="18"/>
      <c r="BE65" s="18"/>
      <c r="BF65" s="18"/>
      <c r="BG65" s="18"/>
      <c r="BH65" s="18"/>
      <c r="BI65" s="18"/>
      <c r="BJ65" s="8">
        <f t="shared" si="3"/>
        <v>-33.598704609085175</v>
      </c>
      <c r="BK65" s="2"/>
      <c r="BL65" s="19">
        <v>-13.346954</v>
      </c>
      <c r="BM65" s="19">
        <v>9.9335423540232206</v>
      </c>
      <c r="BN65" s="19">
        <v>8.0238851239876556</v>
      </c>
      <c r="BO65" s="19">
        <v>10.106785297393801</v>
      </c>
      <c r="BP65" s="19">
        <v>10.431100000000001</v>
      </c>
      <c r="BQ65" s="19"/>
      <c r="BR65" s="19"/>
      <c r="BS65" s="19"/>
      <c r="BT65" s="19"/>
      <c r="BU65" s="19"/>
      <c r="BV65" s="19"/>
      <c r="BW65" s="19"/>
      <c r="BX65" s="19"/>
      <c r="BY65" s="19"/>
      <c r="BZ65" s="19"/>
      <c r="CA65" s="19"/>
      <c r="CB65" s="19"/>
      <c r="CC65" s="19"/>
      <c r="CD65" s="19"/>
      <c r="CE65" s="19"/>
      <c r="CF65" s="19"/>
      <c r="CG65" s="19"/>
      <c r="CH65" s="19"/>
      <c r="CI65" s="19"/>
      <c r="CJ65" s="19"/>
      <c r="CK65" s="19"/>
      <c r="CL65" s="19"/>
      <c r="CM65" s="19"/>
      <c r="CN65" s="19"/>
      <c r="CO65" s="8">
        <f t="shared" si="4"/>
        <v>5.0296717550809351</v>
      </c>
    </row>
    <row r="66" spans="1:93">
      <c r="A66">
        <v>37</v>
      </c>
      <c r="B66" s="3">
        <v>-142.39217400000001</v>
      </c>
      <c r="C66" s="3">
        <v>-139.89125061035199</v>
      </c>
      <c r="D66" s="3">
        <v>-142.41293087386794</v>
      </c>
      <c r="E66" s="3">
        <v>-138.40889999999999</v>
      </c>
      <c r="F66" s="3">
        <v>-138.269886851</v>
      </c>
      <c r="G66" s="3"/>
      <c r="H66" s="24"/>
      <c r="I66" s="24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8">
        <f t="shared" si="2"/>
        <v>-140.275028467044</v>
      </c>
      <c r="AF66" s="2"/>
      <c r="AG66" s="18">
        <v>-35.404062357059708</v>
      </c>
      <c r="AH66" s="18">
        <v>-32.926841735839801</v>
      </c>
      <c r="AI66" s="18">
        <v>-34.989302553629102</v>
      </c>
      <c r="AJ66" s="18">
        <v>-30.965769999999999</v>
      </c>
      <c r="AK66" s="18">
        <v>-30.822641674</v>
      </c>
      <c r="AL66" s="18"/>
      <c r="AM66" s="18"/>
      <c r="AN66" s="18"/>
      <c r="AO66" s="26"/>
      <c r="AP66" s="18"/>
      <c r="AQ66" s="18"/>
      <c r="AR66" s="18"/>
      <c r="AS66" s="18"/>
      <c r="AT66" s="18"/>
      <c r="AU66" s="18"/>
      <c r="AV66" s="18"/>
      <c r="AW66" s="18"/>
      <c r="AX66" s="27"/>
      <c r="AY66" s="18"/>
      <c r="AZ66" s="18"/>
      <c r="BA66" s="18"/>
      <c r="BB66" s="18"/>
      <c r="BC66" s="18"/>
      <c r="BD66" s="18"/>
      <c r="BE66" s="18"/>
      <c r="BF66" s="18"/>
      <c r="BG66" s="18"/>
      <c r="BH66" s="18"/>
      <c r="BI66" s="18"/>
      <c r="BJ66" s="8">
        <f t="shared" si="3"/>
        <v>-33.021723664105721</v>
      </c>
      <c r="BK66" s="2"/>
      <c r="BL66" s="19">
        <v>-13.158419</v>
      </c>
      <c r="BM66" s="19">
        <v>10.150520259892</v>
      </c>
      <c r="BN66" s="19">
        <v>8.1841475197135196</v>
      </c>
      <c r="BO66" s="19">
        <v>10.3214812278748</v>
      </c>
      <c r="BP66" s="19">
        <v>10.658200000000001</v>
      </c>
      <c r="BQ66" s="19"/>
      <c r="BR66" s="19"/>
      <c r="BS66" s="19"/>
      <c r="BT66" s="19"/>
      <c r="BU66" s="19"/>
      <c r="BV66" s="19"/>
      <c r="BW66" s="19"/>
      <c r="BX66" s="19"/>
      <c r="BY66" s="19"/>
      <c r="BZ66" s="19"/>
      <c r="CA66" s="19"/>
      <c r="CB66" s="19"/>
      <c r="CC66" s="19"/>
      <c r="CD66" s="19"/>
      <c r="CE66" s="19"/>
      <c r="CF66" s="19"/>
      <c r="CG66" s="19"/>
      <c r="CH66" s="19"/>
      <c r="CI66" s="19"/>
      <c r="CJ66" s="19"/>
      <c r="CK66" s="19"/>
      <c r="CL66" s="19"/>
      <c r="CM66" s="19"/>
      <c r="CN66" s="19"/>
      <c r="CO66" s="8">
        <f t="shared" si="4"/>
        <v>5.2311860014960647</v>
      </c>
    </row>
    <row r="67" spans="1:93">
      <c r="A67">
        <v>38</v>
      </c>
      <c r="B67" s="3">
        <v>-141.901433</v>
      </c>
      <c r="C67" s="3">
        <v>-139.28883361816401</v>
      </c>
      <c r="D67" s="3">
        <v>-142.10393025106808</v>
      </c>
      <c r="E67" s="3">
        <v>-137.77850000000001</v>
      </c>
      <c r="F67" s="3">
        <v>-137.77653699999999</v>
      </c>
      <c r="G67" s="3"/>
      <c r="H67" s="24"/>
      <c r="I67" s="24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8">
        <f t="shared" si="2"/>
        <v>-139.76984677384641</v>
      </c>
      <c r="AF67" s="2"/>
      <c r="AG67" s="18">
        <v>-34.91207548646193</v>
      </c>
      <c r="AH67" s="18">
        <v>-32.324752807617202</v>
      </c>
      <c r="AI67" s="18">
        <v>-34.680370288001875</v>
      </c>
      <c r="AJ67" s="18">
        <v>-30.333649999999999</v>
      </c>
      <c r="AK67" s="18">
        <v>-30.332807351</v>
      </c>
      <c r="AL67" s="18"/>
      <c r="AM67" s="18"/>
      <c r="AN67" s="18"/>
      <c r="AO67" s="26"/>
      <c r="AP67" s="18"/>
      <c r="AQ67" s="18"/>
      <c r="AR67" s="18"/>
      <c r="AS67" s="18"/>
      <c r="AT67" s="18"/>
      <c r="AU67" s="18"/>
      <c r="AV67" s="18"/>
      <c r="AW67" s="18"/>
      <c r="AX67" s="27"/>
      <c r="AY67" s="18"/>
      <c r="AZ67" s="18"/>
      <c r="BA67" s="18"/>
      <c r="BB67" s="18"/>
      <c r="BC67" s="18"/>
      <c r="BD67" s="18"/>
      <c r="BE67" s="18"/>
      <c r="BF67" s="18"/>
      <c r="BG67" s="18"/>
      <c r="BH67" s="18"/>
      <c r="BI67" s="18"/>
      <c r="BJ67" s="8">
        <f t="shared" si="3"/>
        <v>-32.516731186616198</v>
      </c>
      <c r="BK67" s="2"/>
      <c r="BL67" s="19">
        <v>-12.964148</v>
      </c>
      <c r="BM67" s="19">
        <v>10.364573377463801</v>
      </c>
      <c r="BN67" s="19">
        <v>8.3319599454532156</v>
      </c>
      <c r="BO67" s="19">
        <v>10.534569740295399</v>
      </c>
      <c r="BP67" s="19">
        <v>10.8208</v>
      </c>
      <c r="BQ67" s="19"/>
      <c r="BR67" s="19"/>
      <c r="BS67" s="19"/>
      <c r="BT67" s="19"/>
      <c r="BU67" s="19"/>
      <c r="BV67" s="19"/>
      <c r="BW67" s="19"/>
      <c r="BX67" s="19"/>
      <c r="BY67" s="19"/>
      <c r="BZ67" s="19"/>
      <c r="CA67" s="19"/>
      <c r="CB67" s="19"/>
      <c r="CC67" s="19"/>
      <c r="CD67" s="19"/>
      <c r="CE67" s="19"/>
      <c r="CF67" s="19"/>
      <c r="CG67" s="19"/>
      <c r="CH67" s="19"/>
      <c r="CI67" s="19"/>
      <c r="CJ67" s="19"/>
      <c r="CK67" s="19"/>
      <c r="CL67" s="19"/>
      <c r="CM67" s="19"/>
      <c r="CN67" s="19"/>
      <c r="CO67" s="8">
        <f t="shared" si="4"/>
        <v>5.4175510126424822</v>
      </c>
    </row>
    <row r="68" spans="1:93">
      <c r="A68">
        <v>39</v>
      </c>
      <c r="B68" s="3">
        <v>-141.31142800000001</v>
      </c>
      <c r="C68" s="3">
        <v>-138.76300303141301</v>
      </c>
      <c r="D68" s="3">
        <v>-141.43422824006382</v>
      </c>
      <c r="E68" s="3">
        <v>-137.11490000000001</v>
      </c>
      <c r="F68" s="3">
        <v>-137.167884786</v>
      </c>
      <c r="G68" s="3"/>
      <c r="H68" s="24"/>
      <c r="I68" s="24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8">
        <f t="shared" si="2"/>
        <v>-139.15828881149537</v>
      </c>
      <c r="AF68" s="2"/>
      <c r="AG68" s="18">
        <v>-34.321745435771</v>
      </c>
      <c r="AH68" s="18">
        <v>-31.798230489095101</v>
      </c>
      <c r="AI68" s="18">
        <v>-34.010570644848009</v>
      </c>
      <c r="AJ68" s="18">
        <v>-29.668790000000001</v>
      </c>
      <c r="AK68" s="18">
        <v>-29.721465169999998</v>
      </c>
      <c r="AL68" s="18"/>
      <c r="AM68" s="18"/>
      <c r="AN68" s="18"/>
      <c r="AO68" s="26"/>
      <c r="AP68" s="18"/>
      <c r="AQ68" s="18"/>
      <c r="AR68" s="18"/>
      <c r="AS68" s="18"/>
      <c r="AT68" s="18"/>
      <c r="AU68" s="18"/>
      <c r="AV68" s="18"/>
      <c r="AW68" s="18"/>
      <c r="AX68" s="27"/>
      <c r="AY68" s="18"/>
      <c r="AZ68" s="18"/>
      <c r="BA68" s="18"/>
      <c r="BB68" s="18"/>
      <c r="BC68" s="18"/>
      <c r="BD68" s="18"/>
      <c r="BE68" s="18"/>
      <c r="BF68" s="18"/>
      <c r="BG68" s="18"/>
      <c r="BH68" s="18"/>
      <c r="BI68" s="18"/>
      <c r="BJ68" s="8">
        <f t="shared" si="3"/>
        <v>-31.90416034794282</v>
      </c>
      <c r="BK68" s="2"/>
      <c r="BL68" s="19">
        <v>-12.767891000000001</v>
      </c>
      <c r="BM68" s="19">
        <v>10.5766048965842</v>
      </c>
      <c r="BN68" s="19">
        <v>8.4779358969845333</v>
      </c>
      <c r="BO68" s="19">
        <v>10.748838424682599</v>
      </c>
      <c r="BP68" s="19">
        <v>11.0473</v>
      </c>
      <c r="BQ68" s="19"/>
      <c r="BR68" s="19"/>
      <c r="BS68" s="19"/>
      <c r="BT68" s="19"/>
      <c r="BU68" s="19"/>
      <c r="BV68" s="19"/>
      <c r="BW68" s="19"/>
      <c r="BX68" s="19"/>
      <c r="BY68" s="19"/>
      <c r="BZ68" s="19"/>
      <c r="CA68" s="19"/>
      <c r="CB68" s="19"/>
      <c r="CC68" s="19"/>
      <c r="CD68" s="19"/>
      <c r="CE68" s="19"/>
      <c r="CF68" s="19"/>
      <c r="CG68" s="19"/>
      <c r="CH68" s="19"/>
      <c r="CI68" s="19"/>
      <c r="CJ68" s="19"/>
      <c r="CK68" s="19"/>
      <c r="CL68" s="19"/>
      <c r="CM68" s="19"/>
      <c r="CN68" s="19"/>
      <c r="CO68" s="8">
        <f t="shared" si="4"/>
        <v>5.6165576436502658</v>
      </c>
    </row>
    <row r="69" spans="1:93">
      <c r="A69">
        <v>40</v>
      </c>
      <c r="B69" s="3">
        <v>-140.60851700000001</v>
      </c>
      <c r="C69" s="3">
        <v>-138.21181488037101</v>
      </c>
      <c r="D69" s="3">
        <v>-140.73517313122522</v>
      </c>
      <c r="E69" s="3">
        <v>-136.66550000000001</v>
      </c>
      <c r="F69" s="3">
        <v>-136.650268716</v>
      </c>
      <c r="G69" s="3"/>
      <c r="H69" s="24"/>
      <c r="I69" s="24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8">
        <f t="shared" si="2"/>
        <v>-138.57425474551923</v>
      </c>
      <c r="AF69" s="2"/>
      <c r="AG69" s="18">
        <v>-33.62209262278629</v>
      </c>
      <c r="AH69" s="18">
        <v>-31.247917175293001</v>
      </c>
      <c r="AI69" s="18">
        <v>-33.314221698231975</v>
      </c>
      <c r="AJ69" s="18">
        <v>-29.221060000000001</v>
      </c>
      <c r="AK69" s="18">
        <v>-29.204681103999999</v>
      </c>
      <c r="AL69" s="18"/>
      <c r="AM69" s="18"/>
      <c r="AN69" s="18"/>
      <c r="AO69" s="26"/>
      <c r="AP69" s="18"/>
      <c r="AQ69" s="18"/>
      <c r="AR69" s="18"/>
      <c r="AS69" s="18"/>
      <c r="AT69" s="18"/>
      <c r="AU69" s="18"/>
      <c r="AV69" s="18"/>
      <c r="AW69" s="18"/>
      <c r="AX69" s="27"/>
      <c r="AY69" s="18"/>
      <c r="AZ69" s="18"/>
      <c r="BA69" s="18"/>
      <c r="BB69" s="18"/>
      <c r="BC69" s="18"/>
      <c r="BD69" s="18"/>
      <c r="BE69" s="18"/>
      <c r="BF69" s="18"/>
      <c r="BG69" s="18"/>
      <c r="BH69" s="18"/>
      <c r="BI69" s="18"/>
      <c r="BJ69" s="8">
        <f t="shared" si="3"/>
        <v>-31.321994520062255</v>
      </c>
      <c r="BK69" s="2"/>
      <c r="BL69" s="19">
        <v>-12.577315</v>
      </c>
      <c r="BM69" s="19">
        <v>10.787236449596801</v>
      </c>
      <c r="BN69" s="19">
        <v>8.6246950005974625</v>
      </c>
      <c r="BO69" s="19">
        <v>10.9563913345337</v>
      </c>
      <c r="BP69" s="19">
        <v>11.275600000000001</v>
      </c>
      <c r="BQ69" s="19"/>
      <c r="BR69" s="19"/>
      <c r="BS69" s="19"/>
      <c r="BT69" s="19"/>
      <c r="BU69" s="19"/>
      <c r="BV69" s="19"/>
      <c r="BW69" s="19"/>
      <c r="BX69" s="19"/>
      <c r="BY69" s="19"/>
      <c r="BZ69" s="19"/>
      <c r="CA69" s="19"/>
      <c r="CB69" s="19"/>
      <c r="CC69" s="19"/>
      <c r="CD69" s="19"/>
      <c r="CE69" s="19"/>
      <c r="CF69" s="19"/>
      <c r="CG69" s="19"/>
      <c r="CH69" s="19"/>
      <c r="CI69" s="19"/>
      <c r="CJ69" s="19"/>
      <c r="CK69" s="19"/>
      <c r="CL69" s="19"/>
      <c r="CM69" s="19"/>
      <c r="CN69" s="19"/>
      <c r="CO69" s="8">
        <f t="shared" si="4"/>
        <v>5.8133215569455929</v>
      </c>
    </row>
    <row r="70" spans="1:93">
      <c r="A70">
        <v>41</v>
      </c>
      <c r="B70" s="3">
        <v>-140.06161599999999</v>
      </c>
      <c r="C70" s="3">
        <v>-137.72994486490899</v>
      </c>
      <c r="D70" s="3">
        <v>-140.17813572329786</v>
      </c>
      <c r="E70" s="3">
        <v>-136.16309999999999</v>
      </c>
      <c r="F70" s="3">
        <v>-136.084243872</v>
      </c>
      <c r="G70" s="3"/>
      <c r="H70" s="24"/>
      <c r="I70" s="24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8">
        <f t="shared" si="2"/>
        <v>-138.04340809204137</v>
      </c>
      <c r="AF70" s="2"/>
      <c r="AG70" s="18">
        <v>-33.078003380033124</v>
      </c>
      <c r="AH70" s="18">
        <v>-30.7672729492188</v>
      </c>
      <c r="AI70" s="18">
        <v>-32.753865421832188</v>
      </c>
      <c r="AJ70" s="18">
        <v>-28.717490000000002</v>
      </c>
      <c r="AK70" s="18">
        <v>-28.644631266000001</v>
      </c>
      <c r="AL70" s="18"/>
      <c r="AM70" s="18"/>
      <c r="AN70" s="18"/>
      <c r="AO70" s="26"/>
      <c r="AP70" s="18"/>
      <c r="AQ70" s="18"/>
      <c r="AR70" s="18"/>
      <c r="AS70" s="18"/>
      <c r="AT70" s="18"/>
      <c r="AU70" s="18"/>
      <c r="AV70" s="18"/>
      <c r="AW70" s="18"/>
      <c r="AX70" s="27"/>
      <c r="AY70" s="18"/>
      <c r="AZ70" s="18"/>
      <c r="BA70" s="18"/>
      <c r="BB70" s="18"/>
      <c r="BC70" s="18"/>
      <c r="BD70" s="18"/>
      <c r="BE70" s="18"/>
      <c r="BF70" s="18"/>
      <c r="BG70" s="18"/>
      <c r="BH70" s="18"/>
      <c r="BI70" s="18"/>
      <c r="BJ70" s="8">
        <f t="shared" si="3"/>
        <v>-30.792252603416824</v>
      </c>
      <c r="BK70" s="2"/>
      <c r="BL70" s="19">
        <v>-12.388589</v>
      </c>
      <c r="BM70" s="19">
        <v>10.9974418103179</v>
      </c>
      <c r="BN70" s="19">
        <v>8.7587998997473431</v>
      </c>
      <c r="BO70" s="19">
        <v>11.158656597137499</v>
      </c>
      <c r="BP70" s="19">
        <v>11.499700000000001</v>
      </c>
      <c r="BQ70" s="19"/>
      <c r="BR70" s="19"/>
      <c r="BS70" s="19"/>
      <c r="BT70" s="19"/>
      <c r="BU70" s="19"/>
      <c r="BV70" s="19"/>
      <c r="BW70" s="19"/>
      <c r="BX70" s="19"/>
      <c r="BY70" s="19"/>
      <c r="BZ70" s="19"/>
      <c r="CA70" s="19"/>
      <c r="CB70" s="19"/>
      <c r="CC70" s="19"/>
      <c r="CD70" s="19"/>
      <c r="CE70" s="19"/>
      <c r="CF70" s="19"/>
      <c r="CG70" s="19"/>
      <c r="CH70" s="19"/>
      <c r="CI70" s="19"/>
      <c r="CJ70" s="19"/>
      <c r="CK70" s="19"/>
      <c r="CL70" s="19"/>
      <c r="CM70" s="19"/>
      <c r="CN70" s="19"/>
      <c r="CO70" s="8">
        <f t="shared" si="4"/>
        <v>6.0052018614405487</v>
      </c>
    </row>
    <row r="71" spans="1:93">
      <c r="A71">
        <v>42</v>
      </c>
      <c r="B71" s="3">
        <v>-139.65567300000001</v>
      </c>
      <c r="C71" s="3">
        <v>-137.39143371582</v>
      </c>
      <c r="D71" s="3">
        <v>-139.52270436687763</v>
      </c>
      <c r="E71" s="3">
        <v>-135.5301</v>
      </c>
      <c r="F71" s="3">
        <v>-135.53904097500001</v>
      </c>
      <c r="G71" s="3"/>
      <c r="H71" s="24"/>
      <c r="I71" s="24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8">
        <f t="shared" si="2"/>
        <v>-137.52779041153954</v>
      </c>
      <c r="AF71" s="2"/>
      <c r="AG71" s="18">
        <v>-32.666602582665547</v>
      </c>
      <c r="AH71" s="18">
        <v>-30.436080932617202</v>
      </c>
      <c r="AI71" s="18">
        <v>-32.098211897853538</v>
      </c>
      <c r="AJ71" s="18">
        <v>-28.08614</v>
      </c>
      <c r="AK71" s="18">
        <v>-28.092224967</v>
      </c>
      <c r="AL71" s="18"/>
      <c r="AM71" s="18"/>
      <c r="AN71" s="18"/>
      <c r="AO71" s="26"/>
      <c r="AP71" s="18"/>
      <c r="AQ71" s="18"/>
      <c r="AR71" s="18"/>
      <c r="AS71" s="18"/>
      <c r="AT71" s="18"/>
      <c r="AU71" s="18"/>
      <c r="AV71" s="18"/>
      <c r="AW71" s="18"/>
      <c r="AX71" s="27"/>
      <c r="AY71" s="18"/>
      <c r="AZ71" s="18"/>
      <c r="BA71" s="18"/>
      <c r="BB71" s="18"/>
      <c r="BC71" s="18"/>
      <c r="BD71" s="18"/>
      <c r="BE71" s="18"/>
      <c r="BF71" s="18"/>
      <c r="BG71" s="18"/>
      <c r="BH71" s="18"/>
      <c r="BI71" s="18"/>
      <c r="BJ71" s="8">
        <f t="shared" si="3"/>
        <v>-30.275852076027256</v>
      </c>
      <c r="BK71" s="2"/>
      <c r="BL71" s="19">
        <v>-12.191015</v>
      </c>
      <c r="BM71" s="19">
        <v>11.2071641618155</v>
      </c>
      <c r="BN71" s="19">
        <v>8.8999304474722685</v>
      </c>
      <c r="BO71" s="19">
        <v>11.3557777404785</v>
      </c>
      <c r="BP71" s="19">
        <v>11.7044</v>
      </c>
      <c r="BQ71" s="19"/>
      <c r="BR71" s="19"/>
      <c r="BS71" s="19"/>
      <c r="BT71" s="19"/>
      <c r="BU71" s="19"/>
      <c r="BV71" s="19"/>
      <c r="BW71" s="19"/>
      <c r="BX71" s="19"/>
      <c r="BY71" s="19"/>
      <c r="BZ71" s="19"/>
      <c r="CA71" s="19"/>
      <c r="CB71" s="19"/>
      <c r="CC71" s="19"/>
      <c r="CD71" s="19"/>
      <c r="CE71" s="19"/>
      <c r="CF71" s="19"/>
      <c r="CG71" s="19"/>
      <c r="CH71" s="19"/>
      <c r="CI71" s="19"/>
      <c r="CJ71" s="19"/>
      <c r="CK71" s="19"/>
      <c r="CL71" s="19"/>
      <c r="CM71" s="19"/>
      <c r="CN71" s="19"/>
      <c r="CO71" s="8">
        <f t="shared" si="4"/>
        <v>6.1952514699532539</v>
      </c>
    </row>
    <row r="72" spans="1:93">
      <c r="A72">
        <v>43</v>
      </c>
      <c r="B72" s="3">
        <v>-139.113012</v>
      </c>
      <c r="C72" s="3">
        <v>-136.77179209391301</v>
      </c>
      <c r="D72" s="3">
        <v>-138.7513853524091</v>
      </c>
      <c r="E72" s="3">
        <v>-134.8938</v>
      </c>
      <c r="F72" s="3">
        <v>-135.086878606</v>
      </c>
      <c r="G72" s="3"/>
      <c r="H72" s="24"/>
      <c r="I72" s="24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8">
        <f t="shared" si="2"/>
        <v>-136.92337361046444</v>
      </c>
      <c r="AF72" s="2"/>
      <c r="AG72" s="18">
        <v>-32.123967036520469</v>
      </c>
      <c r="AH72" s="18">
        <v>-29.807970682779999</v>
      </c>
      <c r="AI72" s="18">
        <v>-31.3272393482189</v>
      </c>
      <c r="AJ72" s="18">
        <v>-27.448599999999999</v>
      </c>
      <c r="AK72" s="18">
        <v>-27.640177048000002</v>
      </c>
      <c r="AL72" s="18"/>
      <c r="AM72" s="18"/>
      <c r="AN72" s="18"/>
      <c r="AO72" s="26"/>
      <c r="AP72" s="18"/>
      <c r="AQ72" s="18"/>
      <c r="AR72" s="18"/>
      <c r="AS72" s="18"/>
      <c r="AT72" s="18"/>
      <c r="AU72" s="18"/>
      <c r="AV72" s="18"/>
      <c r="AW72" s="18"/>
      <c r="AX72" s="27"/>
      <c r="AY72" s="18"/>
      <c r="AZ72" s="18"/>
      <c r="BA72" s="18"/>
      <c r="BB72" s="18"/>
      <c r="BC72" s="18"/>
      <c r="BD72" s="18"/>
      <c r="BE72" s="18"/>
      <c r="BF72" s="18"/>
      <c r="BG72" s="18"/>
      <c r="BH72" s="18"/>
      <c r="BI72" s="18"/>
      <c r="BJ72" s="8">
        <f t="shared" si="3"/>
        <v>-29.669590823103874</v>
      </c>
      <c r="BK72" s="2"/>
      <c r="BL72" s="19">
        <v>-12.008437000000001</v>
      </c>
      <c r="BM72" s="19">
        <v>11.4176490230171</v>
      </c>
      <c r="BN72" s="19">
        <v>9.0319304742731834</v>
      </c>
      <c r="BO72" s="19">
        <v>11.550458908081101</v>
      </c>
      <c r="BP72" s="19">
        <v>11.8979</v>
      </c>
      <c r="BQ72" s="19"/>
      <c r="BR72" s="19"/>
      <c r="BS72" s="19"/>
      <c r="BT72" s="19"/>
      <c r="BU72" s="19"/>
      <c r="BV72" s="19"/>
      <c r="BW72" s="19"/>
      <c r="BX72" s="19"/>
      <c r="BY72" s="19"/>
      <c r="BZ72" s="19"/>
      <c r="CA72" s="19"/>
      <c r="CB72" s="19"/>
      <c r="CC72" s="19"/>
      <c r="CD72" s="19"/>
      <c r="CE72" s="19"/>
      <c r="CF72" s="19"/>
      <c r="CG72" s="19"/>
      <c r="CH72" s="19"/>
      <c r="CI72" s="19"/>
      <c r="CJ72" s="19"/>
      <c r="CK72" s="19"/>
      <c r="CL72" s="19"/>
      <c r="CM72" s="19"/>
      <c r="CN72" s="19"/>
      <c r="CO72" s="8">
        <f t="shared" si="4"/>
        <v>6.3779002810742771</v>
      </c>
    </row>
    <row r="73" spans="1:93">
      <c r="A73">
        <v>44</v>
      </c>
      <c r="B73" s="3">
        <v>-138.48258899999999</v>
      </c>
      <c r="C73" s="3">
        <v>-136.05521647135399</v>
      </c>
      <c r="D73" s="3">
        <v>-137.83829504952112</v>
      </c>
      <c r="E73" s="3">
        <v>-134.38339999999999</v>
      </c>
      <c r="F73" s="3">
        <v>-134.44932573099999</v>
      </c>
      <c r="G73" s="3"/>
      <c r="H73" s="24"/>
      <c r="I73" s="24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8">
        <f t="shared" si="2"/>
        <v>-136.24176525037501</v>
      </c>
      <c r="AF73" s="2"/>
      <c r="AG73" s="18">
        <v>-31.493871140527677</v>
      </c>
      <c r="AH73" s="18">
        <v>-29.0953369140625</v>
      </c>
      <c r="AI73" s="18">
        <v>-30.415368919655258</v>
      </c>
      <c r="AJ73" s="18">
        <v>-26.938179999999999</v>
      </c>
      <c r="AK73" s="18">
        <v>-27.006878651000001</v>
      </c>
      <c r="AL73" s="18"/>
      <c r="AM73" s="18"/>
      <c r="AN73" s="18"/>
      <c r="AO73" s="26"/>
      <c r="AP73" s="18"/>
      <c r="AQ73" s="18"/>
      <c r="AR73" s="18"/>
      <c r="AS73" s="18"/>
      <c r="AT73" s="18"/>
      <c r="AU73" s="18"/>
      <c r="AV73" s="18"/>
      <c r="AW73" s="18"/>
      <c r="AX73" s="27"/>
      <c r="AY73" s="18"/>
      <c r="AZ73" s="18"/>
      <c r="BA73" s="18"/>
      <c r="BB73" s="18"/>
      <c r="BC73" s="18"/>
      <c r="BD73" s="18"/>
      <c r="BE73" s="18"/>
      <c r="BF73" s="18"/>
      <c r="BG73" s="18"/>
      <c r="BH73" s="18"/>
      <c r="BI73" s="18"/>
      <c r="BJ73" s="8">
        <f t="shared" si="3"/>
        <v>-28.989927125049086</v>
      </c>
      <c r="BK73" s="2"/>
      <c r="BL73" s="19">
        <v>-11.824434</v>
      </c>
      <c r="BM73" s="19">
        <v>11.6292438408476</v>
      </c>
      <c r="BN73" s="19">
        <v>9.155035066308141</v>
      </c>
      <c r="BO73" s="19">
        <v>11.746347904205299</v>
      </c>
      <c r="BP73" s="19">
        <v>12.133699999999999</v>
      </c>
      <c r="BQ73" s="19"/>
      <c r="BR73" s="19"/>
      <c r="BS73" s="19"/>
      <c r="BT73" s="19"/>
      <c r="BU73" s="19"/>
      <c r="BV73" s="19"/>
      <c r="BW73" s="19"/>
      <c r="BX73" s="19"/>
      <c r="BY73" s="19"/>
      <c r="BZ73" s="19"/>
      <c r="CA73" s="19"/>
      <c r="CB73" s="19"/>
      <c r="CC73" s="19"/>
      <c r="CD73" s="19"/>
      <c r="CE73" s="19"/>
      <c r="CF73" s="19"/>
      <c r="CG73" s="19"/>
      <c r="CH73" s="19"/>
      <c r="CI73" s="19"/>
      <c r="CJ73" s="19"/>
      <c r="CK73" s="19"/>
      <c r="CL73" s="19"/>
      <c r="CM73" s="19"/>
      <c r="CN73" s="19"/>
      <c r="CO73" s="8">
        <f t="shared" si="4"/>
        <v>6.5679785622722076</v>
      </c>
    </row>
    <row r="74" spans="1:93">
      <c r="A74">
        <v>45</v>
      </c>
      <c r="B74" s="3">
        <v>-138.02075500000001</v>
      </c>
      <c r="C74" s="3">
        <v>-135.50572204589801</v>
      </c>
      <c r="D74" s="3">
        <v>-137.15574831092329</v>
      </c>
      <c r="E74" s="3">
        <v>-133.94120000000001</v>
      </c>
      <c r="F74" s="3">
        <v>-133.942186789</v>
      </c>
      <c r="G74" s="3"/>
      <c r="H74" s="24"/>
      <c r="I74" s="24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8">
        <f t="shared" si="2"/>
        <v>-135.71312242916423</v>
      </c>
      <c r="AF74" s="2"/>
      <c r="AG74" s="18">
        <v>-31.031074563214833</v>
      </c>
      <c r="AH74" s="18">
        <v>-28.541175842285199</v>
      </c>
      <c r="AI74" s="18">
        <v>-29.733829735723241</v>
      </c>
      <c r="AJ74" s="18">
        <v>-26.499020000000002</v>
      </c>
      <c r="AK74" s="18">
        <v>-26.497245615000001</v>
      </c>
      <c r="AL74" s="18"/>
      <c r="AM74" s="18"/>
      <c r="AN74" s="18"/>
      <c r="AO74" s="26"/>
      <c r="AP74" s="18"/>
      <c r="AQ74" s="18"/>
      <c r="AR74" s="18"/>
      <c r="AS74" s="18"/>
      <c r="AT74" s="18"/>
      <c r="AU74" s="18"/>
      <c r="AV74" s="18"/>
      <c r="AW74" s="18"/>
      <c r="AX74" s="27"/>
      <c r="AY74" s="18"/>
      <c r="AZ74" s="18"/>
      <c r="BA74" s="18"/>
      <c r="BB74" s="18"/>
      <c r="BC74" s="18"/>
      <c r="BD74" s="18"/>
      <c r="BE74" s="18"/>
      <c r="BF74" s="18"/>
      <c r="BG74" s="18"/>
      <c r="BH74" s="18"/>
      <c r="BI74" s="18"/>
      <c r="BJ74" s="8">
        <f t="shared" si="3"/>
        <v>-28.460469151244656</v>
      </c>
      <c r="BK74" s="2"/>
      <c r="BL74" s="19">
        <v>-11.651821999999999</v>
      </c>
      <c r="BM74" s="19">
        <v>11.843690754794601</v>
      </c>
      <c r="BN74" s="19">
        <v>9.2801385853149192</v>
      </c>
      <c r="BO74" s="19">
        <v>11.935794830322299</v>
      </c>
      <c r="BP74" s="19">
        <v>12.3195</v>
      </c>
      <c r="BQ74" s="19"/>
      <c r="BR74" s="19"/>
      <c r="BS74" s="19"/>
      <c r="BT74" s="19"/>
      <c r="BU74" s="19"/>
      <c r="BV74" s="19"/>
      <c r="BW74" s="19"/>
      <c r="BX74" s="19"/>
      <c r="BY74" s="19"/>
      <c r="BZ74" s="19"/>
      <c r="CA74" s="19"/>
      <c r="CB74" s="19"/>
      <c r="CC74" s="19"/>
      <c r="CD74" s="19"/>
      <c r="CE74" s="19"/>
      <c r="CF74" s="19"/>
      <c r="CG74" s="19"/>
      <c r="CH74" s="19"/>
      <c r="CI74" s="19"/>
      <c r="CJ74" s="19"/>
      <c r="CK74" s="19"/>
      <c r="CL74" s="19"/>
      <c r="CM74" s="19"/>
      <c r="CN74" s="19"/>
      <c r="CO74" s="8">
        <f t="shared" si="4"/>
        <v>6.7454604340863638</v>
      </c>
    </row>
    <row r="75" spans="1:93">
      <c r="A75">
        <v>46</v>
      </c>
      <c r="B75" s="3">
        <v>-137.58229900000001</v>
      </c>
      <c r="C75" s="3">
        <v>-134.93841552734401</v>
      </c>
      <c r="D75" s="3">
        <v>-136.63296328468982</v>
      </c>
      <c r="E75" s="3">
        <v>-133.32669999999999</v>
      </c>
      <c r="F75" s="3">
        <v>-133.42270576499999</v>
      </c>
      <c r="G75" s="3"/>
      <c r="H75" s="24"/>
      <c r="I75" s="24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8">
        <f t="shared" si="2"/>
        <v>-135.18061671540676</v>
      </c>
      <c r="AF75" s="2"/>
      <c r="AG75" s="18">
        <v>-30.594225219335463</v>
      </c>
      <c r="AH75" s="18">
        <v>-27.979171752929702</v>
      </c>
      <c r="AI75" s="18">
        <v>-29.20941632721183</v>
      </c>
      <c r="AJ75" s="18">
        <v>-25.887599999999999</v>
      </c>
      <c r="AK75" s="18">
        <v>-25.978080307999999</v>
      </c>
      <c r="AL75" s="18"/>
      <c r="AM75" s="18"/>
      <c r="AN75" s="18"/>
      <c r="AO75" s="26"/>
      <c r="AP75" s="18"/>
      <c r="AQ75" s="18"/>
      <c r="AR75" s="18"/>
      <c r="AS75" s="18"/>
      <c r="AT75" s="18"/>
      <c r="AU75" s="18"/>
      <c r="AV75" s="18"/>
      <c r="AW75" s="18"/>
      <c r="AX75" s="27"/>
      <c r="AY75" s="18"/>
      <c r="AZ75" s="18"/>
      <c r="BA75" s="18"/>
      <c r="BB75" s="18"/>
      <c r="BC75" s="18"/>
      <c r="BD75" s="18"/>
      <c r="BE75" s="18"/>
      <c r="BF75" s="18"/>
      <c r="BG75" s="18"/>
      <c r="BH75" s="18"/>
      <c r="BI75" s="18"/>
      <c r="BJ75" s="8">
        <f t="shared" si="3"/>
        <v>-27.929698721495395</v>
      </c>
      <c r="BK75" s="2"/>
      <c r="BL75" s="19">
        <v>-11.461062</v>
      </c>
      <c r="BM75" s="19">
        <v>12.063392936123099</v>
      </c>
      <c r="BN75" s="19">
        <v>9.4033251511392297</v>
      </c>
      <c r="BO75" s="19">
        <v>12.1212482452393</v>
      </c>
      <c r="BP75" s="19">
        <v>12.492000000000001</v>
      </c>
      <c r="BQ75" s="19"/>
      <c r="BR75" s="19"/>
      <c r="BS75" s="19"/>
      <c r="BT75" s="19"/>
      <c r="BU75" s="19"/>
      <c r="BV75" s="19"/>
      <c r="BW75" s="19"/>
      <c r="BX75" s="19"/>
      <c r="BY75" s="19"/>
      <c r="BZ75" s="19"/>
      <c r="CA75" s="19"/>
      <c r="CB75" s="19"/>
      <c r="CC75" s="19"/>
      <c r="CD75" s="19"/>
      <c r="CE75" s="19"/>
      <c r="CF75" s="19"/>
      <c r="CG75" s="19"/>
      <c r="CH75" s="19"/>
      <c r="CI75" s="19"/>
      <c r="CJ75" s="19"/>
      <c r="CK75" s="19"/>
      <c r="CL75" s="19"/>
      <c r="CM75" s="19"/>
      <c r="CN75" s="19"/>
      <c r="CO75" s="8">
        <f t="shared" si="4"/>
        <v>6.9237808665003255</v>
      </c>
    </row>
    <row r="76" spans="1:93">
      <c r="A76">
        <v>47</v>
      </c>
      <c r="B76" s="3">
        <v>-137.043252</v>
      </c>
      <c r="C76" s="3">
        <v>-134.38847351074199</v>
      </c>
      <c r="D76" s="3">
        <v>-136.13950237346882</v>
      </c>
      <c r="E76" s="3">
        <v>-132.76300000000001</v>
      </c>
      <c r="F76" s="3">
        <v>-132.92084300499999</v>
      </c>
      <c r="G76" s="3"/>
      <c r="H76" s="24"/>
      <c r="I76" s="24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8">
        <f t="shared" si="2"/>
        <v>-134.65101417784217</v>
      </c>
      <c r="AF76" s="2"/>
      <c r="AG76" s="18">
        <v>-30.054999676151471</v>
      </c>
      <c r="AH76" s="18">
        <v>-27.4252014160156</v>
      </c>
      <c r="AI76" s="18">
        <v>-28.71756552944775</v>
      </c>
      <c r="AJ76" s="18">
        <v>-25.32349</v>
      </c>
      <c r="AK76" s="18">
        <v>-25.474386548999998</v>
      </c>
      <c r="AL76" s="18"/>
      <c r="AM76" s="18"/>
      <c r="AN76" s="18"/>
      <c r="AO76" s="26"/>
      <c r="AP76" s="18"/>
      <c r="AQ76" s="18"/>
      <c r="AR76" s="18"/>
      <c r="AS76" s="18"/>
      <c r="AT76" s="18"/>
      <c r="AU76" s="18"/>
      <c r="AV76" s="18"/>
      <c r="AW76" s="18"/>
      <c r="AX76" s="27"/>
      <c r="AY76" s="18"/>
      <c r="AZ76" s="18"/>
      <c r="BA76" s="18"/>
      <c r="BB76" s="18"/>
      <c r="BC76" s="18"/>
      <c r="BD76" s="18"/>
      <c r="BE76" s="18"/>
      <c r="BF76" s="18"/>
      <c r="BG76" s="18"/>
      <c r="BH76" s="18"/>
      <c r="BI76" s="18"/>
      <c r="BJ76" s="8">
        <f t="shared" si="3"/>
        <v>-27.399128634122963</v>
      </c>
      <c r="BK76" s="2"/>
      <c r="BL76" s="19">
        <v>-11.274872</v>
      </c>
      <c r="BM76" s="19">
        <v>12.28208137535</v>
      </c>
      <c r="BN76" s="19">
        <v>9.5315411256780536</v>
      </c>
      <c r="BO76" s="19">
        <v>12.307617664337201</v>
      </c>
      <c r="BP76" s="19">
        <v>12.699400000000001</v>
      </c>
      <c r="BQ76" s="19"/>
      <c r="BR76" s="19"/>
      <c r="BS76" s="19"/>
      <c r="BT76" s="19"/>
      <c r="BU76" s="19"/>
      <c r="BV76" s="19"/>
      <c r="BW76" s="19"/>
      <c r="BX76" s="19"/>
      <c r="BY76" s="19"/>
      <c r="BZ76" s="19"/>
      <c r="CA76" s="19"/>
      <c r="CB76" s="19"/>
      <c r="CC76" s="19"/>
      <c r="CD76" s="19"/>
      <c r="CE76" s="19"/>
      <c r="CF76" s="19"/>
      <c r="CG76" s="19"/>
      <c r="CH76" s="19"/>
      <c r="CI76" s="19"/>
      <c r="CJ76" s="19"/>
      <c r="CK76" s="19"/>
      <c r="CL76" s="19"/>
      <c r="CM76" s="19"/>
      <c r="CN76" s="19"/>
      <c r="CO76" s="8">
        <f t="shared" si="4"/>
        <v>7.1091536330730518</v>
      </c>
    </row>
    <row r="77" spans="1:93">
      <c r="A77">
        <v>48</v>
      </c>
      <c r="B77" s="3">
        <v>-136.52144999999999</v>
      </c>
      <c r="C77" s="3">
        <v>-133.83311462402301</v>
      </c>
      <c r="D77" s="3">
        <v>-135.63545742119342</v>
      </c>
      <c r="E77" s="3">
        <v>-132.25290000000001</v>
      </c>
      <c r="F77" s="3">
        <v>-132.399716342</v>
      </c>
      <c r="G77" s="3"/>
      <c r="H77" s="24"/>
      <c r="I77" s="24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8">
        <f t="shared" si="2"/>
        <v>-134.12852767744329</v>
      </c>
      <c r="AF77" s="2"/>
      <c r="AG77" s="18">
        <v>-29.539327725813198</v>
      </c>
      <c r="AH77" s="18">
        <v>-26.8685913085938</v>
      </c>
      <c r="AI77" s="18">
        <v>-28.216319216478155</v>
      </c>
      <c r="AJ77" s="18">
        <v>-24.81026</v>
      </c>
      <c r="AK77" s="18">
        <v>-24.956095956999999</v>
      </c>
      <c r="AL77" s="18"/>
      <c r="AM77" s="18"/>
      <c r="AN77" s="18"/>
      <c r="AO77" s="26"/>
      <c r="AP77" s="18"/>
      <c r="AQ77" s="18"/>
      <c r="AR77" s="18"/>
      <c r="AS77" s="18"/>
      <c r="AT77" s="18"/>
      <c r="AU77" s="18"/>
      <c r="AV77" s="18"/>
      <c r="AW77" s="18"/>
      <c r="AX77" s="27"/>
      <c r="AY77" s="18"/>
      <c r="AZ77" s="18"/>
      <c r="BA77" s="18"/>
      <c r="BB77" s="18"/>
      <c r="BC77" s="18"/>
      <c r="BD77" s="18"/>
      <c r="BE77" s="18"/>
      <c r="BF77" s="18"/>
      <c r="BG77" s="18"/>
      <c r="BH77" s="18"/>
      <c r="BI77" s="18"/>
      <c r="BJ77" s="8">
        <f t="shared" si="3"/>
        <v>-26.878118841577031</v>
      </c>
      <c r="BK77" s="2"/>
      <c r="BL77" s="19">
        <v>-11.09008</v>
      </c>
      <c r="BM77" s="19">
        <v>12.4985711214908</v>
      </c>
      <c r="BN77" s="19">
        <v>9.6572722734178456</v>
      </c>
      <c r="BO77" s="19">
        <v>12.4957790374756</v>
      </c>
      <c r="BP77" s="19">
        <v>12.85</v>
      </c>
      <c r="BQ77" s="19"/>
      <c r="BR77" s="19"/>
      <c r="BS77" s="19"/>
      <c r="BT77" s="19"/>
      <c r="BU77" s="19"/>
      <c r="BV77" s="19"/>
      <c r="BW77" s="19"/>
      <c r="BX77" s="19"/>
      <c r="BY77" s="19"/>
      <c r="BZ77" s="19"/>
      <c r="CA77" s="19"/>
      <c r="CB77" s="19"/>
      <c r="CC77" s="19"/>
      <c r="CD77" s="19"/>
      <c r="CE77" s="19"/>
      <c r="CF77" s="19"/>
      <c r="CG77" s="19"/>
      <c r="CH77" s="19"/>
      <c r="CI77" s="19"/>
      <c r="CJ77" s="19"/>
      <c r="CK77" s="19"/>
      <c r="CL77" s="19"/>
      <c r="CM77" s="19"/>
      <c r="CN77" s="19"/>
      <c r="CO77" s="8">
        <f t="shared" si="4"/>
        <v>7.2823084864768486</v>
      </c>
    </row>
    <row r="78" spans="1:93">
      <c r="A78">
        <v>49</v>
      </c>
      <c r="B78" s="3">
        <v>-136.036721</v>
      </c>
      <c r="C78" s="3">
        <v>-133.10848236083999</v>
      </c>
      <c r="D78" s="3">
        <v>-135.19179063459256</v>
      </c>
      <c r="E78" s="3">
        <v>-131.65870000000001</v>
      </c>
      <c r="F78" s="3">
        <v>-131.76700340400001</v>
      </c>
      <c r="G78" s="3"/>
      <c r="H78" s="24"/>
      <c r="I78" s="24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8">
        <f t="shared" si="2"/>
        <v>-133.55253947988652</v>
      </c>
      <c r="AF78" s="2"/>
      <c r="AG78" s="18">
        <v>-29.049100203953799</v>
      </c>
      <c r="AH78" s="18">
        <v>-26.155166625976602</v>
      </c>
      <c r="AI78" s="18">
        <v>-27.770117756134283</v>
      </c>
      <c r="AJ78" s="18">
        <v>-24.22026</v>
      </c>
      <c r="AK78" s="18">
        <v>-24.328765913000002</v>
      </c>
      <c r="AL78" s="18"/>
      <c r="AM78" s="18"/>
      <c r="AN78" s="18"/>
      <c r="AO78" s="26"/>
      <c r="AP78" s="18"/>
      <c r="AQ78" s="18"/>
      <c r="AR78" s="18"/>
      <c r="AS78" s="18"/>
      <c r="AT78" s="18"/>
      <c r="AU78" s="18"/>
      <c r="AV78" s="18"/>
      <c r="AW78" s="18"/>
      <c r="AX78" s="27"/>
      <c r="AY78" s="18"/>
      <c r="AZ78" s="18"/>
      <c r="BA78" s="18"/>
      <c r="BB78" s="18"/>
      <c r="BC78" s="18"/>
      <c r="BD78" s="18"/>
      <c r="BE78" s="18"/>
      <c r="BF78" s="18"/>
      <c r="BG78" s="18"/>
      <c r="BH78" s="18"/>
      <c r="BI78" s="18"/>
      <c r="BJ78" s="8">
        <f t="shared" si="3"/>
        <v>-26.304682099812936</v>
      </c>
      <c r="BK78" s="2"/>
      <c r="BL78" s="19">
        <v>-10.894124</v>
      </c>
      <c r="BM78" s="19">
        <v>12.7140845832445</v>
      </c>
      <c r="BN78" s="19">
        <v>9.7895590521907216</v>
      </c>
      <c r="BO78" s="19">
        <v>12.6814641952515</v>
      </c>
      <c r="BP78" s="19">
        <v>13.0661</v>
      </c>
      <c r="BQ78" s="19"/>
      <c r="BR78" s="19"/>
      <c r="BS78" s="19"/>
      <c r="BT78" s="19"/>
      <c r="BU78" s="19"/>
      <c r="BV78" s="19"/>
      <c r="BW78" s="19"/>
      <c r="BX78" s="19"/>
      <c r="BY78" s="19"/>
      <c r="BZ78" s="19"/>
      <c r="CA78" s="19"/>
      <c r="CB78" s="19"/>
      <c r="CC78" s="19"/>
      <c r="CD78" s="19"/>
      <c r="CE78" s="19"/>
      <c r="CF78" s="19"/>
      <c r="CG78" s="19"/>
      <c r="CH78" s="19"/>
      <c r="CI78" s="19"/>
      <c r="CJ78" s="19"/>
      <c r="CK78" s="19"/>
      <c r="CL78" s="19"/>
      <c r="CM78" s="19"/>
      <c r="CN78" s="19"/>
      <c r="CO78" s="8">
        <f t="shared" si="4"/>
        <v>7.4714167661373434</v>
      </c>
    </row>
    <row r="79" spans="1:93">
      <c r="A79">
        <v>50</v>
      </c>
      <c r="B79" s="3">
        <v>-135.63037399999999</v>
      </c>
      <c r="C79" s="3">
        <v>-132.42800903320301</v>
      </c>
      <c r="D79" s="3">
        <v>-134.69842269180674</v>
      </c>
      <c r="E79" s="3">
        <v>-131.1105</v>
      </c>
      <c r="F79" s="3">
        <v>-131.152286707</v>
      </c>
      <c r="G79" s="3"/>
      <c r="H79" s="24"/>
      <c r="I79" s="24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8">
        <f t="shared" si="2"/>
        <v>-133.00391848640194</v>
      </c>
      <c r="AF79" s="2"/>
      <c r="AG79" s="18">
        <v>-28.641155389404727</v>
      </c>
      <c r="AH79" s="18">
        <v>-25.464187622070298</v>
      </c>
      <c r="AI79" s="18">
        <v>-27.277841420408659</v>
      </c>
      <c r="AJ79" s="18">
        <v>-23.6812</v>
      </c>
      <c r="AK79" s="18">
        <v>-23.711472749999999</v>
      </c>
      <c r="AL79" s="18"/>
      <c r="AM79" s="18"/>
      <c r="AN79" s="18"/>
      <c r="AO79" s="26"/>
      <c r="AP79" s="18"/>
      <c r="AQ79" s="18"/>
      <c r="AR79" s="18"/>
      <c r="AS79" s="18"/>
      <c r="AT79" s="18"/>
      <c r="AU79" s="18"/>
      <c r="AV79" s="18"/>
      <c r="AW79" s="18"/>
      <c r="AX79" s="27"/>
      <c r="AY79" s="18"/>
      <c r="AZ79" s="18"/>
      <c r="BA79" s="18"/>
      <c r="BB79" s="18"/>
      <c r="BC79" s="18"/>
      <c r="BD79" s="18"/>
      <c r="BE79" s="18"/>
      <c r="BF79" s="18"/>
      <c r="BG79" s="18"/>
      <c r="BH79" s="18"/>
      <c r="BI79" s="18"/>
      <c r="BJ79" s="8">
        <f t="shared" si="3"/>
        <v>-25.755171436376735</v>
      </c>
      <c r="BK79" s="2"/>
      <c r="BL79" s="19">
        <v>-10.711299</v>
      </c>
      <c r="BM79" s="19">
        <v>12.92839841624</v>
      </c>
      <c r="BN79" s="19">
        <v>9.9183625973964258</v>
      </c>
      <c r="BO79" s="19">
        <v>12.870805740356399</v>
      </c>
      <c r="BP79" s="19">
        <v>13.2515</v>
      </c>
      <c r="BQ79" s="19"/>
      <c r="BR79" s="19"/>
      <c r="BS79" s="19"/>
      <c r="BT79" s="19"/>
      <c r="BU79" s="19"/>
      <c r="BV79" s="19"/>
      <c r="BW79" s="19"/>
      <c r="BX79" s="19"/>
      <c r="BY79" s="19"/>
      <c r="BZ79" s="19"/>
      <c r="CA79" s="19"/>
      <c r="CB79" s="19"/>
      <c r="CC79" s="19"/>
      <c r="CD79" s="19"/>
      <c r="CE79" s="19"/>
      <c r="CF79" s="19"/>
      <c r="CG79" s="19"/>
      <c r="CH79" s="19"/>
      <c r="CI79" s="19"/>
      <c r="CJ79" s="19"/>
      <c r="CK79" s="19"/>
      <c r="CL79" s="19"/>
      <c r="CM79" s="19"/>
      <c r="CN79" s="19"/>
      <c r="CO79" s="8">
        <f t="shared" si="4"/>
        <v>7.6515535507985648</v>
      </c>
    </row>
    <row r="80" spans="1:93">
      <c r="A80">
        <v>51</v>
      </c>
      <c r="B80" s="3">
        <v>-135.024227</v>
      </c>
      <c r="C80" s="3">
        <v>-131.783088684082</v>
      </c>
      <c r="D80" s="3">
        <v>-134.20913977105772</v>
      </c>
      <c r="E80" s="3">
        <v>-130.5977</v>
      </c>
      <c r="F80" s="3">
        <v>-130.56917596</v>
      </c>
      <c r="G80" s="3"/>
      <c r="H80" s="24"/>
      <c r="I80" s="24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8">
        <f t="shared" si="2"/>
        <v>-132.43666628302793</v>
      </c>
      <c r="AF80" s="2"/>
      <c r="AG80" s="18">
        <v>-28.041727751292026</v>
      </c>
      <c r="AH80" s="18">
        <v>-24.833541870117202</v>
      </c>
      <c r="AI80" s="18">
        <v>-26.794511390996</v>
      </c>
      <c r="AJ80" s="18">
        <v>-23.15606</v>
      </c>
      <c r="AK80" s="18">
        <v>-23.156498471999999</v>
      </c>
      <c r="AL80" s="18"/>
      <c r="AM80" s="18"/>
      <c r="AN80" s="18"/>
      <c r="AO80" s="26"/>
      <c r="AP80" s="18"/>
      <c r="AQ80" s="18"/>
      <c r="AR80" s="18"/>
      <c r="AS80" s="18"/>
      <c r="AT80" s="18"/>
      <c r="AU80" s="18"/>
      <c r="AV80" s="18"/>
      <c r="AW80" s="18"/>
      <c r="AX80" s="27"/>
      <c r="AY80" s="18"/>
      <c r="AZ80" s="18"/>
      <c r="BA80" s="18"/>
      <c r="BB80" s="18"/>
      <c r="BC80" s="18"/>
      <c r="BD80" s="18"/>
      <c r="BE80" s="18"/>
      <c r="BF80" s="18"/>
      <c r="BG80" s="18"/>
      <c r="BH80" s="18"/>
      <c r="BI80" s="18"/>
      <c r="BJ80" s="8">
        <f t="shared" si="3"/>
        <v>-25.196467896881042</v>
      </c>
      <c r="BK80" s="2"/>
      <c r="BL80" s="19">
        <v>-10.544904000000001</v>
      </c>
      <c r="BM80" s="19">
        <v>13.1415908238348</v>
      </c>
      <c r="BN80" s="19">
        <v>10.042452037018663</v>
      </c>
      <c r="BO80" s="19">
        <v>13.0639753341675</v>
      </c>
      <c r="BP80" s="19">
        <v>13.444800000000001</v>
      </c>
      <c r="BQ80" s="19"/>
      <c r="BR80" s="19"/>
      <c r="BS80" s="19"/>
      <c r="BT80" s="19"/>
      <c r="BU80" s="19"/>
      <c r="BV80" s="19"/>
      <c r="BW80" s="19"/>
      <c r="BX80" s="19"/>
      <c r="BY80" s="19"/>
      <c r="BZ80" s="19"/>
      <c r="CA80" s="19"/>
      <c r="CB80" s="19"/>
      <c r="CC80" s="19"/>
      <c r="CD80" s="19"/>
      <c r="CE80" s="19"/>
      <c r="CF80" s="19"/>
      <c r="CG80" s="19"/>
      <c r="CH80" s="19"/>
      <c r="CI80" s="19"/>
      <c r="CJ80" s="19"/>
      <c r="CK80" s="19"/>
      <c r="CL80" s="19"/>
      <c r="CM80" s="19"/>
      <c r="CN80" s="19"/>
      <c r="CO80" s="8">
        <f t="shared" si="4"/>
        <v>7.8295828390041917</v>
      </c>
    </row>
    <row r="81" spans="1:93">
      <c r="A81">
        <v>52</v>
      </c>
      <c r="B81" s="3">
        <v>-134.59053</v>
      </c>
      <c r="C81" s="3">
        <v>-131.06008911132801</v>
      </c>
      <c r="D81" s="3">
        <v>-133.62521813409657</v>
      </c>
      <c r="E81" s="3">
        <v>-130.095</v>
      </c>
      <c r="F81" s="3">
        <v>-129.826204913</v>
      </c>
      <c r="G81" s="3"/>
      <c r="H81" s="24"/>
      <c r="I81" s="24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8">
        <f t="shared" si="2"/>
        <v>-131.83940843168492</v>
      </c>
      <c r="AF81" s="2"/>
      <c r="AG81" s="18">
        <v>-27.601428388894934</v>
      </c>
      <c r="AH81" s="18">
        <v>-24.0953674316406</v>
      </c>
      <c r="AI81" s="18">
        <v>-26.203967542631936</v>
      </c>
      <c r="AJ81" s="18">
        <v>-22.66395</v>
      </c>
      <c r="AK81" s="18">
        <v>-22.387178704</v>
      </c>
      <c r="AL81" s="18"/>
      <c r="AM81" s="18"/>
      <c r="AN81" s="18"/>
      <c r="AO81" s="26"/>
      <c r="AP81" s="18"/>
      <c r="AQ81" s="18"/>
      <c r="AR81" s="18"/>
      <c r="AS81" s="18"/>
      <c r="AT81" s="18"/>
      <c r="AU81" s="18"/>
      <c r="AV81" s="18"/>
      <c r="AW81" s="18"/>
      <c r="AX81" s="27"/>
      <c r="AY81" s="18"/>
      <c r="AZ81" s="18"/>
      <c r="BA81" s="18"/>
      <c r="BB81" s="18"/>
      <c r="BC81" s="18"/>
      <c r="BD81" s="18"/>
      <c r="BE81" s="18"/>
      <c r="BF81" s="18"/>
      <c r="BG81" s="18"/>
      <c r="BH81" s="18"/>
      <c r="BI81" s="18"/>
      <c r="BJ81" s="8">
        <f t="shared" si="3"/>
        <v>-24.590378413433495</v>
      </c>
      <c r="BK81" s="2"/>
      <c r="BL81" s="19">
        <v>-10.371062</v>
      </c>
      <c r="BM81" s="19">
        <v>13.352005417996899</v>
      </c>
      <c r="BN81" s="19">
        <v>10.177395144953966</v>
      </c>
      <c r="BO81" s="19">
        <v>13.256503105163601</v>
      </c>
      <c r="BP81" s="19">
        <v>13.622400000000001</v>
      </c>
      <c r="BQ81" s="19"/>
      <c r="BR81" s="19"/>
      <c r="BS81" s="19"/>
      <c r="BT81" s="19"/>
      <c r="BU81" s="19"/>
      <c r="BV81" s="19"/>
      <c r="BW81" s="19"/>
      <c r="BX81" s="19"/>
      <c r="BY81" s="19"/>
      <c r="BZ81" s="19"/>
      <c r="CA81" s="19"/>
      <c r="CB81" s="19"/>
      <c r="CC81" s="19"/>
      <c r="CD81" s="19"/>
      <c r="CE81" s="19"/>
      <c r="CF81" s="19"/>
      <c r="CG81" s="19"/>
      <c r="CH81" s="19"/>
      <c r="CI81" s="19"/>
      <c r="CJ81" s="19"/>
      <c r="CK81" s="19"/>
      <c r="CL81" s="19"/>
      <c r="CM81" s="19"/>
      <c r="CN81" s="19"/>
      <c r="CO81" s="8">
        <f t="shared" si="4"/>
        <v>8.007448333622893</v>
      </c>
    </row>
    <row r="82" spans="1:93">
      <c r="A82">
        <v>53</v>
      </c>
      <c r="B82" s="3">
        <v>-133.73586399999999</v>
      </c>
      <c r="C82" s="3">
        <v>-130.40627797444699</v>
      </c>
      <c r="D82" s="3">
        <v>-133.15639574522891</v>
      </c>
      <c r="E82" s="3">
        <v>-129.54750000000001</v>
      </c>
      <c r="F82" s="3">
        <v>-129.23952744799999</v>
      </c>
      <c r="G82" s="3"/>
      <c r="H82" s="24"/>
      <c r="I82" s="24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8">
        <f t="shared" si="2"/>
        <v>-131.21711303353518</v>
      </c>
      <c r="AF82" s="2"/>
      <c r="AG82" s="18">
        <v>-26.746268259423786</v>
      </c>
      <c r="AH82" s="18">
        <v>-23.444628397623699</v>
      </c>
      <c r="AI82" s="18">
        <v>-25.734667531439133</v>
      </c>
      <c r="AJ82" s="18">
        <v>-22.120539999999998</v>
      </c>
      <c r="AK82" s="18">
        <v>-21.821681716000001</v>
      </c>
      <c r="AL82" s="18"/>
      <c r="AM82" s="18"/>
      <c r="AN82" s="18"/>
      <c r="AO82" s="26"/>
      <c r="AP82" s="18"/>
      <c r="AQ82" s="18"/>
      <c r="AR82" s="18"/>
      <c r="AS82" s="18"/>
      <c r="AT82" s="18"/>
      <c r="AU82" s="18"/>
      <c r="AV82" s="18"/>
      <c r="AW82" s="18"/>
      <c r="AX82" s="27"/>
      <c r="AY82" s="18"/>
      <c r="AZ82" s="18"/>
      <c r="BA82" s="18"/>
      <c r="BB82" s="18"/>
      <c r="BC82" s="18"/>
      <c r="BD82" s="18"/>
      <c r="BE82" s="18"/>
      <c r="BF82" s="18"/>
      <c r="BG82" s="18"/>
      <c r="BH82" s="18"/>
      <c r="BI82" s="18"/>
      <c r="BJ82" s="8">
        <f t="shared" si="3"/>
        <v>-23.973557180897323</v>
      </c>
      <c r="BK82" s="2"/>
      <c r="BL82" s="19">
        <v>-10.188488</v>
      </c>
      <c r="BM82" s="19">
        <v>13.5597058454644</v>
      </c>
      <c r="BN82" s="19">
        <v>10.305756796544241</v>
      </c>
      <c r="BO82" s="19">
        <v>13.4503479003906</v>
      </c>
      <c r="BP82" s="19">
        <v>13.8367</v>
      </c>
      <c r="BQ82" s="19"/>
      <c r="BR82" s="19"/>
      <c r="BS82" s="19"/>
      <c r="BT82" s="19"/>
      <c r="BU82" s="19"/>
      <c r="BV82" s="19"/>
      <c r="BW82" s="19"/>
      <c r="BX82" s="19"/>
      <c r="BY82" s="19"/>
      <c r="BZ82" s="19"/>
      <c r="CA82" s="19"/>
      <c r="CB82" s="19"/>
      <c r="CC82" s="19"/>
      <c r="CD82" s="19"/>
      <c r="CE82" s="19"/>
      <c r="CF82" s="19"/>
      <c r="CG82" s="19"/>
      <c r="CH82" s="19"/>
      <c r="CI82" s="19"/>
      <c r="CJ82" s="19"/>
      <c r="CK82" s="19"/>
      <c r="CL82" s="19"/>
      <c r="CM82" s="19"/>
      <c r="CN82" s="19"/>
      <c r="CO82" s="8">
        <f t="shared" si="4"/>
        <v>8.1928045084798491</v>
      </c>
    </row>
    <row r="83" spans="1:93">
      <c r="A83">
        <v>54</v>
      </c>
      <c r="B83" s="3">
        <v>-133.16434799999999</v>
      </c>
      <c r="C83" s="3">
        <v>-129.84680175781301</v>
      </c>
      <c r="D83" s="3">
        <v>-132.66958064432259</v>
      </c>
      <c r="E83" s="3">
        <v>-128.9444</v>
      </c>
      <c r="F83" s="3">
        <v>-128.60039955900001</v>
      </c>
      <c r="G83" s="3"/>
      <c r="H83" s="24"/>
      <c r="I83" s="24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8">
        <f t="shared" si="2"/>
        <v>-130.64510599222712</v>
      </c>
      <c r="AF83" s="2"/>
      <c r="AG83" s="18">
        <v>-26.183138926474115</v>
      </c>
      <c r="AH83" s="18">
        <v>-22.8819274902344</v>
      </c>
      <c r="AI83" s="18">
        <v>-25.257097580199911</v>
      </c>
      <c r="AJ83" s="18">
        <v>-21.508179999999999</v>
      </c>
      <c r="AK83" s="18">
        <v>-21.165910297</v>
      </c>
      <c r="AL83" s="18"/>
      <c r="AM83" s="18"/>
      <c r="AN83" s="18"/>
      <c r="AO83" s="26"/>
      <c r="AP83" s="18"/>
      <c r="AQ83" s="18"/>
      <c r="AR83" s="18"/>
      <c r="AS83" s="18"/>
      <c r="AT83" s="18"/>
      <c r="AU83" s="18"/>
      <c r="AV83" s="18"/>
      <c r="AW83" s="18"/>
      <c r="AX83" s="27"/>
      <c r="AY83" s="18"/>
      <c r="AZ83" s="18"/>
      <c r="BA83" s="18"/>
      <c r="BB83" s="18"/>
      <c r="BC83" s="18"/>
      <c r="BD83" s="18"/>
      <c r="BE83" s="18"/>
      <c r="BF83" s="18"/>
      <c r="BG83" s="18"/>
      <c r="BH83" s="18"/>
      <c r="BI83" s="18"/>
      <c r="BJ83" s="8">
        <f t="shared" si="3"/>
        <v>-23.399250858781684</v>
      </c>
      <c r="BK83" s="2"/>
      <c r="BL83" s="19">
        <v>-10.004944</v>
      </c>
      <c r="BM83" s="19">
        <v>13.7721417329559</v>
      </c>
      <c r="BN83" s="19">
        <v>10.436500477724366</v>
      </c>
      <c r="BO83" s="19">
        <v>13.649477958679199</v>
      </c>
      <c r="BP83" s="19">
        <v>14.0349</v>
      </c>
      <c r="BQ83" s="19"/>
      <c r="BR83" s="19"/>
      <c r="BS83" s="19"/>
      <c r="BT83" s="19"/>
      <c r="BU83" s="19"/>
      <c r="BV83" s="19"/>
      <c r="BW83" s="19"/>
      <c r="BX83" s="19"/>
      <c r="BY83" s="19"/>
      <c r="BZ83" s="19"/>
      <c r="CA83" s="19"/>
      <c r="CB83" s="19"/>
      <c r="CC83" s="19"/>
      <c r="CD83" s="19"/>
      <c r="CE83" s="19"/>
      <c r="CF83" s="19"/>
      <c r="CG83" s="19"/>
      <c r="CH83" s="19"/>
      <c r="CI83" s="19"/>
      <c r="CJ83" s="19"/>
      <c r="CK83" s="19"/>
      <c r="CL83" s="19"/>
      <c r="CM83" s="19"/>
      <c r="CN83" s="19"/>
      <c r="CO83" s="8">
        <f t="shared" si="4"/>
        <v>8.377615233871893</v>
      </c>
    </row>
    <row r="84" spans="1:93">
      <c r="A84">
        <v>55</v>
      </c>
      <c r="B84" s="3">
        <v>-132.41495</v>
      </c>
      <c r="C84" s="3">
        <v>-129.46313730875701</v>
      </c>
      <c r="D84" s="3">
        <v>-132.17619060219661</v>
      </c>
      <c r="E84" s="3">
        <v>-128.41919999999999</v>
      </c>
      <c r="F84" s="3">
        <v>-128.09199081099999</v>
      </c>
      <c r="G84" s="3"/>
      <c r="H84" s="24"/>
      <c r="I84" s="24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8">
        <f t="shared" si="2"/>
        <v>-130.11309374439071</v>
      </c>
      <c r="AF84" s="2"/>
      <c r="AG84" s="18">
        <v>-25.425740241520955</v>
      </c>
      <c r="AH84" s="18">
        <v>-22.502113342285199</v>
      </c>
      <c r="AI84" s="18">
        <v>-24.756948454441094</v>
      </c>
      <c r="AJ84" s="18">
        <v>-20.986979999999999</v>
      </c>
      <c r="AK84" s="18">
        <v>-20.65922741</v>
      </c>
      <c r="AL84" s="18"/>
      <c r="AM84" s="18"/>
      <c r="AN84" s="18"/>
      <c r="AO84" s="26"/>
      <c r="AP84" s="18"/>
      <c r="AQ84" s="18"/>
      <c r="AR84" s="18"/>
      <c r="AS84" s="18"/>
      <c r="AT84" s="18"/>
      <c r="AU84" s="18"/>
      <c r="AV84" s="18"/>
      <c r="AW84" s="18"/>
      <c r="AX84" s="27"/>
      <c r="AY84" s="18"/>
      <c r="AZ84" s="18"/>
      <c r="BA84" s="18"/>
      <c r="BB84" s="18"/>
      <c r="BC84" s="18"/>
      <c r="BD84" s="18"/>
      <c r="BE84" s="18"/>
      <c r="BF84" s="18"/>
      <c r="BG84" s="18"/>
      <c r="BH84" s="18"/>
      <c r="BI84" s="18"/>
      <c r="BJ84" s="8">
        <f t="shared" si="3"/>
        <v>-22.866201889649453</v>
      </c>
      <c r="BK84" s="2"/>
      <c r="BL84" s="19">
        <v>-9.8171160000000004</v>
      </c>
      <c r="BM84" s="19">
        <v>13.9813904254835</v>
      </c>
      <c r="BN84" s="19">
        <v>10.571231227744127</v>
      </c>
      <c r="BO84" s="19">
        <v>13.851723670959499</v>
      </c>
      <c r="BP84" s="19">
        <v>14.2354</v>
      </c>
      <c r="BQ84" s="19"/>
      <c r="BR84" s="19"/>
      <c r="BS84" s="19"/>
      <c r="BT84" s="19"/>
      <c r="BU84" s="19"/>
      <c r="BV84" s="19"/>
      <c r="BW84" s="19"/>
      <c r="BX84" s="19"/>
      <c r="BY84" s="19"/>
      <c r="BZ84" s="19"/>
      <c r="CA84" s="19"/>
      <c r="CB84" s="19"/>
      <c r="CC84" s="19"/>
      <c r="CD84" s="19"/>
      <c r="CE84" s="19"/>
      <c r="CF84" s="19"/>
      <c r="CG84" s="19"/>
      <c r="CH84" s="19"/>
      <c r="CI84" s="19"/>
      <c r="CJ84" s="19"/>
      <c r="CK84" s="19"/>
      <c r="CL84" s="19"/>
      <c r="CM84" s="19"/>
      <c r="CN84" s="19"/>
      <c r="CO84" s="8">
        <f t="shared" si="4"/>
        <v>8.5645258648374245</v>
      </c>
    </row>
    <row r="85" spans="1:93">
      <c r="A85">
        <v>56</v>
      </c>
      <c r="B85" s="3">
        <v>-131.80412699999999</v>
      </c>
      <c r="C85" s="3">
        <v>-128.480392456055</v>
      </c>
      <c r="D85" s="3">
        <v>-131.40894753083438</v>
      </c>
      <c r="E85" s="3">
        <v>-127.82989999999999</v>
      </c>
      <c r="F85" s="3">
        <v>-127.478197158</v>
      </c>
      <c r="G85" s="3"/>
      <c r="H85" s="24"/>
      <c r="I85" s="24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8">
        <f t="shared" si="2"/>
        <v>-129.40031282897789</v>
      </c>
      <c r="AF85" s="2"/>
      <c r="AG85" s="18">
        <v>-24.817619831790239</v>
      </c>
      <c r="AH85" s="18">
        <v>-21.516433715820298</v>
      </c>
      <c r="AI85" s="18">
        <v>-23.990630729414406</v>
      </c>
      <c r="AJ85" s="18">
        <v>-20.39706</v>
      </c>
      <c r="AK85" s="18">
        <v>-20.040132769</v>
      </c>
      <c r="AL85" s="18"/>
      <c r="AM85" s="18"/>
      <c r="AN85" s="18"/>
      <c r="AO85" s="26"/>
      <c r="AP85" s="18"/>
      <c r="AQ85" s="18"/>
      <c r="AR85" s="18"/>
      <c r="AS85" s="18"/>
      <c r="AT85" s="18"/>
      <c r="AU85" s="18"/>
      <c r="AV85" s="18"/>
      <c r="AW85" s="18"/>
      <c r="AX85" s="27"/>
      <c r="AY85" s="18"/>
      <c r="AZ85" s="18"/>
      <c r="BA85" s="18"/>
      <c r="BB85" s="18"/>
      <c r="BC85" s="18"/>
      <c r="BD85" s="18"/>
      <c r="BE85" s="18"/>
      <c r="BF85" s="18"/>
      <c r="BG85" s="18"/>
      <c r="BH85" s="18"/>
      <c r="BI85" s="18"/>
      <c r="BJ85" s="8">
        <f t="shared" si="3"/>
        <v>-22.152375409204986</v>
      </c>
      <c r="BK85" s="2"/>
      <c r="BL85" s="19">
        <v>-9.6404080000000008</v>
      </c>
      <c r="BM85" s="19">
        <v>14.187493566801599</v>
      </c>
      <c r="BN85" s="19">
        <v>10.713340045693556</v>
      </c>
      <c r="BO85" s="19">
        <v>14.052836894988999</v>
      </c>
      <c r="BP85" s="19">
        <v>14.4977</v>
      </c>
      <c r="BQ85" s="19"/>
      <c r="BR85" s="19"/>
      <c r="BS85" s="19"/>
      <c r="BT85" s="19"/>
      <c r="BU85" s="19"/>
      <c r="BV85" s="19"/>
      <c r="BW85" s="19"/>
      <c r="BX85" s="19"/>
      <c r="BY85" s="19"/>
      <c r="BZ85" s="19"/>
      <c r="CA85" s="19"/>
      <c r="CB85" s="19"/>
      <c r="CC85" s="19"/>
      <c r="CD85" s="19"/>
      <c r="CE85" s="19"/>
      <c r="CF85" s="19"/>
      <c r="CG85" s="19"/>
      <c r="CH85" s="19"/>
      <c r="CI85" s="19"/>
      <c r="CJ85" s="19"/>
      <c r="CK85" s="19"/>
      <c r="CL85" s="19"/>
      <c r="CM85" s="19"/>
      <c r="CN85" s="19"/>
      <c r="CO85" s="8">
        <f t="shared" si="4"/>
        <v>8.7621925014968305</v>
      </c>
    </row>
    <row r="86" spans="1:93">
      <c r="A86">
        <v>57</v>
      </c>
      <c r="B86" s="3">
        <v>-131.374662</v>
      </c>
      <c r="C86" s="3">
        <v>-127.710956573486</v>
      </c>
      <c r="D86" s="3">
        <v>-130.9201389197359</v>
      </c>
      <c r="E86" s="3">
        <v>-127.2552</v>
      </c>
      <c r="F86" s="3">
        <v>-126.78384748400001</v>
      </c>
      <c r="G86" s="3"/>
      <c r="H86" s="24"/>
      <c r="I86" s="24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8">
        <f t="shared" si="2"/>
        <v>-128.80896099544438</v>
      </c>
      <c r="AF86" s="2"/>
      <c r="AG86" s="18">
        <v>-24.396382071836911</v>
      </c>
      <c r="AH86" s="18">
        <v>-20.737098693847699</v>
      </c>
      <c r="AI86" s="18">
        <v>-23.50604223585999</v>
      </c>
      <c r="AJ86" s="18">
        <v>-19.833310000000001</v>
      </c>
      <c r="AK86" s="18">
        <v>-19.361809267000002</v>
      </c>
      <c r="AL86" s="18"/>
      <c r="AM86" s="18"/>
      <c r="AN86" s="18"/>
      <c r="AO86" s="26"/>
      <c r="AP86" s="18"/>
      <c r="AQ86" s="18"/>
      <c r="AR86" s="18"/>
      <c r="AS86" s="18"/>
      <c r="AT86" s="18"/>
      <c r="AU86" s="18"/>
      <c r="AV86" s="18"/>
      <c r="AW86" s="18"/>
      <c r="AX86" s="27"/>
      <c r="AY86" s="18"/>
      <c r="AZ86" s="18"/>
      <c r="BA86" s="18"/>
      <c r="BB86" s="18"/>
      <c r="BC86" s="18"/>
      <c r="BD86" s="18"/>
      <c r="BE86" s="18"/>
      <c r="BF86" s="18"/>
      <c r="BG86" s="18"/>
      <c r="BH86" s="18"/>
      <c r="BI86" s="18"/>
      <c r="BJ86" s="8">
        <f t="shared" si="3"/>
        <v>-21.566928453708918</v>
      </c>
      <c r="BK86" s="2"/>
      <c r="BL86" s="19">
        <v>-9.4709339999999997</v>
      </c>
      <c r="BM86" s="19">
        <v>14.390364259315801</v>
      </c>
      <c r="BN86" s="19">
        <v>10.850117371128377</v>
      </c>
      <c r="BO86" s="19">
        <v>14.2550930976868</v>
      </c>
      <c r="BP86" s="19">
        <v>14.701599999999999</v>
      </c>
      <c r="BQ86" s="19"/>
      <c r="BR86" s="19"/>
      <c r="BS86" s="19"/>
      <c r="BT86" s="19"/>
      <c r="BU86" s="19"/>
      <c r="BV86" s="19"/>
      <c r="BW86" s="19"/>
      <c r="BX86" s="19"/>
      <c r="BY86" s="19"/>
      <c r="BZ86" s="19"/>
      <c r="CA86" s="19"/>
      <c r="CB86" s="19"/>
      <c r="CC86" s="19"/>
      <c r="CD86" s="19"/>
      <c r="CE86" s="19"/>
      <c r="CF86" s="19"/>
      <c r="CG86" s="19"/>
      <c r="CH86" s="19"/>
      <c r="CI86" s="19"/>
      <c r="CJ86" s="19"/>
      <c r="CK86" s="19"/>
      <c r="CL86" s="19"/>
      <c r="CM86" s="19"/>
      <c r="CN86" s="19"/>
      <c r="CO86" s="8">
        <f t="shared" si="4"/>
        <v>8.945248145626195</v>
      </c>
    </row>
    <row r="87" spans="1:93">
      <c r="A87">
        <v>58</v>
      </c>
      <c r="B87" s="3">
        <v>-130.82707400000001</v>
      </c>
      <c r="C87" s="3">
        <v>-126.930618286133</v>
      </c>
      <c r="D87" s="3">
        <v>-130.11746014219636</v>
      </c>
      <c r="E87" s="3">
        <v>-126.7033</v>
      </c>
      <c r="F87" s="3">
        <v>-126.136882731</v>
      </c>
      <c r="G87" s="3"/>
      <c r="H87" s="24"/>
      <c r="I87" s="24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8">
        <f t="shared" si="2"/>
        <v>-128.14306703186588</v>
      </c>
      <c r="AF87" s="2"/>
      <c r="AG87" s="18">
        <v>-23.851031304437882</v>
      </c>
      <c r="AH87" s="18">
        <v>-19.967788696289102</v>
      </c>
      <c r="AI87" s="18">
        <v>-22.702586082875914</v>
      </c>
      <c r="AJ87" s="18">
        <v>-19.271799999999999</v>
      </c>
      <c r="AK87" s="18">
        <v>-18.740769071999999</v>
      </c>
      <c r="AL87" s="18"/>
      <c r="AM87" s="18"/>
      <c r="AN87" s="18"/>
      <c r="AO87" s="26"/>
      <c r="AP87" s="18"/>
      <c r="AQ87" s="18"/>
      <c r="AR87" s="18"/>
      <c r="AS87" s="18"/>
      <c r="AT87" s="18"/>
      <c r="AU87" s="18"/>
      <c r="AV87" s="18"/>
      <c r="AW87" s="18"/>
      <c r="AX87" s="27"/>
      <c r="AY87" s="18"/>
      <c r="AZ87" s="18"/>
      <c r="BA87" s="18"/>
      <c r="BB87" s="18"/>
      <c r="BC87" s="18"/>
      <c r="BD87" s="18"/>
      <c r="BE87" s="18"/>
      <c r="BF87" s="18"/>
      <c r="BG87" s="18"/>
      <c r="BH87" s="18"/>
      <c r="BI87" s="18"/>
      <c r="BJ87" s="8">
        <f t="shared" si="3"/>
        <v>-20.906795031120577</v>
      </c>
      <c r="BK87" s="2"/>
      <c r="BL87" s="19">
        <v>-9.280481</v>
      </c>
      <c r="BM87" s="19">
        <v>14.590462861819001</v>
      </c>
      <c r="BN87" s="19">
        <v>11.001535113676871</v>
      </c>
      <c r="BO87" s="19">
        <v>14.4575538635254</v>
      </c>
      <c r="BP87" s="19">
        <v>14.927300000000001</v>
      </c>
      <c r="BQ87" s="19"/>
      <c r="BR87" s="19"/>
      <c r="BS87" s="19"/>
      <c r="BT87" s="19"/>
      <c r="BU87" s="19"/>
      <c r="BV87" s="19"/>
      <c r="BW87" s="19"/>
      <c r="BX87" s="19"/>
      <c r="BY87" s="19"/>
      <c r="BZ87" s="19"/>
      <c r="CA87" s="19"/>
      <c r="CB87" s="19"/>
      <c r="CC87" s="19"/>
      <c r="CD87" s="19"/>
      <c r="CE87" s="19"/>
      <c r="CF87" s="19"/>
      <c r="CG87" s="19"/>
      <c r="CH87" s="19"/>
      <c r="CI87" s="19"/>
      <c r="CJ87" s="19"/>
      <c r="CK87" s="19"/>
      <c r="CL87" s="19"/>
      <c r="CM87" s="19"/>
      <c r="CN87" s="19"/>
      <c r="CO87" s="8">
        <f t="shared" si="4"/>
        <v>9.1392741678042544</v>
      </c>
    </row>
    <row r="88" spans="1:93">
      <c r="A88">
        <v>59</v>
      </c>
      <c r="B88" s="3">
        <v>-130.33723699999999</v>
      </c>
      <c r="C88" s="3">
        <v>-126.07008361816401</v>
      </c>
      <c r="D88" s="3">
        <v>-129.58135410300022</v>
      </c>
      <c r="E88" s="3">
        <v>-126.143</v>
      </c>
      <c r="F88" s="3">
        <v>-125.49717927499999</v>
      </c>
      <c r="G88" s="3"/>
      <c r="H88" s="24"/>
      <c r="I88" s="24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8">
        <f t="shared" si="2"/>
        <v>-127.52577079923284</v>
      </c>
      <c r="AF88" s="2"/>
      <c r="AG88" s="18">
        <v>-23.349091284376321</v>
      </c>
      <c r="AH88" s="18">
        <v>-19.164230346679702</v>
      </c>
      <c r="AI88" s="18">
        <v>-22.16215942879866</v>
      </c>
      <c r="AJ88" s="18">
        <v>-18.70251</v>
      </c>
      <c r="AK88" s="18">
        <v>-18.060160961000001</v>
      </c>
      <c r="AL88" s="18"/>
      <c r="AM88" s="18"/>
      <c r="AN88" s="18"/>
      <c r="AO88" s="26"/>
      <c r="AP88" s="18"/>
      <c r="AQ88" s="18"/>
      <c r="AR88" s="18"/>
      <c r="AS88" s="18"/>
      <c r="AT88" s="18"/>
      <c r="AU88" s="18"/>
      <c r="AV88" s="18"/>
      <c r="AW88" s="18"/>
      <c r="AX88" s="27"/>
      <c r="AY88" s="18"/>
      <c r="AZ88" s="18"/>
      <c r="BA88" s="18"/>
      <c r="BB88" s="18"/>
      <c r="BC88" s="18"/>
      <c r="BD88" s="18"/>
      <c r="BE88" s="18"/>
      <c r="BF88" s="18"/>
      <c r="BG88" s="18"/>
      <c r="BH88" s="18"/>
      <c r="BI88" s="18"/>
      <c r="BJ88" s="8">
        <f t="shared" si="3"/>
        <v>-20.287630404170937</v>
      </c>
      <c r="BK88" s="2"/>
      <c r="BL88" s="19">
        <v>-9.0716959999999993</v>
      </c>
      <c r="BM88" s="19">
        <v>14.7886879557668</v>
      </c>
      <c r="BN88" s="19">
        <v>11.139556483974387</v>
      </c>
      <c r="BO88" s="19">
        <v>14.6612892150879</v>
      </c>
      <c r="BP88" s="19">
        <v>15.113099999999999</v>
      </c>
      <c r="BQ88" s="19"/>
      <c r="BR88" s="19"/>
      <c r="BS88" s="19"/>
      <c r="BT88" s="19"/>
      <c r="BU88" s="19"/>
      <c r="BV88" s="19"/>
      <c r="BW88" s="19"/>
      <c r="BX88" s="19"/>
      <c r="BY88" s="19"/>
      <c r="BZ88" s="19"/>
      <c r="CA88" s="19"/>
      <c r="CB88" s="19"/>
      <c r="CC88" s="19"/>
      <c r="CD88" s="19"/>
      <c r="CE88" s="19"/>
      <c r="CF88" s="19"/>
      <c r="CG88" s="19"/>
      <c r="CH88" s="19"/>
      <c r="CI88" s="19"/>
      <c r="CJ88" s="19"/>
      <c r="CK88" s="19"/>
      <c r="CL88" s="19"/>
      <c r="CM88" s="19"/>
      <c r="CN88" s="19"/>
      <c r="CO88" s="8">
        <f t="shared" si="4"/>
        <v>9.3261875309658162</v>
      </c>
    </row>
    <row r="89" spans="1:93">
      <c r="A89">
        <v>60</v>
      </c>
      <c r="B89" s="3">
        <v>-129.426695</v>
      </c>
      <c r="C89" s="3">
        <v>-125.25290679931599</v>
      </c>
      <c r="D89" s="3">
        <v>-128.81608136357676</v>
      </c>
      <c r="E89" s="3">
        <v>-125.5223</v>
      </c>
      <c r="F89" s="3">
        <v>-124.874886549</v>
      </c>
      <c r="G89" s="3"/>
      <c r="H89" s="24"/>
      <c r="I89" s="24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8">
        <f t="shared" si="2"/>
        <v>-126.77857394237853</v>
      </c>
      <c r="AF89" s="2"/>
      <c r="AG89" s="18">
        <v>-22.451446294293518</v>
      </c>
      <c r="AH89" s="18">
        <v>-18.291969299316399</v>
      </c>
      <c r="AI89" s="18">
        <v>-21.401294880694728</v>
      </c>
      <c r="AJ89" s="18">
        <v>-18.076070000000001</v>
      </c>
      <c r="AK89" s="18">
        <v>-17.434315215000002</v>
      </c>
      <c r="AL89" s="18"/>
      <c r="AM89" s="18"/>
      <c r="AN89" s="18"/>
      <c r="AO89" s="26"/>
      <c r="AP89" s="18"/>
      <c r="AQ89" s="18"/>
      <c r="AR89" s="18"/>
      <c r="AS89" s="18"/>
      <c r="AT89" s="18"/>
      <c r="AU89" s="18"/>
      <c r="AV89" s="18"/>
      <c r="AW89" s="18"/>
      <c r="AX89" s="27"/>
      <c r="AY89" s="18"/>
      <c r="AZ89" s="18"/>
      <c r="BA89" s="18"/>
      <c r="BB89" s="18"/>
      <c r="BC89" s="18"/>
      <c r="BD89" s="18"/>
      <c r="BE89" s="18"/>
      <c r="BF89" s="18"/>
      <c r="BG89" s="18"/>
      <c r="BH89" s="18"/>
      <c r="BI89" s="18"/>
      <c r="BJ89" s="8">
        <f t="shared" si="3"/>
        <v>-19.53101913786093</v>
      </c>
      <c r="BK89" s="2"/>
      <c r="BL89" s="19">
        <v>-8.8802179999999993</v>
      </c>
      <c r="BM89" s="19">
        <v>14.987467349499701</v>
      </c>
      <c r="BN89" s="19">
        <v>11.291954616501645</v>
      </c>
      <c r="BO89" s="19">
        <v>14.8618726730347</v>
      </c>
      <c r="BP89" s="19">
        <v>15.2837</v>
      </c>
      <c r="BQ89" s="19"/>
      <c r="BR89" s="19"/>
      <c r="BS89" s="19"/>
      <c r="BT89" s="19"/>
      <c r="BU89" s="19"/>
      <c r="BV89" s="19"/>
      <c r="BW89" s="19"/>
      <c r="BX89" s="19"/>
      <c r="BY89" s="19"/>
      <c r="BZ89" s="19"/>
      <c r="CA89" s="19"/>
      <c r="CB89" s="19"/>
      <c r="CC89" s="19"/>
      <c r="CD89" s="19"/>
      <c r="CE89" s="19"/>
      <c r="CF89" s="19"/>
      <c r="CG89" s="19"/>
      <c r="CH89" s="19"/>
      <c r="CI89" s="19"/>
      <c r="CJ89" s="19"/>
      <c r="CK89" s="19"/>
      <c r="CL89" s="19"/>
      <c r="CM89" s="19"/>
      <c r="CN89" s="19"/>
      <c r="CO89" s="8">
        <f t="shared" si="4"/>
        <v>9.5089553278072092</v>
      </c>
    </row>
    <row r="90" spans="1:93">
      <c r="A90">
        <v>61</v>
      </c>
      <c r="B90" s="3">
        <v>-128.75899000000001</v>
      </c>
      <c r="C90" s="3">
        <v>-124.548274993896</v>
      </c>
      <c r="D90" s="3">
        <v>-128.34339297692406</v>
      </c>
      <c r="E90" s="3">
        <v>-124.7129</v>
      </c>
      <c r="F90" s="3">
        <v>-124.229524897</v>
      </c>
      <c r="G90" s="3"/>
      <c r="H90" s="24"/>
      <c r="I90" s="24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8">
        <f t="shared" si="2"/>
        <v>-126.11861657356401</v>
      </c>
      <c r="AF90" s="2"/>
      <c r="AG90" s="18">
        <v>-21.77942916095212</v>
      </c>
      <c r="AH90" s="18">
        <v>-17.614140828450498</v>
      </c>
      <c r="AI90" s="18">
        <v>-20.923426916444924</v>
      </c>
      <c r="AJ90" s="18">
        <v>-17.29523</v>
      </c>
      <c r="AK90" s="18">
        <v>-16.823471444999999</v>
      </c>
      <c r="AL90" s="18"/>
      <c r="AM90" s="18"/>
      <c r="AN90" s="18"/>
      <c r="AO90" s="26"/>
      <c r="AP90" s="18"/>
      <c r="AQ90" s="18"/>
      <c r="AR90" s="18"/>
      <c r="AS90" s="18"/>
      <c r="AT90" s="18"/>
      <c r="AU90" s="18"/>
      <c r="AV90" s="18"/>
      <c r="AW90" s="18"/>
      <c r="AX90" s="27"/>
      <c r="AY90" s="18"/>
      <c r="AZ90" s="18"/>
      <c r="BA90" s="18"/>
      <c r="BB90" s="18"/>
      <c r="BC90" s="18"/>
      <c r="BD90" s="18"/>
      <c r="BE90" s="18"/>
      <c r="BF90" s="18"/>
      <c r="BG90" s="18"/>
      <c r="BH90" s="18"/>
      <c r="BI90" s="18"/>
      <c r="BJ90" s="8">
        <f t="shared" si="3"/>
        <v>-18.88713967016951</v>
      </c>
      <c r="BK90" s="2"/>
      <c r="BL90" s="19">
        <v>-8.6855580000000003</v>
      </c>
      <c r="BM90" s="19">
        <v>15.188213264011299</v>
      </c>
      <c r="BN90" s="19">
        <v>11.446563199345055</v>
      </c>
      <c r="BO90" s="19">
        <v>15.0589814186096</v>
      </c>
      <c r="BP90" s="19">
        <v>15.461</v>
      </c>
      <c r="BQ90" s="19"/>
      <c r="BR90" s="19"/>
      <c r="BS90" s="19"/>
      <c r="BT90" s="19"/>
      <c r="BU90" s="19"/>
      <c r="BV90" s="19"/>
      <c r="BW90" s="19"/>
      <c r="BX90" s="19"/>
      <c r="BY90" s="19"/>
      <c r="BZ90" s="19"/>
      <c r="CA90" s="19"/>
      <c r="CB90" s="19"/>
      <c r="CC90" s="19"/>
      <c r="CD90" s="19"/>
      <c r="CE90" s="19"/>
      <c r="CF90" s="19"/>
      <c r="CG90" s="19"/>
      <c r="CH90" s="19"/>
      <c r="CI90" s="19"/>
      <c r="CJ90" s="19"/>
      <c r="CK90" s="19"/>
      <c r="CL90" s="19"/>
      <c r="CM90" s="19"/>
      <c r="CN90" s="19"/>
      <c r="CO90" s="8">
        <f t="shared" si="4"/>
        <v>9.6938399763931891</v>
      </c>
    </row>
    <row r="91" spans="1:93">
      <c r="A91">
        <v>62</v>
      </c>
      <c r="B91" s="3">
        <v>-128.218176</v>
      </c>
      <c r="C91" s="3">
        <v>-123.87434387207</v>
      </c>
      <c r="D91" s="3">
        <v>-127.47797836686041</v>
      </c>
      <c r="E91" s="3">
        <v>-123.95010000000001</v>
      </c>
      <c r="F91" s="3">
        <v>-123.539008075</v>
      </c>
      <c r="G91" s="3"/>
      <c r="H91" s="24"/>
      <c r="I91" s="24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8">
        <f t="shared" si="2"/>
        <v>-125.41192126278608</v>
      </c>
      <c r="AF91" s="2"/>
      <c r="AG91" s="18">
        <v>-21.249054772748867</v>
      </c>
      <c r="AH91" s="18">
        <v>-16.913253784179702</v>
      </c>
      <c r="AI91" s="18">
        <v>-20.056220373020238</v>
      </c>
      <c r="AJ91" s="18">
        <v>-16.568020000000001</v>
      </c>
      <c r="AK91" s="18">
        <v>-16.181730588000001</v>
      </c>
      <c r="AL91" s="18"/>
      <c r="AM91" s="18"/>
      <c r="AN91" s="18"/>
      <c r="AO91" s="26"/>
      <c r="AP91" s="18"/>
      <c r="AQ91" s="18"/>
      <c r="AR91" s="18"/>
      <c r="AS91" s="18"/>
      <c r="AT91" s="18"/>
      <c r="AU91" s="18"/>
      <c r="AV91" s="18"/>
      <c r="AW91" s="18"/>
      <c r="AX91" s="27"/>
      <c r="AY91" s="18"/>
      <c r="AZ91" s="18"/>
      <c r="BA91" s="18"/>
      <c r="BB91" s="18"/>
      <c r="BC91" s="18"/>
      <c r="BD91" s="18"/>
      <c r="BE91" s="18"/>
      <c r="BF91" s="18"/>
      <c r="BG91" s="18"/>
      <c r="BH91" s="18"/>
      <c r="BI91" s="18"/>
      <c r="BJ91" s="8">
        <f t="shared" si="3"/>
        <v>-18.193655903589764</v>
      </c>
      <c r="BK91" s="2"/>
      <c r="BL91" s="19">
        <v>-8.4992760000000001</v>
      </c>
      <c r="BM91" s="19">
        <v>15.388646982560299</v>
      </c>
      <c r="BN91" s="19">
        <v>11.607256673127004</v>
      </c>
      <c r="BO91" s="19">
        <v>15.2543754577637</v>
      </c>
      <c r="BP91" s="19">
        <v>15.632400000000001</v>
      </c>
      <c r="BQ91" s="19"/>
      <c r="BR91" s="19"/>
      <c r="BS91" s="19"/>
      <c r="BT91" s="19"/>
      <c r="BU91" s="19"/>
      <c r="BV91" s="19"/>
      <c r="BW91" s="19"/>
      <c r="BX91" s="19"/>
      <c r="BY91" s="19"/>
      <c r="BZ91" s="19"/>
      <c r="CA91" s="19"/>
      <c r="CB91" s="19"/>
      <c r="CC91" s="19"/>
      <c r="CD91" s="19"/>
      <c r="CE91" s="19"/>
      <c r="CF91" s="19"/>
      <c r="CG91" s="19"/>
      <c r="CH91" s="19"/>
      <c r="CI91" s="19"/>
      <c r="CJ91" s="19"/>
      <c r="CK91" s="19"/>
      <c r="CL91" s="19"/>
      <c r="CM91" s="19"/>
      <c r="CN91" s="19"/>
      <c r="CO91" s="8">
        <f t="shared" si="4"/>
        <v>9.876680622690202</v>
      </c>
    </row>
    <row r="92" spans="1:93">
      <c r="A92">
        <v>63</v>
      </c>
      <c r="B92" s="3">
        <v>-127.502076</v>
      </c>
      <c r="C92" s="3">
        <v>-123.165271759033</v>
      </c>
      <c r="D92" s="3">
        <v>-126.93370575035323</v>
      </c>
      <c r="E92" s="3">
        <v>-123.3061</v>
      </c>
      <c r="F92" s="3">
        <v>-122.88351019700001</v>
      </c>
      <c r="G92" s="3"/>
      <c r="H92" s="24"/>
      <c r="I92" s="24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8">
        <f t="shared" si="2"/>
        <v>-124.75813274127725</v>
      </c>
      <c r="AF92" s="2"/>
      <c r="AG92" s="18">
        <v>-20.516400343319646</v>
      </c>
      <c r="AH92" s="18">
        <v>-16.239192962646499</v>
      </c>
      <c r="AI92" s="18">
        <v>-19.559168684535003</v>
      </c>
      <c r="AJ92" s="18">
        <v>-15.87772</v>
      </c>
      <c r="AK92" s="18">
        <v>-15.473568589999999</v>
      </c>
      <c r="AL92" s="18"/>
      <c r="AM92" s="18"/>
      <c r="AN92" s="18"/>
      <c r="AO92" s="26"/>
      <c r="AP92" s="18"/>
      <c r="AQ92" s="18"/>
      <c r="AR92" s="18"/>
      <c r="AS92" s="18"/>
      <c r="AT92" s="18"/>
      <c r="AU92" s="18"/>
      <c r="AV92" s="18"/>
      <c r="AW92" s="18"/>
      <c r="AX92" s="27"/>
      <c r="AY92" s="18"/>
      <c r="AZ92" s="18"/>
      <c r="BA92" s="18"/>
      <c r="BB92" s="18"/>
      <c r="BC92" s="18"/>
      <c r="BD92" s="18"/>
      <c r="BE92" s="18"/>
      <c r="BF92" s="18"/>
      <c r="BG92" s="18"/>
      <c r="BH92" s="18"/>
      <c r="BI92" s="18"/>
      <c r="BJ92" s="8">
        <f t="shared" si="3"/>
        <v>-17.533210116100229</v>
      </c>
      <c r="BK92" s="2"/>
      <c r="BL92" s="19">
        <v>-8.3028549999999992</v>
      </c>
      <c r="BM92" s="19">
        <v>15.5886348476224</v>
      </c>
      <c r="BN92" s="19">
        <v>11.768665635348166</v>
      </c>
      <c r="BO92" s="19">
        <v>15.4501762390137</v>
      </c>
      <c r="BP92" s="19">
        <v>15.871499999999999</v>
      </c>
      <c r="BQ92" s="19"/>
      <c r="BR92" s="19"/>
      <c r="BS92" s="19"/>
      <c r="BT92" s="19"/>
      <c r="BU92" s="19"/>
      <c r="BV92" s="19"/>
      <c r="BW92" s="19"/>
      <c r="BX92" s="19"/>
      <c r="BY92" s="19"/>
      <c r="BZ92" s="19"/>
      <c r="CA92" s="19"/>
      <c r="CB92" s="19"/>
      <c r="CC92" s="19"/>
      <c r="CD92" s="19"/>
      <c r="CE92" s="19"/>
      <c r="CF92" s="19"/>
      <c r="CG92" s="19"/>
      <c r="CH92" s="19"/>
      <c r="CI92" s="19"/>
      <c r="CJ92" s="19"/>
      <c r="CK92" s="19"/>
      <c r="CL92" s="19"/>
      <c r="CM92" s="19"/>
      <c r="CN92" s="19"/>
      <c r="CO92" s="8">
        <f t="shared" si="4"/>
        <v>10.075224344396853</v>
      </c>
    </row>
    <row r="93" spans="1:93">
      <c r="A93">
        <v>64</v>
      </c>
      <c r="B93" s="3">
        <v>-126.861349</v>
      </c>
      <c r="C93" s="3">
        <v>-122.72787475585901</v>
      </c>
      <c r="D93" s="3">
        <v>-126.0484761703067</v>
      </c>
      <c r="E93" s="3">
        <v>-122.56740000000001</v>
      </c>
      <c r="F93" s="3">
        <v>-121.98646566399999</v>
      </c>
      <c r="G93" s="3"/>
      <c r="H93" s="24"/>
      <c r="I93" s="24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8">
        <f t="shared" si="2"/>
        <v>-124.03831311803314</v>
      </c>
      <c r="AF93" s="2"/>
      <c r="AG93" s="18">
        <v>-19.899251288184995</v>
      </c>
      <c r="AH93" s="18">
        <v>-15.8199310302734</v>
      </c>
      <c r="AI93" s="18">
        <v>-18.73856074076113</v>
      </c>
      <c r="AJ93" s="18">
        <v>-15.1669</v>
      </c>
      <c r="AK93" s="18">
        <v>-14.574809042</v>
      </c>
      <c r="AL93" s="18"/>
      <c r="AM93" s="18"/>
      <c r="AN93" s="18"/>
      <c r="AO93" s="26"/>
      <c r="AP93" s="18"/>
      <c r="AQ93" s="18"/>
      <c r="AR93" s="18"/>
      <c r="AS93" s="18"/>
      <c r="AT93" s="18"/>
      <c r="AU93" s="18"/>
      <c r="AV93" s="18"/>
      <c r="AW93" s="18"/>
      <c r="AX93" s="27"/>
      <c r="AY93" s="18"/>
      <c r="AZ93" s="18"/>
      <c r="BA93" s="18"/>
      <c r="BB93" s="18"/>
      <c r="BC93" s="18"/>
      <c r="BD93" s="18"/>
      <c r="BE93" s="18"/>
      <c r="BF93" s="18"/>
      <c r="BG93" s="18"/>
      <c r="BH93" s="18"/>
      <c r="BI93" s="18"/>
      <c r="BJ93" s="8">
        <f t="shared" si="3"/>
        <v>-16.839890420243904</v>
      </c>
      <c r="BK93" s="2"/>
      <c r="BL93" s="19">
        <v>-8.1026969999999992</v>
      </c>
      <c r="BM93" s="19">
        <v>15.7861992076785</v>
      </c>
      <c r="BN93" s="19">
        <v>11.930268259023311</v>
      </c>
      <c r="BO93" s="19">
        <v>15.6403131484985</v>
      </c>
      <c r="BP93" s="19">
        <v>16.081600000000002</v>
      </c>
      <c r="BQ93" s="19"/>
      <c r="BR93" s="19"/>
      <c r="BS93" s="19"/>
      <c r="BT93" s="19"/>
      <c r="BU93" s="19"/>
      <c r="BV93" s="19"/>
      <c r="BW93" s="19"/>
      <c r="BX93" s="19"/>
      <c r="BY93" s="19"/>
      <c r="BZ93" s="19"/>
      <c r="CA93" s="19"/>
      <c r="CB93" s="19"/>
      <c r="CC93" s="19"/>
      <c r="CD93" s="19"/>
      <c r="CE93" s="19"/>
      <c r="CF93" s="19"/>
      <c r="CG93" s="19"/>
      <c r="CH93" s="19"/>
      <c r="CI93" s="19"/>
      <c r="CJ93" s="19"/>
      <c r="CK93" s="19"/>
      <c r="CL93" s="19"/>
      <c r="CM93" s="19"/>
      <c r="CN93" s="19"/>
      <c r="CO93" s="8">
        <f t="shared" si="4"/>
        <v>10.267136723040064</v>
      </c>
    </row>
    <row r="94" spans="1:93">
      <c r="A94">
        <v>65</v>
      </c>
      <c r="B94" s="3">
        <v>-126.15590400000001</v>
      </c>
      <c r="C94" s="3">
        <v>-121.97998682657899</v>
      </c>
      <c r="D94" s="3">
        <v>-125.49792301835674</v>
      </c>
      <c r="E94" s="3">
        <v>-121.9455</v>
      </c>
      <c r="F94" s="3">
        <v>-121.278358709</v>
      </c>
      <c r="G94" s="3"/>
      <c r="H94" s="24"/>
      <c r="I94" s="24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8">
        <f t="shared" ref="AE94:AE128" si="5">AVERAGE(B94:AD94)</f>
        <v>-123.37153451078714</v>
      </c>
      <c r="AF94" s="2"/>
      <c r="AG94" s="18">
        <v>-19.1748329608258</v>
      </c>
      <c r="AH94" s="18">
        <v>-15.0975074768066</v>
      </c>
      <c r="AI94" s="18">
        <v>-18.086114927525273</v>
      </c>
      <c r="AJ94" s="18">
        <v>-14.54989</v>
      </c>
      <c r="AK94" s="18">
        <v>-13.939071392000001</v>
      </c>
      <c r="AL94" s="18"/>
      <c r="AM94" s="18"/>
      <c r="AN94" s="18"/>
      <c r="AO94" s="26"/>
      <c r="AP94" s="18"/>
      <c r="AQ94" s="18"/>
      <c r="AR94" s="18"/>
      <c r="AS94" s="18"/>
      <c r="AT94" s="18"/>
      <c r="AU94" s="18"/>
      <c r="AV94" s="18"/>
      <c r="AW94" s="18"/>
      <c r="AX94" s="27"/>
      <c r="AY94" s="18"/>
      <c r="AZ94" s="18"/>
      <c r="BA94" s="18"/>
      <c r="BB94" s="18"/>
      <c r="BC94" s="18"/>
      <c r="BD94" s="18"/>
      <c r="BE94" s="18"/>
      <c r="BF94" s="18"/>
      <c r="BG94" s="18"/>
      <c r="BH94" s="18"/>
      <c r="BI94" s="18"/>
      <c r="BJ94" s="8">
        <f t="shared" ref="BJ94:BJ128" si="6">AVERAGE(AG94:BI94)</f>
        <v>-16.169483351431534</v>
      </c>
      <c r="BK94" s="2"/>
      <c r="BL94" s="19">
        <v>-7.882396</v>
      </c>
      <c r="BM94" s="19">
        <v>15.9842998767775</v>
      </c>
      <c r="BN94" s="19">
        <v>12.100101231134015</v>
      </c>
      <c r="BO94" s="19">
        <v>15.840100288391101</v>
      </c>
      <c r="BP94" s="19">
        <v>16.267900000000001</v>
      </c>
      <c r="BQ94" s="19"/>
      <c r="BR94" s="19"/>
      <c r="BS94" s="19"/>
      <c r="BT94" s="19"/>
      <c r="BU94" s="19"/>
      <c r="BV94" s="19"/>
      <c r="BW94" s="19"/>
      <c r="BX94" s="19"/>
      <c r="BY94" s="19"/>
      <c r="BZ94" s="19"/>
      <c r="CA94" s="19"/>
      <c r="CB94" s="19"/>
      <c r="CC94" s="19"/>
      <c r="CD94" s="19"/>
      <c r="CE94" s="19"/>
      <c r="CF94" s="19"/>
      <c r="CG94" s="19"/>
      <c r="CH94" s="19"/>
      <c r="CI94" s="19"/>
      <c r="CJ94" s="19"/>
      <c r="CK94" s="19"/>
      <c r="CL94" s="19"/>
      <c r="CM94" s="19"/>
      <c r="CN94" s="19"/>
      <c r="CO94" s="8">
        <f t="shared" ref="CO94:CO128" si="7">AVERAGE(BL94:CN94)</f>
        <v>10.462001079260522</v>
      </c>
    </row>
    <row r="95" spans="1:93">
      <c r="A95">
        <v>66</v>
      </c>
      <c r="B95" s="3">
        <v>-125.317284</v>
      </c>
      <c r="C95" s="3">
        <v>-121.490646362305</v>
      </c>
      <c r="D95" s="3">
        <v>-124.93586705633356</v>
      </c>
      <c r="E95" s="3">
        <v>-121.26739999999999</v>
      </c>
      <c r="F95" s="3">
        <v>-120.559413355</v>
      </c>
      <c r="G95" s="3"/>
      <c r="H95" s="24"/>
      <c r="I95" s="24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8">
        <f t="shared" si="5"/>
        <v>-122.71412215472772</v>
      </c>
      <c r="AF95" s="2"/>
      <c r="AG95" s="18">
        <v>-18.333026842698686</v>
      </c>
      <c r="AH95" s="18">
        <v>-14.6263275146484</v>
      </c>
      <c r="AI95" s="18">
        <v>-17.512531383076421</v>
      </c>
      <c r="AJ95" s="18">
        <v>-13.91961</v>
      </c>
      <c r="AK95" s="18">
        <v>-13.208619259000001</v>
      </c>
      <c r="AL95" s="18"/>
      <c r="AM95" s="18"/>
      <c r="AN95" s="18"/>
      <c r="AO95" s="26"/>
      <c r="AP95" s="18"/>
      <c r="AQ95" s="18"/>
      <c r="AR95" s="18"/>
      <c r="AS95" s="18"/>
      <c r="AT95" s="18"/>
      <c r="AU95" s="18"/>
      <c r="AV95" s="18"/>
      <c r="AW95" s="18"/>
      <c r="AX95" s="27"/>
      <c r="AY95" s="18"/>
      <c r="AZ95" s="18"/>
      <c r="BA95" s="18"/>
      <c r="BB95" s="18"/>
      <c r="BC95" s="18"/>
      <c r="BD95" s="18"/>
      <c r="BE95" s="18"/>
      <c r="BF95" s="18"/>
      <c r="BG95" s="18"/>
      <c r="BH95" s="18"/>
      <c r="BI95" s="18"/>
      <c r="BJ95" s="8">
        <f t="shared" si="6"/>
        <v>-15.520022999884702</v>
      </c>
      <c r="BK95" s="2"/>
      <c r="BL95" s="19">
        <v>-7.6568120000000004</v>
      </c>
      <c r="BM95" s="19">
        <v>16.181224530410802</v>
      </c>
      <c r="BN95" s="19">
        <v>12.260796823152218</v>
      </c>
      <c r="BO95" s="19">
        <v>16.033164024352999</v>
      </c>
      <c r="BP95" s="19">
        <v>16.467300000000002</v>
      </c>
      <c r="BQ95" s="19"/>
      <c r="BR95" s="19"/>
      <c r="BS95" s="19"/>
      <c r="BT95" s="19"/>
      <c r="BU95" s="19"/>
      <c r="BV95" s="19"/>
      <c r="BW95" s="19"/>
      <c r="BX95" s="19"/>
      <c r="BY95" s="19"/>
      <c r="BZ95" s="19"/>
      <c r="CA95" s="19"/>
      <c r="CB95" s="19"/>
      <c r="CC95" s="19"/>
      <c r="CD95" s="19"/>
      <c r="CE95" s="19"/>
      <c r="CF95" s="19"/>
      <c r="CG95" s="19"/>
      <c r="CH95" s="19"/>
      <c r="CI95" s="19"/>
      <c r="CJ95" s="19"/>
      <c r="CK95" s="19"/>
      <c r="CL95" s="19"/>
      <c r="CM95" s="19"/>
      <c r="CN95" s="19"/>
      <c r="CO95" s="8">
        <f t="shared" si="7"/>
        <v>10.657134675583205</v>
      </c>
    </row>
    <row r="96" spans="1:93">
      <c r="A96">
        <v>67</v>
      </c>
      <c r="B96" s="3">
        <v>-124.713117</v>
      </c>
      <c r="C96" s="3">
        <v>-120.75327301025401</v>
      </c>
      <c r="D96" s="3">
        <v>-124.28915286202542</v>
      </c>
      <c r="E96" s="3">
        <v>-120.4328</v>
      </c>
      <c r="F96" s="3">
        <v>-119.73563110400001</v>
      </c>
      <c r="G96" s="3"/>
      <c r="H96" s="24"/>
      <c r="I96" s="24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8">
        <f t="shared" si="5"/>
        <v>-121.98479479525588</v>
      </c>
      <c r="AF96" s="2"/>
      <c r="AG96" s="18">
        <v>-17.766171643261394</v>
      </c>
      <c r="AH96" s="18">
        <v>-13.907062530517599</v>
      </c>
      <c r="AI96" s="18">
        <v>-16.885599285845569</v>
      </c>
      <c r="AJ96" s="18">
        <v>-13.11581</v>
      </c>
      <c r="AK96" s="18">
        <v>-12.457951776</v>
      </c>
      <c r="AL96" s="18"/>
      <c r="AM96" s="18"/>
      <c r="AN96" s="18"/>
      <c r="AO96" s="26"/>
      <c r="AP96" s="18"/>
      <c r="AQ96" s="18"/>
      <c r="AR96" s="18"/>
      <c r="AS96" s="18"/>
      <c r="AT96" s="18"/>
      <c r="AU96" s="18"/>
      <c r="AV96" s="18"/>
      <c r="AW96" s="18"/>
      <c r="AX96" s="27"/>
      <c r="AY96" s="18"/>
      <c r="AZ96" s="18"/>
      <c r="BA96" s="18"/>
      <c r="BB96" s="18"/>
      <c r="BC96" s="18"/>
      <c r="BD96" s="18"/>
      <c r="BE96" s="18"/>
      <c r="BF96" s="18"/>
      <c r="BG96" s="18"/>
      <c r="BH96" s="18"/>
      <c r="BI96" s="18"/>
      <c r="BJ96" s="8">
        <f t="shared" si="6"/>
        <v>-14.826519047124913</v>
      </c>
      <c r="BK96" s="2"/>
      <c r="BL96" s="19">
        <v>-7.4370459999999996</v>
      </c>
      <c r="BM96" s="19">
        <v>16.375094270336799</v>
      </c>
      <c r="BN96" s="19">
        <v>12.434382611139592</v>
      </c>
      <c r="BO96" s="19">
        <v>16.234332084655801</v>
      </c>
      <c r="BP96" s="19">
        <v>16.6767</v>
      </c>
      <c r="BQ96" s="19"/>
      <c r="BR96" s="19"/>
      <c r="BS96" s="19"/>
      <c r="BT96" s="19"/>
      <c r="BU96" s="19"/>
      <c r="BV96" s="19"/>
      <c r="BW96" s="19"/>
      <c r="BX96" s="19"/>
      <c r="BY96" s="19"/>
      <c r="BZ96" s="19"/>
      <c r="CA96" s="19"/>
      <c r="CB96" s="19"/>
      <c r="CC96" s="19"/>
      <c r="CD96" s="19"/>
      <c r="CE96" s="19"/>
      <c r="CF96" s="19"/>
      <c r="CG96" s="19"/>
      <c r="CH96" s="19"/>
      <c r="CI96" s="19"/>
      <c r="CJ96" s="19"/>
      <c r="CK96" s="19"/>
      <c r="CL96" s="19"/>
      <c r="CM96" s="19"/>
      <c r="CN96" s="19"/>
      <c r="CO96" s="8">
        <f t="shared" si="7"/>
        <v>10.856692593226438</v>
      </c>
    </row>
    <row r="97" spans="1:93">
      <c r="A97">
        <v>68</v>
      </c>
      <c r="B97" s="3">
        <v>-124.06672399999999</v>
      </c>
      <c r="C97" s="3">
        <v>-120.05059814453099</v>
      </c>
      <c r="D97" s="3">
        <v>-123.1488108314351</v>
      </c>
      <c r="E97" s="3">
        <v>-119.6643</v>
      </c>
      <c r="F97" s="3">
        <v>-119.16246202799999</v>
      </c>
      <c r="G97" s="3"/>
      <c r="H97" s="24"/>
      <c r="I97" s="24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8">
        <f t="shared" si="5"/>
        <v>-121.21857900079321</v>
      </c>
      <c r="AF97" s="2"/>
      <c r="AG97" s="18">
        <v>-17.092231508849896</v>
      </c>
      <c r="AH97" s="18">
        <v>-13.087407430013</v>
      </c>
      <c r="AI97" s="18">
        <v>-15.728244606232479</v>
      </c>
      <c r="AJ97" s="18">
        <v>-12.31935</v>
      </c>
      <c r="AK97" s="18">
        <v>-11.798664807</v>
      </c>
      <c r="AL97" s="18"/>
      <c r="AM97" s="18"/>
      <c r="AN97" s="18"/>
      <c r="AO97" s="26"/>
      <c r="AP97" s="18"/>
      <c r="AQ97" s="18"/>
      <c r="AR97" s="18"/>
      <c r="AS97" s="18"/>
      <c r="AT97" s="18"/>
      <c r="AU97" s="18"/>
      <c r="AV97" s="18"/>
      <c r="AW97" s="18"/>
      <c r="AX97" s="27"/>
      <c r="AY97" s="18"/>
      <c r="AZ97" s="18"/>
      <c r="BA97" s="18"/>
      <c r="BB97" s="18"/>
      <c r="BC97" s="18"/>
      <c r="BD97" s="18"/>
      <c r="BE97" s="18"/>
      <c r="BF97" s="18"/>
      <c r="BG97" s="18"/>
      <c r="BH97" s="18"/>
      <c r="BI97" s="18"/>
      <c r="BJ97" s="8">
        <f t="shared" si="6"/>
        <v>-14.005179670419073</v>
      </c>
      <c r="BK97" s="2"/>
      <c r="BL97" s="19">
        <v>-7.2047299999999996</v>
      </c>
      <c r="BM97" s="19">
        <v>16.573726395745901</v>
      </c>
      <c r="BN97" s="19">
        <v>12.604118505052121</v>
      </c>
      <c r="BO97" s="19">
        <v>16.438485145568801</v>
      </c>
      <c r="BP97" s="19">
        <v>16.9343</v>
      </c>
      <c r="BQ97" s="19"/>
      <c r="BR97" s="19"/>
      <c r="BS97" s="19"/>
      <c r="BT97" s="19"/>
      <c r="BU97" s="19"/>
      <c r="BV97" s="19"/>
      <c r="BW97" s="19"/>
      <c r="BX97" s="19"/>
      <c r="BY97" s="19"/>
      <c r="BZ97" s="19"/>
      <c r="CA97" s="19"/>
      <c r="CB97" s="19"/>
      <c r="CC97" s="19"/>
      <c r="CD97" s="19"/>
      <c r="CE97" s="19"/>
      <c r="CF97" s="19"/>
      <c r="CG97" s="19"/>
      <c r="CH97" s="19"/>
      <c r="CI97" s="19"/>
      <c r="CJ97" s="19"/>
      <c r="CK97" s="19"/>
      <c r="CL97" s="19"/>
      <c r="CM97" s="19"/>
      <c r="CN97" s="19"/>
      <c r="CO97" s="8">
        <f t="shared" si="7"/>
        <v>11.069180009273365</v>
      </c>
    </row>
    <row r="98" spans="1:93">
      <c r="A98">
        <v>69</v>
      </c>
      <c r="B98" s="3">
        <v>-123.232874</v>
      </c>
      <c r="C98" s="3">
        <v>-119.16378402709999</v>
      </c>
      <c r="D98" s="3">
        <v>-122.37882614669643</v>
      </c>
      <c r="E98" s="3">
        <v>-118.75620000000001</v>
      </c>
      <c r="F98" s="3">
        <v>-118.39563093700001</v>
      </c>
      <c r="G98" s="3"/>
      <c r="H98" s="24"/>
      <c r="I98" s="24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8">
        <f t="shared" si="5"/>
        <v>-120.38546302215927</v>
      </c>
      <c r="AF98" s="2"/>
      <c r="AG98" s="18">
        <v>-16.29735778630744</v>
      </c>
      <c r="AH98" s="18">
        <v>-12.243827819824199</v>
      </c>
      <c r="AI98" s="18">
        <v>-15.004196991153933</v>
      </c>
      <c r="AJ98" s="18">
        <v>-11.465730000000001</v>
      </c>
      <c r="AK98" s="18">
        <v>-11.095693612</v>
      </c>
      <c r="AL98" s="18"/>
      <c r="AM98" s="18"/>
      <c r="AN98" s="18"/>
      <c r="AO98" s="26"/>
      <c r="AP98" s="18"/>
      <c r="AQ98" s="18"/>
      <c r="AR98" s="18"/>
      <c r="AS98" s="18"/>
      <c r="AT98" s="18"/>
      <c r="AU98" s="18"/>
      <c r="AV98" s="18"/>
      <c r="AW98" s="18"/>
      <c r="AX98" s="27"/>
      <c r="AY98" s="18"/>
      <c r="AZ98" s="18"/>
      <c r="BA98" s="18"/>
      <c r="BB98" s="18"/>
      <c r="BC98" s="18"/>
      <c r="BD98" s="18"/>
      <c r="BE98" s="18"/>
      <c r="BF98" s="18"/>
      <c r="BG98" s="18"/>
      <c r="BH98" s="18"/>
      <c r="BI98" s="18"/>
      <c r="BJ98" s="8">
        <f t="shared" si="6"/>
        <v>-13.221361241857116</v>
      </c>
      <c r="BK98" s="2"/>
      <c r="BL98" s="19">
        <v>-6.9686539999999999</v>
      </c>
      <c r="BM98" s="19">
        <v>16.7767020808806</v>
      </c>
      <c r="BN98" s="19">
        <v>12.775689280767088</v>
      </c>
      <c r="BO98" s="19">
        <v>16.642131805419901</v>
      </c>
      <c r="BP98" s="19">
        <v>17.154599999999999</v>
      </c>
      <c r="BQ98" s="19"/>
      <c r="BR98" s="19"/>
      <c r="BS98" s="19"/>
      <c r="BT98" s="19"/>
      <c r="BU98" s="19"/>
      <c r="BV98" s="19"/>
      <c r="BW98" s="19"/>
      <c r="BX98" s="19"/>
      <c r="BY98" s="19"/>
      <c r="BZ98" s="19"/>
      <c r="CA98" s="19"/>
      <c r="CB98" s="19"/>
      <c r="CC98" s="19"/>
      <c r="CD98" s="19"/>
      <c r="CE98" s="19"/>
      <c r="CF98" s="19"/>
      <c r="CG98" s="19"/>
      <c r="CH98" s="19"/>
      <c r="CI98" s="19"/>
      <c r="CJ98" s="19"/>
      <c r="CK98" s="19"/>
      <c r="CL98" s="19"/>
      <c r="CM98" s="19"/>
      <c r="CN98" s="19"/>
      <c r="CO98" s="8">
        <f t="shared" si="7"/>
        <v>11.276093833413517</v>
      </c>
    </row>
    <row r="99" spans="1:93">
      <c r="A99">
        <v>70</v>
      </c>
      <c r="B99" s="3">
        <v>-122.391418</v>
      </c>
      <c r="C99" s="3">
        <v>-118.085090637207</v>
      </c>
      <c r="D99" s="3">
        <v>-121.89599407546282</v>
      </c>
      <c r="E99" s="3">
        <v>-117.99890000000001</v>
      </c>
      <c r="F99" s="3">
        <v>-117.735344983</v>
      </c>
      <c r="G99" s="3"/>
      <c r="H99" s="24"/>
      <c r="I99" s="24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8">
        <f t="shared" si="5"/>
        <v>-119.62134953913396</v>
      </c>
      <c r="AF99" s="2"/>
      <c r="AG99" s="18">
        <v>-15.454264884713226</v>
      </c>
      <c r="AH99" s="18">
        <v>-11.4096221923828</v>
      </c>
      <c r="AI99" s="18">
        <v>-14.515759379641473</v>
      </c>
      <c r="AJ99" s="18">
        <v>-10.81446</v>
      </c>
      <c r="AK99" s="18">
        <v>-10.514608840999999</v>
      </c>
      <c r="AL99" s="18"/>
      <c r="AM99" s="18"/>
      <c r="AN99" s="18"/>
      <c r="AO99" s="26"/>
      <c r="AP99" s="18"/>
      <c r="AQ99" s="18"/>
      <c r="AR99" s="18"/>
      <c r="AS99" s="18"/>
      <c r="AT99" s="18"/>
      <c r="AU99" s="18"/>
      <c r="AV99" s="18"/>
      <c r="AW99" s="18"/>
      <c r="AX99" s="27"/>
      <c r="AY99" s="18"/>
      <c r="AZ99" s="18"/>
      <c r="BA99" s="18"/>
      <c r="BB99" s="18"/>
      <c r="BC99" s="18"/>
      <c r="BD99" s="18"/>
      <c r="BE99" s="18"/>
      <c r="BF99" s="18"/>
      <c r="BG99" s="18"/>
      <c r="BH99" s="18"/>
      <c r="BI99" s="18"/>
      <c r="BJ99" s="8">
        <f t="shared" si="6"/>
        <v>-12.5417430595475</v>
      </c>
      <c r="BK99" s="2"/>
      <c r="BL99" s="19">
        <v>-6.7233679999999998</v>
      </c>
      <c r="BM99" s="19">
        <v>16.980664503865199</v>
      </c>
      <c r="BN99" s="19">
        <v>12.944007719075664</v>
      </c>
      <c r="BO99" s="19">
        <v>16.850511550903299</v>
      </c>
      <c r="BP99" s="19">
        <v>17.386099999999999</v>
      </c>
      <c r="BQ99" s="19"/>
      <c r="BR99" s="19"/>
      <c r="BS99" s="19"/>
      <c r="BT99" s="19"/>
      <c r="BU99" s="19"/>
      <c r="BV99" s="19"/>
      <c r="BW99" s="19"/>
      <c r="BX99" s="19"/>
      <c r="BY99" s="19"/>
      <c r="BZ99" s="19"/>
      <c r="CA99" s="19"/>
      <c r="CB99" s="19"/>
      <c r="CC99" s="19"/>
      <c r="CD99" s="19"/>
      <c r="CE99" s="19"/>
      <c r="CF99" s="19"/>
      <c r="CG99" s="19"/>
      <c r="CH99" s="19"/>
      <c r="CI99" s="19"/>
      <c r="CJ99" s="19"/>
      <c r="CK99" s="19"/>
      <c r="CL99" s="19"/>
      <c r="CM99" s="19"/>
      <c r="CN99" s="19"/>
      <c r="CO99" s="8">
        <f t="shared" si="7"/>
        <v>11.487583154768831</v>
      </c>
    </row>
    <row r="100" spans="1:93">
      <c r="A100">
        <v>71</v>
      </c>
      <c r="B100" s="3">
        <v>-121.67404000000001</v>
      </c>
      <c r="C100" s="3">
        <v>-117.37316767374701</v>
      </c>
      <c r="D100" s="3">
        <v>-121.10427259495806</v>
      </c>
      <c r="E100" s="3">
        <v>-117.35039999999999</v>
      </c>
      <c r="F100" s="3">
        <v>-116.969886683</v>
      </c>
      <c r="G100" s="3"/>
      <c r="H100" s="24"/>
      <c r="I100" s="24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8">
        <f t="shared" si="5"/>
        <v>-118.89435339034101</v>
      </c>
      <c r="AF100" s="2"/>
      <c r="AG100" s="18">
        <v>-14.733576357368094</v>
      </c>
      <c r="AH100" s="18">
        <v>-10.5428733825684</v>
      </c>
      <c r="AI100" s="18">
        <v>-13.83456553567312</v>
      </c>
      <c r="AJ100" s="18">
        <v>-10.11242</v>
      </c>
      <c r="AK100" s="18">
        <v>-9.780579242</v>
      </c>
      <c r="AL100" s="18"/>
      <c r="AM100" s="18"/>
      <c r="AN100" s="18"/>
      <c r="AO100" s="26"/>
      <c r="AP100" s="18"/>
      <c r="AQ100" s="18"/>
      <c r="AR100" s="18"/>
      <c r="AS100" s="18"/>
      <c r="AT100" s="18"/>
      <c r="AU100" s="18"/>
      <c r="AV100" s="18"/>
      <c r="AW100" s="18"/>
      <c r="AX100" s="27"/>
      <c r="AY100" s="18"/>
      <c r="AZ100" s="18"/>
      <c r="BA100" s="18"/>
      <c r="BB100" s="18"/>
      <c r="BC100" s="18"/>
      <c r="BD100" s="18"/>
      <c r="BE100" s="18"/>
      <c r="BF100" s="18"/>
      <c r="BG100" s="18"/>
      <c r="BH100" s="18"/>
      <c r="BI100" s="18"/>
      <c r="BJ100" s="8">
        <f t="shared" si="6"/>
        <v>-11.800802903521923</v>
      </c>
      <c r="BK100" s="2"/>
      <c r="BL100" s="19">
        <v>-6.4875389999999999</v>
      </c>
      <c r="BM100" s="19">
        <v>17.189663643727801</v>
      </c>
      <c r="BN100" s="19">
        <v>13.101972928717514</v>
      </c>
      <c r="BO100" s="19">
        <v>17.057991981506301</v>
      </c>
      <c r="BP100" s="19">
        <v>17.602599999999999</v>
      </c>
      <c r="BQ100" s="19"/>
      <c r="BR100" s="19"/>
      <c r="BS100" s="19"/>
      <c r="BT100" s="19"/>
      <c r="BU100" s="19"/>
      <c r="BV100" s="19"/>
      <c r="BW100" s="19"/>
      <c r="BX100" s="19"/>
      <c r="BY100" s="19"/>
      <c r="BZ100" s="19"/>
      <c r="CA100" s="19"/>
      <c r="CB100" s="19"/>
      <c r="CC100" s="19"/>
      <c r="CD100" s="19"/>
      <c r="CE100" s="19"/>
      <c r="CF100" s="19"/>
      <c r="CG100" s="19"/>
      <c r="CH100" s="19"/>
      <c r="CI100" s="19"/>
      <c r="CJ100" s="19"/>
      <c r="CK100" s="19"/>
      <c r="CL100" s="19"/>
      <c r="CM100" s="19"/>
      <c r="CN100" s="19"/>
      <c r="CO100" s="8">
        <f t="shared" si="7"/>
        <v>11.692937910790324</v>
      </c>
    </row>
    <row r="101" spans="1:93">
      <c r="A101">
        <v>72</v>
      </c>
      <c r="B101" s="3">
        <v>-120.67105599999999</v>
      </c>
      <c r="C101" s="3">
        <v>-116.469848632813</v>
      </c>
      <c r="D101" s="3">
        <v>-120.2609150280262</v>
      </c>
      <c r="E101" s="3">
        <v>-116.6164</v>
      </c>
      <c r="F101" s="3">
        <v>-116.303556781</v>
      </c>
      <c r="G101" s="3"/>
      <c r="H101" s="24"/>
      <c r="I101" s="24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8">
        <f t="shared" si="5"/>
        <v>-118.06435528836782</v>
      </c>
      <c r="AF101" s="2"/>
      <c r="AG101" s="18">
        <v>-13.773294954559194</v>
      </c>
      <c r="AH101" s="18">
        <v>-9.7056350708007795</v>
      </c>
      <c r="AI101" s="18">
        <v>-12.929292606384301</v>
      </c>
      <c r="AJ101" s="18">
        <v>-9.4854819999999993</v>
      </c>
      <c r="AK101" s="18">
        <v>-9.0768873750000001</v>
      </c>
      <c r="AL101" s="18"/>
      <c r="AM101" s="18"/>
      <c r="AN101" s="18"/>
      <c r="AO101" s="26"/>
      <c r="AP101" s="18"/>
      <c r="AQ101" s="18"/>
      <c r="AR101" s="18"/>
      <c r="AS101" s="18"/>
      <c r="AT101" s="18"/>
      <c r="AU101" s="18"/>
      <c r="AV101" s="18"/>
      <c r="AW101" s="18"/>
      <c r="AX101" s="27"/>
      <c r="AY101" s="18"/>
      <c r="AZ101" s="18"/>
      <c r="BA101" s="18"/>
      <c r="BB101" s="18"/>
      <c r="BC101" s="18"/>
      <c r="BD101" s="18"/>
      <c r="BE101" s="18"/>
      <c r="BF101" s="18"/>
      <c r="BG101" s="18"/>
      <c r="BH101" s="18"/>
      <c r="BI101" s="18"/>
      <c r="BJ101" s="8">
        <f t="shared" si="6"/>
        <v>-10.994118401348853</v>
      </c>
      <c r="BK101" s="2"/>
      <c r="BL101" s="19">
        <v>-6.2616620000000003</v>
      </c>
      <c r="BM101" s="19">
        <v>17.401389853068501</v>
      </c>
      <c r="BN101" s="19">
        <v>13.268977780404466</v>
      </c>
      <c r="BO101" s="19">
        <v>17.279143333435101</v>
      </c>
      <c r="BP101" s="19">
        <v>17.790800000000001</v>
      </c>
      <c r="BQ101" s="19"/>
      <c r="BR101" s="19"/>
      <c r="BS101" s="19"/>
      <c r="BT101" s="19"/>
      <c r="BU101" s="19"/>
      <c r="BV101" s="19"/>
      <c r="BW101" s="19"/>
      <c r="BX101" s="19"/>
      <c r="BY101" s="19"/>
      <c r="BZ101" s="19"/>
      <c r="CA101" s="19"/>
      <c r="CB101" s="19"/>
      <c r="CC101" s="19"/>
      <c r="CD101" s="19"/>
      <c r="CE101" s="19"/>
      <c r="CF101" s="19"/>
      <c r="CG101" s="19"/>
      <c r="CH101" s="19"/>
      <c r="CI101" s="19"/>
      <c r="CJ101" s="19"/>
      <c r="CK101" s="19"/>
      <c r="CL101" s="19"/>
      <c r="CM101" s="19"/>
      <c r="CN101" s="19"/>
      <c r="CO101" s="8">
        <f t="shared" si="7"/>
        <v>11.895729793381614</v>
      </c>
    </row>
    <row r="102" spans="1:93">
      <c r="A102">
        <v>73</v>
      </c>
      <c r="B102" s="3">
        <v>-119.88632</v>
      </c>
      <c r="C102" s="3">
        <v>-115.924560546875</v>
      </c>
      <c r="D102" s="3">
        <v>-119.57480553794463</v>
      </c>
      <c r="E102" s="3">
        <v>-115.9241</v>
      </c>
      <c r="F102" s="3">
        <v>-115.531681631</v>
      </c>
      <c r="G102" s="3"/>
      <c r="H102" s="24"/>
      <c r="I102" s="24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8">
        <f t="shared" si="5"/>
        <v>-117.36829354316394</v>
      </c>
      <c r="AF102" s="2"/>
      <c r="AG102" s="18">
        <v>-13.055453564458482</v>
      </c>
      <c r="AH102" s="18">
        <v>-9.1294364929199201</v>
      </c>
      <c r="AI102" s="18">
        <v>-12.210992583992446</v>
      </c>
      <c r="AJ102" s="18">
        <v>-8.8069489999999995</v>
      </c>
      <c r="AK102" s="18">
        <v>-8.4360417410000004</v>
      </c>
      <c r="AL102" s="18"/>
      <c r="AM102" s="18"/>
      <c r="AN102" s="18"/>
      <c r="AO102" s="26"/>
      <c r="AP102" s="18"/>
      <c r="AQ102" s="18"/>
      <c r="AR102" s="18"/>
      <c r="AS102" s="18"/>
      <c r="AT102" s="18"/>
      <c r="AU102" s="18"/>
      <c r="AV102" s="18"/>
      <c r="AW102" s="18"/>
      <c r="AX102" s="27"/>
      <c r="AY102" s="18"/>
      <c r="AZ102" s="18"/>
      <c r="BA102" s="18"/>
      <c r="BB102" s="18"/>
      <c r="BC102" s="18"/>
      <c r="BD102" s="18"/>
      <c r="BE102" s="18"/>
      <c r="BF102" s="18"/>
      <c r="BG102" s="18"/>
      <c r="BH102" s="18"/>
      <c r="BI102" s="18"/>
      <c r="BJ102" s="8">
        <f t="shared" si="6"/>
        <v>-10.327774676474169</v>
      </c>
      <c r="BK102" s="2"/>
      <c r="BL102" s="19">
        <v>-6.0270510000000002</v>
      </c>
      <c r="BM102" s="19">
        <v>17.621223259878001</v>
      </c>
      <c r="BN102" s="19">
        <v>13.429932218055642</v>
      </c>
      <c r="BO102" s="19">
        <v>17.5053758621216</v>
      </c>
      <c r="BP102" s="19">
        <v>17.991199999999999</v>
      </c>
      <c r="BQ102" s="19"/>
      <c r="BR102" s="19"/>
      <c r="BS102" s="19"/>
      <c r="BT102" s="19"/>
      <c r="BU102" s="19"/>
      <c r="BV102" s="19"/>
      <c r="BW102" s="19"/>
      <c r="BX102" s="19"/>
      <c r="BY102" s="19"/>
      <c r="BZ102" s="19"/>
      <c r="CA102" s="19"/>
      <c r="CB102" s="19"/>
      <c r="CC102" s="19"/>
      <c r="CD102" s="19"/>
      <c r="CE102" s="19"/>
      <c r="CF102" s="19"/>
      <c r="CG102" s="19"/>
      <c r="CH102" s="19"/>
      <c r="CI102" s="19"/>
      <c r="CJ102" s="19"/>
      <c r="CK102" s="19"/>
      <c r="CL102" s="19"/>
      <c r="CM102" s="19"/>
      <c r="CN102" s="19"/>
      <c r="CO102" s="8">
        <f t="shared" si="7"/>
        <v>12.104136068011048</v>
      </c>
    </row>
    <row r="103" spans="1:93">
      <c r="A103">
        <v>74</v>
      </c>
      <c r="B103" s="3">
        <v>-119.291039</v>
      </c>
      <c r="C103" s="3">
        <v>-115.063720703125</v>
      </c>
      <c r="D103" s="3">
        <v>-118.68014945591968</v>
      </c>
      <c r="E103" s="3">
        <v>-115.1572</v>
      </c>
      <c r="F103" s="3">
        <v>-114.73275693399999</v>
      </c>
      <c r="G103" s="3"/>
      <c r="H103" s="24"/>
      <c r="I103" s="24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8">
        <f t="shared" si="5"/>
        <v>-116.58497321860894</v>
      </c>
      <c r="AF103" s="2"/>
      <c r="AG103" s="18">
        <v>-12.371463352796559</v>
      </c>
      <c r="AH103" s="18">
        <v>-8.4871826171875</v>
      </c>
      <c r="AI103" s="18">
        <v>-11.676005101054422</v>
      </c>
      <c r="AJ103" s="18">
        <v>-8.1729760000000002</v>
      </c>
      <c r="AK103" s="18">
        <v>-7.8127948939999996</v>
      </c>
      <c r="AL103" s="18"/>
      <c r="AM103" s="18"/>
      <c r="AN103" s="18"/>
      <c r="AO103" s="26"/>
      <c r="AP103" s="18"/>
      <c r="AQ103" s="18"/>
      <c r="AR103" s="18"/>
      <c r="AS103" s="18"/>
      <c r="AT103" s="18"/>
      <c r="AU103" s="18"/>
      <c r="AV103" s="18"/>
      <c r="AW103" s="18"/>
      <c r="AX103" s="27"/>
      <c r="AY103" s="18"/>
      <c r="AZ103" s="18"/>
      <c r="BA103" s="18"/>
      <c r="BB103" s="18"/>
      <c r="BC103" s="18"/>
      <c r="BD103" s="18"/>
      <c r="BE103" s="18"/>
      <c r="BF103" s="18"/>
      <c r="BG103" s="18"/>
      <c r="BH103" s="18"/>
      <c r="BI103" s="18"/>
      <c r="BJ103" s="8">
        <f t="shared" si="6"/>
        <v>-9.7040843930076957</v>
      </c>
      <c r="BK103" s="2"/>
      <c r="BL103" s="19">
        <v>-5.7876810000000001</v>
      </c>
      <c r="BM103" s="19">
        <v>17.846515660901101</v>
      </c>
      <c r="BN103" s="19">
        <v>13.589787796496987</v>
      </c>
      <c r="BO103" s="19">
        <v>17.736144065856902</v>
      </c>
      <c r="BP103" s="19">
        <v>18.259</v>
      </c>
      <c r="BQ103" s="19"/>
      <c r="BR103" s="19"/>
      <c r="BS103" s="19"/>
      <c r="BT103" s="19"/>
      <c r="BU103" s="19"/>
      <c r="BV103" s="19"/>
      <c r="BW103" s="19"/>
      <c r="BX103" s="19"/>
      <c r="BY103" s="19"/>
      <c r="BZ103" s="19"/>
      <c r="CA103" s="19"/>
      <c r="CB103" s="19"/>
      <c r="CC103" s="19"/>
      <c r="CD103" s="19"/>
      <c r="CE103" s="19"/>
      <c r="CF103" s="19"/>
      <c r="CG103" s="19"/>
      <c r="CH103" s="19"/>
      <c r="CI103" s="19"/>
      <c r="CJ103" s="19"/>
      <c r="CK103" s="19"/>
      <c r="CL103" s="19"/>
      <c r="CM103" s="19"/>
      <c r="CN103" s="19"/>
      <c r="CO103" s="8">
        <f t="shared" si="7"/>
        <v>12.328753304650999</v>
      </c>
    </row>
    <row r="104" spans="1:93">
      <c r="A104">
        <v>75</v>
      </c>
      <c r="B104" s="3">
        <v>-118.459293</v>
      </c>
      <c r="C104" s="3">
        <v>-114.52647145589199</v>
      </c>
      <c r="D104" s="3">
        <v>-118.18597585255063</v>
      </c>
      <c r="E104" s="3">
        <v>-114.5654</v>
      </c>
      <c r="F104" s="3">
        <v>-113.907139341</v>
      </c>
      <c r="G104" s="3"/>
      <c r="H104" s="24"/>
      <c r="I104" s="24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8">
        <f t="shared" si="5"/>
        <v>-115.92885592988853</v>
      </c>
      <c r="AF104" s="2"/>
      <c r="AG104" s="18">
        <v>-11.651326087502568</v>
      </c>
      <c r="AH104" s="18">
        <v>-8.0634918212890607</v>
      </c>
      <c r="AI104" s="18">
        <v>-10.889147025445673</v>
      </c>
      <c r="AJ104" s="18">
        <v>-7.5694929999999996</v>
      </c>
      <c r="AK104" s="18">
        <v>-6.9983391790000002</v>
      </c>
      <c r="AL104" s="18"/>
      <c r="AM104" s="18"/>
      <c r="AN104" s="18"/>
      <c r="AO104" s="26"/>
      <c r="AP104" s="18"/>
      <c r="AQ104" s="18"/>
      <c r="AR104" s="18"/>
      <c r="AS104" s="18"/>
      <c r="AT104" s="18"/>
      <c r="AU104" s="18"/>
      <c r="AV104" s="18"/>
      <c r="AW104" s="18"/>
      <c r="AX104" s="27"/>
      <c r="AY104" s="18"/>
      <c r="AZ104" s="18"/>
      <c r="BA104" s="18"/>
      <c r="BB104" s="18"/>
      <c r="BC104" s="18"/>
      <c r="BD104" s="18"/>
      <c r="BE104" s="18"/>
      <c r="BF104" s="18"/>
      <c r="BG104" s="18"/>
      <c r="BH104" s="18"/>
      <c r="BI104" s="18"/>
      <c r="BJ104" s="8">
        <f t="shared" si="6"/>
        <v>-9.0343594226474604</v>
      </c>
      <c r="BK104" s="2"/>
      <c r="BL104" s="19">
        <v>-5.5398389999999997</v>
      </c>
      <c r="BM104" s="19">
        <v>18.077796584146601</v>
      </c>
      <c r="BN104" s="19">
        <v>13.760697175153059</v>
      </c>
      <c r="BO104" s="19">
        <v>17.968314170837399</v>
      </c>
      <c r="BP104" s="19">
        <v>18.492000000000001</v>
      </c>
      <c r="BQ104" s="19"/>
      <c r="BR104" s="19"/>
      <c r="BS104" s="19"/>
      <c r="BT104" s="19"/>
      <c r="BU104" s="19"/>
      <c r="BV104" s="19"/>
      <c r="BW104" s="19"/>
      <c r="BX104" s="19"/>
      <c r="BY104" s="19"/>
      <c r="BZ104" s="19"/>
      <c r="CA104" s="19"/>
      <c r="CB104" s="19"/>
      <c r="CC104" s="19"/>
      <c r="CD104" s="19"/>
      <c r="CE104" s="19"/>
      <c r="CF104" s="19"/>
      <c r="CG104" s="19"/>
      <c r="CH104" s="19"/>
      <c r="CI104" s="19"/>
      <c r="CJ104" s="19"/>
      <c r="CK104" s="19"/>
      <c r="CL104" s="19"/>
      <c r="CM104" s="19"/>
      <c r="CN104" s="19"/>
      <c r="CO104" s="8">
        <f t="shared" si="7"/>
        <v>12.551793786027412</v>
      </c>
    </row>
    <row r="105" spans="1:93">
      <c r="A105">
        <v>76</v>
      </c>
      <c r="B105" s="3">
        <v>-117.195891</v>
      </c>
      <c r="C105" s="3">
        <v>-113.29313659668</v>
      </c>
      <c r="D105" s="3">
        <v>-117.12382285504798</v>
      </c>
      <c r="E105" s="3">
        <v>-113.8952</v>
      </c>
      <c r="F105" s="3">
        <v>-113.1734041</v>
      </c>
      <c r="G105" s="3"/>
      <c r="H105" s="24"/>
      <c r="I105" s="24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8">
        <f t="shared" si="5"/>
        <v>-114.93629091034559</v>
      </c>
      <c r="AF105" s="2"/>
      <c r="AG105" s="18">
        <v>-10.365545130340159</v>
      </c>
      <c r="AH105" s="18">
        <v>-6.8563232421875</v>
      </c>
      <c r="AI105" s="18">
        <v>-9.8998958534192933</v>
      </c>
      <c r="AJ105" s="18">
        <v>-6.9509489999999996</v>
      </c>
      <c r="AK105" s="18">
        <v>-6.4454434379999999</v>
      </c>
      <c r="AL105" s="18"/>
      <c r="AM105" s="18"/>
      <c r="AN105" s="18"/>
      <c r="AO105" s="26"/>
      <c r="AP105" s="18"/>
      <c r="AQ105" s="18"/>
      <c r="AR105" s="18"/>
      <c r="AS105" s="18"/>
      <c r="AT105" s="18"/>
      <c r="AU105" s="18"/>
      <c r="AV105" s="18"/>
      <c r="AW105" s="18"/>
      <c r="AX105" s="27"/>
      <c r="AY105" s="18"/>
      <c r="AZ105" s="18"/>
      <c r="BA105" s="18"/>
      <c r="BB105" s="18"/>
      <c r="BC105" s="18"/>
      <c r="BD105" s="18"/>
      <c r="BE105" s="18"/>
      <c r="BF105" s="18"/>
      <c r="BG105" s="18"/>
      <c r="BH105" s="18"/>
      <c r="BI105" s="18"/>
      <c r="BJ105" s="8">
        <f t="shared" si="6"/>
        <v>-8.1036313327893907</v>
      </c>
      <c r="BK105" s="2"/>
      <c r="BL105" s="19">
        <v>-5.279223</v>
      </c>
      <c r="BM105" s="19">
        <v>18.307976526379701</v>
      </c>
      <c r="BN105" s="19">
        <v>13.946233287737602</v>
      </c>
      <c r="BO105" s="19">
        <v>18.212536811828599</v>
      </c>
      <c r="BP105" s="19">
        <v>18.7681</v>
      </c>
      <c r="BQ105" s="19"/>
      <c r="BR105" s="19"/>
      <c r="BS105" s="19"/>
      <c r="BT105" s="19"/>
      <c r="BU105" s="19"/>
      <c r="BV105" s="19"/>
      <c r="BW105" s="19"/>
      <c r="BX105" s="19"/>
      <c r="BY105" s="19"/>
      <c r="BZ105" s="19"/>
      <c r="CA105" s="19"/>
      <c r="CB105" s="19"/>
      <c r="CC105" s="19"/>
      <c r="CD105" s="19"/>
      <c r="CE105" s="19"/>
      <c r="CF105" s="19"/>
      <c r="CG105" s="19"/>
      <c r="CH105" s="19"/>
      <c r="CI105" s="19"/>
      <c r="CJ105" s="19"/>
      <c r="CK105" s="19"/>
      <c r="CL105" s="19"/>
      <c r="CM105" s="19"/>
      <c r="CN105" s="19"/>
      <c r="CO105" s="8">
        <f t="shared" si="7"/>
        <v>12.791124725189182</v>
      </c>
    </row>
    <row r="106" spans="1:93">
      <c r="A106">
        <v>77</v>
      </c>
      <c r="B106" s="3">
        <v>-116.433093</v>
      </c>
      <c r="C106" s="3">
        <v>-112.22696495056201</v>
      </c>
      <c r="D106" s="3">
        <v>-115.9844559856549</v>
      </c>
      <c r="E106" s="3">
        <v>-113.18819999999999</v>
      </c>
      <c r="F106" s="3">
        <v>-112.48336635699999</v>
      </c>
      <c r="G106" s="3"/>
      <c r="H106" s="24"/>
      <c r="I106" s="24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8">
        <f t="shared" si="5"/>
        <v>-114.06321605864339</v>
      </c>
      <c r="AF106" s="2"/>
      <c r="AG106" s="18">
        <v>-9.7194552362137614</v>
      </c>
      <c r="AH106" s="18">
        <v>-5.7502326965331996</v>
      </c>
      <c r="AI106" s="18">
        <v>-8.9358552297639626</v>
      </c>
      <c r="AJ106" s="18">
        <v>-6.3534220000000001</v>
      </c>
      <c r="AK106" s="18">
        <v>-5.7475141040000004</v>
      </c>
      <c r="AL106" s="18"/>
      <c r="AM106" s="18"/>
      <c r="AN106" s="18"/>
      <c r="AO106" s="26"/>
      <c r="AP106" s="18"/>
      <c r="AQ106" s="18"/>
      <c r="AR106" s="18"/>
      <c r="AS106" s="18"/>
      <c r="AT106" s="18"/>
      <c r="AU106" s="18"/>
      <c r="AV106" s="18"/>
      <c r="AW106" s="18"/>
      <c r="AX106" s="27"/>
      <c r="AY106" s="18"/>
      <c r="AZ106" s="18"/>
      <c r="BA106" s="18"/>
      <c r="BB106" s="18"/>
      <c r="BC106" s="18"/>
      <c r="BD106" s="18"/>
      <c r="BE106" s="18"/>
      <c r="BF106" s="18"/>
      <c r="BG106" s="18"/>
      <c r="BH106" s="18"/>
      <c r="BI106" s="18"/>
      <c r="BJ106" s="8">
        <f t="shared" si="6"/>
        <v>-7.3012958533021841</v>
      </c>
      <c r="BK106" s="2"/>
      <c r="BL106" s="19">
        <v>-4.9956100000000001</v>
      </c>
      <c r="BM106" s="19">
        <v>18.544908555344001</v>
      </c>
      <c r="BN106" s="19">
        <v>14.123792829522255</v>
      </c>
      <c r="BO106" s="19">
        <v>18.4598274230957</v>
      </c>
      <c r="BP106" s="19">
        <v>18.9693</v>
      </c>
      <c r="BQ106" s="19"/>
      <c r="BR106" s="19"/>
      <c r="BS106" s="19"/>
      <c r="BT106" s="19"/>
      <c r="BU106" s="19"/>
      <c r="BV106" s="19"/>
      <c r="BW106" s="19"/>
      <c r="BX106" s="19"/>
      <c r="BY106" s="19"/>
      <c r="BZ106" s="19"/>
      <c r="CA106" s="19"/>
      <c r="CB106" s="19"/>
      <c r="CC106" s="19"/>
      <c r="CD106" s="19"/>
      <c r="CE106" s="19"/>
      <c r="CF106" s="19"/>
      <c r="CG106" s="19"/>
      <c r="CH106" s="19"/>
      <c r="CI106" s="19"/>
      <c r="CJ106" s="19"/>
      <c r="CK106" s="19"/>
      <c r="CL106" s="19"/>
      <c r="CM106" s="19"/>
      <c r="CN106" s="19"/>
      <c r="CO106" s="8">
        <f t="shared" si="7"/>
        <v>13.020443761592393</v>
      </c>
    </row>
    <row r="107" spans="1:93">
      <c r="A107">
        <v>78</v>
      </c>
      <c r="B107" s="3">
        <v>-115.498617</v>
      </c>
      <c r="C107" s="3">
        <v>-110.904041290283</v>
      </c>
      <c r="D107" s="3">
        <v>-115.17673147711436</v>
      </c>
      <c r="E107" s="3">
        <v>-112.2479</v>
      </c>
      <c r="F107" s="3">
        <v>-111.68347554499999</v>
      </c>
      <c r="G107" s="3"/>
      <c r="H107" s="24"/>
      <c r="I107" s="24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8">
        <f t="shared" si="5"/>
        <v>-113.10215306247946</v>
      </c>
      <c r="AF107" s="2"/>
      <c r="AG107" s="18">
        <v>-8.9157804590566965</v>
      </c>
      <c r="AH107" s="18">
        <v>-4.8723882039388</v>
      </c>
      <c r="AI107" s="18">
        <v>-8.0975745279839302</v>
      </c>
      <c r="AJ107" s="18">
        <v>-5.6457670000000002</v>
      </c>
      <c r="AK107" s="18">
        <v>-5.027887131</v>
      </c>
      <c r="AL107" s="18"/>
      <c r="AM107" s="18"/>
      <c r="AN107" s="18"/>
      <c r="AO107" s="26"/>
      <c r="AP107" s="18"/>
      <c r="AQ107" s="18"/>
      <c r="AR107" s="18"/>
      <c r="AS107" s="18"/>
      <c r="AT107" s="18"/>
      <c r="AU107" s="18"/>
      <c r="AV107" s="18"/>
      <c r="AW107" s="18"/>
      <c r="AX107" s="27"/>
      <c r="AY107" s="18"/>
      <c r="AZ107" s="18"/>
      <c r="BA107" s="18"/>
      <c r="BB107" s="18"/>
      <c r="BC107" s="18"/>
      <c r="BD107" s="18"/>
      <c r="BE107" s="18"/>
      <c r="BF107" s="18"/>
      <c r="BG107" s="18"/>
      <c r="BH107" s="18"/>
      <c r="BI107" s="18"/>
      <c r="BJ107" s="8">
        <f t="shared" si="6"/>
        <v>-6.5118794643958848</v>
      </c>
      <c r="BK107" s="2"/>
      <c r="BL107" s="19">
        <v>-4.6916820000000001</v>
      </c>
      <c r="BM107" s="19">
        <v>18.786075044791101</v>
      </c>
      <c r="BN107" s="19">
        <v>14.321055695194536</v>
      </c>
      <c r="BO107" s="19">
        <v>18.707486152648901</v>
      </c>
      <c r="BP107" s="19">
        <v>19.177299999999999</v>
      </c>
      <c r="BQ107" s="19"/>
      <c r="BR107" s="19"/>
      <c r="BS107" s="19"/>
      <c r="BT107" s="19"/>
      <c r="BU107" s="19"/>
      <c r="BV107" s="19"/>
      <c r="BW107" s="19"/>
      <c r="BX107" s="19"/>
      <c r="BY107" s="19"/>
      <c r="BZ107" s="19"/>
      <c r="CA107" s="19"/>
      <c r="CB107" s="19"/>
      <c r="CC107" s="19"/>
      <c r="CD107" s="19"/>
      <c r="CE107" s="19"/>
      <c r="CF107" s="19"/>
      <c r="CG107" s="19"/>
      <c r="CH107" s="19"/>
      <c r="CI107" s="19"/>
      <c r="CJ107" s="19"/>
      <c r="CK107" s="19"/>
      <c r="CL107" s="19"/>
      <c r="CM107" s="19"/>
      <c r="CN107" s="19"/>
      <c r="CO107" s="8">
        <f t="shared" si="7"/>
        <v>13.260046978526907</v>
      </c>
    </row>
    <row r="108" spans="1:93">
      <c r="A108">
        <v>79</v>
      </c>
      <c r="B108" s="3">
        <v>-114.67828900000001</v>
      </c>
      <c r="C108" s="3">
        <v>-110.239860534668</v>
      </c>
      <c r="D108" s="3">
        <v>-114.00996969623628</v>
      </c>
      <c r="E108" s="3">
        <v>-111.5703</v>
      </c>
      <c r="F108" s="3">
        <v>-110.715714835</v>
      </c>
      <c r="G108" s="3"/>
      <c r="H108" s="24"/>
      <c r="I108" s="24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8">
        <f t="shared" si="5"/>
        <v>-112.24282681318084</v>
      </c>
      <c r="AF108" s="2"/>
      <c r="AG108" s="18">
        <v>-7.8638210955842949</v>
      </c>
      <c r="AH108" s="18">
        <v>-4.00465138753255</v>
      </c>
      <c r="AI108" s="18">
        <v>-7.2761510009564629</v>
      </c>
      <c r="AJ108" s="18">
        <v>-4.8706310000000004</v>
      </c>
      <c r="AK108" s="18">
        <v>-4.3690496640000003</v>
      </c>
      <c r="AL108" s="18"/>
      <c r="AM108" s="18"/>
      <c r="AN108" s="18"/>
      <c r="AO108" s="26"/>
      <c r="AP108" s="18"/>
      <c r="AQ108" s="18"/>
      <c r="AR108" s="18"/>
      <c r="AS108" s="18"/>
      <c r="AT108" s="18"/>
      <c r="AU108" s="18"/>
      <c r="AV108" s="18"/>
      <c r="AW108" s="18"/>
      <c r="AX108" s="27"/>
      <c r="AY108" s="18"/>
      <c r="AZ108" s="18"/>
      <c r="BA108" s="18"/>
      <c r="BB108" s="18"/>
      <c r="BC108" s="18"/>
      <c r="BD108" s="18"/>
      <c r="BE108" s="18"/>
      <c r="BF108" s="18"/>
      <c r="BG108" s="18"/>
      <c r="BH108" s="18"/>
      <c r="BI108" s="18"/>
      <c r="BJ108" s="8">
        <f t="shared" si="6"/>
        <v>-5.676860829614661</v>
      </c>
      <c r="BK108" s="2"/>
      <c r="BL108" s="19">
        <v>-4.3749779999999996</v>
      </c>
      <c r="BM108" s="19">
        <v>19.035604268332499</v>
      </c>
      <c r="BN108" s="19">
        <v>14.529611836514976</v>
      </c>
      <c r="BO108" s="19">
        <v>18.961368560791001</v>
      </c>
      <c r="BP108" s="19">
        <v>19.4145</v>
      </c>
      <c r="BQ108" s="19"/>
      <c r="BR108" s="19"/>
      <c r="BS108" s="19"/>
      <c r="BT108" s="19"/>
      <c r="BU108" s="19"/>
      <c r="BV108" s="19"/>
      <c r="BW108" s="19"/>
      <c r="BX108" s="19"/>
      <c r="BY108" s="19"/>
      <c r="BZ108" s="19"/>
      <c r="CA108" s="19"/>
      <c r="CB108" s="19"/>
      <c r="CC108" s="19"/>
      <c r="CD108" s="19"/>
      <c r="CE108" s="19"/>
      <c r="CF108" s="19"/>
      <c r="CG108" s="19"/>
      <c r="CH108" s="19"/>
      <c r="CI108" s="19"/>
      <c r="CJ108" s="19"/>
      <c r="CK108" s="19"/>
      <c r="CL108" s="19"/>
      <c r="CM108" s="19"/>
      <c r="CN108" s="19"/>
      <c r="CO108" s="8">
        <f t="shared" si="7"/>
        <v>13.513221333127694</v>
      </c>
    </row>
    <row r="109" spans="1:93">
      <c r="A109">
        <v>80</v>
      </c>
      <c r="B109" s="3">
        <v>-113.481303</v>
      </c>
      <c r="C109" s="3">
        <v>-109.530835469564</v>
      </c>
      <c r="D109" s="3">
        <v>-113.01415273363608</v>
      </c>
      <c r="E109" s="3">
        <v>-110.5664</v>
      </c>
      <c r="F109" s="3">
        <v>-109.887882695</v>
      </c>
      <c r="G109" s="3"/>
      <c r="H109" s="24"/>
      <c r="I109" s="24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8">
        <f t="shared" si="5"/>
        <v>-111.29611477964002</v>
      </c>
      <c r="AF109" s="2"/>
      <c r="AG109" s="18">
        <v>-7.0687616396167199</v>
      </c>
      <c r="AH109" s="18">
        <v>-3.4843444824218799</v>
      </c>
      <c r="AI109" s="18">
        <v>-6.1679049595600404</v>
      </c>
      <c r="AJ109" s="18">
        <v>-4.2293560000000001</v>
      </c>
      <c r="AK109" s="18">
        <v>-3.7537946440000001</v>
      </c>
      <c r="AL109" s="18"/>
      <c r="AM109" s="18"/>
      <c r="AN109" s="18"/>
      <c r="AO109" s="26"/>
      <c r="AP109" s="18"/>
      <c r="AQ109" s="18"/>
      <c r="AR109" s="18"/>
      <c r="AS109" s="18"/>
      <c r="AT109" s="18"/>
      <c r="AU109" s="18"/>
      <c r="AV109" s="18"/>
      <c r="AW109" s="18"/>
      <c r="AX109" s="27"/>
      <c r="AY109" s="18"/>
      <c r="AZ109" s="18"/>
      <c r="BA109" s="18"/>
      <c r="BB109" s="18"/>
      <c r="BC109" s="18"/>
      <c r="BD109" s="18"/>
      <c r="BE109" s="18"/>
      <c r="BF109" s="18"/>
      <c r="BG109" s="18"/>
      <c r="BH109" s="18"/>
      <c r="BI109" s="18"/>
      <c r="BJ109" s="8">
        <f t="shared" si="6"/>
        <v>-4.9408323451197278</v>
      </c>
      <c r="BK109" s="2"/>
      <c r="BL109" s="19">
        <v>-4.0591549999999996</v>
      </c>
      <c r="BM109" s="19">
        <v>19.293528837175099</v>
      </c>
      <c r="BN109" s="19">
        <v>14.75355851154311</v>
      </c>
      <c r="BO109" s="19">
        <v>19.217338562011701</v>
      </c>
      <c r="BP109" s="19">
        <v>19.593299999999999</v>
      </c>
      <c r="BQ109" s="19"/>
      <c r="BR109" s="19"/>
      <c r="BS109" s="19"/>
      <c r="BT109" s="19"/>
      <c r="BU109" s="19"/>
      <c r="BV109" s="19"/>
      <c r="BW109" s="19"/>
      <c r="BX109" s="19"/>
      <c r="BY109" s="19"/>
      <c r="BZ109" s="19"/>
      <c r="CA109" s="19"/>
      <c r="CB109" s="19"/>
      <c r="CC109" s="19"/>
      <c r="CD109" s="19"/>
      <c r="CE109" s="19"/>
      <c r="CF109" s="19"/>
      <c r="CG109" s="19"/>
      <c r="CH109" s="19"/>
      <c r="CI109" s="19"/>
      <c r="CJ109" s="19"/>
      <c r="CK109" s="19"/>
      <c r="CL109" s="19"/>
      <c r="CM109" s="19"/>
      <c r="CN109" s="19"/>
      <c r="CO109" s="8">
        <f t="shared" si="7"/>
        <v>13.759714182145981</v>
      </c>
    </row>
    <row r="110" spans="1:93">
      <c r="A110">
        <v>81</v>
      </c>
      <c r="B110" s="3">
        <v>-112.740037</v>
      </c>
      <c r="C110" s="3">
        <v>-108.838556925456</v>
      </c>
      <c r="D110" s="3">
        <v>-112.07653766228198</v>
      </c>
      <c r="E110" s="3">
        <v>-109.71169999999999</v>
      </c>
      <c r="F110" s="3">
        <v>-109.179352827</v>
      </c>
      <c r="G110" s="3"/>
      <c r="H110" s="24"/>
      <c r="I110" s="24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8">
        <f t="shared" si="5"/>
        <v>-110.5092368829476</v>
      </c>
      <c r="AF110" s="2"/>
      <c r="AG110" s="18">
        <v>-6.1658611387380269</v>
      </c>
      <c r="AH110" s="18">
        <v>-2.78324890136718</v>
      </c>
      <c r="AI110" s="18">
        <v>-5.4638527685391409</v>
      </c>
      <c r="AJ110" s="18">
        <v>-3.505728</v>
      </c>
      <c r="AK110" s="18">
        <v>-3.1118022829999998</v>
      </c>
      <c r="AL110" s="18"/>
      <c r="AM110" s="18"/>
      <c r="AN110" s="18"/>
      <c r="AO110" s="26"/>
      <c r="AP110" s="18"/>
      <c r="AQ110" s="18"/>
      <c r="AR110" s="18"/>
      <c r="AS110" s="18"/>
      <c r="AT110" s="18"/>
      <c r="AU110" s="18"/>
      <c r="AV110" s="18"/>
      <c r="AW110" s="18"/>
      <c r="AX110" s="27"/>
      <c r="AY110" s="18"/>
      <c r="AZ110" s="18"/>
      <c r="BA110" s="18"/>
      <c r="BB110" s="18"/>
      <c r="BC110" s="18"/>
      <c r="BD110" s="18"/>
      <c r="BE110" s="18"/>
      <c r="BF110" s="18"/>
      <c r="BG110" s="18"/>
      <c r="BH110" s="18"/>
      <c r="BI110" s="18"/>
      <c r="BJ110" s="8">
        <f t="shared" si="6"/>
        <v>-4.2060986183288698</v>
      </c>
      <c r="BK110" s="2"/>
      <c r="BL110" s="19">
        <v>-3.75021</v>
      </c>
      <c r="BM110" s="19">
        <v>19.553638558281101</v>
      </c>
      <c r="BN110" s="19">
        <v>14.987898494901135</v>
      </c>
      <c r="BO110" s="19">
        <v>19.478569984436</v>
      </c>
      <c r="BP110" s="19">
        <v>19.834499999999998</v>
      </c>
      <c r="BQ110" s="19"/>
      <c r="BR110" s="19"/>
      <c r="BS110" s="19"/>
      <c r="BT110" s="19"/>
      <c r="BU110" s="19"/>
      <c r="BV110" s="19"/>
      <c r="BW110" s="19"/>
      <c r="BX110" s="19"/>
      <c r="BY110" s="19"/>
      <c r="BZ110" s="19"/>
      <c r="CA110" s="19"/>
      <c r="CB110" s="19"/>
      <c r="CC110" s="19"/>
      <c r="CD110" s="19"/>
      <c r="CE110" s="19"/>
      <c r="CF110" s="19"/>
      <c r="CG110" s="19"/>
      <c r="CH110" s="19"/>
      <c r="CI110" s="19"/>
      <c r="CJ110" s="19"/>
      <c r="CK110" s="19"/>
      <c r="CL110" s="19"/>
      <c r="CM110" s="19"/>
      <c r="CN110" s="19"/>
      <c r="CO110" s="8">
        <f t="shared" si="7"/>
        <v>14.020879407523648</v>
      </c>
    </row>
    <row r="111" spans="1:93">
      <c r="A111">
        <v>82</v>
      </c>
      <c r="B111" s="3">
        <v>-111.54583100000001</v>
      </c>
      <c r="C111" s="3">
        <v>-107.912155151367</v>
      </c>
      <c r="D111" s="3">
        <v>-111.06803416466377</v>
      </c>
      <c r="E111" s="3">
        <v>-108.9859</v>
      </c>
      <c r="F111" s="3">
        <v>-108.454079462</v>
      </c>
      <c r="G111" s="3"/>
      <c r="H111" s="24"/>
      <c r="I111" s="24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8">
        <f t="shared" si="5"/>
        <v>-109.59319995560615</v>
      </c>
      <c r="AF111" s="2"/>
      <c r="AG111" s="18">
        <v>-5.4900535765673251</v>
      </c>
      <c r="AH111" s="18">
        <v>-2.3098449707031299</v>
      </c>
      <c r="AI111" s="18">
        <v>-4.9765392930029124</v>
      </c>
      <c r="AJ111" s="18">
        <v>-2.7536170000000002</v>
      </c>
      <c r="AK111" s="18">
        <v>-2.6176590119999998</v>
      </c>
      <c r="AL111" s="18"/>
      <c r="AM111" s="18"/>
      <c r="AN111" s="18"/>
      <c r="AO111" s="26"/>
      <c r="AP111" s="18"/>
      <c r="AQ111" s="18"/>
      <c r="AR111" s="18"/>
      <c r="AS111" s="18"/>
      <c r="AT111" s="18"/>
      <c r="AU111" s="18"/>
      <c r="AV111" s="18"/>
      <c r="AW111" s="18"/>
      <c r="AX111" s="27"/>
      <c r="AY111" s="18"/>
      <c r="AZ111" s="18"/>
      <c r="BA111" s="18"/>
      <c r="BB111" s="18"/>
      <c r="BC111" s="18"/>
      <c r="BD111" s="18"/>
      <c r="BE111" s="18"/>
      <c r="BF111" s="18"/>
      <c r="BG111" s="18"/>
      <c r="BH111" s="18"/>
      <c r="BI111" s="18"/>
      <c r="BJ111" s="8">
        <f t="shared" si="6"/>
        <v>-3.6295427704546732</v>
      </c>
      <c r="BK111" s="2"/>
      <c r="BL111" s="19">
        <v>-3.38293</v>
      </c>
      <c r="BM111" s="19">
        <v>19.811124470917999</v>
      </c>
      <c r="BN111" s="19">
        <v>15.227162922710047</v>
      </c>
      <c r="BO111" s="19">
        <v>19.745979309081999</v>
      </c>
      <c r="BP111" s="19">
        <v>20.012599999999999</v>
      </c>
      <c r="BQ111" s="19"/>
      <c r="BR111" s="19"/>
      <c r="BS111" s="19"/>
      <c r="BT111" s="19"/>
      <c r="BU111" s="19"/>
      <c r="BV111" s="19"/>
      <c r="BW111" s="19"/>
      <c r="BX111" s="19"/>
      <c r="BY111" s="19"/>
      <c r="BZ111" s="19"/>
      <c r="CA111" s="19"/>
      <c r="CB111" s="19"/>
      <c r="CC111" s="19"/>
      <c r="CD111" s="19"/>
      <c r="CE111" s="19"/>
      <c r="CF111" s="19"/>
      <c r="CG111" s="19"/>
      <c r="CH111" s="19"/>
      <c r="CI111" s="19"/>
      <c r="CJ111" s="19"/>
      <c r="CK111" s="19"/>
      <c r="CL111" s="19"/>
      <c r="CM111" s="19"/>
      <c r="CN111" s="19"/>
      <c r="CO111" s="8">
        <f t="shared" si="7"/>
        <v>14.28278734054201</v>
      </c>
    </row>
    <row r="112" spans="1:93">
      <c r="A112">
        <v>83</v>
      </c>
      <c r="B112" s="3">
        <v>-110.77213399999999</v>
      </c>
      <c r="C112" s="3">
        <v>-107.13028526306201</v>
      </c>
      <c r="D112" s="3">
        <v>-109.90575362207218</v>
      </c>
      <c r="E112" s="3">
        <v>-108.0698</v>
      </c>
      <c r="F112" s="3">
        <v>-107.578799641</v>
      </c>
      <c r="G112" s="3"/>
      <c r="H112" s="24"/>
      <c r="I112" s="24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8">
        <f t="shared" si="5"/>
        <v>-108.69135450522683</v>
      </c>
      <c r="AF112" s="2"/>
      <c r="AG112" s="18">
        <v>-4.7047646304377473</v>
      </c>
      <c r="AH112" s="18">
        <v>-1.8839187622070299</v>
      </c>
      <c r="AI112" s="18">
        <v>-3.9082768320739856</v>
      </c>
      <c r="AJ112" s="18">
        <v>-2.19428</v>
      </c>
      <c r="AK112" s="18">
        <v>-1.9235469190000001</v>
      </c>
      <c r="AL112" s="18"/>
      <c r="AM112" s="18"/>
      <c r="AN112" s="18"/>
      <c r="AO112" s="26"/>
      <c r="AP112" s="18"/>
      <c r="AQ112" s="18"/>
      <c r="AR112" s="18"/>
      <c r="AS112" s="18"/>
      <c r="AT112" s="18"/>
      <c r="AU112" s="18"/>
      <c r="AV112" s="18"/>
      <c r="AW112" s="18"/>
      <c r="AX112" s="27"/>
      <c r="AY112" s="18"/>
      <c r="AZ112" s="18"/>
      <c r="BA112" s="18"/>
      <c r="BB112" s="18"/>
      <c r="BC112" s="18"/>
      <c r="BD112" s="18"/>
      <c r="BE112" s="18"/>
      <c r="BF112" s="18"/>
      <c r="BG112" s="18"/>
      <c r="BH112" s="18"/>
      <c r="BI112" s="18"/>
      <c r="BJ112" s="8">
        <f t="shared" si="6"/>
        <v>-2.9229574287437523</v>
      </c>
      <c r="BK112" s="2"/>
      <c r="BL112" s="19">
        <v>-2.9980349999999998</v>
      </c>
      <c r="BM112" s="19">
        <v>20.070704898175901</v>
      </c>
      <c r="BN112" s="19">
        <v>15.466585220062735</v>
      </c>
      <c r="BO112" s="19">
        <v>20.015626907348601</v>
      </c>
      <c r="BP112" s="19">
        <v>20.286999999999999</v>
      </c>
      <c r="BQ112" s="19"/>
      <c r="BR112" s="19"/>
      <c r="BS112" s="19"/>
      <c r="BT112" s="19"/>
      <c r="BU112" s="19"/>
      <c r="BV112" s="19"/>
      <c r="BW112" s="19"/>
      <c r="BX112" s="19"/>
      <c r="BY112" s="19"/>
      <c r="BZ112" s="19"/>
      <c r="CA112" s="19"/>
      <c r="CB112" s="19"/>
      <c r="CC112" s="19"/>
      <c r="CD112" s="19"/>
      <c r="CE112" s="19"/>
      <c r="CF112" s="19"/>
      <c r="CG112" s="19"/>
      <c r="CH112" s="19"/>
      <c r="CI112" s="19"/>
      <c r="CJ112" s="19"/>
      <c r="CK112" s="19"/>
      <c r="CL112" s="19"/>
      <c r="CM112" s="19"/>
      <c r="CN112" s="19"/>
      <c r="CO112" s="8">
        <f t="shared" si="7"/>
        <v>14.568376405117448</v>
      </c>
    </row>
    <row r="113" spans="1:93">
      <c r="A113">
        <v>84</v>
      </c>
      <c r="B113" s="3">
        <v>-109.819537</v>
      </c>
      <c r="C113" s="3">
        <v>-106.139114379883</v>
      </c>
      <c r="D113" s="3">
        <v>-108.44830980220081</v>
      </c>
      <c r="E113" s="3">
        <v>-107.2449</v>
      </c>
      <c r="F113" s="3">
        <v>-106.910237904</v>
      </c>
      <c r="G113" s="3"/>
      <c r="H113" s="24"/>
      <c r="I113" s="24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8">
        <f t="shared" si="5"/>
        <v>-107.71241981721678</v>
      </c>
      <c r="AF113" s="2"/>
      <c r="AG113" s="18">
        <v>-3.8680554518036727</v>
      </c>
      <c r="AH113" s="18">
        <v>-1.2357101440429701</v>
      </c>
      <c r="AI113" s="18">
        <v>-3.2582484535138234</v>
      </c>
      <c r="AJ113" s="18">
        <v>-1.613245</v>
      </c>
      <c r="AK113" s="18">
        <v>-1.345693333</v>
      </c>
      <c r="AL113" s="18"/>
      <c r="AM113" s="18"/>
      <c r="AN113" s="18"/>
      <c r="AO113" s="26"/>
      <c r="AP113" s="18"/>
      <c r="AQ113" s="18"/>
      <c r="AR113" s="18"/>
      <c r="AS113" s="18"/>
      <c r="AT113" s="18"/>
      <c r="AU113" s="18"/>
      <c r="AV113" s="18"/>
      <c r="AW113" s="18"/>
      <c r="AX113" s="27"/>
      <c r="AY113" s="18"/>
      <c r="AZ113" s="18"/>
      <c r="BA113" s="18"/>
      <c r="BB113" s="18"/>
      <c r="BC113" s="18"/>
      <c r="BD113" s="18"/>
      <c r="BE113" s="18"/>
      <c r="BF113" s="18"/>
      <c r="BG113" s="18"/>
      <c r="BH113" s="18"/>
      <c r="BI113" s="18"/>
      <c r="BJ113" s="8">
        <f t="shared" si="6"/>
        <v>-2.2641904764720935</v>
      </c>
      <c r="BK113" s="2"/>
      <c r="BL113" s="19">
        <v>-2.6246879999999999</v>
      </c>
      <c r="BM113" s="19">
        <v>20.330443636449701</v>
      </c>
      <c r="BN113" s="19">
        <v>15.751623399418408</v>
      </c>
      <c r="BO113" s="19">
        <v>20.2793321609497</v>
      </c>
      <c r="BP113" s="19">
        <v>20.508900000000001</v>
      </c>
      <c r="BQ113" s="19"/>
      <c r="BR113" s="19"/>
      <c r="BS113" s="19"/>
      <c r="BT113" s="19"/>
      <c r="BU113" s="19"/>
      <c r="BV113" s="19"/>
      <c r="BW113" s="19"/>
      <c r="BX113" s="19"/>
      <c r="BY113" s="19"/>
      <c r="BZ113" s="19"/>
      <c r="CA113" s="19"/>
      <c r="CB113" s="19"/>
      <c r="CC113" s="19"/>
      <c r="CD113" s="19"/>
      <c r="CE113" s="19"/>
      <c r="CF113" s="19"/>
      <c r="CG113" s="19"/>
      <c r="CH113" s="19"/>
      <c r="CI113" s="19"/>
      <c r="CJ113" s="19"/>
      <c r="CK113" s="19"/>
      <c r="CL113" s="19"/>
      <c r="CM113" s="19"/>
      <c r="CN113" s="19"/>
      <c r="CO113" s="8">
        <f t="shared" si="7"/>
        <v>14.849122239363561</v>
      </c>
    </row>
    <row r="114" spans="1:93">
      <c r="A114">
        <v>85</v>
      </c>
      <c r="B114" s="3">
        <v>-108.35155899999999</v>
      </c>
      <c r="C114" s="3">
        <v>-105.31014251709</v>
      </c>
      <c r="D114" s="3">
        <v>-107.51149475032071</v>
      </c>
      <c r="E114" s="3">
        <v>-106.3717</v>
      </c>
      <c r="F114" s="3">
        <v>-106.0572643</v>
      </c>
      <c r="G114" s="3"/>
      <c r="H114" s="24"/>
      <c r="I114" s="24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8">
        <f t="shared" si="5"/>
        <v>-106.72043211348216</v>
      </c>
      <c r="AF114" s="2"/>
      <c r="AG114" s="18">
        <v>-2.9751724505315789</v>
      </c>
      <c r="AH114" s="18">
        <v>-0.54106903076172097</v>
      </c>
      <c r="AI114" s="18">
        <v>-2.2934485638846152</v>
      </c>
      <c r="AJ114" s="18">
        <v>-0.94189639999999997</v>
      </c>
      <c r="AK114" s="18">
        <v>-0.86244891400000001</v>
      </c>
      <c r="AL114" s="18"/>
      <c r="AM114" s="18"/>
      <c r="AN114" s="18"/>
      <c r="AO114" s="26"/>
      <c r="AP114" s="18"/>
      <c r="AQ114" s="18"/>
      <c r="AR114" s="18"/>
      <c r="AS114" s="18"/>
      <c r="AT114" s="18"/>
      <c r="AU114" s="18"/>
      <c r="AV114" s="18"/>
      <c r="AW114" s="18"/>
      <c r="AX114" s="27"/>
      <c r="AY114" s="18"/>
      <c r="AZ114" s="18"/>
      <c r="BA114" s="18"/>
      <c r="BB114" s="18"/>
      <c r="BC114" s="18"/>
      <c r="BD114" s="18"/>
      <c r="BE114" s="18"/>
      <c r="BF114" s="18"/>
      <c r="BG114" s="18"/>
      <c r="BH114" s="18"/>
      <c r="BI114" s="18"/>
      <c r="BJ114" s="8">
        <f t="shared" si="6"/>
        <v>-1.5228070718355828</v>
      </c>
      <c r="BK114" s="2"/>
      <c r="BL114" s="19">
        <v>-2.2830889999999999</v>
      </c>
      <c r="BM114" s="19">
        <v>20.596595666098999</v>
      </c>
      <c r="BN114" s="19">
        <v>16.12648892340723</v>
      </c>
      <c r="BO114" s="19">
        <v>20.555489540100101</v>
      </c>
      <c r="BP114" s="19">
        <v>20.764199999999999</v>
      </c>
      <c r="BQ114" s="19"/>
      <c r="BR114" s="19"/>
      <c r="BS114" s="19"/>
      <c r="BT114" s="19"/>
      <c r="BU114" s="19"/>
      <c r="BV114" s="19"/>
      <c r="BW114" s="19"/>
      <c r="BX114" s="19"/>
      <c r="BY114" s="19"/>
      <c r="BZ114" s="19"/>
      <c r="CA114" s="19"/>
      <c r="CB114" s="19"/>
      <c r="CC114" s="19"/>
      <c r="CD114" s="19"/>
      <c r="CE114" s="19"/>
      <c r="CF114" s="19"/>
      <c r="CG114" s="19"/>
      <c r="CH114" s="19"/>
      <c r="CI114" s="19"/>
      <c r="CJ114" s="19"/>
      <c r="CK114" s="19"/>
      <c r="CL114" s="19"/>
      <c r="CM114" s="19"/>
      <c r="CN114" s="19"/>
      <c r="CO114" s="8">
        <f t="shared" si="7"/>
        <v>15.151937025921265</v>
      </c>
    </row>
    <row r="115" spans="1:93">
      <c r="A115">
        <v>86</v>
      </c>
      <c r="B115" s="3">
        <v>-107.226296</v>
      </c>
      <c r="C115" s="3">
        <v>-104.333045959473</v>
      </c>
      <c r="D115" s="3">
        <v>-106.18089402058945</v>
      </c>
      <c r="E115" s="3">
        <v>-105.5355</v>
      </c>
      <c r="F115" s="3">
        <v>-105.161332628</v>
      </c>
      <c r="G115" s="3"/>
      <c r="H115" s="24"/>
      <c r="I115" s="24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8">
        <f t="shared" si="5"/>
        <v>-105.68741372161249</v>
      </c>
      <c r="AF115" s="2"/>
      <c r="AG115" s="18">
        <v>-1.9402528224494151</v>
      </c>
      <c r="AH115" s="18">
        <v>7.85064697265625E-2</v>
      </c>
      <c r="AI115" s="18">
        <v>-1.0503510470611865</v>
      </c>
      <c r="AJ115" s="18">
        <v>-0.30340129999999998</v>
      </c>
      <c r="AK115" s="18">
        <v>-0.31244540599999998</v>
      </c>
      <c r="AL115" s="18"/>
      <c r="AM115" s="18"/>
      <c r="AN115" s="18"/>
      <c r="AO115" s="26"/>
      <c r="AP115" s="18"/>
      <c r="AQ115" s="18"/>
      <c r="AR115" s="18"/>
      <c r="AS115" s="18"/>
      <c r="AT115" s="18"/>
      <c r="AU115" s="18"/>
      <c r="AV115" s="18"/>
      <c r="AW115" s="18"/>
      <c r="AX115" s="27"/>
      <c r="AY115" s="18"/>
      <c r="AZ115" s="18"/>
      <c r="BA115" s="18"/>
      <c r="BB115" s="18"/>
      <c r="BC115" s="18"/>
      <c r="BD115" s="18"/>
      <c r="BE115" s="18"/>
      <c r="BF115" s="18"/>
      <c r="BG115" s="18"/>
      <c r="BH115" s="18"/>
      <c r="BI115" s="18"/>
      <c r="BJ115" s="8">
        <f t="shared" si="6"/>
        <v>-0.70558882115680777</v>
      </c>
      <c r="BK115" s="2"/>
      <c r="BL115" s="19">
        <v>-1.9523680000000001</v>
      </c>
      <c r="BM115" s="19">
        <v>20.868800746375101</v>
      </c>
      <c r="BN115" s="19">
        <v>16.575449776445314</v>
      </c>
      <c r="BO115" s="19">
        <v>20.8404216766357</v>
      </c>
      <c r="BP115" s="19">
        <v>21.026900000000001</v>
      </c>
      <c r="BQ115" s="19"/>
      <c r="BR115" s="19"/>
      <c r="BS115" s="19"/>
      <c r="BT115" s="19"/>
      <c r="BU115" s="19"/>
      <c r="BV115" s="19"/>
      <c r="BW115" s="19"/>
      <c r="BX115" s="19"/>
      <c r="BY115" s="19"/>
      <c r="BZ115" s="19"/>
      <c r="CA115" s="19"/>
      <c r="CB115" s="19"/>
      <c r="CC115" s="19"/>
      <c r="CD115" s="19"/>
      <c r="CE115" s="19"/>
      <c r="CF115" s="19"/>
      <c r="CG115" s="19"/>
      <c r="CH115" s="19"/>
      <c r="CI115" s="19"/>
      <c r="CJ115" s="19"/>
      <c r="CK115" s="19"/>
      <c r="CL115" s="19"/>
      <c r="CM115" s="19"/>
      <c r="CN115" s="19"/>
      <c r="CO115" s="8">
        <f t="shared" si="7"/>
        <v>15.471840839891223</v>
      </c>
    </row>
    <row r="116" spans="1:93">
      <c r="A116">
        <v>87</v>
      </c>
      <c r="B116" s="3">
        <v>-106.19036800000001</v>
      </c>
      <c r="C116" s="3">
        <v>-103.57168579101599</v>
      </c>
      <c r="D116" s="3">
        <v>-105.20513124236784</v>
      </c>
      <c r="E116" s="3">
        <v>-104.80540000000001</v>
      </c>
      <c r="F116" s="3">
        <v>-104.217733662</v>
      </c>
      <c r="G116" s="3"/>
      <c r="H116" s="24"/>
      <c r="I116" s="24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8">
        <f t="shared" si="5"/>
        <v>-104.79806373907677</v>
      </c>
      <c r="AF116" s="2"/>
      <c r="AG116" s="18">
        <v>-1.142427715716037</v>
      </c>
      <c r="AH116" s="18">
        <v>0.83248519897460904</v>
      </c>
      <c r="AI116" s="18">
        <v>-0.29548196214963302</v>
      </c>
      <c r="AJ116" s="18">
        <v>0.43132320000000002</v>
      </c>
      <c r="AK116" s="18">
        <v>0.35312535699999997</v>
      </c>
      <c r="AL116" s="18"/>
      <c r="AM116" s="18"/>
      <c r="AN116" s="18"/>
      <c r="AO116" s="26"/>
      <c r="AP116" s="18"/>
      <c r="AQ116" s="18"/>
      <c r="AR116" s="18"/>
      <c r="AS116" s="18"/>
      <c r="AT116" s="18"/>
      <c r="AU116" s="18"/>
      <c r="AV116" s="18"/>
      <c r="AW116" s="18"/>
      <c r="AX116" s="27"/>
      <c r="AY116" s="18"/>
      <c r="AZ116" s="18"/>
      <c r="BA116" s="18"/>
      <c r="BB116" s="18"/>
      <c r="BC116" s="18"/>
      <c r="BD116" s="18"/>
      <c r="BE116" s="18"/>
      <c r="BF116" s="18"/>
      <c r="BG116" s="18"/>
      <c r="BH116" s="18"/>
      <c r="BI116" s="18"/>
      <c r="BJ116" s="8">
        <f t="shared" si="6"/>
        <v>3.5804815621787799E-2</v>
      </c>
      <c r="BK116" s="2"/>
      <c r="BL116" s="19">
        <v>-1.561423</v>
      </c>
      <c r="BM116" s="19">
        <v>21.1454789536633</v>
      </c>
      <c r="BN116" s="19">
        <v>16.991904189631967</v>
      </c>
      <c r="BO116" s="19">
        <v>21.133966445922901</v>
      </c>
      <c r="BP116" s="19">
        <v>21.3079</v>
      </c>
      <c r="BQ116" s="19"/>
      <c r="BR116" s="19"/>
      <c r="BS116" s="19"/>
      <c r="BT116" s="19"/>
      <c r="BU116" s="19"/>
      <c r="BV116" s="19"/>
      <c r="BW116" s="19"/>
      <c r="BX116" s="19"/>
      <c r="BY116" s="19"/>
      <c r="BZ116" s="19"/>
      <c r="CA116" s="19"/>
      <c r="CB116" s="19"/>
      <c r="CC116" s="19"/>
      <c r="CD116" s="19"/>
      <c r="CE116" s="19"/>
      <c r="CF116" s="19"/>
      <c r="CG116" s="19"/>
      <c r="CH116" s="19"/>
      <c r="CI116" s="19"/>
      <c r="CJ116" s="19"/>
      <c r="CK116" s="19"/>
      <c r="CL116" s="19"/>
      <c r="CM116" s="19"/>
      <c r="CN116" s="19"/>
      <c r="CO116" s="8">
        <f t="shared" si="7"/>
        <v>15.803565317843631</v>
      </c>
    </row>
    <row r="117" spans="1:93">
      <c r="A117">
        <v>88</v>
      </c>
      <c r="B117" s="3">
        <v>-104.724805</v>
      </c>
      <c r="C117" s="3">
        <v>-102.96843719482401</v>
      </c>
      <c r="D117" s="3">
        <v>-104.84910578240033</v>
      </c>
      <c r="E117" s="3">
        <v>-103.9564</v>
      </c>
      <c r="F117" s="3">
        <v>-102.957668545</v>
      </c>
      <c r="G117" s="3"/>
      <c r="H117" s="24"/>
      <c r="I117" s="24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8">
        <f t="shared" si="5"/>
        <v>-103.89128330444487</v>
      </c>
      <c r="AF117" s="2"/>
      <c r="AG117" s="18">
        <v>-0.38319231423643874</v>
      </c>
      <c r="AH117" s="18">
        <v>1.7493591308593801</v>
      </c>
      <c r="AI117" s="18">
        <v>0.45010824075829148</v>
      </c>
      <c r="AJ117" s="18">
        <v>1.036786</v>
      </c>
      <c r="AK117" s="18">
        <v>1.116180025</v>
      </c>
      <c r="AL117" s="18"/>
      <c r="AM117" s="18"/>
      <c r="AN117" s="18"/>
      <c r="AO117" s="26"/>
      <c r="AP117" s="18"/>
      <c r="AQ117" s="18"/>
      <c r="AR117" s="18"/>
      <c r="AS117" s="18"/>
      <c r="AT117" s="18"/>
      <c r="AU117" s="18"/>
      <c r="AV117" s="18"/>
      <c r="AW117" s="18"/>
      <c r="AX117" s="27"/>
      <c r="AY117" s="18"/>
      <c r="AZ117" s="18"/>
      <c r="BA117" s="18"/>
      <c r="BB117" s="18"/>
      <c r="BC117" s="18"/>
      <c r="BD117" s="18"/>
      <c r="BE117" s="18"/>
      <c r="BF117" s="18"/>
      <c r="BG117" s="18"/>
      <c r="BH117" s="18"/>
      <c r="BI117" s="18"/>
      <c r="BJ117" s="8">
        <f t="shared" si="6"/>
        <v>0.79384821647624659</v>
      </c>
      <c r="BK117" s="2"/>
      <c r="BL117" s="19">
        <v>-1.1044909999999999</v>
      </c>
      <c r="BM117" s="19">
        <v>21.428235021507799</v>
      </c>
      <c r="BN117" s="19">
        <v>17.416824997291968</v>
      </c>
      <c r="BO117" s="19">
        <v>21.4611253738403</v>
      </c>
      <c r="BP117" s="19">
        <v>21.5594</v>
      </c>
      <c r="BQ117" s="19"/>
      <c r="BR117" s="19"/>
      <c r="BS117" s="19"/>
      <c r="BT117" s="19"/>
      <c r="BU117" s="19"/>
      <c r="BV117" s="19"/>
      <c r="BW117" s="19"/>
      <c r="BX117" s="19"/>
      <c r="BY117" s="19"/>
      <c r="BZ117" s="19"/>
      <c r="CA117" s="19"/>
      <c r="CB117" s="19"/>
      <c r="CC117" s="19"/>
      <c r="CD117" s="19"/>
      <c r="CE117" s="19"/>
      <c r="CF117" s="19"/>
      <c r="CG117" s="19"/>
      <c r="CH117" s="19"/>
      <c r="CI117" s="19"/>
      <c r="CJ117" s="19"/>
      <c r="CK117" s="19"/>
      <c r="CL117" s="19"/>
      <c r="CM117" s="19"/>
      <c r="CN117" s="19"/>
      <c r="CO117" s="8">
        <f t="shared" si="7"/>
        <v>16.152218878528011</v>
      </c>
    </row>
    <row r="118" spans="1:93">
      <c r="A118">
        <v>89</v>
      </c>
      <c r="B118" s="3">
        <v>-103.575163</v>
      </c>
      <c r="C118" s="3">
        <v>-101.53181266784701</v>
      </c>
      <c r="D118" s="3">
        <v>-103.81410381023194</v>
      </c>
      <c r="E118" s="3">
        <v>-103.0111</v>
      </c>
      <c r="F118" s="3">
        <v>-102.06334156600001</v>
      </c>
      <c r="G118" s="3"/>
      <c r="H118" s="24"/>
      <c r="I118" s="24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8">
        <f t="shared" si="5"/>
        <v>-102.79910420881579</v>
      </c>
      <c r="AF118" s="2"/>
      <c r="AG118" s="18">
        <v>0.49298541061398071</v>
      </c>
      <c r="AH118" s="18">
        <v>2.42423439025879</v>
      </c>
      <c r="AI118" s="18">
        <v>1.0030288856793899</v>
      </c>
      <c r="AJ118" s="18">
        <v>1.729587</v>
      </c>
      <c r="AK118" s="18">
        <v>2.0380713180000001</v>
      </c>
      <c r="AL118" s="18"/>
      <c r="AM118" s="18"/>
      <c r="AN118" s="18"/>
      <c r="AO118" s="26"/>
      <c r="AP118" s="18"/>
      <c r="AQ118" s="18"/>
      <c r="AR118" s="18"/>
      <c r="AS118" s="18"/>
      <c r="AT118" s="18"/>
      <c r="AU118" s="18"/>
      <c r="AV118" s="18"/>
      <c r="AW118" s="18"/>
      <c r="AX118" s="27"/>
      <c r="AY118" s="18"/>
      <c r="AZ118" s="18"/>
      <c r="BA118" s="18"/>
      <c r="BB118" s="18"/>
      <c r="BC118" s="18"/>
      <c r="BD118" s="18"/>
      <c r="BE118" s="18"/>
      <c r="BF118" s="18"/>
      <c r="BG118" s="18"/>
      <c r="BH118" s="18"/>
      <c r="BI118" s="18"/>
      <c r="BJ118" s="8">
        <f t="shared" si="6"/>
        <v>1.5375814009104321</v>
      </c>
      <c r="BK118" s="2"/>
      <c r="BL118" s="19">
        <v>-0.53034300000000001</v>
      </c>
      <c r="BM118" s="19">
        <v>21.739610955820499</v>
      </c>
      <c r="BN118" s="19">
        <v>17.878631586318747</v>
      </c>
      <c r="BO118" s="19">
        <v>21.785770416259801</v>
      </c>
      <c r="BP118" s="19">
        <v>21.8368</v>
      </c>
      <c r="BQ118" s="19"/>
      <c r="BR118" s="19"/>
      <c r="BS118" s="19"/>
      <c r="BT118" s="19"/>
      <c r="BU118" s="19"/>
      <c r="BV118" s="19"/>
      <c r="BW118" s="19"/>
      <c r="BX118" s="19"/>
      <c r="BY118" s="19"/>
      <c r="BZ118" s="19"/>
      <c r="CA118" s="19"/>
      <c r="CB118" s="19"/>
      <c r="CC118" s="19"/>
      <c r="CD118" s="19"/>
      <c r="CE118" s="19"/>
      <c r="CF118" s="19"/>
      <c r="CG118" s="19"/>
      <c r="CH118" s="19"/>
      <c r="CI118" s="19"/>
      <c r="CJ118" s="19"/>
      <c r="CK118" s="19"/>
      <c r="CL118" s="19"/>
      <c r="CM118" s="19"/>
      <c r="CN118" s="19"/>
      <c r="CO118" s="8">
        <f t="shared" si="7"/>
        <v>16.54209399167981</v>
      </c>
    </row>
    <row r="119" spans="1:93">
      <c r="A119">
        <v>90</v>
      </c>
      <c r="B119" s="3">
        <v>-102.73253099999999</v>
      </c>
      <c r="C119" s="3">
        <v>-100.477401733398</v>
      </c>
      <c r="D119" s="3">
        <v>-102.17618352272484</v>
      </c>
      <c r="E119" s="3">
        <v>-102.1678</v>
      </c>
      <c r="F119" s="3">
        <v>-101.113401653</v>
      </c>
      <c r="G119" s="3"/>
      <c r="H119" s="24"/>
      <c r="I119" s="24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8">
        <f t="shared" si="5"/>
        <v>-101.73346358182457</v>
      </c>
      <c r="AF119" s="2"/>
      <c r="AG119" s="18">
        <v>1.3130674445787625</v>
      </c>
      <c r="AH119" s="18">
        <v>3.6201477050781299</v>
      </c>
      <c r="AI119" s="18">
        <v>2.0005098446313521</v>
      </c>
      <c r="AJ119" s="18">
        <v>2.358012</v>
      </c>
      <c r="AK119" s="18">
        <v>2.8625611499999999</v>
      </c>
      <c r="AL119" s="18"/>
      <c r="AM119" s="18"/>
      <c r="AN119" s="18"/>
      <c r="AO119" s="26"/>
      <c r="AP119" s="18"/>
      <c r="AQ119" s="18"/>
      <c r="AR119" s="18"/>
      <c r="AS119" s="18"/>
      <c r="AT119" s="18"/>
      <c r="AU119" s="18"/>
      <c r="AV119" s="18"/>
      <c r="AW119" s="18"/>
      <c r="AX119" s="27"/>
      <c r="AY119" s="18"/>
      <c r="AZ119" s="18"/>
      <c r="BA119" s="18"/>
      <c r="BB119" s="18"/>
      <c r="BC119" s="18"/>
      <c r="BD119" s="18"/>
      <c r="BE119" s="18"/>
      <c r="BF119" s="18"/>
      <c r="BG119" s="18"/>
      <c r="BH119" s="18"/>
      <c r="BI119" s="18"/>
      <c r="BJ119" s="8">
        <f t="shared" si="6"/>
        <v>2.4308596288576489</v>
      </c>
      <c r="BK119" s="2"/>
      <c r="BL119" s="19">
        <v>3.422E-2</v>
      </c>
      <c r="BM119" s="19">
        <v>22.0766870569473</v>
      </c>
      <c r="BN119" s="19">
        <v>18.379576658487998</v>
      </c>
      <c r="BO119" s="19">
        <v>22.139457702636701</v>
      </c>
      <c r="BP119" s="19">
        <v>22.1129</v>
      </c>
      <c r="BQ119" s="19"/>
      <c r="BR119" s="19"/>
      <c r="BS119" s="19"/>
      <c r="BT119" s="19"/>
      <c r="BU119" s="19"/>
      <c r="BV119" s="19"/>
      <c r="BW119" s="19"/>
      <c r="BX119" s="19"/>
      <c r="BY119" s="19"/>
      <c r="BZ119" s="19"/>
      <c r="CA119" s="19"/>
      <c r="CB119" s="19"/>
      <c r="CC119" s="19"/>
      <c r="CD119" s="19"/>
      <c r="CE119" s="19"/>
      <c r="CF119" s="19"/>
      <c r="CG119" s="19"/>
      <c r="CH119" s="19"/>
      <c r="CI119" s="19"/>
      <c r="CJ119" s="19"/>
      <c r="CK119" s="19"/>
      <c r="CL119" s="19"/>
      <c r="CM119" s="19"/>
      <c r="CN119" s="19"/>
      <c r="CO119" s="8">
        <f t="shared" si="7"/>
        <v>16.948568283614399</v>
      </c>
    </row>
    <row r="120" spans="1:93">
      <c r="A120">
        <v>91</v>
      </c>
      <c r="B120" s="3">
        <v>-101.611272</v>
      </c>
      <c r="C120" s="3">
        <v>-99.606189727783203</v>
      </c>
      <c r="D120" s="3">
        <v>-101.24345799820632</v>
      </c>
      <c r="E120" s="3">
        <v>-100.93380000000001</v>
      </c>
      <c r="F120" s="3">
        <v>-99.995449257000004</v>
      </c>
      <c r="G120" s="3"/>
      <c r="H120" s="24"/>
      <c r="I120" s="24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8">
        <f t="shared" si="5"/>
        <v>-100.67803379659792</v>
      </c>
      <c r="AF120" s="2"/>
      <c r="AG120" s="18">
        <v>2.3034700418561158</v>
      </c>
      <c r="AH120" s="18">
        <v>4.44057273864746</v>
      </c>
      <c r="AI120" s="18">
        <v>3.2359154101990715</v>
      </c>
      <c r="AJ120" s="18">
        <v>3.1967140000000001</v>
      </c>
      <c r="AK120" s="18">
        <v>3.8239487840000002</v>
      </c>
      <c r="AL120" s="18"/>
      <c r="AM120" s="18"/>
      <c r="AN120" s="18"/>
      <c r="AO120" s="26"/>
      <c r="AP120" s="18"/>
      <c r="AQ120" s="18"/>
      <c r="AR120" s="18"/>
      <c r="AS120" s="18"/>
      <c r="AT120" s="18"/>
      <c r="AU120" s="18"/>
      <c r="AV120" s="18"/>
      <c r="AW120" s="18"/>
      <c r="AX120" s="27"/>
      <c r="AY120" s="18"/>
      <c r="AZ120" s="18"/>
      <c r="BA120" s="18"/>
      <c r="BB120" s="18"/>
      <c r="BC120" s="18"/>
      <c r="BD120" s="18"/>
      <c r="BE120" s="18"/>
      <c r="BF120" s="18"/>
      <c r="BG120" s="18"/>
      <c r="BH120" s="18"/>
      <c r="BI120" s="18"/>
      <c r="BJ120" s="8">
        <f t="shared" si="6"/>
        <v>3.400124194940529</v>
      </c>
      <c r="BK120" s="2"/>
      <c r="BL120" s="19">
        <v>0.58431699999999998</v>
      </c>
      <c r="BM120" s="19">
        <v>22.431856648874501</v>
      </c>
      <c r="BN120" s="19">
        <v>18.97059050124836</v>
      </c>
      <c r="BO120" s="19">
        <v>22.506528854370099</v>
      </c>
      <c r="BP120" s="19">
        <v>22.5152</v>
      </c>
      <c r="BQ120" s="19"/>
      <c r="BR120" s="19"/>
      <c r="BS120" s="19"/>
      <c r="BT120" s="19"/>
      <c r="BU120" s="19"/>
      <c r="BV120" s="19"/>
      <c r="BW120" s="19"/>
      <c r="BX120" s="19"/>
      <c r="BY120" s="19"/>
      <c r="BZ120" s="19"/>
      <c r="CA120" s="19"/>
      <c r="CB120" s="19"/>
      <c r="CC120" s="19"/>
      <c r="CD120" s="19"/>
      <c r="CE120" s="19"/>
      <c r="CF120" s="19"/>
      <c r="CG120" s="19"/>
      <c r="CH120" s="19"/>
      <c r="CI120" s="19"/>
      <c r="CJ120" s="19"/>
      <c r="CK120" s="19"/>
      <c r="CL120" s="19"/>
      <c r="CM120" s="19"/>
      <c r="CN120" s="19"/>
      <c r="CO120" s="8">
        <f t="shared" si="7"/>
        <v>17.401698600898591</v>
      </c>
    </row>
    <row r="121" spans="1:93">
      <c r="A121">
        <v>92</v>
      </c>
      <c r="B121" s="3">
        <v>-100.116833</v>
      </c>
      <c r="C121" s="3">
        <v>-98.946296691894503</v>
      </c>
      <c r="D121" s="3">
        <v>-99.93585101804878</v>
      </c>
      <c r="E121" s="3">
        <v>-99.752089999999995</v>
      </c>
      <c r="F121" s="3">
        <v>-98.839637087</v>
      </c>
      <c r="G121" s="3"/>
      <c r="H121" s="24"/>
      <c r="I121" s="24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8">
        <f t="shared" si="5"/>
        <v>-99.518141559388667</v>
      </c>
      <c r="AF121" s="2"/>
      <c r="AG121" s="18">
        <v>3.4542820149902349</v>
      </c>
      <c r="AH121" s="18">
        <v>5.1668624877929696</v>
      </c>
      <c r="AI121" s="18">
        <v>4.4989116483288809</v>
      </c>
      <c r="AJ121" s="18">
        <v>4.1149480000000001</v>
      </c>
      <c r="AK121" s="18">
        <v>4.6967381479999997</v>
      </c>
      <c r="AL121" s="18"/>
      <c r="AM121" s="18"/>
      <c r="AN121" s="18"/>
      <c r="AO121" s="26"/>
      <c r="AP121" s="18"/>
      <c r="AQ121" s="18"/>
      <c r="AR121" s="18"/>
      <c r="AS121" s="18"/>
      <c r="AT121" s="18"/>
      <c r="AU121" s="18"/>
      <c r="AV121" s="18"/>
      <c r="AW121" s="18"/>
      <c r="AX121" s="27"/>
      <c r="AY121" s="18"/>
      <c r="AZ121" s="18"/>
      <c r="BA121" s="18"/>
      <c r="BB121" s="18"/>
      <c r="BC121" s="18"/>
      <c r="BD121" s="18"/>
      <c r="BE121" s="18"/>
      <c r="BF121" s="18"/>
      <c r="BG121" s="18"/>
      <c r="BH121" s="18"/>
      <c r="BI121" s="18"/>
      <c r="BJ121" s="8">
        <f t="shared" si="6"/>
        <v>4.3863484598224174</v>
      </c>
      <c r="BK121" s="2"/>
      <c r="BL121" s="19">
        <v>1.247136</v>
      </c>
      <c r="BM121" s="19">
        <v>22.7506154201829</v>
      </c>
      <c r="BN121" s="19">
        <v>19.548983851389593</v>
      </c>
      <c r="BO121" s="19">
        <v>22.884175300598098</v>
      </c>
      <c r="BP121" s="19">
        <v>22.843800000000002</v>
      </c>
      <c r="BQ121" s="19"/>
      <c r="BR121" s="19"/>
      <c r="BS121" s="19"/>
      <c r="BT121" s="19"/>
      <c r="BU121" s="19"/>
      <c r="BV121" s="19"/>
      <c r="BW121" s="19"/>
      <c r="BX121" s="19"/>
      <c r="BY121" s="19"/>
      <c r="BZ121" s="19"/>
      <c r="CA121" s="19"/>
      <c r="CB121" s="19"/>
      <c r="CC121" s="19"/>
      <c r="CD121" s="19"/>
      <c r="CE121" s="19"/>
      <c r="CF121" s="19"/>
      <c r="CG121" s="19"/>
      <c r="CH121" s="19"/>
      <c r="CI121" s="19"/>
      <c r="CJ121" s="19"/>
      <c r="CK121" s="19"/>
      <c r="CL121" s="19"/>
      <c r="CM121" s="19"/>
      <c r="CN121" s="19"/>
      <c r="CO121" s="8">
        <f t="shared" si="7"/>
        <v>17.854942114434117</v>
      </c>
    </row>
    <row r="122" spans="1:93">
      <c r="A122">
        <v>93</v>
      </c>
      <c r="B122" s="3">
        <v>-99.063665999999998</v>
      </c>
      <c r="C122" s="3">
        <v>-97.150108337402301</v>
      </c>
      <c r="D122" s="3">
        <v>-97.890396050157179</v>
      </c>
      <c r="E122" s="3">
        <v>-98.474990000000005</v>
      </c>
      <c r="F122" s="3">
        <v>-97.506719219999994</v>
      </c>
      <c r="G122" s="3"/>
      <c r="H122" s="24"/>
      <c r="I122" s="24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8">
        <f t="shared" si="5"/>
        <v>-98.017175921511893</v>
      </c>
      <c r="AF122" s="2"/>
      <c r="AG122" s="18">
        <v>4.1741957714238485</v>
      </c>
      <c r="AH122" s="18">
        <v>5.8363151550293004</v>
      </c>
      <c r="AI122" s="18">
        <v>5.8984694582715562</v>
      </c>
      <c r="AJ122" s="18">
        <v>5.0540849999999997</v>
      </c>
      <c r="AK122" s="18">
        <v>5.8387514649999996</v>
      </c>
      <c r="AL122" s="18"/>
      <c r="AM122" s="18"/>
      <c r="AN122" s="18"/>
      <c r="AO122" s="26"/>
      <c r="AP122" s="18"/>
      <c r="AQ122" s="18"/>
      <c r="AR122" s="18"/>
      <c r="AS122" s="18"/>
      <c r="AT122" s="18"/>
      <c r="AU122" s="18"/>
      <c r="AV122" s="18"/>
      <c r="AW122" s="18"/>
      <c r="AX122" s="27"/>
      <c r="AY122" s="18"/>
      <c r="AZ122" s="18"/>
      <c r="BA122" s="18"/>
      <c r="BB122" s="18"/>
      <c r="BC122" s="18"/>
      <c r="BD122" s="18"/>
      <c r="BE122" s="18"/>
      <c r="BF122" s="18"/>
      <c r="BG122" s="18"/>
      <c r="BH122" s="18"/>
      <c r="BI122" s="18"/>
      <c r="BJ122" s="8">
        <f t="shared" si="6"/>
        <v>5.36036336994494</v>
      </c>
      <c r="BK122" s="2"/>
      <c r="BL122" s="19">
        <v>1.893356</v>
      </c>
      <c r="BM122" s="19">
        <v>23.115271540676101</v>
      </c>
      <c r="BN122" s="19">
        <v>20.199633120093395</v>
      </c>
      <c r="BO122" s="19">
        <v>23.2959547042847</v>
      </c>
      <c r="BP122" s="19">
        <v>23.2408</v>
      </c>
      <c r="BQ122" s="19"/>
      <c r="BR122" s="19"/>
      <c r="BS122" s="19"/>
      <c r="BT122" s="19"/>
      <c r="BU122" s="19"/>
      <c r="BV122" s="19"/>
      <c r="BW122" s="19"/>
      <c r="BX122" s="19"/>
      <c r="BY122" s="19"/>
      <c r="BZ122" s="19"/>
      <c r="CA122" s="19"/>
      <c r="CB122" s="19"/>
      <c r="CC122" s="19"/>
      <c r="CD122" s="19"/>
      <c r="CE122" s="19"/>
      <c r="CF122" s="19"/>
      <c r="CG122" s="19"/>
      <c r="CH122" s="19"/>
      <c r="CI122" s="19"/>
      <c r="CJ122" s="19"/>
      <c r="CK122" s="19"/>
      <c r="CL122" s="19"/>
      <c r="CM122" s="19"/>
      <c r="CN122" s="19"/>
      <c r="CO122" s="8">
        <f t="shared" si="7"/>
        <v>18.349003073010842</v>
      </c>
    </row>
    <row r="123" spans="1:93">
      <c r="A123">
        <v>94</v>
      </c>
      <c r="B123" s="3">
        <v>-97.156498999999997</v>
      </c>
      <c r="C123" s="3">
        <v>-95.828865051269503</v>
      </c>
      <c r="D123" s="3">
        <v>-96.983283860661203</v>
      </c>
      <c r="E123" s="3">
        <v>-97.098190000000002</v>
      </c>
      <c r="F123" s="3">
        <v>-96.178905919000002</v>
      </c>
      <c r="G123" s="3"/>
      <c r="H123" s="24"/>
      <c r="I123" s="24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8">
        <f t="shared" si="5"/>
        <v>-96.64914876618613</v>
      </c>
      <c r="AF123" s="2"/>
      <c r="AG123" s="18">
        <v>5.9793655407662456</v>
      </c>
      <c r="AH123" s="18">
        <v>6.9301376342773402</v>
      </c>
      <c r="AI123" s="18">
        <v>7.3832959691175617</v>
      </c>
      <c r="AJ123" s="18">
        <v>6.6724569999999996</v>
      </c>
      <c r="AK123" s="18">
        <v>7.3627566299999998</v>
      </c>
      <c r="AL123" s="18"/>
      <c r="AM123" s="18"/>
      <c r="AN123" s="18"/>
      <c r="AO123" s="26"/>
      <c r="AP123" s="18"/>
      <c r="AQ123" s="18"/>
      <c r="AR123" s="18"/>
      <c r="AS123" s="18"/>
      <c r="AT123" s="18"/>
      <c r="AU123" s="18"/>
      <c r="AV123" s="18"/>
      <c r="AW123" s="18"/>
      <c r="AX123" s="27"/>
      <c r="AY123" s="18"/>
      <c r="AZ123" s="18"/>
      <c r="BA123" s="18"/>
      <c r="BB123" s="18"/>
      <c r="BC123" s="18"/>
      <c r="BD123" s="18"/>
      <c r="BE123" s="18"/>
      <c r="BF123" s="18"/>
      <c r="BG123" s="18"/>
      <c r="BH123" s="18"/>
      <c r="BI123" s="18"/>
      <c r="BJ123" s="8">
        <f t="shared" si="6"/>
        <v>6.865602554832229</v>
      </c>
      <c r="BK123" s="2"/>
      <c r="BL123" s="19">
        <v>2.8528449999999999</v>
      </c>
      <c r="BM123" s="19">
        <v>23.5562756538699</v>
      </c>
      <c r="BN123" s="19">
        <v>20.766373953166166</v>
      </c>
      <c r="BO123" s="19">
        <v>23.770595550537099</v>
      </c>
      <c r="BP123" s="19">
        <v>23.700399999999998</v>
      </c>
      <c r="BQ123" s="19"/>
      <c r="BR123" s="19"/>
      <c r="BS123" s="19"/>
      <c r="BT123" s="19"/>
      <c r="BU123" s="19"/>
      <c r="BV123" s="19"/>
      <c r="BW123" s="19"/>
      <c r="BX123" s="19"/>
      <c r="BY123" s="19"/>
      <c r="BZ123" s="19"/>
      <c r="CA123" s="19"/>
      <c r="CB123" s="19"/>
      <c r="CC123" s="19"/>
      <c r="CD123" s="19"/>
      <c r="CE123" s="19"/>
      <c r="CF123" s="19"/>
      <c r="CG123" s="19"/>
      <c r="CH123" s="19"/>
      <c r="CI123" s="19"/>
      <c r="CJ123" s="19"/>
      <c r="CK123" s="19"/>
      <c r="CL123" s="19"/>
      <c r="CM123" s="19"/>
      <c r="CN123" s="19"/>
      <c r="CO123" s="8">
        <f t="shared" si="7"/>
        <v>18.929298031514634</v>
      </c>
    </row>
    <row r="124" spans="1:93">
      <c r="A124">
        <v>95</v>
      </c>
      <c r="B124" s="3">
        <v>-95.218056000000004</v>
      </c>
      <c r="C124" s="3">
        <v>-94.3995170593262</v>
      </c>
      <c r="D124" s="3">
        <v>-94.411940323845045</v>
      </c>
      <c r="E124" s="3">
        <v>-95.193780000000004</v>
      </c>
      <c r="F124" s="3">
        <v>-94.895803637999904</v>
      </c>
      <c r="G124" s="3"/>
      <c r="H124" s="24"/>
      <c r="I124" s="24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8">
        <f t="shared" si="5"/>
        <v>-94.823819404234229</v>
      </c>
      <c r="AF124" s="2"/>
      <c r="AG124" s="18">
        <v>8.3058742256798972</v>
      </c>
      <c r="AH124" s="18">
        <v>8.5993843078613299</v>
      </c>
      <c r="AI124" s="18">
        <v>9.0436382997198166</v>
      </c>
      <c r="AJ124" s="18">
        <v>8.0883330000000004</v>
      </c>
      <c r="AK124" s="18">
        <v>9.1373961090000009</v>
      </c>
      <c r="AL124" s="18"/>
      <c r="AM124" s="18"/>
      <c r="AN124" s="18"/>
      <c r="AO124" s="26"/>
      <c r="AP124" s="18"/>
      <c r="AQ124" s="18"/>
      <c r="AR124" s="18"/>
      <c r="AS124" s="18"/>
      <c r="AT124" s="18"/>
      <c r="AU124" s="18"/>
      <c r="AV124" s="18"/>
      <c r="AW124" s="18"/>
      <c r="AX124" s="27"/>
      <c r="AY124" s="18"/>
      <c r="AZ124" s="18"/>
      <c r="BA124" s="18"/>
      <c r="BB124" s="18"/>
      <c r="BC124" s="18"/>
      <c r="BD124" s="18"/>
      <c r="BE124" s="18"/>
      <c r="BF124" s="18"/>
      <c r="BG124" s="18"/>
      <c r="BH124" s="18"/>
      <c r="BI124" s="18"/>
      <c r="BJ124" s="8">
        <f t="shared" si="6"/>
        <v>8.6349251884522094</v>
      </c>
      <c r="BK124" s="2"/>
      <c r="BL124" s="19">
        <v>4.1730150000000004</v>
      </c>
      <c r="BM124" s="19">
        <v>24.112300645558399</v>
      </c>
      <c r="BN124" s="19">
        <v>21.501750355664456</v>
      </c>
      <c r="BO124" s="19">
        <v>24.3383951187134</v>
      </c>
      <c r="BP124" s="19">
        <v>24.2928</v>
      </c>
      <c r="BQ124" s="19"/>
      <c r="BR124" s="19"/>
      <c r="BS124" s="19"/>
      <c r="BT124" s="19"/>
      <c r="BU124" s="19"/>
      <c r="BV124" s="19"/>
      <c r="BW124" s="19"/>
      <c r="BX124" s="19"/>
      <c r="BY124" s="19"/>
      <c r="BZ124" s="19"/>
      <c r="CA124" s="19"/>
      <c r="CB124" s="19"/>
      <c r="CC124" s="19"/>
      <c r="CD124" s="19"/>
      <c r="CE124" s="19"/>
      <c r="CF124" s="19"/>
      <c r="CG124" s="19"/>
      <c r="CH124" s="19"/>
      <c r="CI124" s="19"/>
      <c r="CJ124" s="19"/>
      <c r="CK124" s="19"/>
      <c r="CL124" s="19"/>
      <c r="CM124" s="19"/>
      <c r="CN124" s="19"/>
      <c r="CO124" s="8">
        <f t="shared" si="7"/>
        <v>19.683652223987252</v>
      </c>
    </row>
    <row r="125" spans="1:93">
      <c r="A125">
        <v>96</v>
      </c>
      <c r="B125" s="3">
        <v>-93.009298999999999</v>
      </c>
      <c r="C125" s="3">
        <v>-92.162887573242202</v>
      </c>
      <c r="D125" s="3">
        <v>-92.923939163497067</v>
      </c>
      <c r="E125" s="3">
        <v>-93.240859999999998</v>
      </c>
      <c r="F125" s="3">
        <v>-92.923182190000006</v>
      </c>
      <c r="G125" s="3"/>
      <c r="H125" s="24"/>
      <c r="I125" s="24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8">
        <f t="shared" si="5"/>
        <v>-92.852033585347868</v>
      </c>
      <c r="AF125" s="2"/>
      <c r="AG125" s="18">
        <v>9.9964572634316866</v>
      </c>
      <c r="AH125" s="18">
        <v>10.4534454345703</v>
      </c>
      <c r="AI125" s="18">
        <v>11.73165693917101</v>
      </c>
      <c r="AJ125" s="18">
        <v>9.7608910000000009</v>
      </c>
      <c r="AK125" s="18">
        <v>10.497245766000001</v>
      </c>
      <c r="AL125" s="18"/>
      <c r="AM125" s="18"/>
      <c r="AN125" s="18"/>
      <c r="AO125" s="26"/>
      <c r="AP125" s="18"/>
      <c r="AQ125" s="18"/>
      <c r="AR125" s="18"/>
      <c r="AS125" s="18"/>
      <c r="AT125" s="18"/>
      <c r="AU125" s="18"/>
      <c r="AV125" s="18"/>
      <c r="AW125" s="18"/>
      <c r="AX125" s="27"/>
      <c r="AY125" s="18"/>
      <c r="AZ125" s="18"/>
      <c r="BA125" s="18"/>
      <c r="BB125" s="18"/>
      <c r="BC125" s="18"/>
      <c r="BD125" s="18"/>
      <c r="BE125" s="18"/>
      <c r="BF125" s="18"/>
      <c r="BG125" s="18"/>
      <c r="BH125" s="18"/>
      <c r="BI125" s="18"/>
      <c r="BJ125" s="8">
        <f t="shared" si="6"/>
        <v>10.487939280634599</v>
      </c>
      <c r="BK125" s="2"/>
      <c r="BL125" s="19">
        <v>5.3064549999999997</v>
      </c>
      <c r="BM125" s="19">
        <v>24.815421329111199</v>
      </c>
      <c r="BN125" s="19">
        <v>22.253491103537687</v>
      </c>
      <c r="BO125" s="19">
        <v>25.0078897476196</v>
      </c>
      <c r="BP125" s="19">
        <v>24.956099999999999</v>
      </c>
      <c r="BQ125" s="19"/>
      <c r="BR125" s="19"/>
      <c r="BS125" s="19"/>
      <c r="BT125" s="19"/>
      <c r="BU125" s="19"/>
      <c r="BV125" s="19"/>
      <c r="BW125" s="19"/>
      <c r="BX125" s="19"/>
      <c r="BY125" s="19"/>
      <c r="BZ125" s="19"/>
      <c r="CA125" s="19"/>
      <c r="CB125" s="19"/>
      <c r="CC125" s="19"/>
      <c r="CD125" s="19"/>
      <c r="CE125" s="19"/>
      <c r="CF125" s="19"/>
      <c r="CG125" s="19"/>
      <c r="CH125" s="19"/>
      <c r="CI125" s="19"/>
      <c r="CJ125" s="19"/>
      <c r="CK125" s="19"/>
      <c r="CL125" s="19"/>
      <c r="CM125" s="19"/>
      <c r="CN125" s="19"/>
      <c r="CO125" s="8">
        <f t="shared" si="7"/>
        <v>20.467871436053695</v>
      </c>
    </row>
    <row r="126" spans="1:93">
      <c r="A126">
        <v>97</v>
      </c>
      <c r="B126" s="3">
        <v>-90.005182000000005</v>
      </c>
      <c r="C126" s="3">
        <v>-90.191589355468807</v>
      </c>
      <c r="D126" s="3">
        <v>-90.875879295256482</v>
      </c>
      <c r="E126" s="3">
        <v>-91.03143</v>
      </c>
      <c r="F126" s="3">
        <v>-90.275874514999998</v>
      </c>
      <c r="G126" s="3"/>
      <c r="H126" s="24"/>
      <c r="I126" s="24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8">
        <f t="shared" si="5"/>
        <v>-90.47599103314505</v>
      </c>
      <c r="AF126" s="2"/>
      <c r="AG126" s="18">
        <v>12.472590460549862</v>
      </c>
      <c r="AH126" s="18">
        <v>13.220359802246101</v>
      </c>
      <c r="AI126" s="18">
        <v>12.984757163205586</v>
      </c>
      <c r="AJ126" s="18">
        <v>12.306749999999999</v>
      </c>
      <c r="AK126" s="18">
        <v>12.823945154</v>
      </c>
      <c r="AL126" s="18"/>
      <c r="AM126" s="18"/>
      <c r="AN126" s="18"/>
      <c r="AO126" s="26"/>
      <c r="AP126" s="18"/>
      <c r="AQ126" s="18"/>
      <c r="AR126" s="18"/>
      <c r="AS126" s="18"/>
      <c r="AT126" s="18"/>
      <c r="AU126" s="18"/>
      <c r="AV126" s="18"/>
      <c r="AW126" s="18"/>
      <c r="AX126" s="27"/>
      <c r="AY126" s="18"/>
      <c r="AZ126" s="18"/>
      <c r="BA126" s="18"/>
      <c r="BB126" s="18"/>
      <c r="BC126" s="18"/>
      <c r="BD126" s="18"/>
      <c r="BE126" s="18"/>
      <c r="BF126" s="18"/>
      <c r="BG126" s="18"/>
      <c r="BH126" s="18"/>
      <c r="BI126" s="18"/>
      <c r="BJ126" s="8">
        <f t="shared" si="6"/>
        <v>12.761680516000309</v>
      </c>
      <c r="BK126" s="2"/>
      <c r="BL126" s="19">
        <v>7.0511629999999998</v>
      </c>
      <c r="BM126" s="19">
        <v>25.580794791215101</v>
      </c>
      <c r="BN126" s="19">
        <v>22.994880288775907</v>
      </c>
      <c r="BO126" s="19">
        <v>25.810641288757299</v>
      </c>
      <c r="BP126" s="19">
        <v>25.797000000000001</v>
      </c>
      <c r="BQ126" s="19"/>
      <c r="BR126" s="19"/>
      <c r="BS126" s="19"/>
      <c r="BT126" s="19"/>
      <c r="BU126" s="19"/>
      <c r="BV126" s="19"/>
      <c r="BW126" s="19"/>
      <c r="BX126" s="19"/>
      <c r="BY126" s="19"/>
      <c r="BZ126" s="19"/>
      <c r="CA126" s="19"/>
      <c r="CB126" s="19"/>
      <c r="CC126" s="19"/>
      <c r="CD126" s="19"/>
      <c r="CE126" s="19"/>
      <c r="CF126" s="19"/>
      <c r="CG126" s="19"/>
      <c r="CH126" s="19"/>
      <c r="CI126" s="19"/>
      <c r="CJ126" s="19"/>
      <c r="CK126" s="19"/>
      <c r="CL126" s="19"/>
      <c r="CM126" s="19"/>
      <c r="CN126" s="19"/>
      <c r="CO126" s="8">
        <f t="shared" si="7"/>
        <v>21.446895873749661</v>
      </c>
    </row>
    <row r="127" spans="1:93">
      <c r="A127">
        <v>98</v>
      </c>
      <c r="B127" s="3">
        <v>-87.099680000000006</v>
      </c>
      <c r="C127" s="3">
        <v>-87.568822224934905</v>
      </c>
      <c r="D127" s="3">
        <v>-86.673072799930765</v>
      </c>
      <c r="E127" s="3">
        <v>-88.123429999999999</v>
      </c>
      <c r="F127" s="3">
        <v>-87.571227096999905</v>
      </c>
      <c r="G127" s="3"/>
      <c r="H127" s="24"/>
      <c r="I127" s="24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8">
        <f t="shared" si="5"/>
        <v>-87.407246424373113</v>
      </c>
      <c r="AF127" s="2"/>
      <c r="AG127" s="18">
        <v>15.492302730755501</v>
      </c>
      <c r="AH127" s="18">
        <v>15.3575897216797</v>
      </c>
      <c r="AI127" s="18">
        <v>15.617376165877863</v>
      </c>
      <c r="AJ127" s="18">
        <v>15.656219999999999</v>
      </c>
      <c r="AK127" s="18">
        <v>15.954682642</v>
      </c>
      <c r="AL127" s="18"/>
      <c r="AM127" s="18"/>
      <c r="AN127" s="18"/>
      <c r="AO127" s="26"/>
      <c r="AP127" s="18"/>
      <c r="AQ127" s="18"/>
      <c r="AR127" s="18"/>
      <c r="AS127" s="18"/>
      <c r="AT127" s="18"/>
      <c r="AU127" s="18"/>
      <c r="AV127" s="18"/>
      <c r="AW127" s="18"/>
      <c r="AX127" s="27"/>
      <c r="AY127" s="18"/>
      <c r="AZ127" s="18"/>
      <c r="BA127" s="18"/>
      <c r="BB127" s="18"/>
      <c r="BC127" s="18"/>
      <c r="BD127" s="18"/>
      <c r="BE127" s="18"/>
      <c r="BF127" s="18"/>
      <c r="BG127" s="18"/>
      <c r="BH127" s="18"/>
      <c r="BI127" s="18"/>
      <c r="BJ127" s="8">
        <f t="shared" si="6"/>
        <v>15.615634252062611</v>
      </c>
      <c r="BK127" s="2"/>
      <c r="BL127" s="19">
        <v>9.2300690000000003</v>
      </c>
      <c r="BM127" s="19">
        <v>26.691557153399899</v>
      </c>
      <c r="BN127" s="19">
        <v>24.968520518625816</v>
      </c>
      <c r="BO127" s="19">
        <v>26.845988273620598</v>
      </c>
      <c r="BP127" s="19">
        <v>26.693000000000001</v>
      </c>
      <c r="BQ127" s="19"/>
      <c r="BR127" s="19"/>
      <c r="BS127" s="19"/>
      <c r="BT127" s="19"/>
      <c r="BU127" s="19"/>
      <c r="BV127" s="19"/>
      <c r="BW127" s="19"/>
      <c r="BX127" s="19"/>
      <c r="BY127" s="19"/>
      <c r="BZ127" s="19"/>
      <c r="CA127" s="19"/>
      <c r="CB127" s="19"/>
      <c r="CC127" s="19"/>
      <c r="CD127" s="19"/>
      <c r="CE127" s="19"/>
      <c r="CF127" s="19"/>
      <c r="CG127" s="19"/>
      <c r="CH127" s="19"/>
      <c r="CI127" s="19"/>
      <c r="CJ127" s="19"/>
      <c r="CK127" s="19"/>
      <c r="CL127" s="19"/>
      <c r="CM127" s="19"/>
      <c r="CN127" s="19"/>
      <c r="CO127" s="8">
        <f t="shared" si="7"/>
        <v>22.885826989129264</v>
      </c>
    </row>
    <row r="128" spans="1:93">
      <c r="A128">
        <v>99</v>
      </c>
      <c r="B128" s="3">
        <v>-81.687331999999998</v>
      </c>
      <c r="C128" s="3">
        <v>-82.152549743652301</v>
      </c>
      <c r="D128" s="3">
        <v>-78.893925019865065</v>
      </c>
      <c r="E128" s="3">
        <v>-83.198840000000004</v>
      </c>
      <c r="F128" s="3">
        <v>-82.776021974999907</v>
      </c>
      <c r="G128" s="3"/>
      <c r="H128" s="24"/>
      <c r="I128" s="24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8">
        <f t="shared" si="5"/>
        <v>-81.741733747703464</v>
      </c>
      <c r="AF128" s="2"/>
      <c r="AG128" s="18">
        <v>22.168576092914201</v>
      </c>
      <c r="AH128" s="18">
        <v>18.942642211914102</v>
      </c>
      <c r="AI128" s="18">
        <v>24.187759981291126</v>
      </c>
      <c r="AJ128" s="18">
        <v>20.934370000000001</v>
      </c>
      <c r="AK128" s="18">
        <v>20.857175841</v>
      </c>
      <c r="AL128" s="18"/>
      <c r="AM128" s="18"/>
      <c r="AN128" s="18"/>
      <c r="AO128" s="26"/>
      <c r="AP128" s="18"/>
      <c r="AQ128" s="18"/>
      <c r="AR128" s="18"/>
      <c r="AS128" s="18"/>
      <c r="AT128" s="18"/>
      <c r="AU128" s="18"/>
      <c r="AV128" s="18"/>
      <c r="AW128" s="18"/>
      <c r="AX128" s="27"/>
      <c r="AY128" s="18"/>
      <c r="AZ128" s="18"/>
      <c r="BA128" s="18"/>
      <c r="BB128" s="18"/>
      <c r="BC128" s="18"/>
      <c r="BD128" s="18"/>
      <c r="BE128" s="18"/>
      <c r="BF128" s="18"/>
      <c r="BG128" s="18"/>
      <c r="BH128" s="18"/>
      <c r="BI128" s="18"/>
      <c r="BJ128" s="8">
        <f t="shared" si="6"/>
        <v>21.418104825423885</v>
      </c>
      <c r="BK128" s="2"/>
      <c r="BL128" s="19">
        <v>12.136124000000001</v>
      </c>
      <c r="BM128" s="19">
        <v>28.326982816923099</v>
      </c>
      <c r="BN128" s="19">
        <v>27.815331236372977</v>
      </c>
      <c r="BO128" s="19">
        <v>28.1879062652588</v>
      </c>
      <c r="BP128" s="19">
        <v>28.071300000000001</v>
      </c>
      <c r="BQ128" s="19"/>
      <c r="BR128" s="19"/>
      <c r="BS128" s="19"/>
      <c r="BT128" s="19"/>
      <c r="BU128" s="19"/>
      <c r="BV128" s="19"/>
      <c r="BW128" s="19"/>
      <c r="BX128" s="19"/>
      <c r="BY128" s="19"/>
      <c r="BZ128" s="19"/>
      <c r="CA128" s="19"/>
      <c r="CB128" s="19"/>
      <c r="CC128" s="19"/>
      <c r="CD128" s="19"/>
      <c r="CE128" s="19"/>
      <c r="CF128" s="19"/>
      <c r="CG128" s="19"/>
      <c r="CH128" s="19"/>
      <c r="CI128" s="19"/>
      <c r="CJ128" s="19"/>
      <c r="CK128" s="19"/>
      <c r="CL128" s="19"/>
      <c r="CM128" s="19"/>
      <c r="CN128" s="19"/>
      <c r="CO128" s="8">
        <f t="shared" si="7"/>
        <v>24.907528863710972</v>
      </c>
    </row>
    <row r="129" spans="1:93">
      <c r="A129">
        <v>100</v>
      </c>
      <c r="B129" s="3">
        <v>-66.665948</v>
      </c>
      <c r="C129" s="3">
        <v>-67.771743774414105</v>
      </c>
      <c r="D129" s="3">
        <v>-73.131062080150329</v>
      </c>
      <c r="E129" s="3">
        <v>-68.917630000000003</v>
      </c>
      <c r="F129" s="3">
        <v>-64.650891943000005</v>
      </c>
      <c r="G129" s="3"/>
      <c r="H129" s="24"/>
      <c r="I129" s="24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8">
        <f>AVERAGE(B129:AD129)</f>
        <v>-68.2274551595129</v>
      </c>
      <c r="AF129" s="2"/>
      <c r="AG129" s="18">
        <v>37.037511518957736</v>
      </c>
      <c r="AH129" s="18">
        <v>32.607185363769503</v>
      </c>
      <c r="AI129" s="18">
        <v>33.281401157223371</v>
      </c>
      <c r="AJ129" s="18">
        <v>37.792920000000002</v>
      </c>
      <c r="AK129" s="18">
        <v>37.552549931999998</v>
      </c>
      <c r="AL129" s="18"/>
      <c r="AM129" s="18"/>
      <c r="AN129" s="18"/>
      <c r="AO129" s="26"/>
      <c r="AP129" s="18"/>
      <c r="AQ129" s="18"/>
      <c r="AR129" s="18"/>
      <c r="AS129" s="18"/>
      <c r="AT129" s="18"/>
      <c r="AU129" s="18"/>
      <c r="AV129" s="18"/>
      <c r="AW129" s="18"/>
      <c r="AX129" s="27"/>
      <c r="AY129" s="18"/>
      <c r="AZ129" s="18"/>
      <c r="BA129" s="18"/>
      <c r="BB129" s="18"/>
      <c r="BC129" s="18"/>
      <c r="BD129" s="18"/>
      <c r="BE129" s="18"/>
      <c r="BF129" s="18"/>
      <c r="BG129" s="18"/>
      <c r="BH129" s="18"/>
      <c r="BI129" s="18"/>
      <c r="BJ129" s="8">
        <f>AVERAGE(AG129:BI129)</f>
        <v>35.654313594390125</v>
      </c>
      <c r="BK129" s="2"/>
      <c r="BL129" s="19">
        <v>27.868794000000001</v>
      </c>
      <c r="BM129" s="19">
        <v>35.194370045294498</v>
      </c>
      <c r="BN129" s="19">
        <v>32.809257818752855</v>
      </c>
      <c r="BO129" s="19">
        <v>35.423849105911501</v>
      </c>
      <c r="BP129" s="19">
        <v>31.9573</v>
      </c>
      <c r="BQ129" s="19"/>
      <c r="BR129" s="19"/>
      <c r="BS129" s="19"/>
      <c r="BT129" s="19"/>
      <c r="BU129" s="19"/>
      <c r="BV129" s="19"/>
      <c r="BW129" s="19"/>
      <c r="BX129" s="19"/>
      <c r="BY129" s="19"/>
      <c r="BZ129" s="19"/>
      <c r="CA129" s="19"/>
      <c r="CB129" s="19"/>
      <c r="CC129" s="19"/>
      <c r="CD129" s="19"/>
      <c r="CE129" s="19"/>
      <c r="CF129" s="19"/>
      <c r="CG129" s="19"/>
      <c r="CH129" s="19"/>
      <c r="CI129" s="19"/>
      <c r="CJ129" s="19"/>
      <c r="CK129" s="19"/>
      <c r="CL129" s="19"/>
      <c r="CM129" s="19"/>
      <c r="CN129" s="19"/>
      <c r="CO129" s="8">
        <f>AVERAGE(BL129:CN129)</f>
        <v>32.650714193991774</v>
      </c>
    </row>
    <row r="155" spans="1:93">
      <c r="B155" t="str">
        <f>B25</f>
        <v>Huawei</v>
      </c>
      <c r="C155" t="str">
        <f t="shared" ref="C155:AE155" si="8">C25</f>
        <v>IDCC</v>
      </c>
      <c r="D155" t="str">
        <f t="shared" si="8"/>
        <v>Samsung</v>
      </c>
      <c r="E155" t="str">
        <f t="shared" si="8"/>
        <v>ZTE</v>
      </c>
      <c r="F155" t="str">
        <f t="shared" si="8"/>
        <v>NTT DOCOMO</v>
      </c>
      <c r="G155">
        <f t="shared" si="8"/>
        <v>0</v>
      </c>
      <c r="H155">
        <f t="shared" si="8"/>
        <v>0</v>
      </c>
      <c r="I155" s="21">
        <f t="shared" si="8"/>
        <v>0</v>
      </c>
      <c r="J155">
        <f t="shared" si="8"/>
        <v>0</v>
      </c>
      <c r="K155">
        <f t="shared" si="8"/>
        <v>0</v>
      </c>
      <c r="L155">
        <f t="shared" si="8"/>
        <v>0</v>
      </c>
      <c r="M155">
        <f t="shared" si="8"/>
        <v>0</v>
      </c>
      <c r="N155">
        <f t="shared" si="8"/>
        <v>0</v>
      </c>
      <c r="O155">
        <f t="shared" si="8"/>
        <v>0</v>
      </c>
      <c r="P155">
        <f t="shared" si="8"/>
        <v>0</v>
      </c>
      <c r="Q155">
        <f t="shared" si="8"/>
        <v>0</v>
      </c>
      <c r="R155">
        <f t="shared" si="8"/>
        <v>0</v>
      </c>
      <c r="S155">
        <f t="shared" si="8"/>
        <v>0</v>
      </c>
      <c r="T155">
        <f t="shared" si="8"/>
        <v>0</v>
      </c>
      <c r="U155">
        <f t="shared" si="8"/>
        <v>0</v>
      </c>
      <c r="V155">
        <f t="shared" si="8"/>
        <v>0</v>
      </c>
      <c r="W155">
        <f t="shared" si="8"/>
        <v>0</v>
      </c>
      <c r="X155">
        <f t="shared" si="8"/>
        <v>0</v>
      </c>
      <c r="Y155">
        <f t="shared" si="8"/>
        <v>0</v>
      </c>
      <c r="Z155">
        <f t="shared" si="8"/>
        <v>0</v>
      </c>
      <c r="AA155">
        <f t="shared" si="8"/>
        <v>0</v>
      </c>
      <c r="AB155">
        <f t="shared" si="8"/>
        <v>0</v>
      </c>
      <c r="AC155">
        <f t="shared" si="8"/>
        <v>0</v>
      </c>
      <c r="AD155">
        <f t="shared" si="8"/>
        <v>0</v>
      </c>
      <c r="AE155" t="str">
        <f t="shared" si="8"/>
        <v>Mean</v>
      </c>
      <c r="AG155" t="str">
        <f>AG25</f>
        <v>Huawei</v>
      </c>
      <c r="AH155" t="str">
        <f t="shared" ref="AH155:BJ155" si="9">AH25</f>
        <v>IDCC</v>
      </c>
      <c r="AI155" t="str">
        <f t="shared" si="9"/>
        <v>Samsung</v>
      </c>
      <c r="AJ155" t="str">
        <f t="shared" si="9"/>
        <v>ZTE</v>
      </c>
      <c r="AK155" t="str">
        <f t="shared" si="9"/>
        <v>NTT DOCOMO</v>
      </c>
      <c r="AL155">
        <f t="shared" si="9"/>
        <v>0</v>
      </c>
      <c r="AM155">
        <f t="shared" si="9"/>
        <v>0</v>
      </c>
      <c r="AN155">
        <f t="shared" si="9"/>
        <v>0</v>
      </c>
      <c r="AO155">
        <f t="shared" si="9"/>
        <v>0</v>
      </c>
      <c r="AP155">
        <f t="shared" si="9"/>
        <v>0</v>
      </c>
      <c r="AQ155">
        <f t="shared" si="9"/>
        <v>0</v>
      </c>
      <c r="AR155">
        <f t="shared" si="9"/>
        <v>0</v>
      </c>
      <c r="AS155">
        <f t="shared" si="9"/>
        <v>0</v>
      </c>
      <c r="AT155">
        <f t="shared" si="9"/>
        <v>0</v>
      </c>
      <c r="AU155">
        <f t="shared" si="9"/>
        <v>0</v>
      </c>
      <c r="AV155">
        <f t="shared" si="9"/>
        <v>0</v>
      </c>
      <c r="AW155">
        <f t="shared" si="9"/>
        <v>0</v>
      </c>
      <c r="AX155">
        <f t="shared" si="9"/>
        <v>0</v>
      </c>
      <c r="AY155">
        <f t="shared" si="9"/>
        <v>0</v>
      </c>
      <c r="AZ155">
        <f t="shared" si="9"/>
        <v>0</v>
      </c>
      <c r="BA155">
        <f t="shared" si="9"/>
        <v>0</v>
      </c>
      <c r="BB155">
        <f t="shared" si="9"/>
        <v>0</v>
      </c>
      <c r="BC155">
        <f t="shared" si="9"/>
        <v>0</v>
      </c>
      <c r="BD155">
        <f t="shared" si="9"/>
        <v>0</v>
      </c>
      <c r="BE155">
        <f t="shared" si="9"/>
        <v>0</v>
      </c>
      <c r="BF155">
        <f t="shared" si="9"/>
        <v>0</v>
      </c>
      <c r="BG155">
        <f t="shared" si="9"/>
        <v>0</v>
      </c>
      <c r="BH155">
        <f t="shared" si="9"/>
        <v>0</v>
      </c>
      <c r="BI155">
        <f t="shared" si="9"/>
        <v>0</v>
      </c>
      <c r="BJ155" t="str">
        <f t="shared" si="9"/>
        <v>Mean</v>
      </c>
      <c r="BL155" t="str">
        <f>BL25</f>
        <v>Huawei</v>
      </c>
      <c r="BM155" t="str">
        <f t="shared" ref="BM155:CO155" si="10">BM25</f>
        <v>IDCC</v>
      </c>
      <c r="BN155" t="str">
        <f t="shared" si="10"/>
        <v>Samsung</v>
      </c>
      <c r="BO155" t="str">
        <f t="shared" si="10"/>
        <v>ZTE</v>
      </c>
      <c r="BP155" t="str">
        <f t="shared" si="10"/>
        <v>NTT DOCOMO</v>
      </c>
      <c r="BQ155">
        <f t="shared" si="10"/>
        <v>0</v>
      </c>
      <c r="BR155">
        <f t="shared" si="10"/>
        <v>0</v>
      </c>
      <c r="BS155">
        <f t="shared" si="10"/>
        <v>0</v>
      </c>
      <c r="BT155">
        <f t="shared" si="10"/>
        <v>0</v>
      </c>
      <c r="BU155">
        <f t="shared" si="10"/>
        <v>0</v>
      </c>
      <c r="BV155">
        <f t="shared" si="10"/>
        <v>0</v>
      </c>
      <c r="BW155">
        <f t="shared" si="10"/>
        <v>0</v>
      </c>
      <c r="BX155">
        <f t="shared" si="10"/>
        <v>0</v>
      </c>
      <c r="BY155">
        <f t="shared" si="10"/>
        <v>0</v>
      </c>
      <c r="BZ155">
        <f t="shared" si="10"/>
        <v>0</v>
      </c>
      <c r="CA155">
        <f t="shared" si="10"/>
        <v>0</v>
      </c>
      <c r="CB155">
        <f t="shared" si="10"/>
        <v>0</v>
      </c>
      <c r="CC155">
        <f t="shared" si="10"/>
        <v>0</v>
      </c>
      <c r="CD155">
        <f t="shared" si="10"/>
        <v>0</v>
      </c>
      <c r="CE155">
        <f t="shared" si="10"/>
        <v>0</v>
      </c>
      <c r="CF155">
        <f t="shared" si="10"/>
        <v>0</v>
      </c>
      <c r="CG155">
        <f t="shared" si="10"/>
        <v>0</v>
      </c>
      <c r="CH155">
        <f t="shared" si="10"/>
        <v>0</v>
      </c>
      <c r="CI155">
        <f t="shared" si="10"/>
        <v>0</v>
      </c>
      <c r="CJ155">
        <f t="shared" si="10"/>
        <v>0</v>
      </c>
      <c r="CK155">
        <f t="shared" si="10"/>
        <v>0</v>
      </c>
      <c r="CL155">
        <f t="shared" si="10"/>
        <v>0</v>
      </c>
      <c r="CM155">
        <f t="shared" si="10"/>
        <v>0</v>
      </c>
      <c r="CN155">
        <f t="shared" si="10"/>
        <v>0</v>
      </c>
      <c r="CO155" t="str">
        <f t="shared" si="10"/>
        <v>Mean</v>
      </c>
    </row>
    <row r="156" spans="1:93">
      <c r="A156">
        <v>1</v>
      </c>
      <c r="B156" s="5">
        <f t="shared" ref="B156:G165" si="11">B29-$AE29</f>
        <v>3.3173117558059459</v>
      </c>
      <c r="C156" s="5">
        <f t="shared" si="11"/>
        <v>-0.37150528228005442</v>
      </c>
      <c r="D156" s="5">
        <f t="shared" si="11"/>
        <v>6.3825838208622088</v>
      </c>
      <c r="E156" s="5">
        <f t="shared" si="11"/>
        <v>-9.7362662441940699</v>
      </c>
      <c r="F156" s="5">
        <f t="shared" si="11"/>
        <v>0.40787594980594122</v>
      </c>
      <c r="G156" s="5">
        <f t="shared" si="11"/>
        <v>191.92413375580594</v>
      </c>
      <c r="H156" s="5">
        <f>H29-AE29</f>
        <v>191.92413375580594</v>
      </c>
      <c r="I156" s="25">
        <f>I29-AE29</f>
        <v>191.92413375580594</v>
      </c>
      <c r="J156" s="5">
        <f xml:space="preserve"> J29-AE29</f>
        <v>191.92413375580594</v>
      </c>
      <c r="K156" s="5">
        <f xml:space="preserve"> K29-AE29</f>
        <v>191.92413375580594</v>
      </c>
      <c r="L156" s="5">
        <f>L29-$AE29</f>
        <v>191.92413375580594</v>
      </c>
      <c r="M156" s="5">
        <f>M29-AE29</f>
        <v>191.92413375580594</v>
      </c>
      <c r="N156" s="5">
        <f>N29-$AE29</f>
        <v>191.92413375580594</v>
      </c>
      <c r="O156" s="5">
        <f>O29-$AE29</f>
        <v>191.92413375580594</v>
      </c>
      <c r="P156" s="5">
        <f>P29-$AE29</f>
        <v>191.92413375580594</v>
      </c>
      <c r="Q156" s="5">
        <f>Q29-$AE29</f>
        <v>191.92413375580594</v>
      </c>
      <c r="R156" s="5">
        <f>R29-AE29</f>
        <v>191.92413375580594</v>
      </c>
      <c r="S156" s="5">
        <f>S29-$AE29</f>
        <v>191.92413375580594</v>
      </c>
      <c r="T156" s="5">
        <f>T29-AE29</f>
        <v>191.92413375580594</v>
      </c>
      <c r="U156" s="5">
        <f>U29-AE29</f>
        <v>191.92413375580594</v>
      </c>
      <c r="V156" s="5">
        <f>V29-AE29</f>
        <v>191.92413375580594</v>
      </c>
      <c r="W156" s="5">
        <f>W29-AE29</f>
        <v>191.92413375580594</v>
      </c>
      <c r="X156" s="5">
        <f>X29-AE29</f>
        <v>191.92413375580594</v>
      </c>
      <c r="Y156" s="5">
        <f>Y29-AE29</f>
        <v>191.92413375580594</v>
      </c>
      <c r="Z156" s="5">
        <f>Z29-AE29</f>
        <v>191.92413375580594</v>
      </c>
      <c r="AA156" s="5">
        <f>AA29-AE29</f>
        <v>191.92413375580594</v>
      </c>
      <c r="AB156" s="5">
        <f>AB29-AE29</f>
        <v>191.92413375580594</v>
      </c>
      <c r="AC156" s="14">
        <f>AC29-AE29</f>
        <v>191.92413375580594</v>
      </c>
      <c r="AD156" s="14">
        <f>AD29-AE29</f>
        <v>191.92413375580594</v>
      </c>
      <c r="AE156" s="6">
        <f>AE29</f>
        <v>-191.92413375580594</v>
      </c>
      <c r="AF156" s="7"/>
      <c r="AG156" s="5">
        <f t="shared" ref="AG156:AL156" si="12">AG29-$BJ29</f>
        <v>3.0522851525847727</v>
      </c>
      <c r="AH156" s="5">
        <f t="shared" si="12"/>
        <v>-0.66135763844864925</v>
      </c>
      <c r="AI156" s="5">
        <f t="shared" si="12"/>
        <v>6.5523611387455105</v>
      </c>
      <c r="AJ156" s="5">
        <f t="shared" si="12"/>
        <v>-9.5437128679408545</v>
      </c>
      <c r="AK156" s="5">
        <f t="shared" si="12"/>
        <v>0.60042421505914945</v>
      </c>
      <c r="AL156" s="5">
        <f t="shared" si="12"/>
        <v>84.669407132059149</v>
      </c>
      <c r="AM156" s="5">
        <f>AM29-BJ29</f>
        <v>84.669407132059149</v>
      </c>
      <c r="AN156" s="5">
        <f t="shared" ref="AN156:AN220" si="13">AN29-BJ29</f>
        <v>84.669407132059149</v>
      </c>
      <c r="AO156" s="5">
        <f xml:space="preserve"> AO29 - BJ29</f>
        <v>84.669407132059149</v>
      </c>
      <c r="AP156" s="5">
        <f xml:space="preserve"> AP29 - BJ29</f>
        <v>84.669407132059149</v>
      </c>
      <c r="AQ156" s="5">
        <f>AQ29-$BJ29</f>
        <v>84.669407132059149</v>
      </c>
      <c r="AR156" s="5">
        <f>AR29-BJ29</f>
        <v>84.669407132059149</v>
      </c>
      <c r="AS156" s="5">
        <f>AS29-$BJ29</f>
        <v>84.669407132059149</v>
      </c>
      <c r="AT156" s="5">
        <f>AT29-$BJ29</f>
        <v>84.669407132059149</v>
      </c>
      <c r="AU156" s="5">
        <f>AU29-$BJ29</f>
        <v>84.669407132059149</v>
      </c>
      <c r="AV156" s="5">
        <f>AV29-$BJ29</f>
        <v>84.669407132059149</v>
      </c>
      <c r="AW156" s="5">
        <f t="shared" ref="AW156:AW220" si="14">AW29-BJ29</f>
        <v>84.669407132059149</v>
      </c>
      <c r="AX156" s="5">
        <f>AX29-$BJ29</f>
        <v>84.669407132059149</v>
      </c>
      <c r="AY156" s="5">
        <f>AY29-BJ29</f>
        <v>84.669407132059149</v>
      </c>
      <c r="AZ156" s="5">
        <f>AZ29-BJ29</f>
        <v>84.669407132059149</v>
      </c>
      <c r="BA156" s="5">
        <f>BA29-BJ29</f>
        <v>84.669407132059149</v>
      </c>
      <c r="BB156" s="5">
        <f>BB29-BJ29</f>
        <v>84.669407132059149</v>
      </c>
      <c r="BC156" s="5">
        <f>BC29-BJ29</f>
        <v>84.669407132059149</v>
      </c>
      <c r="BD156" s="5">
        <f>BD29-BJ29</f>
        <v>84.669407132059149</v>
      </c>
      <c r="BE156" s="5">
        <f>BE29-BJ29</f>
        <v>84.669407132059149</v>
      </c>
      <c r="BF156" s="5">
        <f>BF29-BJ29</f>
        <v>84.669407132059149</v>
      </c>
      <c r="BG156" s="5">
        <f>BG29-BJ29</f>
        <v>84.669407132059149</v>
      </c>
      <c r="BH156" s="14">
        <f>BH29-BJ29</f>
        <v>84.669407132059149</v>
      </c>
      <c r="BI156" s="14">
        <f>BI29-BJ29</f>
        <v>84.669407132059149</v>
      </c>
      <c r="BJ156" s="6">
        <f>BJ29</f>
        <v>-84.669407132059149</v>
      </c>
      <c r="BK156" s="7"/>
      <c r="BL156" s="5">
        <f t="shared" ref="BL156:BQ156" si="15">BL29-$CO29</f>
        <v>-21.728206332018758</v>
      </c>
      <c r="BM156" s="5">
        <f t="shared" si="15"/>
        <v>-1.8573153458024549</v>
      </c>
      <c r="BN156" s="5">
        <f t="shared" si="15"/>
        <v>12.930363652405637</v>
      </c>
      <c r="BO156" s="5">
        <f t="shared" si="15"/>
        <v>0.99655735743434448</v>
      </c>
      <c r="BP156" s="5">
        <f t="shared" si="15"/>
        <v>9.6586006679812435</v>
      </c>
      <c r="BQ156" s="5">
        <f t="shared" si="15"/>
        <v>26.249700667981244</v>
      </c>
      <c r="BR156" s="5">
        <f>BR29-CO29</f>
        <v>26.249700667981244</v>
      </c>
      <c r="BS156" s="5">
        <f>BS29-CO29</f>
        <v>26.249700667981244</v>
      </c>
      <c r="BT156" s="5">
        <f xml:space="preserve"> BT29 - CO29</f>
        <v>26.249700667981244</v>
      </c>
      <c r="BU156" s="5">
        <f xml:space="preserve"> BU29 - CO29</f>
        <v>26.249700667981244</v>
      </c>
      <c r="BV156" s="5">
        <f>BV29-$CO29</f>
        <v>26.249700667981244</v>
      </c>
      <c r="BW156" s="5">
        <f>BW29-CO29</f>
        <v>26.249700667981244</v>
      </c>
      <c r="BX156" s="5">
        <f>BX29-$CO29</f>
        <v>26.249700667981244</v>
      </c>
      <c r="BY156" s="5">
        <f>BY29-$CO29</f>
        <v>26.249700667981244</v>
      </c>
      <c r="BZ156" s="5">
        <f>BZ29-$CO29</f>
        <v>26.249700667981244</v>
      </c>
      <c r="CA156" s="5">
        <f>CA29-$CO29</f>
        <v>26.249700667981244</v>
      </c>
      <c r="CB156" s="5">
        <f>CB29-CO29</f>
        <v>26.249700667981244</v>
      </c>
      <c r="CC156" s="5">
        <f>CC29-$CO29</f>
        <v>26.249700667981244</v>
      </c>
      <c r="CD156" s="5">
        <f>CD29-CO29</f>
        <v>26.249700667981244</v>
      </c>
      <c r="CE156" s="5">
        <f>CE29-CO29</f>
        <v>26.249700667981244</v>
      </c>
      <c r="CF156" s="5">
        <f>CF29-CO29</f>
        <v>26.249700667981244</v>
      </c>
      <c r="CG156" s="5">
        <f>CG29-CO29</f>
        <v>26.249700667981244</v>
      </c>
      <c r="CH156" s="5">
        <f>CH29-CO29</f>
        <v>26.249700667981244</v>
      </c>
      <c r="CI156" s="5">
        <f>CI29-CO29</f>
        <v>26.249700667981244</v>
      </c>
      <c r="CJ156" s="5">
        <f>CJ29-CO29</f>
        <v>26.249700667981244</v>
      </c>
      <c r="CK156" s="5">
        <f>CK29-CO29</f>
        <v>26.249700667981244</v>
      </c>
      <c r="CL156" s="5">
        <f>CL29-CO29</f>
        <v>26.249700667981244</v>
      </c>
      <c r="CM156" s="14">
        <f>CM29-CO29</f>
        <v>26.249700667981244</v>
      </c>
      <c r="CN156" s="14">
        <f>CN29-CO29</f>
        <v>26.249700667981244</v>
      </c>
      <c r="CO156" s="6">
        <f>CO29</f>
        <v>-26.249700667981244</v>
      </c>
    </row>
    <row r="157" spans="1:93">
      <c r="A157">
        <v>2</v>
      </c>
      <c r="B157" s="5">
        <f t="shared" si="11"/>
        <v>-0.22802680725627056</v>
      </c>
      <c r="C157" s="5">
        <f t="shared" si="11"/>
        <v>-1.6916779981742707</v>
      </c>
      <c r="D157" s="5">
        <f t="shared" si="11"/>
        <v>-1.9008059690569326</v>
      </c>
      <c r="E157" s="5">
        <f t="shared" si="11"/>
        <v>1.2873801927437398</v>
      </c>
      <c r="F157" s="5">
        <f t="shared" si="11"/>
        <v>2.533130581743734</v>
      </c>
      <c r="G157" s="5">
        <f t="shared" si="11"/>
        <v>174.27328019274373</v>
      </c>
      <c r="H157" s="5">
        <f t="shared" ref="H157:H220" si="16">H30-AE30</f>
        <v>174.27328019274373</v>
      </c>
      <c r="I157" s="25">
        <f t="shared" ref="I157:I220" si="17">I30-AE30</f>
        <v>174.27328019274373</v>
      </c>
      <c r="J157" s="5">
        <f t="shared" ref="J157:J220" si="18" xml:space="preserve"> J30-AE30</f>
        <v>174.27328019274373</v>
      </c>
      <c r="K157" s="5">
        <f t="shared" ref="K157:K220" si="19" xml:space="preserve"> K30-AE30</f>
        <v>174.27328019274373</v>
      </c>
      <c r="L157" s="5">
        <f t="shared" ref="L157:L220" si="20">L30-$AE30</f>
        <v>174.27328019274373</v>
      </c>
      <c r="M157" s="5">
        <f t="shared" ref="M157:M220" si="21">M30-AE30</f>
        <v>174.27328019274373</v>
      </c>
      <c r="N157" s="5">
        <f t="shared" ref="N157:O220" si="22">N30-$AE30</f>
        <v>174.27328019274373</v>
      </c>
      <c r="O157" s="5">
        <f t="shared" si="22"/>
        <v>174.27328019274373</v>
      </c>
      <c r="P157" s="5">
        <f t="shared" ref="P157:Q188" si="23">P30-$AE30</f>
        <v>174.27328019274373</v>
      </c>
      <c r="Q157" s="5">
        <f t="shared" si="23"/>
        <v>174.27328019274373</v>
      </c>
      <c r="R157" s="5">
        <f t="shared" ref="R157:R220" si="24">R30-AE30</f>
        <v>174.27328019274373</v>
      </c>
      <c r="S157" s="5">
        <f t="shared" ref="S157:S220" si="25">S30-$AE30</f>
        <v>174.27328019274373</v>
      </c>
      <c r="T157" s="5">
        <f t="shared" ref="T157:T220" si="26">T30-AE30</f>
        <v>174.27328019274373</v>
      </c>
      <c r="U157" s="5">
        <f t="shared" ref="U157:U220" si="27">U30-AE30</f>
        <v>174.27328019274373</v>
      </c>
      <c r="V157" s="5">
        <f t="shared" ref="V157:V220" si="28">V30-AE30</f>
        <v>174.27328019274373</v>
      </c>
      <c r="W157" s="5">
        <f t="shared" ref="W157:W220" si="29">W30-AE30</f>
        <v>174.27328019274373</v>
      </c>
      <c r="X157" s="5">
        <f t="shared" ref="X157:X220" si="30">X30-AE30</f>
        <v>174.27328019274373</v>
      </c>
      <c r="Y157" s="5">
        <f t="shared" ref="Y157:Y220" si="31">Y30-AE30</f>
        <v>174.27328019274373</v>
      </c>
      <c r="Z157" s="5">
        <f t="shared" ref="Z157:Z220" si="32">Z30-AE30</f>
        <v>174.27328019274373</v>
      </c>
      <c r="AA157" s="5">
        <f t="shared" ref="AA157:AA220" si="33">AA30-AE30</f>
        <v>174.27328019274373</v>
      </c>
      <c r="AB157" s="5">
        <f t="shared" ref="AB157:AB220" si="34">AB30-AE30</f>
        <v>174.27328019274373</v>
      </c>
      <c r="AC157" s="14">
        <f t="shared" ref="AC157:AC220" si="35">AC30-AE30</f>
        <v>174.27328019274373</v>
      </c>
      <c r="AD157" s="14">
        <f t="shared" ref="AD157:AD220" si="36">AD30-AE30</f>
        <v>174.27328019274373</v>
      </c>
      <c r="AE157" s="6">
        <f t="shared" ref="AE157:AE220" si="37">AE30</f>
        <v>-174.27328019274373</v>
      </c>
      <c r="AF157" s="7"/>
      <c r="AG157" s="5">
        <f t="shared" ref="AG157:AL157" si="38">AG30-$BJ30</f>
        <v>-0.4930587907936399</v>
      </c>
      <c r="AH157" s="5">
        <f t="shared" si="38"/>
        <v>-1.9815348976126046</v>
      </c>
      <c r="AI157" s="5">
        <f t="shared" si="38"/>
        <v>-1.7310344260481543</v>
      </c>
      <c r="AJ157" s="5">
        <f t="shared" si="38"/>
        <v>1.4799590257271973</v>
      </c>
      <c r="AK157" s="5">
        <f t="shared" si="38"/>
        <v>2.7256690887272015</v>
      </c>
      <c r="AL157" s="5">
        <f t="shared" si="38"/>
        <v>67.018549025727197</v>
      </c>
      <c r="AM157" s="5">
        <f t="shared" ref="AM157:AM220" si="39">AM30-BJ30</f>
        <v>67.018549025727197</v>
      </c>
      <c r="AN157" s="5">
        <f t="shared" si="13"/>
        <v>67.018549025727197</v>
      </c>
      <c r="AO157" s="5">
        <f t="shared" ref="AO157:AO220" si="40" xml:space="preserve"> AO30 - BJ30</f>
        <v>67.018549025727197</v>
      </c>
      <c r="AP157" s="5">
        <f t="shared" ref="AP157:AP220" si="41" xml:space="preserve"> AP30 - BJ30</f>
        <v>67.018549025727197</v>
      </c>
      <c r="AQ157" s="5">
        <f t="shared" ref="AQ157:AQ220" si="42">AQ30-$BJ30</f>
        <v>67.018549025727197</v>
      </c>
      <c r="AR157" s="5">
        <f t="shared" ref="AR157:AR220" si="43">AR30-BJ30</f>
        <v>67.018549025727197</v>
      </c>
      <c r="AS157" s="5">
        <f t="shared" ref="AS157:AU220" si="44">AS30-$BJ30</f>
        <v>67.018549025727197</v>
      </c>
      <c r="AT157" s="5">
        <f t="shared" si="44"/>
        <v>67.018549025727197</v>
      </c>
      <c r="AU157" s="5">
        <f>AU30-$BJ30</f>
        <v>67.018549025727197</v>
      </c>
      <c r="AV157" s="5">
        <f>AV30-$BJ30</f>
        <v>67.018549025727197</v>
      </c>
      <c r="AW157" s="5">
        <f t="shared" si="14"/>
        <v>67.018549025727197</v>
      </c>
      <c r="AX157" s="5">
        <f t="shared" ref="AX157:AX220" si="45">AX30-$BJ30</f>
        <v>67.018549025727197</v>
      </c>
      <c r="AY157" s="5">
        <f t="shared" ref="AY157:AY220" si="46">AY30-BJ30</f>
        <v>67.018549025727197</v>
      </c>
      <c r="AZ157" s="5">
        <f t="shared" ref="AZ157:AZ220" si="47">AZ30-BJ30</f>
        <v>67.018549025727197</v>
      </c>
      <c r="BA157" s="5">
        <f t="shared" ref="BA157:BA220" si="48">BA30-BJ30</f>
        <v>67.018549025727197</v>
      </c>
      <c r="BB157" s="5">
        <f t="shared" ref="BB157:BB220" si="49">BB30-BJ30</f>
        <v>67.018549025727197</v>
      </c>
      <c r="BC157" s="5">
        <f t="shared" ref="BC157:BC220" si="50">BC30-BJ30</f>
        <v>67.018549025727197</v>
      </c>
      <c r="BD157" s="5">
        <f t="shared" ref="BD157:BD220" si="51">BD30-BJ30</f>
        <v>67.018549025727197</v>
      </c>
      <c r="BE157" s="5">
        <f t="shared" ref="BE157:BE220" si="52">BE30-BJ30</f>
        <v>67.018549025727197</v>
      </c>
      <c r="BF157" s="5">
        <f t="shared" ref="BF157:BF220" si="53">BF30-BJ30</f>
        <v>67.018549025727197</v>
      </c>
      <c r="BG157" s="5">
        <f t="shared" ref="BG157:BG220" si="54">BG30-BJ30</f>
        <v>67.018549025727197</v>
      </c>
      <c r="BH157" s="14">
        <f t="shared" ref="BH157:BH220" si="55">BH30-BJ30</f>
        <v>67.018549025727197</v>
      </c>
      <c r="BI157" s="14">
        <f t="shared" ref="BI157:BI220" si="56">BI30-BJ30</f>
        <v>67.018549025727197</v>
      </c>
      <c r="BJ157" s="6">
        <f t="shared" ref="BJ157:BJ220" si="57">BJ30</f>
        <v>-67.018549025727197</v>
      </c>
      <c r="BK157" s="7"/>
      <c r="BL157" s="5">
        <f t="shared" ref="BL157:BQ157" si="58">BL30-$CO30</f>
        <v>-16.428909468034568</v>
      </c>
      <c r="BM157" s="5">
        <f t="shared" si="58"/>
        <v>3.554682279208782</v>
      </c>
      <c r="BN157" s="5">
        <f t="shared" si="58"/>
        <v>4.077724921159569</v>
      </c>
      <c r="BO157" s="5">
        <f t="shared" si="58"/>
        <v>2.7015227357007809</v>
      </c>
      <c r="BP157" s="5">
        <f t="shared" si="58"/>
        <v>6.0949795319654312</v>
      </c>
      <c r="BQ157" s="5">
        <f t="shared" si="58"/>
        <v>11.923879531965431</v>
      </c>
      <c r="BR157" s="5">
        <f t="shared" ref="BR157:BR220" si="59">BR30-CO30</f>
        <v>11.923879531965431</v>
      </c>
      <c r="BS157" s="5">
        <f t="shared" ref="BS157:BS220" si="60">BS30-CO30</f>
        <v>11.923879531965431</v>
      </c>
      <c r="BT157" s="5">
        <f t="shared" ref="BT157:BT220" si="61" xml:space="preserve"> BT30 - CO30</f>
        <v>11.923879531965431</v>
      </c>
      <c r="BU157" s="5">
        <f t="shared" ref="BU157:BU220" si="62" xml:space="preserve"> BU30 - CO30</f>
        <v>11.923879531965431</v>
      </c>
      <c r="BV157" s="5">
        <f t="shared" ref="BV157:BV220" si="63">BV30-$CO30</f>
        <v>11.923879531965431</v>
      </c>
      <c r="BW157" s="5">
        <f t="shared" ref="BW157:BW220" si="64">BW30-CO30</f>
        <v>11.923879531965431</v>
      </c>
      <c r="BX157" s="5">
        <f t="shared" ref="BX157:BZ220" si="65">BX30-$CO30</f>
        <v>11.923879531965431</v>
      </c>
      <c r="BY157" s="5">
        <f t="shared" si="65"/>
        <v>11.923879531965431</v>
      </c>
      <c r="BZ157" s="5">
        <f t="shared" si="65"/>
        <v>11.923879531965431</v>
      </c>
      <c r="CA157" s="5">
        <f t="shared" ref="CA157:CA188" si="66">CA30-$CO30</f>
        <v>11.923879531965431</v>
      </c>
      <c r="CB157" s="5">
        <f t="shared" ref="CB157:CB220" si="67">CB30-CO30</f>
        <v>11.923879531965431</v>
      </c>
      <c r="CC157" s="5">
        <f t="shared" ref="CC157:CC220" si="68">CC30-$CO30</f>
        <v>11.923879531965431</v>
      </c>
      <c r="CD157" s="5">
        <f t="shared" ref="CD157:CD220" si="69">CD30-CO30</f>
        <v>11.923879531965431</v>
      </c>
      <c r="CE157" s="5">
        <f t="shared" ref="CE157:CE220" si="70">CE30-CO30</f>
        <v>11.923879531965431</v>
      </c>
      <c r="CF157" s="5">
        <f t="shared" ref="CF157:CF220" si="71">CF30-CO30</f>
        <v>11.923879531965431</v>
      </c>
      <c r="CG157" s="5">
        <f t="shared" ref="CG157:CG220" si="72">CG30-CO30</f>
        <v>11.923879531965431</v>
      </c>
      <c r="CH157" s="5">
        <f t="shared" ref="CH157:CH220" si="73">CH30-CO30</f>
        <v>11.923879531965431</v>
      </c>
      <c r="CI157" s="5">
        <f t="shared" ref="CI157:CI220" si="74">CI30-CO30</f>
        <v>11.923879531965431</v>
      </c>
      <c r="CJ157" s="5">
        <f t="shared" ref="CJ157:CJ220" si="75">CJ30-CO30</f>
        <v>11.923879531965431</v>
      </c>
      <c r="CK157" s="5">
        <f t="shared" ref="CK157:CK220" si="76">CK30-CO30</f>
        <v>11.923879531965431</v>
      </c>
      <c r="CL157" s="5">
        <f t="shared" ref="CL157:CL220" si="77">CL30-CO30</f>
        <v>11.923879531965431</v>
      </c>
      <c r="CM157" s="14">
        <f t="shared" ref="CM157:CM220" si="78">CM30-CO30</f>
        <v>11.923879531965431</v>
      </c>
      <c r="CN157" s="14">
        <f t="shared" ref="CN157:CN220" si="79">CN30-CO30</f>
        <v>11.923879531965431</v>
      </c>
      <c r="CO157" s="6">
        <f t="shared" ref="CO157:CO220" si="80">CO30</f>
        <v>-11.923879531965431</v>
      </c>
    </row>
    <row r="158" spans="1:93">
      <c r="A158">
        <v>3</v>
      </c>
      <c r="B158" s="5">
        <f t="shared" si="11"/>
        <v>-0.48871862506831576</v>
      </c>
      <c r="C158" s="5">
        <f t="shared" si="11"/>
        <v>-1.6827031021193193</v>
      </c>
      <c r="D158" s="5">
        <f t="shared" si="11"/>
        <v>-2.9490626656756262</v>
      </c>
      <c r="E158" s="5">
        <f t="shared" si="11"/>
        <v>2.3583233749317003</v>
      </c>
      <c r="F158" s="5">
        <f t="shared" si="11"/>
        <v>2.7621610179317031</v>
      </c>
      <c r="G158" s="5">
        <f t="shared" si="11"/>
        <v>170.86912337493169</v>
      </c>
      <c r="H158" s="5">
        <f t="shared" si="16"/>
        <v>170.86912337493169</v>
      </c>
      <c r="I158" s="25">
        <f t="shared" si="17"/>
        <v>170.86912337493169</v>
      </c>
      <c r="J158" s="5">
        <f t="shared" si="18"/>
        <v>170.86912337493169</v>
      </c>
      <c r="K158" s="5">
        <f t="shared" si="19"/>
        <v>170.86912337493169</v>
      </c>
      <c r="L158" s="5">
        <f t="shared" si="20"/>
        <v>170.86912337493169</v>
      </c>
      <c r="M158" s="5">
        <f t="shared" si="21"/>
        <v>170.86912337493169</v>
      </c>
      <c r="N158" s="5">
        <f t="shared" si="22"/>
        <v>170.86912337493169</v>
      </c>
      <c r="O158" s="5">
        <f t="shared" si="22"/>
        <v>170.86912337493169</v>
      </c>
      <c r="P158" s="5">
        <f t="shared" si="23"/>
        <v>170.86912337493169</v>
      </c>
      <c r="Q158" s="5">
        <f t="shared" si="23"/>
        <v>170.86912337493169</v>
      </c>
      <c r="R158" s="5">
        <f t="shared" si="24"/>
        <v>170.86912337493169</v>
      </c>
      <c r="S158" s="5">
        <f t="shared" si="25"/>
        <v>170.86912337493169</v>
      </c>
      <c r="T158" s="5">
        <f t="shared" si="26"/>
        <v>170.86912337493169</v>
      </c>
      <c r="U158" s="5">
        <f t="shared" si="27"/>
        <v>170.86912337493169</v>
      </c>
      <c r="V158" s="5">
        <f t="shared" si="28"/>
        <v>170.86912337493169</v>
      </c>
      <c r="W158" s="5">
        <f t="shared" si="29"/>
        <v>170.86912337493169</v>
      </c>
      <c r="X158" s="5">
        <f t="shared" si="30"/>
        <v>170.86912337493169</v>
      </c>
      <c r="Y158" s="5">
        <f t="shared" si="31"/>
        <v>170.86912337493169</v>
      </c>
      <c r="Z158" s="5">
        <f t="shared" si="32"/>
        <v>170.86912337493169</v>
      </c>
      <c r="AA158" s="5">
        <f t="shared" si="33"/>
        <v>170.86912337493169</v>
      </c>
      <c r="AB158" s="5">
        <f t="shared" si="34"/>
        <v>170.86912337493169</v>
      </c>
      <c r="AC158" s="14">
        <f t="shared" si="35"/>
        <v>170.86912337493169</v>
      </c>
      <c r="AD158" s="14">
        <f t="shared" si="36"/>
        <v>170.86912337493169</v>
      </c>
      <c r="AE158" s="6">
        <f t="shared" si="37"/>
        <v>-170.86912337493169</v>
      </c>
      <c r="AF158" s="7"/>
      <c r="AG158" s="5">
        <f t="shared" ref="AG158:AL158" si="81">AG31-$BJ31</f>
        <v>-0.75374981930460905</v>
      </c>
      <c r="AH158" s="5">
        <f t="shared" si="81"/>
        <v>-1.9725577332722608</v>
      </c>
      <c r="AI158" s="5">
        <f t="shared" si="81"/>
        <v>-2.779290324824025</v>
      </c>
      <c r="AJ158" s="5">
        <f t="shared" si="81"/>
        <v>2.5508944762004404</v>
      </c>
      <c r="AK158" s="5">
        <f t="shared" si="81"/>
        <v>2.9547034012004403</v>
      </c>
      <c r="AL158" s="5">
        <f t="shared" si="81"/>
        <v>63.614394476200438</v>
      </c>
      <c r="AM158" s="5">
        <f t="shared" si="39"/>
        <v>63.614394476200438</v>
      </c>
      <c r="AN158" s="5">
        <f t="shared" si="13"/>
        <v>63.614394476200438</v>
      </c>
      <c r="AO158" s="5">
        <f t="shared" si="40"/>
        <v>63.614394476200438</v>
      </c>
      <c r="AP158" s="5">
        <f t="shared" si="41"/>
        <v>63.614394476200438</v>
      </c>
      <c r="AQ158" s="5">
        <f t="shared" si="42"/>
        <v>63.614394476200438</v>
      </c>
      <c r="AR158" s="5">
        <f t="shared" si="43"/>
        <v>63.614394476200438</v>
      </c>
      <c r="AS158" s="5">
        <f t="shared" si="44"/>
        <v>63.614394476200438</v>
      </c>
      <c r="AT158" s="5">
        <f t="shared" si="44"/>
        <v>63.614394476200438</v>
      </c>
      <c r="AU158" s="5">
        <f t="shared" si="44"/>
        <v>63.614394476200438</v>
      </c>
      <c r="AV158" s="5">
        <f t="shared" ref="AV158:AV189" si="82">AV31-$BJ31</f>
        <v>63.614394476200438</v>
      </c>
      <c r="AW158" s="5">
        <f t="shared" si="14"/>
        <v>63.614394476200438</v>
      </c>
      <c r="AX158" s="5">
        <f t="shared" si="45"/>
        <v>63.614394476200438</v>
      </c>
      <c r="AY158" s="5">
        <f t="shared" si="46"/>
        <v>63.614394476200438</v>
      </c>
      <c r="AZ158" s="5">
        <f t="shared" si="47"/>
        <v>63.614394476200438</v>
      </c>
      <c r="BA158" s="5">
        <f t="shared" si="48"/>
        <v>63.614394476200438</v>
      </c>
      <c r="BB158" s="5">
        <f t="shared" si="49"/>
        <v>63.614394476200438</v>
      </c>
      <c r="BC158" s="5">
        <f t="shared" si="50"/>
        <v>63.614394476200438</v>
      </c>
      <c r="BD158" s="5">
        <f t="shared" si="51"/>
        <v>63.614394476200438</v>
      </c>
      <c r="BE158" s="5">
        <f t="shared" si="52"/>
        <v>63.614394476200438</v>
      </c>
      <c r="BF158" s="5">
        <f t="shared" si="53"/>
        <v>63.614394476200438</v>
      </c>
      <c r="BG158" s="5">
        <f t="shared" si="54"/>
        <v>63.614394476200438</v>
      </c>
      <c r="BH158" s="14">
        <f t="shared" si="55"/>
        <v>63.614394476200438</v>
      </c>
      <c r="BI158" s="14">
        <f t="shared" si="56"/>
        <v>63.614394476200438</v>
      </c>
      <c r="BJ158" s="6">
        <f t="shared" si="57"/>
        <v>-63.614394476200438</v>
      </c>
      <c r="BK158" s="7"/>
      <c r="BL158" s="5">
        <f t="shared" ref="BL158:BQ158" si="83">BL31-$CO31</f>
        <v>-16.165801374795045</v>
      </c>
      <c r="BM158" s="5">
        <f t="shared" si="83"/>
        <v>3.8694246795923144</v>
      </c>
      <c r="BN158" s="5">
        <f t="shared" si="83"/>
        <v>3.0743900532828103</v>
      </c>
      <c r="BO158" s="5">
        <f t="shared" si="83"/>
        <v>3.3462420167149638</v>
      </c>
      <c r="BP158" s="5">
        <f t="shared" si="83"/>
        <v>5.8757446252049537</v>
      </c>
      <c r="BQ158" s="5">
        <f t="shared" si="83"/>
        <v>9.576044625204954</v>
      </c>
      <c r="BR158" s="5">
        <f t="shared" si="59"/>
        <v>9.576044625204954</v>
      </c>
      <c r="BS158" s="5">
        <f t="shared" si="60"/>
        <v>9.576044625204954</v>
      </c>
      <c r="BT158" s="5">
        <f t="shared" si="61"/>
        <v>9.576044625204954</v>
      </c>
      <c r="BU158" s="5">
        <f t="shared" si="62"/>
        <v>9.576044625204954</v>
      </c>
      <c r="BV158" s="5">
        <f t="shared" si="63"/>
        <v>9.576044625204954</v>
      </c>
      <c r="BW158" s="5">
        <f t="shared" si="64"/>
        <v>9.576044625204954</v>
      </c>
      <c r="BX158" s="5">
        <f t="shared" si="65"/>
        <v>9.576044625204954</v>
      </c>
      <c r="BY158" s="5">
        <f t="shared" si="65"/>
        <v>9.576044625204954</v>
      </c>
      <c r="BZ158" s="5">
        <f t="shared" si="65"/>
        <v>9.576044625204954</v>
      </c>
      <c r="CA158" s="5">
        <f t="shared" si="66"/>
        <v>9.576044625204954</v>
      </c>
      <c r="CB158" s="5">
        <f t="shared" si="67"/>
        <v>9.576044625204954</v>
      </c>
      <c r="CC158" s="5">
        <f t="shared" si="68"/>
        <v>9.576044625204954</v>
      </c>
      <c r="CD158" s="5">
        <f t="shared" si="69"/>
        <v>9.576044625204954</v>
      </c>
      <c r="CE158" s="5">
        <f t="shared" si="70"/>
        <v>9.576044625204954</v>
      </c>
      <c r="CF158" s="5">
        <f t="shared" si="71"/>
        <v>9.576044625204954</v>
      </c>
      <c r="CG158" s="5">
        <f t="shared" si="72"/>
        <v>9.576044625204954</v>
      </c>
      <c r="CH158" s="5">
        <f t="shared" si="73"/>
        <v>9.576044625204954</v>
      </c>
      <c r="CI158" s="5">
        <f t="shared" si="74"/>
        <v>9.576044625204954</v>
      </c>
      <c r="CJ158" s="5">
        <f t="shared" si="75"/>
        <v>9.576044625204954</v>
      </c>
      <c r="CK158" s="5">
        <f t="shared" si="76"/>
        <v>9.576044625204954</v>
      </c>
      <c r="CL158" s="5">
        <f t="shared" si="77"/>
        <v>9.576044625204954</v>
      </c>
      <c r="CM158" s="14">
        <f t="shared" si="78"/>
        <v>9.576044625204954</v>
      </c>
      <c r="CN158" s="14">
        <f t="shared" si="79"/>
        <v>9.576044625204954</v>
      </c>
      <c r="CO158" s="6">
        <f t="shared" si="80"/>
        <v>-9.576044625204954</v>
      </c>
    </row>
    <row r="159" spans="1:93">
      <c r="A159">
        <v>4</v>
      </c>
      <c r="B159" s="5">
        <f t="shared" si="11"/>
        <v>-0.88218053251608808</v>
      </c>
      <c r="C159" s="5">
        <f t="shared" si="11"/>
        <v>-0.3241502869110775</v>
      </c>
      <c r="D159" s="5">
        <f t="shared" si="11"/>
        <v>-2.8815842135407763</v>
      </c>
      <c r="E159" s="5">
        <f t="shared" si="11"/>
        <v>1.7961604674839009</v>
      </c>
      <c r="F159" s="5">
        <f t="shared" si="11"/>
        <v>2.2917545654838989</v>
      </c>
      <c r="G159" s="5">
        <f t="shared" si="11"/>
        <v>168.27156046748391</v>
      </c>
      <c r="H159" s="5">
        <f t="shared" si="16"/>
        <v>168.27156046748391</v>
      </c>
      <c r="I159" s="25">
        <f t="shared" si="17"/>
        <v>168.27156046748391</v>
      </c>
      <c r="J159" s="5">
        <f t="shared" si="18"/>
        <v>168.27156046748391</v>
      </c>
      <c r="K159" s="5">
        <f t="shared" si="19"/>
        <v>168.27156046748391</v>
      </c>
      <c r="L159" s="5">
        <f t="shared" si="20"/>
        <v>168.27156046748391</v>
      </c>
      <c r="M159" s="5">
        <f t="shared" si="21"/>
        <v>168.27156046748391</v>
      </c>
      <c r="N159" s="5">
        <f t="shared" si="22"/>
        <v>168.27156046748391</v>
      </c>
      <c r="O159" s="5">
        <f t="shared" si="22"/>
        <v>168.27156046748391</v>
      </c>
      <c r="P159" s="5">
        <f t="shared" si="23"/>
        <v>168.27156046748391</v>
      </c>
      <c r="Q159" s="5">
        <f t="shared" si="23"/>
        <v>168.27156046748391</v>
      </c>
      <c r="R159" s="5">
        <f t="shared" si="24"/>
        <v>168.27156046748391</v>
      </c>
      <c r="S159" s="5">
        <f t="shared" si="25"/>
        <v>168.27156046748391</v>
      </c>
      <c r="T159" s="5">
        <f t="shared" si="26"/>
        <v>168.27156046748391</v>
      </c>
      <c r="U159" s="5">
        <f t="shared" si="27"/>
        <v>168.27156046748391</v>
      </c>
      <c r="V159" s="5">
        <f t="shared" si="28"/>
        <v>168.27156046748391</v>
      </c>
      <c r="W159" s="5">
        <f t="shared" si="29"/>
        <v>168.27156046748391</v>
      </c>
      <c r="X159" s="5">
        <f t="shared" si="30"/>
        <v>168.27156046748391</v>
      </c>
      <c r="Y159" s="5">
        <f t="shared" si="31"/>
        <v>168.27156046748391</v>
      </c>
      <c r="Z159" s="5">
        <f t="shared" si="32"/>
        <v>168.27156046748391</v>
      </c>
      <c r="AA159" s="5">
        <f t="shared" si="33"/>
        <v>168.27156046748391</v>
      </c>
      <c r="AB159" s="5">
        <f t="shared" si="34"/>
        <v>168.27156046748391</v>
      </c>
      <c r="AC159" s="14">
        <f t="shared" si="35"/>
        <v>168.27156046748391</v>
      </c>
      <c r="AD159" s="14">
        <f t="shared" si="36"/>
        <v>168.27156046748391</v>
      </c>
      <c r="AE159" s="6">
        <f t="shared" si="37"/>
        <v>-168.27156046748391</v>
      </c>
      <c r="AF159" s="7"/>
      <c r="AG159" s="5">
        <f t="shared" ref="AG159:AL159" si="84">AG32-$BJ32</f>
        <v>-1.1471999373328075</v>
      </c>
      <c r="AH159" s="5">
        <f t="shared" si="84"/>
        <v>-0.61399120087134662</v>
      </c>
      <c r="AI159" s="5">
        <f t="shared" si="84"/>
        <v>-2.7117981876859574</v>
      </c>
      <c r="AJ159" s="5">
        <f t="shared" si="84"/>
        <v>1.988695285945056</v>
      </c>
      <c r="AK159" s="5">
        <f t="shared" si="84"/>
        <v>2.4842940399450555</v>
      </c>
      <c r="AL159" s="5">
        <f t="shared" si="84"/>
        <v>61.016845285945053</v>
      </c>
      <c r="AM159" s="5">
        <f t="shared" si="39"/>
        <v>61.016845285945053</v>
      </c>
      <c r="AN159" s="5">
        <f t="shared" si="13"/>
        <v>61.016845285945053</v>
      </c>
      <c r="AO159" s="5">
        <f t="shared" si="40"/>
        <v>61.016845285945053</v>
      </c>
      <c r="AP159" s="5">
        <f t="shared" si="41"/>
        <v>61.016845285945053</v>
      </c>
      <c r="AQ159" s="5">
        <f t="shared" si="42"/>
        <v>61.016845285945053</v>
      </c>
      <c r="AR159" s="5">
        <f t="shared" si="43"/>
        <v>61.016845285945053</v>
      </c>
      <c r="AS159" s="5">
        <f t="shared" si="44"/>
        <v>61.016845285945053</v>
      </c>
      <c r="AT159" s="5">
        <f t="shared" si="44"/>
        <v>61.016845285945053</v>
      </c>
      <c r="AU159" s="5">
        <f t="shared" si="44"/>
        <v>61.016845285945053</v>
      </c>
      <c r="AV159" s="5">
        <f t="shared" si="82"/>
        <v>61.016845285945053</v>
      </c>
      <c r="AW159" s="5">
        <f t="shared" si="14"/>
        <v>61.016845285945053</v>
      </c>
      <c r="AX159" s="5">
        <f t="shared" si="45"/>
        <v>61.016845285945053</v>
      </c>
      <c r="AY159" s="5">
        <f t="shared" si="46"/>
        <v>61.016845285945053</v>
      </c>
      <c r="AZ159" s="5">
        <f t="shared" si="47"/>
        <v>61.016845285945053</v>
      </c>
      <c r="BA159" s="5">
        <f t="shared" si="48"/>
        <v>61.016845285945053</v>
      </c>
      <c r="BB159" s="5">
        <f t="shared" si="49"/>
        <v>61.016845285945053</v>
      </c>
      <c r="BC159" s="5">
        <f t="shared" si="50"/>
        <v>61.016845285945053</v>
      </c>
      <c r="BD159" s="5">
        <f t="shared" si="51"/>
        <v>61.016845285945053</v>
      </c>
      <c r="BE159" s="5">
        <f t="shared" si="52"/>
        <v>61.016845285945053</v>
      </c>
      <c r="BF159" s="5">
        <f t="shared" si="53"/>
        <v>61.016845285945053</v>
      </c>
      <c r="BG159" s="5">
        <f t="shared" si="54"/>
        <v>61.016845285945053</v>
      </c>
      <c r="BH159" s="14">
        <f t="shared" si="55"/>
        <v>61.016845285945053</v>
      </c>
      <c r="BI159" s="14">
        <f t="shared" si="56"/>
        <v>61.016845285945053</v>
      </c>
      <c r="BJ159" s="6">
        <f t="shared" si="57"/>
        <v>-61.016845285945053</v>
      </c>
      <c r="BK159" s="7"/>
      <c r="BL159" s="5">
        <f t="shared" ref="BL159:BQ159" si="85">BL32-$CO32</f>
        <v>-16.375294979716401</v>
      </c>
      <c r="BM159" s="5">
        <f t="shared" si="85"/>
        <v>3.9675937485167383</v>
      </c>
      <c r="BN159" s="5">
        <f t="shared" si="85"/>
        <v>2.6533934133344852</v>
      </c>
      <c r="BO159" s="5">
        <f t="shared" si="85"/>
        <v>3.698163797581568</v>
      </c>
      <c r="BP159" s="5">
        <f t="shared" si="85"/>
        <v>6.0561440202836074</v>
      </c>
      <c r="BQ159" s="5">
        <f t="shared" si="85"/>
        <v>8.0861440202835979</v>
      </c>
      <c r="BR159" s="5">
        <f t="shared" si="59"/>
        <v>8.0861440202835979</v>
      </c>
      <c r="BS159" s="5">
        <f t="shared" si="60"/>
        <v>8.0861440202835979</v>
      </c>
      <c r="BT159" s="5">
        <f t="shared" si="61"/>
        <v>8.0861440202835979</v>
      </c>
      <c r="BU159" s="5">
        <f t="shared" si="62"/>
        <v>8.0861440202835979</v>
      </c>
      <c r="BV159" s="5">
        <f t="shared" si="63"/>
        <v>8.0861440202835979</v>
      </c>
      <c r="BW159" s="5">
        <f t="shared" si="64"/>
        <v>8.0861440202835979</v>
      </c>
      <c r="BX159" s="5">
        <f t="shared" si="65"/>
        <v>8.0861440202835979</v>
      </c>
      <c r="BY159" s="5">
        <f t="shared" si="65"/>
        <v>8.0861440202835979</v>
      </c>
      <c r="BZ159" s="5">
        <f t="shared" si="65"/>
        <v>8.0861440202835979</v>
      </c>
      <c r="CA159" s="5">
        <f t="shared" si="66"/>
        <v>8.0861440202835979</v>
      </c>
      <c r="CB159" s="5">
        <f t="shared" si="67"/>
        <v>8.0861440202835979</v>
      </c>
      <c r="CC159" s="5">
        <f t="shared" si="68"/>
        <v>8.0861440202835979</v>
      </c>
      <c r="CD159" s="5">
        <f t="shared" si="69"/>
        <v>8.0861440202835979</v>
      </c>
      <c r="CE159" s="5">
        <f t="shared" si="70"/>
        <v>8.0861440202835979</v>
      </c>
      <c r="CF159" s="5">
        <f t="shared" si="71"/>
        <v>8.0861440202835979</v>
      </c>
      <c r="CG159" s="5">
        <f t="shared" si="72"/>
        <v>8.0861440202835979</v>
      </c>
      <c r="CH159" s="5">
        <f t="shared" si="73"/>
        <v>8.0861440202835979</v>
      </c>
      <c r="CI159" s="5">
        <f t="shared" si="74"/>
        <v>8.0861440202835979</v>
      </c>
      <c r="CJ159" s="5">
        <f t="shared" si="75"/>
        <v>8.0861440202835979</v>
      </c>
      <c r="CK159" s="5">
        <f t="shared" si="76"/>
        <v>8.0861440202835979</v>
      </c>
      <c r="CL159" s="5">
        <f t="shared" si="77"/>
        <v>8.0861440202835979</v>
      </c>
      <c r="CM159" s="14">
        <f t="shared" si="78"/>
        <v>8.0861440202835979</v>
      </c>
      <c r="CN159" s="14">
        <f t="shared" si="79"/>
        <v>8.0861440202835979</v>
      </c>
      <c r="CO159" s="6">
        <f t="shared" si="80"/>
        <v>-8.0861440202835979</v>
      </c>
    </row>
    <row r="160" spans="1:93">
      <c r="A160">
        <v>5</v>
      </c>
      <c r="B160" s="5">
        <f t="shared" si="11"/>
        <v>-1.6000575179523366</v>
      </c>
      <c r="C160" s="5">
        <f t="shared" si="11"/>
        <v>-9.4364459358331487E-2</v>
      </c>
      <c r="D160" s="5">
        <f t="shared" si="11"/>
        <v>-2.6050879517846965</v>
      </c>
      <c r="E160" s="5">
        <f t="shared" si="11"/>
        <v>1.6924254820476676</v>
      </c>
      <c r="F160" s="5">
        <f t="shared" si="11"/>
        <v>2.6070844470476686</v>
      </c>
      <c r="G160" s="5">
        <f t="shared" si="11"/>
        <v>166.08782548204766</v>
      </c>
      <c r="H160" s="5">
        <f t="shared" si="16"/>
        <v>166.08782548204766</v>
      </c>
      <c r="I160" s="25">
        <f t="shared" si="17"/>
        <v>166.08782548204766</v>
      </c>
      <c r="J160" s="5">
        <f t="shared" si="18"/>
        <v>166.08782548204766</v>
      </c>
      <c r="K160" s="5">
        <f t="shared" si="19"/>
        <v>166.08782548204766</v>
      </c>
      <c r="L160" s="5">
        <f t="shared" si="20"/>
        <v>166.08782548204766</v>
      </c>
      <c r="M160" s="5">
        <f t="shared" si="21"/>
        <v>166.08782548204766</v>
      </c>
      <c r="N160" s="5">
        <f t="shared" si="22"/>
        <v>166.08782548204766</v>
      </c>
      <c r="O160" s="5">
        <f t="shared" si="22"/>
        <v>166.08782548204766</v>
      </c>
      <c r="P160" s="5">
        <f t="shared" si="23"/>
        <v>166.08782548204766</v>
      </c>
      <c r="Q160" s="5">
        <f t="shared" si="23"/>
        <v>166.08782548204766</v>
      </c>
      <c r="R160" s="5">
        <f t="shared" si="24"/>
        <v>166.08782548204766</v>
      </c>
      <c r="S160" s="5">
        <f t="shared" si="25"/>
        <v>166.08782548204766</v>
      </c>
      <c r="T160" s="5">
        <f t="shared" si="26"/>
        <v>166.08782548204766</v>
      </c>
      <c r="U160" s="5">
        <f t="shared" si="27"/>
        <v>166.08782548204766</v>
      </c>
      <c r="V160" s="5">
        <f t="shared" si="28"/>
        <v>166.08782548204766</v>
      </c>
      <c r="W160" s="5">
        <f t="shared" si="29"/>
        <v>166.08782548204766</v>
      </c>
      <c r="X160" s="5">
        <f t="shared" si="30"/>
        <v>166.08782548204766</v>
      </c>
      <c r="Y160" s="5">
        <f t="shared" si="31"/>
        <v>166.08782548204766</v>
      </c>
      <c r="Z160" s="5">
        <f t="shared" si="32"/>
        <v>166.08782548204766</v>
      </c>
      <c r="AA160" s="5">
        <f t="shared" si="33"/>
        <v>166.08782548204766</v>
      </c>
      <c r="AB160" s="5">
        <f t="shared" si="34"/>
        <v>166.08782548204766</v>
      </c>
      <c r="AC160" s="14">
        <f t="shared" si="35"/>
        <v>166.08782548204766</v>
      </c>
      <c r="AD160" s="14">
        <f t="shared" si="36"/>
        <v>166.08782548204766</v>
      </c>
      <c r="AE160" s="6">
        <f t="shared" si="37"/>
        <v>-166.08782548204766</v>
      </c>
      <c r="AF160" s="7"/>
      <c r="AG160" s="5">
        <f t="shared" ref="AG160:AL160" si="86">AG33-$BJ33</f>
        <v>-1.8650816007029078</v>
      </c>
      <c r="AH160" s="5">
        <f t="shared" si="86"/>
        <v>-0.38421213555675138</v>
      </c>
      <c r="AI160" s="5">
        <f t="shared" si="86"/>
        <v>-2.4353098092830194</v>
      </c>
      <c r="AJ160" s="5">
        <f t="shared" si="86"/>
        <v>1.8849735382713462</v>
      </c>
      <c r="AK160" s="5">
        <f t="shared" si="86"/>
        <v>2.7996300072713467</v>
      </c>
      <c r="AL160" s="5">
        <f t="shared" si="86"/>
        <v>58.833103538271345</v>
      </c>
      <c r="AM160" s="5">
        <f t="shared" si="39"/>
        <v>58.833103538271345</v>
      </c>
      <c r="AN160" s="5">
        <f t="shared" si="13"/>
        <v>58.833103538271345</v>
      </c>
      <c r="AO160" s="5">
        <f t="shared" si="40"/>
        <v>58.833103538271345</v>
      </c>
      <c r="AP160" s="5">
        <f t="shared" si="41"/>
        <v>58.833103538271345</v>
      </c>
      <c r="AQ160" s="5">
        <f t="shared" si="42"/>
        <v>58.833103538271345</v>
      </c>
      <c r="AR160" s="5">
        <f t="shared" si="43"/>
        <v>58.833103538271345</v>
      </c>
      <c r="AS160" s="5">
        <f t="shared" si="44"/>
        <v>58.833103538271345</v>
      </c>
      <c r="AT160" s="5">
        <f t="shared" si="44"/>
        <v>58.833103538271345</v>
      </c>
      <c r="AU160" s="5">
        <f t="shared" si="44"/>
        <v>58.833103538271345</v>
      </c>
      <c r="AV160" s="5">
        <f t="shared" si="82"/>
        <v>58.833103538271345</v>
      </c>
      <c r="AW160" s="5">
        <f t="shared" si="14"/>
        <v>58.833103538271345</v>
      </c>
      <c r="AX160" s="5">
        <f t="shared" si="45"/>
        <v>58.833103538271345</v>
      </c>
      <c r="AY160" s="5">
        <f t="shared" si="46"/>
        <v>58.833103538271345</v>
      </c>
      <c r="AZ160" s="5">
        <f t="shared" si="47"/>
        <v>58.833103538271345</v>
      </c>
      <c r="BA160" s="5">
        <f t="shared" si="48"/>
        <v>58.833103538271345</v>
      </c>
      <c r="BB160" s="5">
        <f t="shared" si="49"/>
        <v>58.833103538271345</v>
      </c>
      <c r="BC160" s="5">
        <f t="shared" si="50"/>
        <v>58.833103538271345</v>
      </c>
      <c r="BD160" s="5">
        <f t="shared" si="51"/>
        <v>58.833103538271345</v>
      </c>
      <c r="BE160" s="5">
        <f t="shared" si="52"/>
        <v>58.833103538271345</v>
      </c>
      <c r="BF160" s="5">
        <f t="shared" si="53"/>
        <v>58.833103538271345</v>
      </c>
      <c r="BG160" s="5">
        <f t="shared" si="54"/>
        <v>58.833103538271345</v>
      </c>
      <c r="BH160" s="14">
        <f t="shared" si="55"/>
        <v>58.833103538271345</v>
      </c>
      <c r="BI160" s="14">
        <f t="shared" si="56"/>
        <v>58.833103538271345</v>
      </c>
      <c r="BJ160" s="6">
        <f t="shared" si="57"/>
        <v>-58.833103538271345</v>
      </c>
      <c r="BK160" s="7"/>
      <c r="BL160" s="5">
        <f t="shared" ref="BL160:BQ160" si="87">BL33-$CO33</f>
        <v>-16.605655063603979</v>
      </c>
      <c r="BM160" s="5">
        <f t="shared" si="87"/>
        <v>3.9948714647641208</v>
      </c>
      <c r="BN160" s="5">
        <f t="shared" si="87"/>
        <v>2.708893760578456</v>
      </c>
      <c r="BO160" s="5">
        <f t="shared" si="87"/>
        <v>3.9382489018653808</v>
      </c>
      <c r="BP160" s="5">
        <f t="shared" si="87"/>
        <v>5.9636409363960219</v>
      </c>
      <c r="BQ160" s="5">
        <f t="shared" si="87"/>
        <v>6.8981409363960209</v>
      </c>
      <c r="BR160" s="5">
        <f t="shared" si="59"/>
        <v>6.8981409363960209</v>
      </c>
      <c r="BS160" s="5">
        <f t="shared" si="60"/>
        <v>6.8981409363960209</v>
      </c>
      <c r="BT160" s="5">
        <f t="shared" si="61"/>
        <v>6.8981409363960209</v>
      </c>
      <c r="BU160" s="5">
        <f t="shared" si="62"/>
        <v>6.8981409363960209</v>
      </c>
      <c r="BV160" s="5">
        <f t="shared" si="63"/>
        <v>6.8981409363960209</v>
      </c>
      <c r="BW160" s="5">
        <f t="shared" si="64"/>
        <v>6.8981409363960209</v>
      </c>
      <c r="BX160" s="5">
        <f t="shared" si="65"/>
        <v>6.8981409363960209</v>
      </c>
      <c r="BY160" s="5">
        <f t="shared" si="65"/>
        <v>6.8981409363960209</v>
      </c>
      <c r="BZ160" s="5">
        <f t="shared" si="65"/>
        <v>6.8981409363960209</v>
      </c>
      <c r="CA160" s="5">
        <f t="shared" si="66"/>
        <v>6.8981409363960209</v>
      </c>
      <c r="CB160" s="5">
        <f t="shared" si="67"/>
        <v>6.8981409363960209</v>
      </c>
      <c r="CC160" s="5">
        <f t="shared" si="68"/>
        <v>6.8981409363960209</v>
      </c>
      <c r="CD160" s="5">
        <f t="shared" si="69"/>
        <v>6.8981409363960209</v>
      </c>
      <c r="CE160" s="5">
        <f t="shared" si="70"/>
        <v>6.8981409363960209</v>
      </c>
      <c r="CF160" s="5">
        <f t="shared" si="71"/>
        <v>6.8981409363960209</v>
      </c>
      <c r="CG160" s="5">
        <f t="shared" si="72"/>
        <v>6.8981409363960209</v>
      </c>
      <c r="CH160" s="5">
        <f t="shared" si="73"/>
        <v>6.8981409363960209</v>
      </c>
      <c r="CI160" s="5">
        <f t="shared" si="74"/>
        <v>6.8981409363960209</v>
      </c>
      <c r="CJ160" s="5">
        <f t="shared" si="75"/>
        <v>6.8981409363960209</v>
      </c>
      <c r="CK160" s="5">
        <f t="shared" si="76"/>
        <v>6.8981409363960209</v>
      </c>
      <c r="CL160" s="5">
        <f t="shared" si="77"/>
        <v>6.8981409363960209</v>
      </c>
      <c r="CM160" s="14">
        <f t="shared" si="78"/>
        <v>6.8981409363960209</v>
      </c>
      <c r="CN160" s="14">
        <f t="shared" si="79"/>
        <v>6.8981409363960209</v>
      </c>
      <c r="CO160" s="6">
        <f t="shared" si="80"/>
        <v>-6.8981409363960209</v>
      </c>
    </row>
    <row r="161" spans="1:93">
      <c r="A161">
        <v>6</v>
      </c>
      <c r="B161" s="5">
        <f t="shared" si="11"/>
        <v>-1.7288741373785115</v>
      </c>
      <c r="C161" s="5">
        <f t="shared" si="11"/>
        <v>-0.45334288347251572</v>
      </c>
      <c r="D161" s="5">
        <f t="shared" si="11"/>
        <v>-1.8674431673919685</v>
      </c>
      <c r="E161" s="5">
        <f t="shared" si="11"/>
        <v>1.6160218626214942</v>
      </c>
      <c r="F161" s="5">
        <f t="shared" si="11"/>
        <v>2.4336383256215015</v>
      </c>
      <c r="G161" s="5">
        <f t="shared" si="11"/>
        <v>164.57052186262149</v>
      </c>
      <c r="H161" s="5">
        <f t="shared" si="16"/>
        <v>164.57052186262149</v>
      </c>
      <c r="I161" s="25">
        <f t="shared" si="17"/>
        <v>164.57052186262149</v>
      </c>
      <c r="J161" s="5">
        <f t="shared" si="18"/>
        <v>164.57052186262149</v>
      </c>
      <c r="K161" s="5">
        <f t="shared" si="19"/>
        <v>164.57052186262149</v>
      </c>
      <c r="L161" s="5">
        <f t="shared" si="20"/>
        <v>164.57052186262149</v>
      </c>
      <c r="M161" s="5">
        <f t="shared" si="21"/>
        <v>164.57052186262149</v>
      </c>
      <c r="N161" s="5">
        <f t="shared" si="22"/>
        <v>164.57052186262149</v>
      </c>
      <c r="O161" s="5">
        <f t="shared" si="22"/>
        <v>164.57052186262149</v>
      </c>
      <c r="P161" s="5">
        <f t="shared" si="23"/>
        <v>164.57052186262149</v>
      </c>
      <c r="Q161" s="5">
        <f t="shared" si="23"/>
        <v>164.57052186262149</v>
      </c>
      <c r="R161" s="5">
        <f t="shared" si="24"/>
        <v>164.57052186262149</v>
      </c>
      <c r="S161" s="5">
        <f t="shared" si="25"/>
        <v>164.57052186262149</v>
      </c>
      <c r="T161" s="5">
        <f t="shared" si="26"/>
        <v>164.57052186262149</v>
      </c>
      <c r="U161" s="5">
        <f t="shared" si="27"/>
        <v>164.57052186262149</v>
      </c>
      <c r="V161" s="5">
        <f t="shared" si="28"/>
        <v>164.57052186262149</v>
      </c>
      <c r="W161" s="5">
        <f t="shared" si="29"/>
        <v>164.57052186262149</v>
      </c>
      <c r="X161" s="5">
        <f t="shared" si="30"/>
        <v>164.57052186262149</v>
      </c>
      <c r="Y161" s="5">
        <f t="shared" si="31"/>
        <v>164.57052186262149</v>
      </c>
      <c r="Z161" s="5">
        <f t="shared" si="32"/>
        <v>164.57052186262149</v>
      </c>
      <c r="AA161" s="5">
        <f t="shared" si="33"/>
        <v>164.57052186262149</v>
      </c>
      <c r="AB161" s="5">
        <f t="shared" si="34"/>
        <v>164.57052186262149</v>
      </c>
      <c r="AC161" s="14">
        <f t="shared" si="35"/>
        <v>164.57052186262149</v>
      </c>
      <c r="AD161" s="14">
        <f t="shared" si="36"/>
        <v>164.57052186262149</v>
      </c>
      <c r="AE161" s="6">
        <f t="shared" si="37"/>
        <v>-164.57052186262149</v>
      </c>
      <c r="AF161" s="7"/>
      <c r="AG161" s="5">
        <f t="shared" ref="AG161:AL161" si="88">AG34-$BJ34</f>
        <v>-1.9938996981933954</v>
      </c>
      <c r="AH161" s="5">
        <f t="shared" si="88"/>
        <v>-0.74319147310890799</v>
      </c>
      <c r="AI161" s="5">
        <f t="shared" si="88"/>
        <v>-1.6976650595110954</v>
      </c>
      <c r="AJ161" s="5">
        <f t="shared" si="88"/>
        <v>1.8085690054066887</v>
      </c>
      <c r="AK161" s="5">
        <f t="shared" si="88"/>
        <v>2.6261872254066887</v>
      </c>
      <c r="AL161" s="5">
        <f t="shared" si="88"/>
        <v>57.315799005406689</v>
      </c>
      <c r="AM161" s="5">
        <f t="shared" si="39"/>
        <v>57.315799005406689</v>
      </c>
      <c r="AN161" s="5">
        <f t="shared" si="13"/>
        <v>57.315799005406689</v>
      </c>
      <c r="AO161" s="5">
        <f t="shared" si="40"/>
        <v>57.315799005406689</v>
      </c>
      <c r="AP161" s="5">
        <f t="shared" si="41"/>
        <v>57.315799005406689</v>
      </c>
      <c r="AQ161" s="5">
        <f t="shared" si="42"/>
        <v>57.315799005406689</v>
      </c>
      <c r="AR161" s="5">
        <f t="shared" si="43"/>
        <v>57.315799005406689</v>
      </c>
      <c r="AS161" s="5">
        <f t="shared" si="44"/>
        <v>57.315799005406689</v>
      </c>
      <c r="AT161" s="5">
        <f t="shared" si="44"/>
        <v>57.315799005406689</v>
      </c>
      <c r="AU161" s="5">
        <f t="shared" si="44"/>
        <v>57.315799005406689</v>
      </c>
      <c r="AV161" s="5">
        <f t="shared" si="82"/>
        <v>57.315799005406689</v>
      </c>
      <c r="AW161" s="5">
        <f t="shared" si="14"/>
        <v>57.315799005406689</v>
      </c>
      <c r="AX161" s="5">
        <f t="shared" si="45"/>
        <v>57.315799005406689</v>
      </c>
      <c r="AY161" s="5">
        <f t="shared" si="46"/>
        <v>57.315799005406689</v>
      </c>
      <c r="AZ161" s="5">
        <f t="shared" si="47"/>
        <v>57.315799005406689</v>
      </c>
      <c r="BA161" s="5">
        <f t="shared" si="48"/>
        <v>57.315799005406689</v>
      </c>
      <c r="BB161" s="5">
        <f t="shared" si="49"/>
        <v>57.315799005406689</v>
      </c>
      <c r="BC161" s="5">
        <f t="shared" si="50"/>
        <v>57.315799005406689</v>
      </c>
      <c r="BD161" s="5">
        <f t="shared" si="51"/>
        <v>57.315799005406689</v>
      </c>
      <c r="BE161" s="5">
        <f t="shared" si="52"/>
        <v>57.315799005406689</v>
      </c>
      <c r="BF161" s="5">
        <f t="shared" si="53"/>
        <v>57.315799005406689</v>
      </c>
      <c r="BG161" s="5">
        <f t="shared" si="54"/>
        <v>57.315799005406689</v>
      </c>
      <c r="BH161" s="14">
        <f t="shared" si="55"/>
        <v>57.315799005406689</v>
      </c>
      <c r="BI161" s="14">
        <f t="shared" si="56"/>
        <v>57.315799005406689</v>
      </c>
      <c r="BJ161" s="6">
        <f t="shared" si="57"/>
        <v>-57.315799005406689</v>
      </c>
      <c r="BK161" s="7"/>
      <c r="BL161" s="5">
        <f t="shared" ref="BL161:BQ161" si="89">BL34-$CO34</f>
        <v>-16.793421486969692</v>
      </c>
      <c r="BM161" s="5">
        <f t="shared" si="89"/>
        <v>4.0742887822174012</v>
      </c>
      <c r="BN161" s="5">
        <f t="shared" si="89"/>
        <v>2.8000962548978756</v>
      </c>
      <c r="BO161" s="5">
        <f t="shared" si="89"/>
        <v>4.0940909368241014</v>
      </c>
      <c r="BP161" s="5">
        <f t="shared" si="89"/>
        <v>5.8249455130303112</v>
      </c>
      <c r="BQ161" s="5">
        <f t="shared" si="89"/>
        <v>5.9643455130303114</v>
      </c>
      <c r="BR161" s="5">
        <f t="shared" si="59"/>
        <v>5.9643455130303114</v>
      </c>
      <c r="BS161" s="5">
        <f t="shared" si="60"/>
        <v>5.9643455130303114</v>
      </c>
      <c r="BT161" s="5">
        <f t="shared" si="61"/>
        <v>5.9643455130303114</v>
      </c>
      <c r="BU161" s="5">
        <f t="shared" si="62"/>
        <v>5.9643455130303114</v>
      </c>
      <c r="BV161" s="5">
        <f t="shared" si="63"/>
        <v>5.9643455130303114</v>
      </c>
      <c r="BW161" s="5">
        <f t="shared" si="64"/>
        <v>5.9643455130303114</v>
      </c>
      <c r="BX161" s="5">
        <f t="shared" si="65"/>
        <v>5.9643455130303114</v>
      </c>
      <c r="BY161" s="5">
        <f t="shared" si="65"/>
        <v>5.9643455130303114</v>
      </c>
      <c r="BZ161" s="5">
        <f t="shared" si="65"/>
        <v>5.9643455130303114</v>
      </c>
      <c r="CA161" s="5">
        <f t="shared" si="66"/>
        <v>5.9643455130303114</v>
      </c>
      <c r="CB161" s="5">
        <f t="shared" si="67"/>
        <v>5.9643455130303114</v>
      </c>
      <c r="CC161" s="5">
        <f t="shared" si="68"/>
        <v>5.9643455130303114</v>
      </c>
      <c r="CD161" s="5">
        <f t="shared" si="69"/>
        <v>5.9643455130303114</v>
      </c>
      <c r="CE161" s="5">
        <f t="shared" si="70"/>
        <v>5.9643455130303114</v>
      </c>
      <c r="CF161" s="5">
        <f t="shared" si="71"/>
        <v>5.9643455130303114</v>
      </c>
      <c r="CG161" s="5">
        <f t="shared" si="72"/>
        <v>5.9643455130303114</v>
      </c>
      <c r="CH161" s="5">
        <f t="shared" si="73"/>
        <v>5.9643455130303114</v>
      </c>
      <c r="CI161" s="5">
        <f t="shared" si="74"/>
        <v>5.9643455130303114</v>
      </c>
      <c r="CJ161" s="5">
        <f t="shared" si="75"/>
        <v>5.9643455130303114</v>
      </c>
      <c r="CK161" s="5">
        <f t="shared" si="76"/>
        <v>5.9643455130303114</v>
      </c>
      <c r="CL161" s="5">
        <f t="shared" si="77"/>
        <v>5.9643455130303114</v>
      </c>
      <c r="CM161" s="14">
        <f t="shared" si="78"/>
        <v>5.9643455130303114</v>
      </c>
      <c r="CN161" s="14">
        <f t="shared" si="79"/>
        <v>5.9643455130303114</v>
      </c>
      <c r="CO161" s="6">
        <f t="shared" si="80"/>
        <v>-5.9643455130303114</v>
      </c>
    </row>
    <row r="162" spans="1:93">
      <c r="A162">
        <v>7</v>
      </c>
      <c r="B162" s="5">
        <f t="shared" si="11"/>
        <v>-1.551815844939739</v>
      </c>
      <c r="C162" s="5">
        <f t="shared" si="11"/>
        <v>-0.57682960372875414</v>
      </c>
      <c r="D162" s="5">
        <f t="shared" si="11"/>
        <v>-2.211868772451993</v>
      </c>
      <c r="E162" s="5">
        <f t="shared" si="11"/>
        <v>2.0032231550602546</v>
      </c>
      <c r="F162" s="5">
        <f t="shared" si="11"/>
        <v>2.3372910660602599</v>
      </c>
      <c r="G162" s="5">
        <f t="shared" si="11"/>
        <v>163.38412315506025</v>
      </c>
      <c r="H162" s="5">
        <f t="shared" si="16"/>
        <v>163.38412315506025</v>
      </c>
      <c r="I162" s="25">
        <f t="shared" si="17"/>
        <v>163.38412315506025</v>
      </c>
      <c r="J162" s="5">
        <f t="shared" si="18"/>
        <v>163.38412315506025</v>
      </c>
      <c r="K162" s="5">
        <f t="shared" si="19"/>
        <v>163.38412315506025</v>
      </c>
      <c r="L162" s="5">
        <f t="shared" si="20"/>
        <v>163.38412315506025</v>
      </c>
      <c r="M162" s="5">
        <f t="shared" si="21"/>
        <v>163.38412315506025</v>
      </c>
      <c r="N162" s="5">
        <f t="shared" si="22"/>
        <v>163.38412315506025</v>
      </c>
      <c r="O162" s="5">
        <f t="shared" si="22"/>
        <v>163.38412315506025</v>
      </c>
      <c r="P162" s="5">
        <f t="shared" si="23"/>
        <v>163.38412315506025</v>
      </c>
      <c r="Q162" s="5">
        <f t="shared" si="23"/>
        <v>163.38412315506025</v>
      </c>
      <c r="R162" s="5">
        <f t="shared" si="24"/>
        <v>163.38412315506025</v>
      </c>
      <c r="S162" s="5">
        <f t="shared" si="25"/>
        <v>163.38412315506025</v>
      </c>
      <c r="T162" s="5">
        <f t="shared" si="26"/>
        <v>163.38412315506025</v>
      </c>
      <c r="U162" s="5">
        <f t="shared" si="27"/>
        <v>163.38412315506025</v>
      </c>
      <c r="V162" s="5">
        <f t="shared" si="28"/>
        <v>163.38412315506025</v>
      </c>
      <c r="W162" s="5">
        <f t="shared" si="29"/>
        <v>163.38412315506025</v>
      </c>
      <c r="X162" s="5">
        <f t="shared" si="30"/>
        <v>163.38412315506025</v>
      </c>
      <c r="Y162" s="5">
        <f t="shared" si="31"/>
        <v>163.38412315506025</v>
      </c>
      <c r="Z162" s="5">
        <f t="shared" si="32"/>
        <v>163.38412315506025</v>
      </c>
      <c r="AA162" s="5">
        <f t="shared" si="33"/>
        <v>163.38412315506025</v>
      </c>
      <c r="AB162" s="5">
        <f t="shared" si="34"/>
        <v>163.38412315506025</v>
      </c>
      <c r="AC162" s="14">
        <f t="shared" si="35"/>
        <v>163.38412315506025</v>
      </c>
      <c r="AD162" s="14">
        <f t="shared" si="36"/>
        <v>163.38412315506025</v>
      </c>
      <c r="AE162" s="6">
        <f t="shared" si="37"/>
        <v>-163.38412315506025</v>
      </c>
      <c r="AF162" s="7"/>
      <c r="AG162" s="5">
        <f t="shared" ref="AG162:AL162" si="90">AG35-$BJ35</f>
        <v>-1.8168507040850841</v>
      </c>
      <c r="AH162" s="5">
        <f t="shared" si="90"/>
        <v>-0.86668074263137385</v>
      </c>
      <c r="AI162" s="5">
        <f t="shared" si="90"/>
        <v>-2.0420912344426156</v>
      </c>
      <c r="AJ162" s="5">
        <f t="shared" si="90"/>
        <v>2.195827748579525</v>
      </c>
      <c r="AK162" s="5">
        <f t="shared" si="90"/>
        <v>2.5297949325795273</v>
      </c>
      <c r="AL162" s="5">
        <f t="shared" si="90"/>
        <v>56.129397748579528</v>
      </c>
      <c r="AM162" s="5">
        <f t="shared" si="39"/>
        <v>56.129397748579528</v>
      </c>
      <c r="AN162" s="5">
        <f t="shared" si="13"/>
        <v>56.129397748579528</v>
      </c>
      <c r="AO162" s="5">
        <f t="shared" si="40"/>
        <v>56.129397748579528</v>
      </c>
      <c r="AP162" s="5">
        <f t="shared" si="41"/>
        <v>56.129397748579528</v>
      </c>
      <c r="AQ162" s="5">
        <f t="shared" si="42"/>
        <v>56.129397748579528</v>
      </c>
      <c r="AR162" s="5">
        <f t="shared" si="43"/>
        <v>56.129397748579528</v>
      </c>
      <c r="AS162" s="5">
        <f t="shared" si="44"/>
        <v>56.129397748579528</v>
      </c>
      <c r="AT162" s="5">
        <f t="shared" si="44"/>
        <v>56.129397748579528</v>
      </c>
      <c r="AU162" s="5">
        <f t="shared" si="44"/>
        <v>56.129397748579528</v>
      </c>
      <c r="AV162" s="5">
        <f t="shared" si="82"/>
        <v>56.129397748579528</v>
      </c>
      <c r="AW162" s="5">
        <f t="shared" si="14"/>
        <v>56.129397748579528</v>
      </c>
      <c r="AX162" s="5">
        <f t="shared" si="45"/>
        <v>56.129397748579528</v>
      </c>
      <c r="AY162" s="5">
        <f t="shared" si="46"/>
        <v>56.129397748579528</v>
      </c>
      <c r="AZ162" s="5">
        <f t="shared" si="47"/>
        <v>56.129397748579528</v>
      </c>
      <c r="BA162" s="5">
        <f t="shared" si="48"/>
        <v>56.129397748579528</v>
      </c>
      <c r="BB162" s="5">
        <f t="shared" si="49"/>
        <v>56.129397748579528</v>
      </c>
      <c r="BC162" s="5">
        <f t="shared" si="50"/>
        <v>56.129397748579528</v>
      </c>
      <c r="BD162" s="5">
        <f t="shared" si="51"/>
        <v>56.129397748579528</v>
      </c>
      <c r="BE162" s="5">
        <f t="shared" si="52"/>
        <v>56.129397748579528</v>
      </c>
      <c r="BF162" s="5">
        <f t="shared" si="53"/>
        <v>56.129397748579528</v>
      </c>
      <c r="BG162" s="5">
        <f t="shared" si="54"/>
        <v>56.129397748579528</v>
      </c>
      <c r="BH162" s="14">
        <f t="shared" si="55"/>
        <v>56.129397748579528</v>
      </c>
      <c r="BI162" s="14">
        <f t="shared" si="56"/>
        <v>56.129397748579528</v>
      </c>
      <c r="BJ162" s="6">
        <f t="shared" si="57"/>
        <v>-56.129397748579528</v>
      </c>
      <c r="BK162" s="7"/>
      <c r="BL162" s="5">
        <f t="shared" ref="BL162:BQ162" si="91">BL35-$CO35</f>
        <v>-16.93342386742269</v>
      </c>
      <c r="BM162" s="5">
        <f t="shared" si="91"/>
        <v>4.1580023005168325</v>
      </c>
      <c r="BN162" s="5">
        <f t="shared" si="91"/>
        <v>2.7808377012663792</v>
      </c>
      <c r="BO162" s="5">
        <f t="shared" si="91"/>
        <v>4.264302733062161</v>
      </c>
      <c r="BP162" s="5">
        <f t="shared" si="91"/>
        <v>5.7302811325773133</v>
      </c>
      <c r="BQ162" s="5">
        <f t="shared" si="91"/>
        <v>5.182781132577313</v>
      </c>
      <c r="BR162" s="5">
        <f t="shared" si="59"/>
        <v>5.182781132577313</v>
      </c>
      <c r="BS162" s="5">
        <f t="shared" si="60"/>
        <v>5.182781132577313</v>
      </c>
      <c r="BT162" s="5">
        <f t="shared" si="61"/>
        <v>5.182781132577313</v>
      </c>
      <c r="BU162" s="5">
        <f t="shared" si="62"/>
        <v>5.182781132577313</v>
      </c>
      <c r="BV162" s="5">
        <f t="shared" si="63"/>
        <v>5.182781132577313</v>
      </c>
      <c r="BW162" s="5">
        <f t="shared" si="64"/>
        <v>5.182781132577313</v>
      </c>
      <c r="BX162" s="5">
        <f t="shared" si="65"/>
        <v>5.182781132577313</v>
      </c>
      <c r="BY162" s="5">
        <f t="shared" si="65"/>
        <v>5.182781132577313</v>
      </c>
      <c r="BZ162" s="5">
        <f t="shared" si="65"/>
        <v>5.182781132577313</v>
      </c>
      <c r="CA162" s="5">
        <f t="shared" si="66"/>
        <v>5.182781132577313</v>
      </c>
      <c r="CB162" s="5">
        <f t="shared" si="67"/>
        <v>5.182781132577313</v>
      </c>
      <c r="CC162" s="5">
        <f t="shared" si="68"/>
        <v>5.182781132577313</v>
      </c>
      <c r="CD162" s="5">
        <f t="shared" si="69"/>
        <v>5.182781132577313</v>
      </c>
      <c r="CE162" s="5">
        <f t="shared" si="70"/>
        <v>5.182781132577313</v>
      </c>
      <c r="CF162" s="5">
        <f t="shared" si="71"/>
        <v>5.182781132577313</v>
      </c>
      <c r="CG162" s="5">
        <f t="shared" si="72"/>
        <v>5.182781132577313</v>
      </c>
      <c r="CH162" s="5">
        <f t="shared" si="73"/>
        <v>5.182781132577313</v>
      </c>
      <c r="CI162" s="5">
        <f t="shared" si="74"/>
        <v>5.182781132577313</v>
      </c>
      <c r="CJ162" s="5">
        <f t="shared" si="75"/>
        <v>5.182781132577313</v>
      </c>
      <c r="CK162" s="5">
        <f t="shared" si="76"/>
        <v>5.182781132577313</v>
      </c>
      <c r="CL162" s="5">
        <f t="shared" si="77"/>
        <v>5.182781132577313</v>
      </c>
      <c r="CM162" s="14">
        <f t="shared" si="78"/>
        <v>5.182781132577313</v>
      </c>
      <c r="CN162" s="14">
        <f t="shared" si="79"/>
        <v>5.182781132577313</v>
      </c>
      <c r="CO162" s="6">
        <f t="shared" si="80"/>
        <v>-5.182781132577313</v>
      </c>
    </row>
    <row r="163" spans="1:93">
      <c r="A163">
        <v>8</v>
      </c>
      <c r="B163" s="5">
        <f t="shared" si="11"/>
        <v>-1.5273103937313977</v>
      </c>
      <c r="C163" s="5">
        <f t="shared" si="11"/>
        <v>-0.40428403435640803</v>
      </c>
      <c r="D163" s="5">
        <f t="shared" si="11"/>
        <v>-1.5718862064493067</v>
      </c>
      <c r="E163" s="5">
        <f t="shared" si="11"/>
        <v>1.442572606268584</v>
      </c>
      <c r="F163" s="5">
        <f t="shared" si="11"/>
        <v>2.0609080282685852</v>
      </c>
      <c r="G163" s="5">
        <f t="shared" si="11"/>
        <v>161.66627260626859</v>
      </c>
      <c r="H163" s="5">
        <f t="shared" si="16"/>
        <v>161.66627260626859</v>
      </c>
      <c r="I163" s="25">
        <f t="shared" si="17"/>
        <v>161.66627260626859</v>
      </c>
      <c r="J163" s="5">
        <f t="shared" si="18"/>
        <v>161.66627260626859</v>
      </c>
      <c r="K163" s="5">
        <f t="shared" si="19"/>
        <v>161.66627260626859</v>
      </c>
      <c r="L163" s="5">
        <f t="shared" si="20"/>
        <v>161.66627260626859</v>
      </c>
      <c r="M163" s="5">
        <f t="shared" si="21"/>
        <v>161.66627260626859</v>
      </c>
      <c r="N163" s="5">
        <f t="shared" si="22"/>
        <v>161.66627260626859</v>
      </c>
      <c r="O163" s="5">
        <f t="shared" si="22"/>
        <v>161.66627260626859</v>
      </c>
      <c r="P163" s="5">
        <f t="shared" si="23"/>
        <v>161.66627260626859</v>
      </c>
      <c r="Q163" s="5">
        <f t="shared" si="23"/>
        <v>161.66627260626859</v>
      </c>
      <c r="R163" s="5">
        <f t="shared" si="24"/>
        <v>161.66627260626859</v>
      </c>
      <c r="S163" s="5">
        <f t="shared" si="25"/>
        <v>161.66627260626859</v>
      </c>
      <c r="T163" s="5">
        <f t="shared" si="26"/>
        <v>161.66627260626859</v>
      </c>
      <c r="U163" s="5">
        <f t="shared" si="27"/>
        <v>161.66627260626859</v>
      </c>
      <c r="V163" s="5">
        <f t="shared" si="28"/>
        <v>161.66627260626859</v>
      </c>
      <c r="W163" s="5">
        <f t="shared" si="29"/>
        <v>161.66627260626859</v>
      </c>
      <c r="X163" s="5">
        <f t="shared" si="30"/>
        <v>161.66627260626859</v>
      </c>
      <c r="Y163" s="5">
        <f t="shared" si="31"/>
        <v>161.66627260626859</v>
      </c>
      <c r="Z163" s="5">
        <f t="shared" si="32"/>
        <v>161.66627260626859</v>
      </c>
      <c r="AA163" s="5">
        <f t="shared" si="33"/>
        <v>161.66627260626859</v>
      </c>
      <c r="AB163" s="5">
        <f t="shared" si="34"/>
        <v>161.66627260626859</v>
      </c>
      <c r="AC163" s="14">
        <f t="shared" si="35"/>
        <v>161.66627260626859</v>
      </c>
      <c r="AD163" s="14">
        <f t="shared" si="36"/>
        <v>161.66627260626859</v>
      </c>
      <c r="AE163" s="6">
        <f t="shared" si="37"/>
        <v>-161.66627260626859</v>
      </c>
      <c r="AF163" s="7"/>
      <c r="AG163" s="5">
        <f t="shared" ref="AG163:AL163" si="92">AG36-$BJ36</f>
        <v>-1.7923362673868155</v>
      </c>
      <c r="AH163" s="5">
        <f t="shared" si="92"/>
        <v>-0.69413086163326909</v>
      </c>
      <c r="AI163" s="5">
        <f t="shared" si="92"/>
        <v>-1.4021161128071853</v>
      </c>
      <c r="AJ163" s="5">
        <f t="shared" si="92"/>
        <v>1.6351215114136366</v>
      </c>
      <c r="AK163" s="5">
        <f t="shared" si="92"/>
        <v>2.2534617304136333</v>
      </c>
      <c r="AL163" s="5">
        <f t="shared" si="92"/>
        <v>54.411551511413634</v>
      </c>
      <c r="AM163" s="5">
        <f t="shared" si="39"/>
        <v>54.411551511413634</v>
      </c>
      <c r="AN163" s="5">
        <f t="shared" si="13"/>
        <v>54.411551511413634</v>
      </c>
      <c r="AO163" s="5">
        <f t="shared" si="40"/>
        <v>54.411551511413634</v>
      </c>
      <c r="AP163" s="5">
        <f t="shared" si="41"/>
        <v>54.411551511413634</v>
      </c>
      <c r="AQ163" s="5">
        <f t="shared" si="42"/>
        <v>54.411551511413634</v>
      </c>
      <c r="AR163" s="5">
        <f t="shared" si="43"/>
        <v>54.411551511413634</v>
      </c>
      <c r="AS163" s="5">
        <f t="shared" si="44"/>
        <v>54.411551511413634</v>
      </c>
      <c r="AT163" s="5">
        <f t="shared" si="44"/>
        <v>54.411551511413634</v>
      </c>
      <c r="AU163" s="5">
        <f t="shared" si="44"/>
        <v>54.411551511413634</v>
      </c>
      <c r="AV163" s="5">
        <f t="shared" si="82"/>
        <v>54.411551511413634</v>
      </c>
      <c r="AW163" s="5">
        <f t="shared" si="14"/>
        <v>54.411551511413634</v>
      </c>
      <c r="AX163" s="5">
        <f t="shared" si="45"/>
        <v>54.411551511413634</v>
      </c>
      <c r="AY163" s="5">
        <f t="shared" si="46"/>
        <v>54.411551511413634</v>
      </c>
      <c r="AZ163" s="5">
        <f t="shared" si="47"/>
        <v>54.411551511413634</v>
      </c>
      <c r="BA163" s="5">
        <f t="shared" si="48"/>
        <v>54.411551511413634</v>
      </c>
      <c r="BB163" s="5">
        <f t="shared" si="49"/>
        <v>54.411551511413634</v>
      </c>
      <c r="BC163" s="5">
        <f t="shared" si="50"/>
        <v>54.411551511413634</v>
      </c>
      <c r="BD163" s="5">
        <f t="shared" si="51"/>
        <v>54.411551511413634</v>
      </c>
      <c r="BE163" s="5">
        <f t="shared" si="52"/>
        <v>54.411551511413634</v>
      </c>
      <c r="BF163" s="5">
        <f t="shared" si="53"/>
        <v>54.411551511413634</v>
      </c>
      <c r="BG163" s="5">
        <f t="shared" si="54"/>
        <v>54.411551511413634</v>
      </c>
      <c r="BH163" s="14">
        <f t="shared" si="55"/>
        <v>54.411551511413634</v>
      </c>
      <c r="BI163" s="14">
        <f t="shared" si="56"/>
        <v>54.411551511413634</v>
      </c>
      <c r="BJ163" s="6">
        <f t="shared" si="57"/>
        <v>-54.411551511413634</v>
      </c>
      <c r="BK163" s="7"/>
      <c r="BL163" s="5">
        <f t="shared" ref="BL163:BQ163" si="93">BL36-$CO36</f>
        <v>-17.062950427533696</v>
      </c>
      <c r="BM163" s="5">
        <f t="shared" si="93"/>
        <v>4.1660803903855461</v>
      </c>
      <c r="BN163" s="5">
        <f t="shared" si="93"/>
        <v>2.6909383166676042</v>
      </c>
      <c r="BO163" s="5">
        <f t="shared" si="93"/>
        <v>4.3596601480142407</v>
      </c>
      <c r="BP163" s="5">
        <f t="shared" si="93"/>
        <v>5.8462715724663052</v>
      </c>
      <c r="BQ163" s="5">
        <f t="shared" si="93"/>
        <v>4.4841715724663054</v>
      </c>
      <c r="BR163" s="5">
        <f t="shared" si="59"/>
        <v>4.4841715724663054</v>
      </c>
      <c r="BS163" s="5">
        <f t="shared" si="60"/>
        <v>4.4841715724663054</v>
      </c>
      <c r="BT163" s="5">
        <f t="shared" si="61"/>
        <v>4.4841715724663054</v>
      </c>
      <c r="BU163" s="5">
        <f t="shared" si="62"/>
        <v>4.4841715724663054</v>
      </c>
      <c r="BV163" s="5">
        <f t="shared" si="63"/>
        <v>4.4841715724663054</v>
      </c>
      <c r="BW163" s="5">
        <f t="shared" si="64"/>
        <v>4.4841715724663054</v>
      </c>
      <c r="BX163" s="5">
        <f t="shared" si="65"/>
        <v>4.4841715724663054</v>
      </c>
      <c r="BY163" s="5">
        <f t="shared" si="65"/>
        <v>4.4841715724663054</v>
      </c>
      <c r="BZ163" s="5">
        <f t="shared" si="65"/>
        <v>4.4841715724663054</v>
      </c>
      <c r="CA163" s="5">
        <f t="shared" si="66"/>
        <v>4.4841715724663054</v>
      </c>
      <c r="CB163" s="5">
        <f t="shared" si="67"/>
        <v>4.4841715724663054</v>
      </c>
      <c r="CC163" s="5">
        <f t="shared" si="68"/>
        <v>4.4841715724663054</v>
      </c>
      <c r="CD163" s="5">
        <f t="shared" si="69"/>
        <v>4.4841715724663054</v>
      </c>
      <c r="CE163" s="5">
        <f t="shared" si="70"/>
        <v>4.4841715724663054</v>
      </c>
      <c r="CF163" s="5">
        <f t="shared" si="71"/>
        <v>4.4841715724663054</v>
      </c>
      <c r="CG163" s="5">
        <f t="shared" si="72"/>
        <v>4.4841715724663054</v>
      </c>
      <c r="CH163" s="5">
        <f t="shared" si="73"/>
        <v>4.4841715724663054</v>
      </c>
      <c r="CI163" s="5">
        <f t="shared" si="74"/>
        <v>4.4841715724663054</v>
      </c>
      <c r="CJ163" s="5">
        <f t="shared" si="75"/>
        <v>4.4841715724663054</v>
      </c>
      <c r="CK163" s="5">
        <f t="shared" si="76"/>
        <v>4.4841715724663054</v>
      </c>
      <c r="CL163" s="5">
        <f t="shared" si="77"/>
        <v>4.4841715724663054</v>
      </c>
      <c r="CM163" s="14">
        <f t="shared" si="78"/>
        <v>4.4841715724663054</v>
      </c>
      <c r="CN163" s="14">
        <f t="shared" si="79"/>
        <v>4.4841715724663054</v>
      </c>
      <c r="CO163" s="6">
        <f t="shared" si="80"/>
        <v>-4.4841715724663054</v>
      </c>
    </row>
    <row r="164" spans="1:93">
      <c r="A164">
        <v>9</v>
      </c>
      <c r="B164" s="5">
        <f t="shared" si="11"/>
        <v>-1.6350111312461877</v>
      </c>
      <c r="C164" s="5">
        <f t="shared" si="11"/>
        <v>5.2022527933814899E-2</v>
      </c>
      <c r="D164" s="5">
        <f t="shared" si="11"/>
        <v>-1.8030677151952546</v>
      </c>
      <c r="E164" s="5">
        <f t="shared" si="11"/>
        <v>1.5111218687538042</v>
      </c>
      <c r="F164" s="5">
        <f t="shared" si="11"/>
        <v>1.8749344497538232</v>
      </c>
      <c r="G164" s="5">
        <f t="shared" si="11"/>
        <v>160.51572186875381</v>
      </c>
      <c r="H164" s="5">
        <f t="shared" si="16"/>
        <v>160.51572186875381</v>
      </c>
      <c r="I164" s="25">
        <f t="shared" si="17"/>
        <v>160.51572186875381</v>
      </c>
      <c r="J164" s="5">
        <f t="shared" si="18"/>
        <v>160.51572186875381</v>
      </c>
      <c r="K164" s="5">
        <f t="shared" si="19"/>
        <v>160.51572186875381</v>
      </c>
      <c r="L164" s="5">
        <f t="shared" si="20"/>
        <v>160.51572186875381</v>
      </c>
      <c r="M164" s="5">
        <f t="shared" si="21"/>
        <v>160.51572186875381</v>
      </c>
      <c r="N164" s="5">
        <f t="shared" si="22"/>
        <v>160.51572186875381</v>
      </c>
      <c r="O164" s="5">
        <f t="shared" si="22"/>
        <v>160.51572186875381</v>
      </c>
      <c r="P164" s="5">
        <f t="shared" si="23"/>
        <v>160.51572186875381</v>
      </c>
      <c r="Q164" s="5">
        <f t="shared" si="23"/>
        <v>160.51572186875381</v>
      </c>
      <c r="R164" s="5">
        <f t="shared" si="24"/>
        <v>160.51572186875381</v>
      </c>
      <c r="S164" s="5">
        <f t="shared" si="25"/>
        <v>160.51572186875381</v>
      </c>
      <c r="T164" s="5">
        <f t="shared" si="26"/>
        <v>160.51572186875381</v>
      </c>
      <c r="U164" s="5">
        <f t="shared" si="27"/>
        <v>160.51572186875381</v>
      </c>
      <c r="V164" s="5">
        <f t="shared" si="28"/>
        <v>160.51572186875381</v>
      </c>
      <c r="W164" s="5">
        <f t="shared" si="29"/>
        <v>160.51572186875381</v>
      </c>
      <c r="X164" s="5">
        <f t="shared" si="30"/>
        <v>160.51572186875381</v>
      </c>
      <c r="Y164" s="5">
        <f t="shared" si="31"/>
        <v>160.51572186875381</v>
      </c>
      <c r="Z164" s="5">
        <f t="shared" si="32"/>
        <v>160.51572186875381</v>
      </c>
      <c r="AA164" s="5">
        <f t="shared" si="33"/>
        <v>160.51572186875381</v>
      </c>
      <c r="AB164" s="5">
        <f t="shared" si="34"/>
        <v>160.51572186875381</v>
      </c>
      <c r="AC164" s="14">
        <f t="shared" si="35"/>
        <v>160.51572186875381</v>
      </c>
      <c r="AD164" s="14">
        <f t="shared" si="36"/>
        <v>160.51572186875381</v>
      </c>
      <c r="AE164" s="6">
        <f t="shared" si="37"/>
        <v>-160.51572186875381</v>
      </c>
      <c r="AF164" s="7"/>
      <c r="AG164" s="5">
        <f t="shared" ref="AG164:AL164" si="94">AG37-$BJ37</f>
        <v>-1.9000352650796017</v>
      </c>
      <c r="AH164" s="5">
        <f t="shared" si="94"/>
        <v>-0.23785066724448711</v>
      </c>
      <c r="AI164" s="5">
        <f t="shared" si="94"/>
        <v>-1.633285622827529</v>
      </c>
      <c r="AJ164" s="5">
        <f t="shared" si="94"/>
        <v>1.703684923575814</v>
      </c>
      <c r="AK164" s="5">
        <f t="shared" si="94"/>
        <v>2.0674866315758109</v>
      </c>
      <c r="AL164" s="5">
        <f t="shared" si="94"/>
        <v>53.261004923575811</v>
      </c>
      <c r="AM164" s="5">
        <f t="shared" si="39"/>
        <v>53.261004923575811</v>
      </c>
      <c r="AN164" s="5">
        <f t="shared" si="13"/>
        <v>53.261004923575811</v>
      </c>
      <c r="AO164" s="5">
        <f t="shared" si="40"/>
        <v>53.261004923575811</v>
      </c>
      <c r="AP164" s="5">
        <f t="shared" si="41"/>
        <v>53.261004923575811</v>
      </c>
      <c r="AQ164" s="5">
        <f t="shared" si="42"/>
        <v>53.261004923575811</v>
      </c>
      <c r="AR164" s="5">
        <f t="shared" si="43"/>
        <v>53.261004923575811</v>
      </c>
      <c r="AS164" s="5">
        <f t="shared" si="44"/>
        <v>53.261004923575811</v>
      </c>
      <c r="AT164" s="5">
        <f t="shared" si="44"/>
        <v>53.261004923575811</v>
      </c>
      <c r="AU164" s="5">
        <f t="shared" si="44"/>
        <v>53.261004923575811</v>
      </c>
      <c r="AV164" s="5">
        <f t="shared" si="82"/>
        <v>53.261004923575811</v>
      </c>
      <c r="AW164" s="5">
        <f t="shared" si="14"/>
        <v>53.261004923575811</v>
      </c>
      <c r="AX164" s="5">
        <f t="shared" si="45"/>
        <v>53.261004923575811</v>
      </c>
      <c r="AY164" s="5">
        <f t="shared" si="46"/>
        <v>53.261004923575811</v>
      </c>
      <c r="AZ164" s="5">
        <f t="shared" si="47"/>
        <v>53.261004923575811</v>
      </c>
      <c r="BA164" s="5">
        <f t="shared" si="48"/>
        <v>53.261004923575811</v>
      </c>
      <c r="BB164" s="5">
        <f t="shared" si="49"/>
        <v>53.261004923575811</v>
      </c>
      <c r="BC164" s="5">
        <f t="shared" si="50"/>
        <v>53.261004923575811</v>
      </c>
      <c r="BD164" s="5">
        <f t="shared" si="51"/>
        <v>53.261004923575811</v>
      </c>
      <c r="BE164" s="5">
        <f t="shared" si="52"/>
        <v>53.261004923575811</v>
      </c>
      <c r="BF164" s="5">
        <f t="shared" si="53"/>
        <v>53.261004923575811</v>
      </c>
      <c r="BG164" s="5">
        <f t="shared" si="54"/>
        <v>53.261004923575811</v>
      </c>
      <c r="BH164" s="14">
        <f t="shared" si="55"/>
        <v>53.261004923575811</v>
      </c>
      <c r="BI164" s="14">
        <f t="shared" si="56"/>
        <v>53.261004923575811</v>
      </c>
      <c r="BJ164" s="6">
        <f t="shared" si="57"/>
        <v>-53.261004923575811</v>
      </c>
      <c r="BK164" s="7"/>
      <c r="BL164" s="5">
        <f t="shared" ref="BL164:BQ164" si="95">BL37-$CO37</f>
        <v>-17.125887459185464</v>
      </c>
      <c r="BM164" s="5">
        <f t="shared" si="95"/>
        <v>4.138108543751418</v>
      </c>
      <c r="BN164" s="5">
        <f t="shared" si="95"/>
        <v>2.7697976319846065</v>
      </c>
      <c r="BO164" s="5">
        <f t="shared" si="95"/>
        <v>4.4214287426349088</v>
      </c>
      <c r="BP164" s="5">
        <f t="shared" si="95"/>
        <v>5.7965525408145346</v>
      </c>
      <c r="BQ164" s="5">
        <f t="shared" si="95"/>
        <v>3.8572525408145344</v>
      </c>
      <c r="BR164" s="5">
        <f t="shared" si="59"/>
        <v>3.8572525408145344</v>
      </c>
      <c r="BS164" s="5">
        <f t="shared" si="60"/>
        <v>3.8572525408145344</v>
      </c>
      <c r="BT164" s="5">
        <f t="shared" si="61"/>
        <v>3.8572525408145344</v>
      </c>
      <c r="BU164" s="5">
        <f t="shared" si="62"/>
        <v>3.8572525408145344</v>
      </c>
      <c r="BV164" s="5">
        <f t="shared" si="63"/>
        <v>3.8572525408145344</v>
      </c>
      <c r="BW164" s="5">
        <f t="shared" si="64"/>
        <v>3.8572525408145344</v>
      </c>
      <c r="BX164" s="5">
        <f t="shared" si="65"/>
        <v>3.8572525408145344</v>
      </c>
      <c r="BY164" s="5">
        <f t="shared" si="65"/>
        <v>3.8572525408145344</v>
      </c>
      <c r="BZ164" s="5">
        <f t="shared" si="65"/>
        <v>3.8572525408145344</v>
      </c>
      <c r="CA164" s="5">
        <f t="shared" si="66"/>
        <v>3.8572525408145344</v>
      </c>
      <c r="CB164" s="5">
        <f t="shared" si="67"/>
        <v>3.8572525408145344</v>
      </c>
      <c r="CC164" s="5">
        <f t="shared" si="68"/>
        <v>3.8572525408145344</v>
      </c>
      <c r="CD164" s="5">
        <f t="shared" si="69"/>
        <v>3.8572525408145344</v>
      </c>
      <c r="CE164" s="5">
        <f t="shared" si="70"/>
        <v>3.8572525408145344</v>
      </c>
      <c r="CF164" s="5">
        <f t="shared" si="71"/>
        <v>3.8572525408145344</v>
      </c>
      <c r="CG164" s="5">
        <f t="shared" si="72"/>
        <v>3.8572525408145344</v>
      </c>
      <c r="CH164" s="5">
        <f t="shared" si="73"/>
        <v>3.8572525408145344</v>
      </c>
      <c r="CI164" s="5">
        <f t="shared" si="74"/>
        <v>3.8572525408145344</v>
      </c>
      <c r="CJ164" s="5">
        <f t="shared" si="75"/>
        <v>3.8572525408145344</v>
      </c>
      <c r="CK164" s="5">
        <f t="shared" si="76"/>
        <v>3.8572525408145344</v>
      </c>
      <c r="CL164" s="5">
        <f t="shared" si="77"/>
        <v>3.8572525408145344</v>
      </c>
      <c r="CM164" s="14">
        <f t="shared" si="78"/>
        <v>3.8572525408145344</v>
      </c>
      <c r="CN164" s="14">
        <f t="shared" si="79"/>
        <v>3.8572525408145344</v>
      </c>
      <c r="CO164" s="6">
        <f t="shared" si="80"/>
        <v>-3.8572525408145344</v>
      </c>
    </row>
    <row r="165" spans="1:93">
      <c r="A165">
        <v>10</v>
      </c>
      <c r="B165" s="5">
        <f t="shared" si="11"/>
        <v>-1.3820726311330418</v>
      </c>
      <c r="C165" s="5">
        <f t="shared" si="11"/>
        <v>-8.4684110625033782E-2</v>
      </c>
      <c r="D165" s="5">
        <f t="shared" si="11"/>
        <v>-1.958577097975791</v>
      </c>
      <c r="E165" s="5">
        <f t="shared" si="11"/>
        <v>1.4929823688669615</v>
      </c>
      <c r="F165" s="5">
        <f t="shared" si="11"/>
        <v>1.932351470866962</v>
      </c>
      <c r="G165" s="5">
        <f t="shared" si="11"/>
        <v>159.47908236886695</v>
      </c>
      <c r="H165" s="5">
        <f t="shared" si="16"/>
        <v>159.47908236886695</v>
      </c>
      <c r="I165" s="25">
        <f t="shared" si="17"/>
        <v>159.47908236886695</v>
      </c>
      <c r="J165" s="5">
        <f t="shared" si="18"/>
        <v>159.47908236886695</v>
      </c>
      <c r="K165" s="5">
        <f t="shared" si="19"/>
        <v>159.47908236886695</v>
      </c>
      <c r="L165" s="5">
        <f t="shared" si="20"/>
        <v>159.47908236886695</v>
      </c>
      <c r="M165" s="5">
        <f t="shared" si="21"/>
        <v>159.47908236886695</v>
      </c>
      <c r="N165" s="5">
        <f t="shared" si="22"/>
        <v>159.47908236886695</v>
      </c>
      <c r="O165" s="5">
        <f t="shared" si="22"/>
        <v>159.47908236886695</v>
      </c>
      <c r="P165" s="5">
        <f t="shared" si="23"/>
        <v>159.47908236886695</v>
      </c>
      <c r="Q165" s="5">
        <f t="shared" si="23"/>
        <v>159.47908236886695</v>
      </c>
      <c r="R165" s="5">
        <f t="shared" si="24"/>
        <v>159.47908236886695</v>
      </c>
      <c r="S165" s="5">
        <f t="shared" si="25"/>
        <v>159.47908236886695</v>
      </c>
      <c r="T165" s="5">
        <f t="shared" si="26"/>
        <v>159.47908236886695</v>
      </c>
      <c r="U165" s="5">
        <f t="shared" si="27"/>
        <v>159.47908236886695</v>
      </c>
      <c r="V165" s="5">
        <f t="shared" si="28"/>
        <v>159.47908236886695</v>
      </c>
      <c r="W165" s="5">
        <f t="shared" si="29"/>
        <v>159.47908236886695</v>
      </c>
      <c r="X165" s="5">
        <f t="shared" si="30"/>
        <v>159.47908236886695</v>
      </c>
      <c r="Y165" s="5">
        <f t="shared" si="31"/>
        <v>159.47908236886695</v>
      </c>
      <c r="Z165" s="5">
        <f t="shared" si="32"/>
        <v>159.47908236886695</v>
      </c>
      <c r="AA165" s="5">
        <f t="shared" si="33"/>
        <v>159.47908236886695</v>
      </c>
      <c r="AB165" s="5">
        <f t="shared" si="34"/>
        <v>159.47908236886695</v>
      </c>
      <c r="AC165" s="14">
        <f t="shared" si="35"/>
        <v>159.47908236886695</v>
      </c>
      <c r="AD165" s="14">
        <f t="shared" si="36"/>
        <v>159.47908236886695</v>
      </c>
      <c r="AE165" s="6">
        <f t="shared" si="37"/>
        <v>-159.47908236886695</v>
      </c>
      <c r="AF165" s="7"/>
      <c r="AG165" s="5">
        <f t="shared" ref="AG165:AL165" si="96">AG38-$BJ38</f>
        <v>-1.6471052253245801</v>
      </c>
      <c r="AH165" s="5">
        <f t="shared" si="96"/>
        <v>-0.37454783262086977</v>
      </c>
      <c r="AI165" s="5">
        <f t="shared" si="96"/>
        <v>-1.7887906250082182</v>
      </c>
      <c r="AJ165" s="5">
        <f t="shared" si="96"/>
        <v>1.6855672674768272</v>
      </c>
      <c r="AK165" s="5">
        <f t="shared" si="96"/>
        <v>2.1248764154768267</v>
      </c>
      <c r="AL165" s="5">
        <f t="shared" si="96"/>
        <v>52.224367267476829</v>
      </c>
      <c r="AM165" s="5">
        <f t="shared" si="39"/>
        <v>52.224367267476829</v>
      </c>
      <c r="AN165" s="5">
        <f t="shared" si="13"/>
        <v>52.224367267476829</v>
      </c>
      <c r="AO165" s="5">
        <f t="shared" si="40"/>
        <v>52.224367267476829</v>
      </c>
      <c r="AP165" s="5">
        <f t="shared" si="41"/>
        <v>52.224367267476829</v>
      </c>
      <c r="AQ165" s="5">
        <f t="shared" si="42"/>
        <v>52.224367267476829</v>
      </c>
      <c r="AR165" s="5">
        <f t="shared" si="43"/>
        <v>52.224367267476829</v>
      </c>
      <c r="AS165" s="5">
        <f t="shared" si="44"/>
        <v>52.224367267476829</v>
      </c>
      <c r="AT165" s="5">
        <f t="shared" si="44"/>
        <v>52.224367267476829</v>
      </c>
      <c r="AU165" s="5">
        <f t="shared" si="44"/>
        <v>52.224367267476829</v>
      </c>
      <c r="AV165" s="5">
        <f t="shared" si="82"/>
        <v>52.224367267476829</v>
      </c>
      <c r="AW165" s="5">
        <f t="shared" si="14"/>
        <v>52.224367267476829</v>
      </c>
      <c r="AX165" s="5">
        <f t="shared" si="45"/>
        <v>52.224367267476829</v>
      </c>
      <c r="AY165" s="5">
        <f t="shared" si="46"/>
        <v>52.224367267476829</v>
      </c>
      <c r="AZ165" s="5">
        <f t="shared" si="47"/>
        <v>52.224367267476829</v>
      </c>
      <c r="BA165" s="5">
        <f t="shared" si="48"/>
        <v>52.224367267476829</v>
      </c>
      <c r="BB165" s="5">
        <f t="shared" si="49"/>
        <v>52.224367267476829</v>
      </c>
      <c r="BC165" s="5">
        <f t="shared" si="50"/>
        <v>52.224367267476829</v>
      </c>
      <c r="BD165" s="5">
        <f t="shared" si="51"/>
        <v>52.224367267476829</v>
      </c>
      <c r="BE165" s="5">
        <f t="shared" si="52"/>
        <v>52.224367267476829</v>
      </c>
      <c r="BF165" s="5">
        <f t="shared" si="53"/>
        <v>52.224367267476829</v>
      </c>
      <c r="BG165" s="5">
        <f t="shared" si="54"/>
        <v>52.224367267476829</v>
      </c>
      <c r="BH165" s="14">
        <f t="shared" si="55"/>
        <v>52.224367267476829</v>
      </c>
      <c r="BI165" s="14">
        <f t="shared" si="56"/>
        <v>52.224367267476829</v>
      </c>
      <c r="BJ165" s="6">
        <f t="shared" si="57"/>
        <v>-52.224367267476829</v>
      </c>
      <c r="BK165" s="7"/>
      <c r="BL165" s="5">
        <f t="shared" ref="BL165:BQ165" si="97">BL38-$CO38</f>
        <v>-17.153253512951544</v>
      </c>
      <c r="BM165" s="5">
        <f t="shared" si="97"/>
        <v>4.1024903265136121</v>
      </c>
      <c r="BN165" s="5">
        <f t="shared" si="97"/>
        <v>2.8934115199238759</v>
      </c>
      <c r="BO165" s="5">
        <f t="shared" si="97"/>
        <v>4.4457501794655965</v>
      </c>
      <c r="BP165" s="5">
        <f t="shared" si="97"/>
        <v>5.7116014870484566</v>
      </c>
      <c r="BQ165" s="5">
        <f t="shared" si="97"/>
        <v>3.2884014870484561</v>
      </c>
      <c r="BR165" s="5">
        <f t="shared" si="59"/>
        <v>3.2884014870484561</v>
      </c>
      <c r="BS165" s="5">
        <f t="shared" si="60"/>
        <v>3.2884014870484561</v>
      </c>
      <c r="BT165" s="5">
        <f t="shared" si="61"/>
        <v>3.2884014870484561</v>
      </c>
      <c r="BU165" s="5">
        <f t="shared" si="62"/>
        <v>3.2884014870484561</v>
      </c>
      <c r="BV165" s="5">
        <f t="shared" si="63"/>
        <v>3.2884014870484561</v>
      </c>
      <c r="BW165" s="5">
        <f t="shared" si="64"/>
        <v>3.2884014870484561</v>
      </c>
      <c r="BX165" s="5">
        <f t="shared" si="65"/>
        <v>3.2884014870484561</v>
      </c>
      <c r="BY165" s="5">
        <f t="shared" si="65"/>
        <v>3.2884014870484561</v>
      </c>
      <c r="BZ165" s="5">
        <f t="shared" si="65"/>
        <v>3.2884014870484561</v>
      </c>
      <c r="CA165" s="5">
        <f t="shared" si="66"/>
        <v>3.2884014870484561</v>
      </c>
      <c r="CB165" s="5">
        <f t="shared" si="67"/>
        <v>3.2884014870484561</v>
      </c>
      <c r="CC165" s="5">
        <f t="shared" si="68"/>
        <v>3.2884014870484561</v>
      </c>
      <c r="CD165" s="5">
        <f t="shared" si="69"/>
        <v>3.2884014870484561</v>
      </c>
      <c r="CE165" s="5">
        <f t="shared" si="70"/>
        <v>3.2884014870484561</v>
      </c>
      <c r="CF165" s="5">
        <f t="shared" si="71"/>
        <v>3.2884014870484561</v>
      </c>
      <c r="CG165" s="5">
        <f t="shared" si="72"/>
        <v>3.2884014870484561</v>
      </c>
      <c r="CH165" s="5">
        <f t="shared" si="73"/>
        <v>3.2884014870484561</v>
      </c>
      <c r="CI165" s="5">
        <f t="shared" si="74"/>
        <v>3.2884014870484561</v>
      </c>
      <c r="CJ165" s="5">
        <f t="shared" si="75"/>
        <v>3.2884014870484561</v>
      </c>
      <c r="CK165" s="5">
        <f t="shared" si="76"/>
        <v>3.2884014870484561</v>
      </c>
      <c r="CL165" s="5">
        <f t="shared" si="77"/>
        <v>3.2884014870484561</v>
      </c>
      <c r="CM165" s="14">
        <f t="shared" si="78"/>
        <v>3.2884014870484561</v>
      </c>
      <c r="CN165" s="14">
        <f t="shared" si="79"/>
        <v>3.2884014870484561</v>
      </c>
      <c r="CO165" s="6">
        <f t="shared" si="80"/>
        <v>-3.2884014870484561</v>
      </c>
    </row>
    <row r="166" spans="1:93">
      <c r="A166">
        <v>11</v>
      </c>
      <c r="B166" s="5">
        <f t="shared" ref="B166:G175" si="98">B39-$AE39</f>
        <v>-1.2731739239545732</v>
      </c>
      <c r="C166" s="5">
        <f t="shared" si="98"/>
        <v>0.23285153698242311</v>
      </c>
      <c r="D166" s="5">
        <f t="shared" si="98"/>
        <v>-2.5155261751186799</v>
      </c>
      <c r="E166" s="5">
        <f t="shared" si="98"/>
        <v>1.590104076045435</v>
      </c>
      <c r="F166" s="5">
        <f t="shared" si="98"/>
        <v>1.9657444860454234</v>
      </c>
      <c r="G166" s="5">
        <f t="shared" si="98"/>
        <v>158.55670407604543</v>
      </c>
      <c r="H166" s="5">
        <f t="shared" si="16"/>
        <v>158.55670407604543</v>
      </c>
      <c r="I166" s="25">
        <f t="shared" si="17"/>
        <v>158.55670407604543</v>
      </c>
      <c r="J166" s="5">
        <f t="shared" si="18"/>
        <v>158.55670407604543</v>
      </c>
      <c r="K166" s="5">
        <f t="shared" si="19"/>
        <v>158.55670407604543</v>
      </c>
      <c r="L166" s="5">
        <f t="shared" si="20"/>
        <v>158.55670407604543</v>
      </c>
      <c r="M166" s="5">
        <f t="shared" si="21"/>
        <v>158.55670407604543</v>
      </c>
      <c r="N166" s="5">
        <f t="shared" si="22"/>
        <v>158.55670407604543</v>
      </c>
      <c r="O166" s="5">
        <f t="shared" si="22"/>
        <v>158.55670407604543</v>
      </c>
      <c r="P166" s="5">
        <f t="shared" si="23"/>
        <v>158.55670407604543</v>
      </c>
      <c r="Q166" s="5">
        <f t="shared" si="23"/>
        <v>158.55670407604543</v>
      </c>
      <c r="R166" s="5">
        <f t="shared" si="24"/>
        <v>158.55670407604543</v>
      </c>
      <c r="S166" s="5">
        <f t="shared" si="25"/>
        <v>158.55670407604543</v>
      </c>
      <c r="T166" s="5">
        <f t="shared" si="26"/>
        <v>158.55670407604543</v>
      </c>
      <c r="U166" s="5">
        <f t="shared" si="27"/>
        <v>158.55670407604543</v>
      </c>
      <c r="V166" s="5">
        <f t="shared" si="28"/>
        <v>158.55670407604543</v>
      </c>
      <c r="W166" s="5">
        <f t="shared" si="29"/>
        <v>158.55670407604543</v>
      </c>
      <c r="X166" s="5">
        <f t="shared" si="30"/>
        <v>158.55670407604543</v>
      </c>
      <c r="Y166" s="5">
        <f t="shared" si="31"/>
        <v>158.55670407604543</v>
      </c>
      <c r="Z166" s="5">
        <f t="shared" si="32"/>
        <v>158.55670407604543</v>
      </c>
      <c r="AA166" s="5">
        <f t="shared" si="33"/>
        <v>158.55670407604543</v>
      </c>
      <c r="AB166" s="5">
        <f t="shared" si="34"/>
        <v>158.55670407604543</v>
      </c>
      <c r="AC166" s="14">
        <f t="shared" si="35"/>
        <v>158.55670407604543</v>
      </c>
      <c r="AD166" s="14">
        <f t="shared" si="36"/>
        <v>158.55670407604543</v>
      </c>
      <c r="AE166" s="6">
        <f t="shared" si="37"/>
        <v>-158.55670407604543</v>
      </c>
      <c r="AF166" s="7"/>
      <c r="AG166" s="5">
        <f t="shared" ref="AG166:AL166" si="99">AG39-$BJ39</f>
        <v>-1.5381805083060556</v>
      </c>
      <c r="AH166" s="5">
        <f t="shared" si="99"/>
        <v>-5.6968823353187759E-2</v>
      </c>
      <c r="AI166" s="5">
        <f t="shared" si="99"/>
        <v>-2.3457305886032032</v>
      </c>
      <c r="AJ166" s="5">
        <f t="shared" si="99"/>
        <v>1.7826194481312143</v>
      </c>
      <c r="AK166" s="5">
        <f t="shared" si="99"/>
        <v>2.158260472131218</v>
      </c>
      <c r="AL166" s="5">
        <f t="shared" si="99"/>
        <v>51.302009448131216</v>
      </c>
      <c r="AM166" s="5">
        <f t="shared" si="39"/>
        <v>51.302009448131216</v>
      </c>
      <c r="AN166" s="5">
        <f t="shared" si="13"/>
        <v>51.302009448131216</v>
      </c>
      <c r="AO166" s="5">
        <f t="shared" si="40"/>
        <v>51.302009448131216</v>
      </c>
      <c r="AP166" s="5">
        <f t="shared" si="41"/>
        <v>51.302009448131216</v>
      </c>
      <c r="AQ166" s="5">
        <f t="shared" si="42"/>
        <v>51.302009448131216</v>
      </c>
      <c r="AR166" s="5">
        <f t="shared" si="43"/>
        <v>51.302009448131216</v>
      </c>
      <c r="AS166" s="5">
        <f t="shared" si="44"/>
        <v>51.302009448131216</v>
      </c>
      <c r="AT166" s="5">
        <f t="shared" si="44"/>
        <v>51.302009448131216</v>
      </c>
      <c r="AU166" s="5">
        <f t="shared" si="44"/>
        <v>51.302009448131216</v>
      </c>
      <c r="AV166" s="5">
        <f t="shared" si="82"/>
        <v>51.302009448131216</v>
      </c>
      <c r="AW166" s="5">
        <f t="shared" si="14"/>
        <v>51.302009448131216</v>
      </c>
      <c r="AX166" s="5">
        <f t="shared" si="45"/>
        <v>51.302009448131216</v>
      </c>
      <c r="AY166" s="5">
        <f t="shared" si="46"/>
        <v>51.302009448131216</v>
      </c>
      <c r="AZ166" s="5">
        <f t="shared" si="47"/>
        <v>51.302009448131216</v>
      </c>
      <c r="BA166" s="5">
        <f t="shared" si="48"/>
        <v>51.302009448131216</v>
      </c>
      <c r="BB166" s="5">
        <f t="shared" si="49"/>
        <v>51.302009448131216</v>
      </c>
      <c r="BC166" s="5">
        <f t="shared" si="50"/>
        <v>51.302009448131216</v>
      </c>
      <c r="BD166" s="5">
        <f t="shared" si="51"/>
        <v>51.302009448131216</v>
      </c>
      <c r="BE166" s="5">
        <f t="shared" si="52"/>
        <v>51.302009448131216</v>
      </c>
      <c r="BF166" s="5">
        <f t="shared" si="53"/>
        <v>51.302009448131216</v>
      </c>
      <c r="BG166" s="5">
        <f t="shared" si="54"/>
        <v>51.302009448131216</v>
      </c>
      <c r="BH166" s="14">
        <f t="shared" si="55"/>
        <v>51.302009448131216</v>
      </c>
      <c r="BI166" s="14">
        <f t="shared" si="56"/>
        <v>51.302009448131216</v>
      </c>
      <c r="BJ166" s="6">
        <f t="shared" si="57"/>
        <v>-51.302009448131216</v>
      </c>
      <c r="BK166" s="7"/>
      <c r="BL166" s="5">
        <f t="shared" ref="BL166:BQ166" si="100">BL39-$CO39</f>
        <v>-17.227945296913699</v>
      </c>
      <c r="BM166" s="5">
        <f t="shared" si="100"/>
        <v>4.0875628899335901</v>
      </c>
      <c r="BN166" s="5">
        <f t="shared" si="100"/>
        <v>2.9890152257029867</v>
      </c>
      <c r="BO166" s="5">
        <f t="shared" si="100"/>
        <v>4.4595934781908202</v>
      </c>
      <c r="BP166" s="5">
        <f t="shared" si="100"/>
        <v>5.6917737030862998</v>
      </c>
      <c r="BQ166" s="5">
        <f t="shared" si="100"/>
        <v>2.7552737030863002</v>
      </c>
      <c r="BR166" s="5">
        <f t="shared" si="59"/>
        <v>2.7552737030863002</v>
      </c>
      <c r="BS166" s="5">
        <f t="shared" si="60"/>
        <v>2.7552737030863002</v>
      </c>
      <c r="BT166" s="5">
        <f t="shared" si="61"/>
        <v>2.7552737030863002</v>
      </c>
      <c r="BU166" s="5">
        <f t="shared" si="62"/>
        <v>2.7552737030863002</v>
      </c>
      <c r="BV166" s="5">
        <f t="shared" si="63"/>
        <v>2.7552737030863002</v>
      </c>
      <c r="BW166" s="5">
        <f t="shared" si="64"/>
        <v>2.7552737030863002</v>
      </c>
      <c r="BX166" s="5">
        <f t="shared" si="65"/>
        <v>2.7552737030863002</v>
      </c>
      <c r="BY166" s="5">
        <f t="shared" si="65"/>
        <v>2.7552737030863002</v>
      </c>
      <c r="BZ166" s="5">
        <f t="shared" si="65"/>
        <v>2.7552737030863002</v>
      </c>
      <c r="CA166" s="5">
        <f t="shared" si="66"/>
        <v>2.7552737030863002</v>
      </c>
      <c r="CB166" s="5">
        <f t="shared" si="67"/>
        <v>2.7552737030863002</v>
      </c>
      <c r="CC166" s="5">
        <f t="shared" si="68"/>
        <v>2.7552737030863002</v>
      </c>
      <c r="CD166" s="5">
        <f t="shared" si="69"/>
        <v>2.7552737030863002</v>
      </c>
      <c r="CE166" s="5">
        <f t="shared" si="70"/>
        <v>2.7552737030863002</v>
      </c>
      <c r="CF166" s="5">
        <f t="shared" si="71"/>
        <v>2.7552737030863002</v>
      </c>
      <c r="CG166" s="5">
        <f t="shared" si="72"/>
        <v>2.7552737030863002</v>
      </c>
      <c r="CH166" s="5">
        <f t="shared" si="73"/>
        <v>2.7552737030863002</v>
      </c>
      <c r="CI166" s="5">
        <f t="shared" si="74"/>
        <v>2.7552737030863002</v>
      </c>
      <c r="CJ166" s="5">
        <f t="shared" si="75"/>
        <v>2.7552737030863002</v>
      </c>
      <c r="CK166" s="5">
        <f t="shared" si="76"/>
        <v>2.7552737030863002</v>
      </c>
      <c r="CL166" s="5">
        <f t="shared" si="77"/>
        <v>2.7552737030863002</v>
      </c>
      <c r="CM166" s="14">
        <f t="shared" si="78"/>
        <v>2.7552737030863002</v>
      </c>
      <c r="CN166" s="14">
        <f t="shared" si="79"/>
        <v>2.7552737030863002</v>
      </c>
      <c r="CO166" s="6">
        <f t="shared" si="80"/>
        <v>-2.7552737030863002</v>
      </c>
    </row>
    <row r="167" spans="1:93">
      <c r="A167">
        <v>12</v>
      </c>
      <c r="B167" s="5">
        <f t="shared" si="98"/>
        <v>-1.7347305105795385</v>
      </c>
      <c r="C167" s="5">
        <f t="shared" si="98"/>
        <v>0.55456922623648097</v>
      </c>
      <c r="D167" s="5">
        <f t="shared" si="98"/>
        <v>-2.1378460944979167</v>
      </c>
      <c r="E167" s="5">
        <f t="shared" si="98"/>
        <v>1.4846264894204637</v>
      </c>
      <c r="F167" s="5">
        <f t="shared" si="98"/>
        <v>1.8333808894204822</v>
      </c>
      <c r="G167" s="5">
        <f t="shared" si="98"/>
        <v>157.41982648942047</v>
      </c>
      <c r="H167" s="5">
        <f t="shared" si="16"/>
        <v>157.41982648942047</v>
      </c>
      <c r="I167" s="25">
        <f t="shared" si="17"/>
        <v>157.41982648942047</v>
      </c>
      <c r="J167" s="5">
        <f t="shared" si="18"/>
        <v>157.41982648942047</v>
      </c>
      <c r="K167" s="5">
        <f t="shared" si="19"/>
        <v>157.41982648942047</v>
      </c>
      <c r="L167" s="5">
        <f t="shared" si="20"/>
        <v>157.41982648942047</v>
      </c>
      <c r="M167" s="5">
        <f t="shared" si="21"/>
        <v>157.41982648942047</v>
      </c>
      <c r="N167" s="5">
        <f t="shared" si="22"/>
        <v>157.41982648942047</v>
      </c>
      <c r="O167" s="5">
        <f t="shared" si="22"/>
        <v>157.41982648942047</v>
      </c>
      <c r="P167" s="5">
        <f t="shared" si="23"/>
        <v>157.41982648942047</v>
      </c>
      <c r="Q167" s="5">
        <f t="shared" si="23"/>
        <v>157.41982648942047</v>
      </c>
      <c r="R167" s="5">
        <f t="shared" si="24"/>
        <v>157.41982648942047</v>
      </c>
      <c r="S167" s="5">
        <f t="shared" si="25"/>
        <v>157.41982648942047</v>
      </c>
      <c r="T167" s="5">
        <f t="shared" si="26"/>
        <v>157.41982648942047</v>
      </c>
      <c r="U167" s="5">
        <f t="shared" si="27"/>
        <v>157.41982648942047</v>
      </c>
      <c r="V167" s="5">
        <f t="shared" si="28"/>
        <v>157.41982648942047</v>
      </c>
      <c r="W167" s="5">
        <f t="shared" si="29"/>
        <v>157.41982648942047</v>
      </c>
      <c r="X167" s="5">
        <f t="shared" si="30"/>
        <v>157.41982648942047</v>
      </c>
      <c r="Y167" s="5">
        <f t="shared" si="31"/>
        <v>157.41982648942047</v>
      </c>
      <c r="Z167" s="5">
        <f t="shared" si="32"/>
        <v>157.41982648942047</v>
      </c>
      <c r="AA167" s="5">
        <f t="shared" si="33"/>
        <v>157.41982648942047</v>
      </c>
      <c r="AB167" s="5">
        <f t="shared" si="34"/>
        <v>157.41982648942047</v>
      </c>
      <c r="AC167" s="14">
        <f t="shared" si="35"/>
        <v>157.41982648942047</v>
      </c>
      <c r="AD167" s="14">
        <f t="shared" si="36"/>
        <v>157.41982648942047</v>
      </c>
      <c r="AE167" s="6">
        <f t="shared" si="37"/>
        <v>-157.41982648942047</v>
      </c>
      <c r="AF167" s="7"/>
      <c r="AG167" s="5">
        <f t="shared" ref="AG167:AL167" si="101">AG40-$BJ40</f>
        <v>-1.9997747322856156</v>
      </c>
      <c r="AH167" s="5">
        <f t="shared" si="101"/>
        <v>0.26473665508843425</v>
      </c>
      <c r="AI167" s="5">
        <f t="shared" si="101"/>
        <v>-1.9680562085578757</v>
      </c>
      <c r="AJ167" s="5">
        <f t="shared" si="101"/>
        <v>1.6771725388775351</v>
      </c>
      <c r="AK167" s="5">
        <f t="shared" si="101"/>
        <v>2.025921746877529</v>
      </c>
      <c r="AL167" s="5">
        <f t="shared" si="101"/>
        <v>50.165142538877532</v>
      </c>
      <c r="AM167" s="5">
        <f t="shared" si="39"/>
        <v>50.165142538877532</v>
      </c>
      <c r="AN167" s="5">
        <f t="shared" si="13"/>
        <v>50.165142538877532</v>
      </c>
      <c r="AO167" s="5">
        <f t="shared" si="40"/>
        <v>50.165142538877532</v>
      </c>
      <c r="AP167" s="5">
        <f t="shared" si="41"/>
        <v>50.165142538877532</v>
      </c>
      <c r="AQ167" s="5">
        <f t="shared" si="42"/>
        <v>50.165142538877532</v>
      </c>
      <c r="AR167" s="5">
        <f t="shared" si="43"/>
        <v>50.165142538877532</v>
      </c>
      <c r="AS167" s="5">
        <f t="shared" si="44"/>
        <v>50.165142538877532</v>
      </c>
      <c r="AT167" s="5">
        <f t="shared" si="44"/>
        <v>50.165142538877532</v>
      </c>
      <c r="AU167" s="5">
        <f t="shared" si="44"/>
        <v>50.165142538877532</v>
      </c>
      <c r="AV167" s="5">
        <f t="shared" si="82"/>
        <v>50.165142538877532</v>
      </c>
      <c r="AW167" s="5">
        <f t="shared" si="14"/>
        <v>50.165142538877532</v>
      </c>
      <c r="AX167" s="5">
        <f t="shared" si="45"/>
        <v>50.165142538877532</v>
      </c>
      <c r="AY167" s="5">
        <f t="shared" si="46"/>
        <v>50.165142538877532</v>
      </c>
      <c r="AZ167" s="5">
        <f t="shared" si="47"/>
        <v>50.165142538877532</v>
      </c>
      <c r="BA167" s="5">
        <f t="shared" si="48"/>
        <v>50.165142538877532</v>
      </c>
      <c r="BB167" s="5">
        <f t="shared" si="49"/>
        <v>50.165142538877532</v>
      </c>
      <c r="BC167" s="5">
        <f t="shared" si="50"/>
        <v>50.165142538877532</v>
      </c>
      <c r="BD167" s="5">
        <f t="shared" si="51"/>
        <v>50.165142538877532</v>
      </c>
      <c r="BE167" s="5">
        <f t="shared" si="52"/>
        <v>50.165142538877532</v>
      </c>
      <c r="BF167" s="5">
        <f t="shared" si="53"/>
        <v>50.165142538877532</v>
      </c>
      <c r="BG167" s="5">
        <f t="shared" si="54"/>
        <v>50.165142538877532</v>
      </c>
      <c r="BH167" s="14">
        <f t="shared" si="55"/>
        <v>50.165142538877532</v>
      </c>
      <c r="BI167" s="14">
        <f t="shared" si="56"/>
        <v>50.165142538877532</v>
      </c>
      <c r="BJ167" s="6">
        <f t="shared" si="57"/>
        <v>-50.165142538877532</v>
      </c>
      <c r="BK167" s="7"/>
      <c r="BL167" s="5">
        <f t="shared" ref="BL167:BQ167" si="102">BL40-$CO40</f>
        <v>-17.276904269826868</v>
      </c>
      <c r="BM167" s="5">
        <f t="shared" si="102"/>
        <v>4.1168750171950217</v>
      </c>
      <c r="BN167" s="5">
        <f t="shared" si="102"/>
        <v>3.0514571187473729</v>
      </c>
      <c r="BO167" s="5">
        <f t="shared" si="102"/>
        <v>4.4903584037113413</v>
      </c>
      <c r="BP167" s="5">
        <f t="shared" si="102"/>
        <v>5.6182137301731316</v>
      </c>
      <c r="BQ167" s="5">
        <f t="shared" si="102"/>
        <v>2.2764137301731315</v>
      </c>
      <c r="BR167" s="5">
        <f t="shared" si="59"/>
        <v>2.2764137301731315</v>
      </c>
      <c r="BS167" s="5">
        <f t="shared" si="60"/>
        <v>2.2764137301731315</v>
      </c>
      <c r="BT167" s="5">
        <f t="shared" si="61"/>
        <v>2.2764137301731315</v>
      </c>
      <c r="BU167" s="5">
        <f t="shared" si="62"/>
        <v>2.2764137301731315</v>
      </c>
      <c r="BV167" s="5">
        <f t="shared" si="63"/>
        <v>2.2764137301731315</v>
      </c>
      <c r="BW167" s="5">
        <f t="shared" si="64"/>
        <v>2.2764137301731315</v>
      </c>
      <c r="BX167" s="5">
        <f t="shared" si="65"/>
        <v>2.2764137301731315</v>
      </c>
      <c r="BY167" s="5">
        <f t="shared" si="65"/>
        <v>2.2764137301731315</v>
      </c>
      <c r="BZ167" s="5">
        <f t="shared" si="65"/>
        <v>2.2764137301731315</v>
      </c>
      <c r="CA167" s="5">
        <f t="shared" si="66"/>
        <v>2.2764137301731315</v>
      </c>
      <c r="CB167" s="5">
        <f t="shared" si="67"/>
        <v>2.2764137301731315</v>
      </c>
      <c r="CC167" s="5">
        <f t="shared" si="68"/>
        <v>2.2764137301731315</v>
      </c>
      <c r="CD167" s="5">
        <f t="shared" si="69"/>
        <v>2.2764137301731315</v>
      </c>
      <c r="CE167" s="5">
        <f t="shared" si="70"/>
        <v>2.2764137301731315</v>
      </c>
      <c r="CF167" s="5">
        <f t="shared" si="71"/>
        <v>2.2764137301731315</v>
      </c>
      <c r="CG167" s="5">
        <f t="shared" si="72"/>
        <v>2.2764137301731315</v>
      </c>
      <c r="CH167" s="5">
        <f t="shared" si="73"/>
        <v>2.2764137301731315</v>
      </c>
      <c r="CI167" s="5">
        <f t="shared" si="74"/>
        <v>2.2764137301731315</v>
      </c>
      <c r="CJ167" s="5">
        <f t="shared" si="75"/>
        <v>2.2764137301731315</v>
      </c>
      <c r="CK167" s="5">
        <f t="shared" si="76"/>
        <v>2.2764137301731315</v>
      </c>
      <c r="CL167" s="5">
        <f t="shared" si="77"/>
        <v>2.2764137301731315</v>
      </c>
      <c r="CM167" s="14">
        <f t="shared" si="78"/>
        <v>2.2764137301731315</v>
      </c>
      <c r="CN167" s="14">
        <f t="shared" si="79"/>
        <v>2.2764137301731315</v>
      </c>
      <c r="CO167" s="6">
        <f t="shared" si="80"/>
        <v>-2.2764137301731315</v>
      </c>
    </row>
    <row r="168" spans="1:93">
      <c r="A168">
        <v>13</v>
      </c>
      <c r="B168" s="5">
        <f t="shared" si="98"/>
        <v>-1.7648259999813831</v>
      </c>
      <c r="C168" s="5">
        <f t="shared" si="98"/>
        <v>0.68722440431560017</v>
      </c>
      <c r="D168" s="5">
        <f t="shared" si="98"/>
        <v>-2.3186967783713328</v>
      </c>
      <c r="E168" s="5">
        <f t="shared" si="98"/>
        <v>1.5478350000186083</v>
      </c>
      <c r="F168" s="5">
        <f t="shared" si="98"/>
        <v>1.8484633740186212</v>
      </c>
      <c r="G168" s="5">
        <f t="shared" si="98"/>
        <v>156.69433500001861</v>
      </c>
      <c r="H168" s="5">
        <f t="shared" si="16"/>
        <v>156.69433500001861</v>
      </c>
      <c r="I168" s="25">
        <f t="shared" si="17"/>
        <v>156.69433500001861</v>
      </c>
      <c r="J168" s="5">
        <f t="shared" si="18"/>
        <v>156.69433500001861</v>
      </c>
      <c r="K168" s="5">
        <f t="shared" si="19"/>
        <v>156.69433500001861</v>
      </c>
      <c r="L168" s="5">
        <f t="shared" si="20"/>
        <v>156.69433500001861</v>
      </c>
      <c r="M168" s="5">
        <f t="shared" si="21"/>
        <v>156.69433500001861</v>
      </c>
      <c r="N168" s="5">
        <f t="shared" si="22"/>
        <v>156.69433500001861</v>
      </c>
      <c r="O168" s="5">
        <f t="shared" si="22"/>
        <v>156.69433500001861</v>
      </c>
      <c r="P168" s="5">
        <f t="shared" si="23"/>
        <v>156.69433500001861</v>
      </c>
      <c r="Q168" s="5">
        <f t="shared" si="23"/>
        <v>156.69433500001861</v>
      </c>
      <c r="R168" s="5">
        <f t="shared" si="24"/>
        <v>156.69433500001861</v>
      </c>
      <c r="S168" s="5">
        <f t="shared" si="25"/>
        <v>156.69433500001861</v>
      </c>
      <c r="T168" s="5">
        <f t="shared" si="26"/>
        <v>156.69433500001861</v>
      </c>
      <c r="U168" s="5">
        <f t="shared" si="27"/>
        <v>156.69433500001861</v>
      </c>
      <c r="V168" s="5">
        <f t="shared" si="28"/>
        <v>156.69433500001861</v>
      </c>
      <c r="W168" s="5">
        <f t="shared" si="29"/>
        <v>156.69433500001861</v>
      </c>
      <c r="X168" s="5">
        <f t="shared" si="30"/>
        <v>156.69433500001861</v>
      </c>
      <c r="Y168" s="5">
        <f t="shared" si="31"/>
        <v>156.69433500001861</v>
      </c>
      <c r="Z168" s="5">
        <f t="shared" si="32"/>
        <v>156.69433500001861</v>
      </c>
      <c r="AA168" s="5">
        <f t="shared" si="33"/>
        <v>156.69433500001861</v>
      </c>
      <c r="AB168" s="5">
        <f t="shared" si="34"/>
        <v>156.69433500001861</v>
      </c>
      <c r="AC168" s="14">
        <f t="shared" si="35"/>
        <v>156.69433500001861</v>
      </c>
      <c r="AD168" s="14">
        <f t="shared" si="36"/>
        <v>156.69433500001861</v>
      </c>
      <c r="AE168" s="6">
        <f t="shared" si="37"/>
        <v>-156.69433500001861</v>
      </c>
      <c r="AF168" s="7"/>
      <c r="AG168" s="5">
        <f t="shared" ref="AG168:AL168" si="103">AG41-$BJ41</f>
        <v>-2.029821531434628</v>
      </c>
      <c r="AH168" s="5">
        <f t="shared" si="103"/>
        <v>0.39734393889384023</v>
      </c>
      <c r="AI168" s="5">
        <f t="shared" si="103"/>
        <v>-2.1488999798095065</v>
      </c>
      <c r="AJ168" s="5">
        <f t="shared" si="103"/>
        <v>1.740341302175139</v>
      </c>
      <c r="AK168" s="5">
        <f t="shared" si="103"/>
        <v>2.041036270175141</v>
      </c>
      <c r="AL168" s="5">
        <f t="shared" si="103"/>
        <v>49.43964130217514</v>
      </c>
      <c r="AM168" s="5">
        <f t="shared" si="39"/>
        <v>49.43964130217514</v>
      </c>
      <c r="AN168" s="5">
        <f t="shared" si="13"/>
        <v>49.43964130217514</v>
      </c>
      <c r="AO168" s="5">
        <f t="shared" si="40"/>
        <v>49.43964130217514</v>
      </c>
      <c r="AP168" s="5">
        <f t="shared" si="41"/>
        <v>49.43964130217514</v>
      </c>
      <c r="AQ168" s="5">
        <f t="shared" si="42"/>
        <v>49.43964130217514</v>
      </c>
      <c r="AR168" s="5">
        <f t="shared" si="43"/>
        <v>49.43964130217514</v>
      </c>
      <c r="AS168" s="5">
        <f t="shared" si="44"/>
        <v>49.43964130217514</v>
      </c>
      <c r="AT168" s="5">
        <f t="shared" si="44"/>
        <v>49.43964130217514</v>
      </c>
      <c r="AU168" s="5">
        <f t="shared" si="44"/>
        <v>49.43964130217514</v>
      </c>
      <c r="AV168" s="5">
        <f t="shared" si="82"/>
        <v>49.43964130217514</v>
      </c>
      <c r="AW168" s="5">
        <f t="shared" si="14"/>
        <v>49.43964130217514</v>
      </c>
      <c r="AX168" s="5">
        <f t="shared" si="45"/>
        <v>49.43964130217514</v>
      </c>
      <c r="AY168" s="5">
        <f t="shared" si="46"/>
        <v>49.43964130217514</v>
      </c>
      <c r="AZ168" s="5">
        <f t="shared" si="47"/>
        <v>49.43964130217514</v>
      </c>
      <c r="BA168" s="5">
        <f t="shared" si="48"/>
        <v>49.43964130217514</v>
      </c>
      <c r="BB168" s="5">
        <f t="shared" si="49"/>
        <v>49.43964130217514</v>
      </c>
      <c r="BC168" s="5">
        <f t="shared" si="50"/>
        <v>49.43964130217514</v>
      </c>
      <c r="BD168" s="5">
        <f t="shared" si="51"/>
        <v>49.43964130217514</v>
      </c>
      <c r="BE168" s="5">
        <f t="shared" si="52"/>
        <v>49.43964130217514</v>
      </c>
      <c r="BF168" s="5">
        <f t="shared" si="53"/>
        <v>49.43964130217514</v>
      </c>
      <c r="BG168" s="5">
        <f t="shared" si="54"/>
        <v>49.43964130217514</v>
      </c>
      <c r="BH168" s="14">
        <f t="shared" si="55"/>
        <v>49.43964130217514</v>
      </c>
      <c r="BI168" s="14">
        <f t="shared" si="56"/>
        <v>49.43964130217514</v>
      </c>
      <c r="BJ168" s="6">
        <f t="shared" si="57"/>
        <v>-49.43964130217514</v>
      </c>
      <c r="BK168" s="7"/>
      <c r="BL168" s="5">
        <f t="shared" ref="BL168:BQ168" si="104">BL41-$CO41</f>
        <v>-17.351963581200977</v>
      </c>
      <c r="BM168" s="5">
        <f t="shared" si="104"/>
        <v>4.1328601580345223</v>
      </c>
      <c r="BN168" s="5">
        <f t="shared" si="104"/>
        <v>3.0651788254899808</v>
      </c>
      <c r="BO168" s="5">
        <f t="shared" si="104"/>
        <v>4.5126001788774524</v>
      </c>
      <c r="BP168" s="5">
        <f t="shared" si="104"/>
        <v>5.6413244187990221</v>
      </c>
      <c r="BQ168" s="5">
        <f t="shared" si="104"/>
        <v>1.8002244187990222</v>
      </c>
      <c r="BR168" s="5">
        <f t="shared" si="59"/>
        <v>1.8002244187990222</v>
      </c>
      <c r="BS168" s="5">
        <f t="shared" si="60"/>
        <v>1.8002244187990222</v>
      </c>
      <c r="BT168" s="5">
        <f t="shared" si="61"/>
        <v>1.8002244187990222</v>
      </c>
      <c r="BU168" s="5">
        <f t="shared" si="62"/>
        <v>1.8002244187990222</v>
      </c>
      <c r="BV168" s="5">
        <f t="shared" si="63"/>
        <v>1.8002244187990222</v>
      </c>
      <c r="BW168" s="5">
        <f t="shared" si="64"/>
        <v>1.8002244187990222</v>
      </c>
      <c r="BX168" s="5">
        <f t="shared" si="65"/>
        <v>1.8002244187990222</v>
      </c>
      <c r="BY168" s="5">
        <f t="shared" si="65"/>
        <v>1.8002244187990222</v>
      </c>
      <c r="BZ168" s="5">
        <f t="shared" si="65"/>
        <v>1.8002244187990222</v>
      </c>
      <c r="CA168" s="5">
        <f t="shared" si="66"/>
        <v>1.8002244187990222</v>
      </c>
      <c r="CB168" s="5">
        <f t="shared" si="67"/>
        <v>1.8002244187990222</v>
      </c>
      <c r="CC168" s="5">
        <f t="shared" si="68"/>
        <v>1.8002244187990222</v>
      </c>
      <c r="CD168" s="5">
        <f t="shared" si="69"/>
        <v>1.8002244187990222</v>
      </c>
      <c r="CE168" s="5">
        <f t="shared" si="70"/>
        <v>1.8002244187990222</v>
      </c>
      <c r="CF168" s="5">
        <f t="shared" si="71"/>
        <v>1.8002244187990222</v>
      </c>
      <c r="CG168" s="5">
        <f t="shared" si="72"/>
        <v>1.8002244187990222</v>
      </c>
      <c r="CH168" s="5">
        <f t="shared" si="73"/>
        <v>1.8002244187990222</v>
      </c>
      <c r="CI168" s="5">
        <f t="shared" si="74"/>
        <v>1.8002244187990222</v>
      </c>
      <c r="CJ168" s="5">
        <f t="shared" si="75"/>
        <v>1.8002244187990222</v>
      </c>
      <c r="CK168" s="5">
        <f t="shared" si="76"/>
        <v>1.8002244187990222</v>
      </c>
      <c r="CL168" s="5">
        <f t="shared" si="77"/>
        <v>1.8002244187990222</v>
      </c>
      <c r="CM168" s="14">
        <f t="shared" si="78"/>
        <v>1.8002244187990222</v>
      </c>
      <c r="CN168" s="14">
        <f t="shared" si="79"/>
        <v>1.8002244187990222</v>
      </c>
      <c r="CO168" s="6">
        <f t="shared" si="80"/>
        <v>-1.8002244187990222</v>
      </c>
    </row>
    <row r="169" spans="1:93">
      <c r="A169">
        <v>14</v>
      </c>
      <c r="B169" s="5">
        <f t="shared" si="98"/>
        <v>-1.8301829483401093</v>
      </c>
      <c r="C169" s="5">
        <f t="shared" si="98"/>
        <v>0.83470957509686627</v>
      </c>
      <c r="D169" s="5">
        <f t="shared" si="98"/>
        <v>-2.2840195420765212</v>
      </c>
      <c r="E169" s="5">
        <f t="shared" si="98"/>
        <v>1.5755230516598715</v>
      </c>
      <c r="F169" s="5">
        <f t="shared" si="98"/>
        <v>1.7039698636598644</v>
      </c>
      <c r="G169" s="5">
        <f t="shared" si="98"/>
        <v>155.80602305165988</v>
      </c>
      <c r="H169" s="5">
        <f t="shared" si="16"/>
        <v>155.80602305165988</v>
      </c>
      <c r="I169" s="25">
        <f t="shared" si="17"/>
        <v>155.80602305165988</v>
      </c>
      <c r="J169" s="5">
        <f t="shared" si="18"/>
        <v>155.80602305165988</v>
      </c>
      <c r="K169" s="5">
        <f t="shared" si="19"/>
        <v>155.80602305165988</v>
      </c>
      <c r="L169" s="5">
        <f t="shared" si="20"/>
        <v>155.80602305165988</v>
      </c>
      <c r="M169" s="5">
        <f t="shared" si="21"/>
        <v>155.80602305165988</v>
      </c>
      <c r="N169" s="5">
        <f t="shared" si="22"/>
        <v>155.80602305165988</v>
      </c>
      <c r="O169" s="5">
        <f t="shared" si="22"/>
        <v>155.80602305165988</v>
      </c>
      <c r="P169" s="5">
        <f t="shared" si="23"/>
        <v>155.80602305165988</v>
      </c>
      <c r="Q169" s="5">
        <f t="shared" si="23"/>
        <v>155.80602305165988</v>
      </c>
      <c r="R169" s="5">
        <f t="shared" si="24"/>
        <v>155.80602305165988</v>
      </c>
      <c r="S169" s="5">
        <f t="shared" si="25"/>
        <v>155.80602305165988</v>
      </c>
      <c r="T169" s="5">
        <f t="shared" si="26"/>
        <v>155.80602305165988</v>
      </c>
      <c r="U169" s="5">
        <f t="shared" si="27"/>
        <v>155.80602305165988</v>
      </c>
      <c r="V169" s="5">
        <f t="shared" si="28"/>
        <v>155.80602305165988</v>
      </c>
      <c r="W169" s="5">
        <f t="shared" si="29"/>
        <v>155.80602305165988</v>
      </c>
      <c r="X169" s="5">
        <f t="shared" si="30"/>
        <v>155.80602305165988</v>
      </c>
      <c r="Y169" s="5">
        <f t="shared" si="31"/>
        <v>155.80602305165988</v>
      </c>
      <c r="Z169" s="5">
        <f t="shared" si="32"/>
        <v>155.80602305165988</v>
      </c>
      <c r="AA169" s="5">
        <f t="shared" si="33"/>
        <v>155.80602305165988</v>
      </c>
      <c r="AB169" s="5">
        <f t="shared" si="34"/>
        <v>155.80602305165988</v>
      </c>
      <c r="AC169" s="14">
        <f t="shared" si="35"/>
        <v>155.80602305165988</v>
      </c>
      <c r="AD169" s="14">
        <f t="shared" si="36"/>
        <v>155.80602305165988</v>
      </c>
      <c r="AE169" s="6">
        <f t="shared" si="37"/>
        <v>-155.80602305165988</v>
      </c>
      <c r="AF169" s="7"/>
      <c r="AG169" s="5">
        <f t="shared" ref="AG169:AL169" si="105">AG42-$BJ42</f>
        <v>-2.0951684536324677</v>
      </c>
      <c r="AH169" s="5">
        <f t="shared" si="105"/>
        <v>0.54483063979994029</v>
      </c>
      <c r="AI169" s="5">
        <f t="shared" si="105"/>
        <v>-2.1142104446267567</v>
      </c>
      <c r="AJ169" s="5">
        <f t="shared" si="105"/>
        <v>1.7679861427296402</v>
      </c>
      <c r="AK169" s="5">
        <f t="shared" si="105"/>
        <v>1.8965621157296439</v>
      </c>
      <c r="AL169" s="5">
        <f t="shared" si="105"/>
        <v>48.551346142729642</v>
      </c>
      <c r="AM169" s="5">
        <f t="shared" si="39"/>
        <v>48.551346142729642</v>
      </c>
      <c r="AN169" s="5">
        <f t="shared" si="13"/>
        <v>48.551346142729642</v>
      </c>
      <c r="AO169" s="5">
        <f t="shared" si="40"/>
        <v>48.551346142729642</v>
      </c>
      <c r="AP169" s="5">
        <f t="shared" si="41"/>
        <v>48.551346142729642</v>
      </c>
      <c r="AQ169" s="5">
        <f t="shared" si="42"/>
        <v>48.551346142729642</v>
      </c>
      <c r="AR169" s="5">
        <f t="shared" si="43"/>
        <v>48.551346142729642</v>
      </c>
      <c r="AS169" s="5">
        <f t="shared" si="44"/>
        <v>48.551346142729642</v>
      </c>
      <c r="AT169" s="5">
        <f t="shared" si="44"/>
        <v>48.551346142729642</v>
      </c>
      <c r="AU169" s="5">
        <f t="shared" si="44"/>
        <v>48.551346142729642</v>
      </c>
      <c r="AV169" s="5">
        <f t="shared" si="82"/>
        <v>48.551346142729642</v>
      </c>
      <c r="AW169" s="5">
        <f t="shared" si="14"/>
        <v>48.551346142729642</v>
      </c>
      <c r="AX169" s="5">
        <f t="shared" si="45"/>
        <v>48.551346142729642</v>
      </c>
      <c r="AY169" s="5">
        <f t="shared" si="46"/>
        <v>48.551346142729642</v>
      </c>
      <c r="AZ169" s="5">
        <f t="shared" si="47"/>
        <v>48.551346142729642</v>
      </c>
      <c r="BA169" s="5">
        <f t="shared" si="48"/>
        <v>48.551346142729642</v>
      </c>
      <c r="BB169" s="5">
        <f t="shared" si="49"/>
        <v>48.551346142729642</v>
      </c>
      <c r="BC169" s="5">
        <f t="shared" si="50"/>
        <v>48.551346142729642</v>
      </c>
      <c r="BD169" s="5">
        <f t="shared" si="51"/>
        <v>48.551346142729642</v>
      </c>
      <c r="BE169" s="5">
        <f t="shared" si="52"/>
        <v>48.551346142729642</v>
      </c>
      <c r="BF169" s="5">
        <f t="shared" si="53"/>
        <v>48.551346142729642</v>
      </c>
      <c r="BG169" s="5">
        <f t="shared" si="54"/>
        <v>48.551346142729642</v>
      </c>
      <c r="BH169" s="14">
        <f t="shared" si="55"/>
        <v>48.551346142729642</v>
      </c>
      <c r="BI169" s="14">
        <f t="shared" si="56"/>
        <v>48.551346142729642</v>
      </c>
      <c r="BJ169" s="6">
        <f t="shared" si="57"/>
        <v>-48.551346142729642</v>
      </c>
      <c r="BK169" s="7"/>
      <c r="BL169" s="5">
        <f t="shared" ref="BL169:BQ169" si="106">BL42-$CO42</f>
        <v>-17.451446964499759</v>
      </c>
      <c r="BM169" s="5">
        <f t="shared" si="106"/>
        <v>4.1889412777690911</v>
      </c>
      <c r="BN169" s="5">
        <f t="shared" si="106"/>
        <v>3.1427047562102266</v>
      </c>
      <c r="BO169" s="5">
        <f t="shared" si="106"/>
        <v>4.549664895020201</v>
      </c>
      <c r="BP169" s="5">
        <f t="shared" si="106"/>
        <v>5.5701360355002407</v>
      </c>
      <c r="BQ169" s="5">
        <f t="shared" si="106"/>
        <v>1.3685360355002412</v>
      </c>
      <c r="BR169" s="5">
        <f t="shared" si="59"/>
        <v>1.3685360355002412</v>
      </c>
      <c r="BS169" s="5">
        <f t="shared" si="60"/>
        <v>1.3685360355002412</v>
      </c>
      <c r="BT169" s="5">
        <f t="shared" si="61"/>
        <v>1.3685360355002412</v>
      </c>
      <c r="BU169" s="5">
        <f t="shared" si="62"/>
        <v>1.3685360355002412</v>
      </c>
      <c r="BV169" s="5">
        <f t="shared" si="63"/>
        <v>1.3685360355002412</v>
      </c>
      <c r="BW169" s="5">
        <f t="shared" si="64"/>
        <v>1.3685360355002412</v>
      </c>
      <c r="BX169" s="5">
        <f t="shared" si="65"/>
        <v>1.3685360355002412</v>
      </c>
      <c r="BY169" s="5">
        <f t="shared" si="65"/>
        <v>1.3685360355002412</v>
      </c>
      <c r="BZ169" s="5">
        <f t="shared" si="65"/>
        <v>1.3685360355002412</v>
      </c>
      <c r="CA169" s="5">
        <f t="shared" si="66"/>
        <v>1.3685360355002412</v>
      </c>
      <c r="CB169" s="5">
        <f t="shared" si="67"/>
        <v>1.3685360355002412</v>
      </c>
      <c r="CC169" s="5">
        <f t="shared" si="68"/>
        <v>1.3685360355002412</v>
      </c>
      <c r="CD169" s="5">
        <f t="shared" si="69"/>
        <v>1.3685360355002412</v>
      </c>
      <c r="CE169" s="5">
        <f t="shared" si="70"/>
        <v>1.3685360355002412</v>
      </c>
      <c r="CF169" s="5">
        <f t="shared" si="71"/>
        <v>1.3685360355002412</v>
      </c>
      <c r="CG169" s="5">
        <f t="shared" si="72"/>
        <v>1.3685360355002412</v>
      </c>
      <c r="CH169" s="5">
        <f t="shared" si="73"/>
        <v>1.3685360355002412</v>
      </c>
      <c r="CI169" s="5">
        <f t="shared" si="74"/>
        <v>1.3685360355002412</v>
      </c>
      <c r="CJ169" s="5">
        <f t="shared" si="75"/>
        <v>1.3685360355002412</v>
      </c>
      <c r="CK169" s="5">
        <f t="shared" si="76"/>
        <v>1.3685360355002412</v>
      </c>
      <c r="CL169" s="5">
        <f t="shared" si="77"/>
        <v>1.3685360355002412</v>
      </c>
      <c r="CM169" s="14">
        <f t="shared" si="78"/>
        <v>1.3685360355002412</v>
      </c>
      <c r="CN169" s="14">
        <f t="shared" si="79"/>
        <v>1.3685360355002412</v>
      </c>
      <c r="CO169" s="6">
        <f t="shared" si="80"/>
        <v>-1.3685360355002412</v>
      </c>
    </row>
    <row r="170" spans="1:93">
      <c r="A170">
        <v>15</v>
      </c>
      <c r="B170" s="5">
        <f t="shared" si="98"/>
        <v>-2.052419236036485</v>
      </c>
      <c r="C170" s="5">
        <f t="shared" si="98"/>
        <v>0.88781312984852434</v>
      </c>
      <c r="D170" s="5">
        <f t="shared" si="98"/>
        <v>-1.8487499057390835</v>
      </c>
      <c r="E170" s="5">
        <f t="shared" si="98"/>
        <v>1.5551047639635271</v>
      </c>
      <c r="F170" s="5">
        <f t="shared" si="98"/>
        <v>1.458251247963517</v>
      </c>
      <c r="G170" s="5">
        <f t="shared" si="98"/>
        <v>154.66090476396352</v>
      </c>
      <c r="H170" s="5">
        <f t="shared" si="16"/>
        <v>154.66090476396352</v>
      </c>
      <c r="I170" s="25">
        <f t="shared" si="17"/>
        <v>154.66090476396352</v>
      </c>
      <c r="J170" s="5">
        <f t="shared" si="18"/>
        <v>154.66090476396352</v>
      </c>
      <c r="K170" s="5">
        <f t="shared" si="19"/>
        <v>154.66090476396352</v>
      </c>
      <c r="L170" s="5">
        <f t="shared" si="20"/>
        <v>154.66090476396352</v>
      </c>
      <c r="M170" s="5">
        <f t="shared" si="21"/>
        <v>154.66090476396352</v>
      </c>
      <c r="N170" s="5">
        <f t="shared" si="22"/>
        <v>154.66090476396352</v>
      </c>
      <c r="O170" s="5">
        <f t="shared" si="22"/>
        <v>154.66090476396352</v>
      </c>
      <c r="P170" s="5">
        <f t="shared" si="23"/>
        <v>154.66090476396352</v>
      </c>
      <c r="Q170" s="5">
        <f t="shared" si="23"/>
        <v>154.66090476396352</v>
      </c>
      <c r="R170" s="5">
        <f t="shared" si="24"/>
        <v>154.66090476396352</v>
      </c>
      <c r="S170" s="5">
        <f t="shared" si="25"/>
        <v>154.66090476396352</v>
      </c>
      <c r="T170" s="5">
        <f t="shared" si="26"/>
        <v>154.66090476396352</v>
      </c>
      <c r="U170" s="5">
        <f t="shared" si="27"/>
        <v>154.66090476396352</v>
      </c>
      <c r="V170" s="5">
        <f t="shared" si="28"/>
        <v>154.66090476396352</v>
      </c>
      <c r="W170" s="5">
        <f t="shared" si="29"/>
        <v>154.66090476396352</v>
      </c>
      <c r="X170" s="5">
        <f t="shared" si="30"/>
        <v>154.66090476396352</v>
      </c>
      <c r="Y170" s="5">
        <f t="shared" si="31"/>
        <v>154.66090476396352</v>
      </c>
      <c r="Z170" s="5">
        <f t="shared" si="32"/>
        <v>154.66090476396352</v>
      </c>
      <c r="AA170" s="5">
        <f t="shared" si="33"/>
        <v>154.66090476396352</v>
      </c>
      <c r="AB170" s="5">
        <f t="shared" si="34"/>
        <v>154.66090476396352</v>
      </c>
      <c r="AC170" s="14">
        <f t="shared" si="35"/>
        <v>154.66090476396352</v>
      </c>
      <c r="AD170" s="14">
        <f t="shared" si="36"/>
        <v>154.66090476396352</v>
      </c>
      <c r="AE170" s="6">
        <f t="shared" si="37"/>
        <v>-154.66090476396352</v>
      </c>
      <c r="AF170" s="7"/>
      <c r="AG170" s="5">
        <f t="shared" ref="AG170:AL170" si="107">AG43-$BJ43</f>
        <v>-2.3174020172238983</v>
      </c>
      <c r="AH170" s="5">
        <f t="shared" si="107"/>
        <v>0.59800974606756085</v>
      </c>
      <c r="AI170" s="5">
        <f t="shared" si="107"/>
        <v>-1.678974567629794</v>
      </c>
      <c r="AJ170" s="5">
        <f t="shared" si="107"/>
        <v>1.7476823713930614</v>
      </c>
      <c r="AK170" s="5">
        <f t="shared" si="107"/>
        <v>1.650684467393063</v>
      </c>
      <c r="AL170" s="5">
        <f t="shared" si="107"/>
        <v>47.406242371393063</v>
      </c>
      <c r="AM170" s="5">
        <f t="shared" si="39"/>
        <v>47.406242371393063</v>
      </c>
      <c r="AN170" s="5">
        <f t="shared" si="13"/>
        <v>47.406242371393063</v>
      </c>
      <c r="AO170" s="5">
        <f t="shared" si="40"/>
        <v>47.406242371393063</v>
      </c>
      <c r="AP170" s="5">
        <f t="shared" si="41"/>
        <v>47.406242371393063</v>
      </c>
      <c r="AQ170" s="5">
        <f t="shared" si="42"/>
        <v>47.406242371393063</v>
      </c>
      <c r="AR170" s="5">
        <f t="shared" si="43"/>
        <v>47.406242371393063</v>
      </c>
      <c r="AS170" s="5">
        <f t="shared" si="44"/>
        <v>47.406242371393063</v>
      </c>
      <c r="AT170" s="5">
        <f t="shared" si="44"/>
        <v>47.406242371393063</v>
      </c>
      <c r="AU170" s="5">
        <f t="shared" si="44"/>
        <v>47.406242371393063</v>
      </c>
      <c r="AV170" s="5">
        <f t="shared" si="82"/>
        <v>47.406242371393063</v>
      </c>
      <c r="AW170" s="5">
        <f t="shared" si="14"/>
        <v>47.406242371393063</v>
      </c>
      <c r="AX170" s="5">
        <f t="shared" si="45"/>
        <v>47.406242371393063</v>
      </c>
      <c r="AY170" s="5">
        <f t="shared" si="46"/>
        <v>47.406242371393063</v>
      </c>
      <c r="AZ170" s="5">
        <f t="shared" si="47"/>
        <v>47.406242371393063</v>
      </c>
      <c r="BA170" s="5">
        <f t="shared" si="48"/>
        <v>47.406242371393063</v>
      </c>
      <c r="BB170" s="5">
        <f t="shared" si="49"/>
        <v>47.406242371393063</v>
      </c>
      <c r="BC170" s="5">
        <f t="shared" si="50"/>
        <v>47.406242371393063</v>
      </c>
      <c r="BD170" s="5">
        <f t="shared" si="51"/>
        <v>47.406242371393063</v>
      </c>
      <c r="BE170" s="5">
        <f t="shared" si="52"/>
        <v>47.406242371393063</v>
      </c>
      <c r="BF170" s="5">
        <f t="shared" si="53"/>
        <v>47.406242371393063</v>
      </c>
      <c r="BG170" s="5">
        <f t="shared" si="54"/>
        <v>47.406242371393063</v>
      </c>
      <c r="BH170" s="14">
        <f t="shared" si="55"/>
        <v>47.406242371393063</v>
      </c>
      <c r="BI170" s="14">
        <f t="shared" si="56"/>
        <v>47.406242371393063</v>
      </c>
      <c r="BJ170" s="6">
        <f t="shared" si="57"/>
        <v>-47.406242371393063</v>
      </c>
      <c r="BK170" s="7"/>
      <c r="BL170" s="5">
        <f t="shared" ref="BL170:BQ170" si="108">BL43-$CO43</f>
        <v>-17.549957482396497</v>
      </c>
      <c r="BM170" s="5">
        <f t="shared" si="108"/>
        <v>4.2565868856300106</v>
      </c>
      <c r="BN170" s="5">
        <f t="shared" si="108"/>
        <v>3.1726401140268359</v>
      </c>
      <c r="BO170" s="5">
        <f t="shared" si="108"/>
        <v>4.5909169651361506</v>
      </c>
      <c r="BP170" s="5">
        <f t="shared" si="108"/>
        <v>5.5298135176035004</v>
      </c>
      <c r="BQ170" s="5">
        <f t="shared" si="108"/>
        <v>0.95591351760350063</v>
      </c>
      <c r="BR170" s="5">
        <f t="shared" si="59"/>
        <v>0.95591351760350063</v>
      </c>
      <c r="BS170" s="5">
        <f t="shared" si="60"/>
        <v>0.95591351760350063</v>
      </c>
      <c r="BT170" s="5">
        <f t="shared" si="61"/>
        <v>0.95591351760350063</v>
      </c>
      <c r="BU170" s="5">
        <f t="shared" si="62"/>
        <v>0.95591351760350063</v>
      </c>
      <c r="BV170" s="5">
        <f t="shared" si="63"/>
        <v>0.95591351760350063</v>
      </c>
      <c r="BW170" s="5">
        <f t="shared" si="64"/>
        <v>0.95591351760350063</v>
      </c>
      <c r="BX170" s="5">
        <f t="shared" si="65"/>
        <v>0.95591351760350063</v>
      </c>
      <c r="BY170" s="5">
        <f t="shared" si="65"/>
        <v>0.95591351760350063</v>
      </c>
      <c r="BZ170" s="5">
        <f t="shared" si="65"/>
        <v>0.95591351760350063</v>
      </c>
      <c r="CA170" s="5">
        <f t="shared" si="66"/>
        <v>0.95591351760350063</v>
      </c>
      <c r="CB170" s="5">
        <f t="shared" si="67"/>
        <v>0.95591351760350063</v>
      </c>
      <c r="CC170" s="5">
        <f t="shared" si="68"/>
        <v>0.95591351760350063</v>
      </c>
      <c r="CD170" s="5">
        <f t="shared" si="69"/>
        <v>0.95591351760350063</v>
      </c>
      <c r="CE170" s="5">
        <f t="shared" si="70"/>
        <v>0.95591351760350063</v>
      </c>
      <c r="CF170" s="5">
        <f t="shared" si="71"/>
        <v>0.95591351760350063</v>
      </c>
      <c r="CG170" s="5">
        <f t="shared" si="72"/>
        <v>0.95591351760350063</v>
      </c>
      <c r="CH170" s="5">
        <f t="shared" si="73"/>
        <v>0.95591351760350063</v>
      </c>
      <c r="CI170" s="5">
        <f t="shared" si="74"/>
        <v>0.95591351760350063</v>
      </c>
      <c r="CJ170" s="5">
        <f t="shared" si="75"/>
        <v>0.95591351760350063</v>
      </c>
      <c r="CK170" s="5">
        <f t="shared" si="76"/>
        <v>0.95591351760350063</v>
      </c>
      <c r="CL170" s="5">
        <f t="shared" si="77"/>
        <v>0.95591351760350063</v>
      </c>
      <c r="CM170" s="14">
        <f t="shared" si="78"/>
        <v>0.95591351760350063</v>
      </c>
      <c r="CN170" s="14">
        <f t="shared" si="79"/>
        <v>0.95591351760350063</v>
      </c>
      <c r="CO170" s="6">
        <f t="shared" si="80"/>
        <v>-0.95591351760350063</v>
      </c>
    </row>
    <row r="171" spans="1:93">
      <c r="A171">
        <v>16</v>
      </c>
      <c r="B171" s="5">
        <f t="shared" si="98"/>
        <v>-2.1062727143734605</v>
      </c>
      <c r="C171" s="5">
        <f t="shared" si="98"/>
        <v>1.0428686098455557</v>
      </c>
      <c r="D171" s="5">
        <f t="shared" si="98"/>
        <v>-1.7533823757252662</v>
      </c>
      <c r="E171" s="5">
        <f t="shared" si="98"/>
        <v>1.5031362856265389</v>
      </c>
      <c r="F171" s="5">
        <f t="shared" si="98"/>
        <v>1.3136501946265469</v>
      </c>
      <c r="G171" s="5">
        <f t="shared" si="98"/>
        <v>153.89473628562655</v>
      </c>
      <c r="H171" s="5">
        <f t="shared" si="16"/>
        <v>153.89473628562655</v>
      </c>
      <c r="I171" s="25">
        <f t="shared" si="17"/>
        <v>153.89473628562655</v>
      </c>
      <c r="J171" s="5">
        <f t="shared" si="18"/>
        <v>153.89473628562655</v>
      </c>
      <c r="K171" s="5">
        <f t="shared" si="19"/>
        <v>153.89473628562655</v>
      </c>
      <c r="L171" s="5">
        <f t="shared" si="20"/>
        <v>153.89473628562655</v>
      </c>
      <c r="M171" s="5">
        <f t="shared" si="21"/>
        <v>153.89473628562655</v>
      </c>
      <c r="N171" s="5">
        <f t="shared" si="22"/>
        <v>153.89473628562655</v>
      </c>
      <c r="O171" s="5">
        <f t="shared" si="22"/>
        <v>153.89473628562655</v>
      </c>
      <c r="P171" s="5">
        <f t="shared" si="23"/>
        <v>153.89473628562655</v>
      </c>
      <c r="Q171" s="5">
        <f t="shared" si="23"/>
        <v>153.89473628562655</v>
      </c>
      <c r="R171" s="5">
        <f t="shared" si="24"/>
        <v>153.89473628562655</v>
      </c>
      <c r="S171" s="5">
        <f t="shared" si="25"/>
        <v>153.89473628562655</v>
      </c>
      <c r="T171" s="5">
        <f t="shared" si="26"/>
        <v>153.89473628562655</v>
      </c>
      <c r="U171" s="5">
        <f t="shared" si="27"/>
        <v>153.89473628562655</v>
      </c>
      <c r="V171" s="5">
        <f t="shared" si="28"/>
        <v>153.89473628562655</v>
      </c>
      <c r="W171" s="5">
        <f t="shared" si="29"/>
        <v>153.89473628562655</v>
      </c>
      <c r="X171" s="5">
        <f t="shared" si="30"/>
        <v>153.89473628562655</v>
      </c>
      <c r="Y171" s="5">
        <f t="shared" si="31"/>
        <v>153.89473628562655</v>
      </c>
      <c r="Z171" s="5">
        <f t="shared" si="32"/>
        <v>153.89473628562655</v>
      </c>
      <c r="AA171" s="5">
        <f t="shared" si="33"/>
        <v>153.89473628562655</v>
      </c>
      <c r="AB171" s="5">
        <f t="shared" si="34"/>
        <v>153.89473628562655</v>
      </c>
      <c r="AC171" s="14">
        <f t="shared" si="35"/>
        <v>153.89473628562655</v>
      </c>
      <c r="AD171" s="14">
        <f t="shared" si="36"/>
        <v>153.89473628562655</v>
      </c>
      <c r="AE171" s="6">
        <f t="shared" si="37"/>
        <v>-153.89473628562655</v>
      </c>
      <c r="AF171" s="7"/>
      <c r="AG171" s="5">
        <f t="shared" ref="AG171:AL171" si="109">AG44-$BJ44</f>
        <v>-2.3711282397921565</v>
      </c>
      <c r="AH171" s="5">
        <f t="shared" si="109"/>
        <v>0.75300630383043909</v>
      </c>
      <c r="AI171" s="5">
        <f t="shared" si="109"/>
        <v>-1.5835494994101609</v>
      </c>
      <c r="AJ171" s="5">
        <f t="shared" si="109"/>
        <v>1.6955057056859388</v>
      </c>
      <c r="AK171" s="5">
        <f t="shared" si="109"/>
        <v>1.5061657296859394</v>
      </c>
      <c r="AL171" s="5">
        <f t="shared" si="109"/>
        <v>46.640205705685936</v>
      </c>
      <c r="AM171" s="5">
        <f t="shared" si="39"/>
        <v>46.640205705685936</v>
      </c>
      <c r="AN171" s="5">
        <f t="shared" si="13"/>
        <v>46.640205705685936</v>
      </c>
      <c r="AO171" s="5">
        <f t="shared" si="40"/>
        <v>46.640205705685936</v>
      </c>
      <c r="AP171" s="5">
        <f t="shared" si="41"/>
        <v>46.640205705685936</v>
      </c>
      <c r="AQ171" s="5">
        <f t="shared" si="42"/>
        <v>46.640205705685936</v>
      </c>
      <c r="AR171" s="5">
        <f t="shared" si="43"/>
        <v>46.640205705685936</v>
      </c>
      <c r="AS171" s="5">
        <f t="shared" si="44"/>
        <v>46.640205705685936</v>
      </c>
      <c r="AT171" s="5">
        <f t="shared" si="44"/>
        <v>46.640205705685936</v>
      </c>
      <c r="AU171" s="5">
        <f t="shared" si="44"/>
        <v>46.640205705685936</v>
      </c>
      <c r="AV171" s="5">
        <f t="shared" si="82"/>
        <v>46.640205705685936</v>
      </c>
      <c r="AW171" s="5">
        <f t="shared" si="14"/>
        <v>46.640205705685936</v>
      </c>
      <c r="AX171" s="5">
        <f t="shared" si="45"/>
        <v>46.640205705685936</v>
      </c>
      <c r="AY171" s="5">
        <f t="shared" si="46"/>
        <v>46.640205705685936</v>
      </c>
      <c r="AZ171" s="5">
        <f t="shared" si="47"/>
        <v>46.640205705685936</v>
      </c>
      <c r="BA171" s="5">
        <f t="shared" si="48"/>
        <v>46.640205705685936</v>
      </c>
      <c r="BB171" s="5">
        <f t="shared" si="49"/>
        <v>46.640205705685936</v>
      </c>
      <c r="BC171" s="5">
        <f t="shared" si="50"/>
        <v>46.640205705685936</v>
      </c>
      <c r="BD171" s="5">
        <f t="shared" si="51"/>
        <v>46.640205705685936</v>
      </c>
      <c r="BE171" s="5">
        <f t="shared" si="52"/>
        <v>46.640205705685936</v>
      </c>
      <c r="BF171" s="5">
        <f t="shared" si="53"/>
        <v>46.640205705685936</v>
      </c>
      <c r="BG171" s="5">
        <f t="shared" si="54"/>
        <v>46.640205705685936</v>
      </c>
      <c r="BH171" s="14">
        <f t="shared" si="55"/>
        <v>46.640205705685936</v>
      </c>
      <c r="BI171" s="14">
        <f t="shared" si="56"/>
        <v>46.640205705685936</v>
      </c>
      <c r="BJ171" s="6">
        <f t="shared" si="57"/>
        <v>-46.640205705685936</v>
      </c>
      <c r="BK171" s="7"/>
      <c r="BL171" s="5">
        <f t="shared" ref="BL171:BQ171" si="110">BL44-$CO44</f>
        <v>-17.63729314556911</v>
      </c>
      <c r="BM171" s="5">
        <f t="shared" si="110"/>
        <v>4.3410575853484925</v>
      </c>
      <c r="BN171" s="5">
        <f t="shared" si="110"/>
        <v>3.1549798660072725</v>
      </c>
      <c r="BO171" s="5">
        <f t="shared" si="110"/>
        <v>4.6525828397824522</v>
      </c>
      <c r="BP171" s="5">
        <f t="shared" si="110"/>
        <v>5.4886728544308925</v>
      </c>
      <c r="BQ171" s="5">
        <f t="shared" si="110"/>
        <v>0.56797285443089274</v>
      </c>
      <c r="BR171" s="5">
        <f t="shared" si="59"/>
        <v>0.56797285443089274</v>
      </c>
      <c r="BS171" s="5">
        <f t="shared" si="60"/>
        <v>0.56797285443089274</v>
      </c>
      <c r="BT171" s="5">
        <f t="shared" si="61"/>
        <v>0.56797285443089274</v>
      </c>
      <c r="BU171" s="5">
        <f t="shared" si="62"/>
        <v>0.56797285443089274</v>
      </c>
      <c r="BV171" s="5">
        <f t="shared" si="63"/>
        <v>0.56797285443089274</v>
      </c>
      <c r="BW171" s="5">
        <f t="shared" si="64"/>
        <v>0.56797285443089274</v>
      </c>
      <c r="BX171" s="5">
        <f t="shared" si="65"/>
        <v>0.56797285443089274</v>
      </c>
      <c r="BY171" s="5">
        <f t="shared" si="65"/>
        <v>0.56797285443089274</v>
      </c>
      <c r="BZ171" s="5">
        <f t="shared" si="65"/>
        <v>0.56797285443089274</v>
      </c>
      <c r="CA171" s="5">
        <f t="shared" si="66"/>
        <v>0.56797285443089274</v>
      </c>
      <c r="CB171" s="5">
        <f t="shared" si="67"/>
        <v>0.56797285443089274</v>
      </c>
      <c r="CC171" s="5">
        <f t="shared" si="68"/>
        <v>0.56797285443089274</v>
      </c>
      <c r="CD171" s="5">
        <f t="shared" si="69"/>
        <v>0.56797285443089274</v>
      </c>
      <c r="CE171" s="5">
        <f t="shared" si="70"/>
        <v>0.56797285443089274</v>
      </c>
      <c r="CF171" s="5">
        <f t="shared" si="71"/>
        <v>0.56797285443089274</v>
      </c>
      <c r="CG171" s="5">
        <f t="shared" si="72"/>
        <v>0.56797285443089274</v>
      </c>
      <c r="CH171" s="5">
        <f t="shared" si="73"/>
        <v>0.56797285443089274</v>
      </c>
      <c r="CI171" s="5">
        <f t="shared" si="74"/>
        <v>0.56797285443089274</v>
      </c>
      <c r="CJ171" s="5">
        <f t="shared" si="75"/>
        <v>0.56797285443089274</v>
      </c>
      <c r="CK171" s="5">
        <f t="shared" si="76"/>
        <v>0.56797285443089274</v>
      </c>
      <c r="CL171" s="5">
        <f t="shared" si="77"/>
        <v>0.56797285443089274</v>
      </c>
      <c r="CM171" s="14">
        <f t="shared" si="78"/>
        <v>0.56797285443089274</v>
      </c>
      <c r="CN171" s="14">
        <f t="shared" si="79"/>
        <v>0.56797285443089274</v>
      </c>
      <c r="CO171" s="6">
        <f t="shared" si="80"/>
        <v>-0.56797285443089274</v>
      </c>
    </row>
    <row r="172" spans="1:93">
      <c r="A172">
        <v>17</v>
      </c>
      <c r="B172" s="5">
        <f t="shared" si="98"/>
        <v>-2.0812405855346299</v>
      </c>
      <c r="C172" s="5">
        <f t="shared" si="98"/>
        <v>0.96178040469936832</v>
      </c>
      <c r="D172" s="5">
        <f t="shared" si="98"/>
        <v>-2.0430236060954599</v>
      </c>
      <c r="E172" s="5">
        <f t="shared" si="98"/>
        <v>1.6152904144653633</v>
      </c>
      <c r="F172" s="5">
        <f t="shared" si="98"/>
        <v>1.5471933724653582</v>
      </c>
      <c r="G172" s="5">
        <f t="shared" si="98"/>
        <v>153.22829041446536</v>
      </c>
      <c r="H172" s="5">
        <f t="shared" si="16"/>
        <v>153.22829041446536</v>
      </c>
      <c r="I172" s="25">
        <f t="shared" si="17"/>
        <v>153.22829041446536</v>
      </c>
      <c r="J172" s="5">
        <f t="shared" si="18"/>
        <v>153.22829041446536</v>
      </c>
      <c r="K172" s="5">
        <f t="shared" si="19"/>
        <v>153.22829041446536</v>
      </c>
      <c r="L172" s="5">
        <f t="shared" si="20"/>
        <v>153.22829041446536</v>
      </c>
      <c r="M172" s="5">
        <f t="shared" si="21"/>
        <v>153.22829041446536</v>
      </c>
      <c r="N172" s="5">
        <f t="shared" si="22"/>
        <v>153.22829041446536</v>
      </c>
      <c r="O172" s="5">
        <f t="shared" si="22"/>
        <v>153.22829041446536</v>
      </c>
      <c r="P172" s="5">
        <f t="shared" si="23"/>
        <v>153.22829041446536</v>
      </c>
      <c r="Q172" s="5">
        <f t="shared" si="23"/>
        <v>153.22829041446536</v>
      </c>
      <c r="R172" s="5">
        <f t="shared" si="24"/>
        <v>153.22829041446536</v>
      </c>
      <c r="S172" s="5">
        <f t="shared" si="25"/>
        <v>153.22829041446536</v>
      </c>
      <c r="T172" s="5">
        <f t="shared" si="26"/>
        <v>153.22829041446536</v>
      </c>
      <c r="U172" s="5">
        <f t="shared" si="27"/>
        <v>153.22829041446536</v>
      </c>
      <c r="V172" s="5">
        <f t="shared" si="28"/>
        <v>153.22829041446536</v>
      </c>
      <c r="W172" s="5">
        <f t="shared" si="29"/>
        <v>153.22829041446536</v>
      </c>
      <c r="X172" s="5">
        <f t="shared" si="30"/>
        <v>153.22829041446536</v>
      </c>
      <c r="Y172" s="5">
        <f t="shared" si="31"/>
        <v>153.22829041446536</v>
      </c>
      <c r="Z172" s="5">
        <f t="shared" si="32"/>
        <v>153.22829041446536</v>
      </c>
      <c r="AA172" s="5">
        <f t="shared" si="33"/>
        <v>153.22829041446536</v>
      </c>
      <c r="AB172" s="5">
        <f t="shared" si="34"/>
        <v>153.22829041446536</v>
      </c>
      <c r="AC172" s="14">
        <f t="shared" si="35"/>
        <v>153.22829041446536</v>
      </c>
      <c r="AD172" s="14">
        <f t="shared" si="36"/>
        <v>153.22829041446536</v>
      </c>
      <c r="AE172" s="6">
        <f t="shared" si="37"/>
        <v>-153.22829041446536</v>
      </c>
      <c r="AF172" s="7"/>
      <c r="AG172" s="5">
        <f t="shared" ref="AG172:AL172" si="111">AG45-$BJ45</f>
        <v>-2.3462898922060518</v>
      </c>
      <c r="AH172" s="5">
        <f t="shared" si="111"/>
        <v>0.67197328916975607</v>
      </c>
      <c r="AI172" s="5">
        <f t="shared" si="111"/>
        <v>-1.8732463798343986</v>
      </c>
      <c r="AJ172" s="5">
        <f t="shared" si="111"/>
        <v>1.8078595489353546</v>
      </c>
      <c r="AK172" s="5">
        <f t="shared" si="111"/>
        <v>1.7397034339353539</v>
      </c>
      <c r="AL172" s="5">
        <f t="shared" si="111"/>
        <v>45.973639548935353</v>
      </c>
      <c r="AM172" s="5">
        <f t="shared" si="39"/>
        <v>45.973639548935353</v>
      </c>
      <c r="AN172" s="5">
        <f t="shared" si="13"/>
        <v>45.973639548935353</v>
      </c>
      <c r="AO172" s="5">
        <f t="shared" si="40"/>
        <v>45.973639548935353</v>
      </c>
      <c r="AP172" s="5">
        <f t="shared" si="41"/>
        <v>45.973639548935353</v>
      </c>
      <c r="AQ172" s="5">
        <f t="shared" si="42"/>
        <v>45.973639548935353</v>
      </c>
      <c r="AR172" s="5">
        <f t="shared" si="43"/>
        <v>45.973639548935353</v>
      </c>
      <c r="AS172" s="5">
        <f t="shared" si="44"/>
        <v>45.973639548935353</v>
      </c>
      <c r="AT172" s="5">
        <f t="shared" si="44"/>
        <v>45.973639548935353</v>
      </c>
      <c r="AU172" s="5">
        <f t="shared" si="44"/>
        <v>45.973639548935353</v>
      </c>
      <c r="AV172" s="5">
        <f t="shared" si="82"/>
        <v>45.973639548935353</v>
      </c>
      <c r="AW172" s="5">
        <f t="shared" si="14"/>
        <v>45.973639548935353</v>
      </c>
      <c r="AX172" s="5">
        <f t="shared" si="45"/>
        <v>45.973639548935353</v>
      </c>
      <c r="AY172" s="5">
        <f t="shared" si="46"/>
        <v>45.973639548935353</v>
      </c>
      <c r="AZ172" s="5">
        <f t="shared" si="47"/>
        <v>45.973639548935353</v>
      </c>
      <c r="BA172" s="5">
        <f t="shared" si="48"/>
        <v>45.973639548935353</v>
      </c>
      <c r="BB172" s="5">
        <f t="shared" si="49"/>
        <v>45.973639548935353</v>
      </c>
      <c r="BC172" s="5">
        <f t="shared" si="50"/>
        <v>45.973639548935353</v>
      </c>
      <c r="BD172" s="5">
        <f t="shared" si="51"/>
        <v>45.973639548935353</v>
      </c>
      <c r="BE172" s="5">
        <f t="shared" si="52"/>
        <v>45.973639548935353</v>
      </c>
      <c r="BF172" s="5">
        <f t="shared" si="53"/>
        <v>45.973639548935353</v>
      </c>
      <c r="BG172" s="5">
        <f t="shared" si="54"/>
        <v>45.973639548935353</v>
      </c>
      <c r="BH172" s="14">
        <f t="shared" si="55"/>
        <v>45.973639548935353</v>
      </c>
      <c r="BI172" s="14">
        <f t="shared" si="56"/>
        <v>45.973639548935353</v>
      </c>
      <c r="BJ172" s="6">
        <f t="shared" si="57"/>
        <v>-45.973639548935353</v>
      </c>
      <c r="BK172" s="7"/>
      <c r="BL172" s="5">
        <f t="shared" ref="BL172:BQ172" si="112">BL45-$CO45</f>
        <v>-17.72851390324951</v>
      </c>
      <c r="BM172" s="5">
        <f t="shared" si="112"/>
        <v>4.4104488979831888</v>
      </c>
      <c r="BN172" s="5">
        <f t="shared" si="112"/>
        <v>3.106264668714195</v>
      </c>
      <c r="BO172" s="5">
        <f t="shared" si="112"/>
        <v>4.687475239801639</v>
      </c>
      <c r="BP172" s="5">
        <f t="shared" si="112"/>
        <v>5.5243250967504887</v>
      </c>
      <c r="BQ172" s="5">
        <f t="shared" si="112"/>
        <v>0.18122509675048856</v>
      </c>
      <c r="BR172" s="5">
        <f t="shared" si="59"/>
        <v>0.18122509675048856</v>
      </c>
      <c r="BS172" s="5">
        <f t="shared" si="60"/>
        <v>0.18122509675048856</v>
      </c>
      <c r="BT172" s="5">
        <f t="shared" si="61"/>
        <v>0.18122509675048856</v>
      </c>
      <c r="BU172" s="5">
        <f t="shared" si="62"/>
        <v>0.18122509675048856</v>
      </c>
      <c r="BV172" s="5">
        <f t="shared" si="63"/>
        <v>0.18122509675048856</v>
      </c>
      <c r="BW172" s="5">
        <f t="shared" si="64"/>
        <v>0.18122509675048856</v>
      </c>
      <c r="BX172" s="5">
        <f t="shared" si="65"/>
        <v>0.18122509675048856</v>
      </c>
      <c r="BY172" s="5">
        <f t="shared" si="65"/>
        <v>0.18122509675048856</v>
      </c>
      <c r="BZ172" s="5">
        <f t="shared" si="65"/>
        <v>0.18122509675048856</v>
      </c>
      <c r="CA172" s="5">
        <f t="shared" si="66"/>
        <v>0.18122509675048856</v>
      </c>
      <c r="CB172" s="5">
        <f t="shared" si="67"/>
        <v>0.18122509675048856</v>
      </c>
      <c r="CC172" s="5">
        <f t="shared" si="68"/>
        <v>0.18122509675048856</v>
      </c>
      <c r="CD172" s="5">
        <f t="shared" si="69"/>
        <v>0.18122509675048856</v>
      </c>
      <c r="CE172" s="5">
        <f t="shared" si="70"/>
        <v>0.18122509675048856</v>
      </c>
      <c r="CF172" s="5">
        <f t="shared" si="71"/>
        <v>0.18122509675048856</v>
      </c>
      <c r="CG172" s="5">
        <f t="shared" si="72"/>
        <v>0.18122509675048856</v>
      </c>
      <c r="CH172" s="5">
        <f t="shared" si="73"/>
        <v>0.18122509675048856</v>
      </c>
      <c r="CI172" s="5">
        <f t="shared" si="74"/>
        <v>0.18122509675048856</v>
      </c>
      <c r="CJ172" s="5">
        <f t="shared" si="75"/>
        <v>0.18122509675048856</v>
      </c>
      <c r="CK172" s="5">
        <f t="shared" si="76"/>
        <v>0.18122509675048856</v>
      </c>
      <c r="CL172" s="5">
        <f t="shared" si="77"/>
        <v>0.18122509675048856</v>
      </c>
      <c r="CM172" s="14">
        <f t="shared" si="78"/>
        <v>0.18122509675048856</v>
      </c>
      <c r="CN172" s="14">
        <f t="shared" si="79"/>
        <v>0.18122509675048856</v>
      </c>
      <c r="CO172" s="6">
        <f t="shared" si="80"/>
        <v>-0.18122509675048856</v>
      </c>
    </row>
    <row r="173" spans="1:93">
      <c r="A173">
        <v>18</v>
      </c>
      <c r="B173" s="5">
        <f t="shared" si="98"/>
        <v>-2.0891227691426764</v>
      </c>
      <c r="C173" s="5">
        <f t="shared" si="98"/>
        <v>1.3299980501933248</v>
      </c>
      <c r="D173" s="5">
        <f t="shared" si="98"/>
        <v>-2.2760214847652094</v>
      </c>
      <c r="E173" s="5">
        <f t="shared" si="98"/>
        <v>1.5517082308573436</v>
      </c>
      <c r="F173" s="5">
        <f t="shared" si="98"/>
        <v>1.483437972857331</v>
      </c>
      <c r="G173" s="5">
        <f t="shared" si="98"/>
        <v>152.49480823085733</v>
      </c>
      <c r="H173" s="5">
        <f t="shared" si="16"/>
        <v>152.49480823085733</v>
      </c>
      <c r="I173" s="25">
        <f t="shared" si="17"/>
        <v>152.49480823085733</v>
      </c>
      <c r="J173" s="5">
        <f t="shared" si="18"/>
        <v>152.49480823085733</v>
      </c>
      <c r="K173" s="5">
        <f t="shared" si="19"/>
        <v>152.49480823085733</v>
      </c>
      <c r="L173" s="5">
        <f t="shared" si="20"/>
        <v>152.49480823085733</v>
      </c>
      <c r="M173" s="5">
        <f t="shared" si="21"/>
        <v>152.49480823085733</v>
      </c>
      <c r="N173" s="5">
        <f t="shared" si="22"/>
        <v>152.49480823085733</v>
      </c>
      <c r="O173" s="5">
        <f t="shared" si="22"/>
        <v>152.49480823085733</v>
      </c>
      <c r="P173" s="5">
        <f t="shared" si="23"/>
        <v>152.49480823085733</v>
      </c>
      <c r="Q173" s="5">
        <f t="shared" si="23"/>
        <v>152.49480823085733</v>
      </c>
      <c r="R173" s="5">
        <f t="shared" si="24"/>
        <v>152.49480823085733</v>
      </c>
      <c r="S173" s="5">
        <f t="shared" si="25"/>
        <v>152.49480823085733</v>
      </c>
      <c r="T173" s="5">
        <f t="shared" si="26"/>
        <v>152.49480823085733</v>
      </c>
      <c r="U173" s="5">
        <f t="shared" si="27"/>
        <v>152.49480823085733</v>
      </c>
      <c r="V173" s="5">
        <f t="shared" si="28"/>
        <v>152.49480823085733</v>
      </c>
      <c r="W173" s="5">
        <f t="shared" si="29"/>
        <v>152.49480823085733</v>
      </c>
      <c r="X173" s="5">
        <f t="shared" si="30"/>
        <v>152.49480823085733</v>
      </c>
      <c r="Y173" s="5">
        <f t="shared" si="31"/>
        <v>152.49480823085733</v>
      </c>
      <c r="Z173" s="5">
        <f t="shared" si="32"/>
        <v>152.49480823085733</v>
      </c>
      <c r="AA173" s="5">
        <f t="shared" si="33"/>
        <v>152.49480823085733</v>
      </c>
      <c r="AB173" s="5">
        <f t="shared" si="34"/>
        <v>152.49480823085733</v>
      </c>
      <c r="AC173" s="14">
        <f t="shared" si="35"/>
        <v>152.49480823085733</v>
      </c>
      <c r="AD173" s="14">
        <f t="shared" si="36"/>
        <v>152.49480823085733</v>
      </c>
      <c r="AE173" s="6">
        <f t="shared" si="37"/>
        <v>-152.49480823085733</v>
      </c>
      <c r="AF173" s="7"/>
      <c r="AG173" s="5">
        <f t="shared" ref="AG173:AL173" si="113">AG46-$BJ46</f>
        <v>-2.3541078565329414</v>
      </c>
      <c r="AH173" s="5">
        <f t="shared" si="113"/>
        <v>1.0402534384659106</v>
      </c>
      <c r="AI173" s="5">
        <f t="shared" si="113"/>
        <v>-2.1061978106148445</v>
      </c>
      <c r="AJ173" s="5">
        <f t="shared" si="113"/>
        <v>1.7442446103409139</v>
      </c>
      <c r="AK173" s="5">
        <f t="shared" si="113"/>
        <v>1.6758076183409116</v>
      </c>
      <c r="AL173" s="5">
        <f t="shared" si="113"/>
        <v>45.240204610340911</v>
      </c>
      <c r="AM173" s="5">
        <f t="shared" si="39"/>
        <v>45.240204610340911</v>
      </c>
      <c r="AN173" s="5">
        <f t="shared" si="13"/>
        <v>45.240204610340911</v>
      </c>
      <c r="AO173" s="5">
        <f t="shared" si="40"/>
        <v>45.240204610340911</v>
      </c>
      <c r="AP173" s="5">
        <f t="shared" si="41"/>
        <v>45.240204610340911</v>
      </c>
      <c r="AQ173" s="5">
        <f t="shared" si="42"/>
        <v>45.240204610340911</v>
      </c>
      <c r="AR173" s="5">
        <f t="shared" si="43"/>
        <v>45.240204610340911</v>
      </c>
      <c r="AS173" s="5">
        <f t="shared" si="44"/>
        <v>45.240204610340911</v>
      </c>
      <c r="AT173" s="5">
        <f t="shared" si="44"/>
        <v>45.240204610340911</v>
      </c>
      <c r="AU173" s="5">
        <f t="shared" si="44"/>
        <v>45.240204610340911</v>
      </c>
      <c r="AV173" s="5">
        <f t="shared" si="82"/>
        <v>45.240204610340911</v>
      </c>
      <c r="AW173" s="5">
        <f t="shared" si="14"/>
        <v>45.240204610340911</v>
      </c>
      <c r="AX173" s="5">
        <f t="shared" si="45"/>
        <v>45.240204610340911</v>
      </c>
      <c r="AY173" s="5">
        <f t="shared" si="46"/>
        <v>45.240204610340911</v>
      </c>
      <c r="AZ173" s="5">
        <f t="shared" si="47"/>
        <v>45.240204610340911</v>
      </c>
      <c r="BA173" s="5">
        <f t="shared" si="48"/>
        <v>45.240204610340911</v>
      </c>
      <c r="BB173" s="5">
        <f t="shared" si="49"/>
        <v>45.240204610340911</v>
      </c>
      <c r="BC173" s="5">
        <f t="shared" si="50"/>
        <v>45.240204610340911</v>
      </c>
      <c r="BD173" s="5">
        <f t="shared" si="51"/>
        <v>45.240204610340911</v>
      </c>
      <c r="BE173" s="5">
        <f t="shared" si="52"/>
        <v>45.240204610340911</v>
      </c>
      <c r="BF173" s="5">
        <f t="shared" si="53"/>
        <v>45.240204610340911</v>
      </c>
      <c r="BG173" s="5">
        <f t="shared" si="54"/>
        <v>45.240204610340911</v>
      </c>
      <c r="BH173" s="14">
        <f t="shared" si="55"/>
        <v>45.240204610340911</v>
      </c>
      <c r="BI173" s="14">
        <f t="shared" si="56"/>
        <v>45.240204610340911</v>
      </c>
      <c r="BJ173" s="6">
        <f t="shared" si="57"/>
        <v>-45.240204610340911</v>
      </c>
      <c r="BK173" s="7"/>
      <c r="BL173" s="5">
        <f t="shared" ref="BL173:BQ173" si="114">BL46-$CO46</f>
        <v>-17.787255142474006</v>
      </c>
      <c r="BM173" s="5">
        <f t="shared" si="114"/>
        <v>4.4938769554154732</v>
      </c>
      <c r="BN173" s="5">
        <f t="shared" si="114"/>
        <v>3.0441789267337174</v>
      </c>
      <c r="BO173" s="5">
        <f t="shared" si="114"/>
        <v>4.717907402798823</v>
      </c>
      <c r="BP173" s="5">
        <f t="shared" si="114"/>
        <v>5.5312918575259928</v>
      </c>
      <c r="BQ173" s="5">
        <f t="shared" si="114"/>
        <v>-0.16170814247400661</v>
      </c>
      <c r="BR173" s="5">
        <f t="shared" si="59"/>
        <v>-0.16170814247400661</v>
      </c>
      <c r="BS173" s="5">
        <f t="shared" si="60"/>
        <v>-0.16170814247400661</v>
      </c>
      <c r="BT173" s="5">
        <f t="shared" si="61"/>
        <v>-0.16170814247400661</v>
      </c>
      <c r="BU173" s="5">
        <f t="shared" si="62"/>
        <v>-0.16170814247400661</v>
      </c>
      <c r="BV173" s="5">
        <f t="shared" si="63"/>
        <v>-0.16170814247400661</v>
      </c>
      <c r="BW173" s="5">
        <f t="shared" si="64"/>
        <v>-0.16170814247400661</v>
      </c>
      <c r="BX173" s="5">
        <f t="shared" si="65"/>
        <v>-0.16170814247400661</v>
      </c>
      <c r="BY173" s="5">
        <f t="shared" si="65"/>
        <v>-0.16170814247400661</v>
      </c>
      <c r="BZ173" s="5">
        <f t="shared" si="65"/>
        <v>-0.16170814247400661</v>
      </c>
      <c r="CA173" s="5">
        <f t="shared" si="66"/>
        <v>-0.16170814247400661</v>
      </c>
      <c r="CB173" s="5">
        <f t="shared" si="67"/>
        <v>-0.16170814247400661</v>
      </c>
      <c r="CC173" s="5">
        <f t="shared" si="68"/>
        <v>-0.16170814247400661</v>
      </c>
      <c r="CD173" s="5">
        <f t="shared" si="69"/>
        <v>-0.16170814247400661</v>
      </c>
      <c r="CE173" s="5">
        <f t="shared" si="70"/>
        <v>-0.16170814247400661</v>
      </c>
      <c r="CF173" s="5">
        <f t="shared" si="71"/>
        <v>-0.16170814247400661</v>
      </c>
      <c r="CG173" s="5">
        <f t="shared" si="72"/>
        <v>-0.16170814247400661</v>
      </c>
      <c r="CH173" s="5">
        <f t="shared" si="73"/>
        <v>-0.16170814247400661</v>
      </c>
      <c r="CI173" s="5">
        <f t="shared" si="74"/>
        <v>-0.16170814247400661</v>
      </c>
      <c r="CJ173" s="5">
        <f t="shared" si="75"/>
        <v>-0.16170814247400661</v>
      </c>
      <c r="CK173" s="5">
        <f t="shared" si="76"/>
        <v>-0.16170814247400661</v>
      </c>
      <c r="CL173" s="5">
        <f t="shared" si="77"/>
        <v>-0.16170814247400661</v>
      </c>
      <c r="CM173" s="14">
        <f t="shared" si="78"/>
        <v>-0.16170814247400661</v>
      </c>
      <c r="CN173" s="14">
        <f t="shared" si="79"/>
        <v>-0.16170814247400661</v>
      </c>
      <c r="CO173" s="6">
        <f t="shared" si="80"/>
        <v>0.16170814247400661</v>
      </c>
    </row>
    <row r="174" spans="1:93">
      <c r="A174">
        <v>19</v>
      </c>
      <c r="B174" s="5">
        <f t="shared" si="98"/>
        <v>-2.23589688149724</v>
      </c>
      <c r="C174" s="5">
        <f t="shared" si="98"/>
        <v>1.3331512828907535</v>
      </c>
      <c r="D174" s="5">
        <f t="shared" si="98"/>
        <v>-2.3726916053990408</v>
      </c>
      <c r="E174" s="5">
        <f t="shared" si="98"/>
        <v>1.7140411185027631</v>
      </c>
      <c r="F174" s="5">
        <f t="shared" si="98"/>
        <v>1.5613960855027642</v>
      </c>
      <c r="G174" s="5">
        <f t="shared" si="98"/>
        <v>151.87294111850275</v>
      </c>
      <c r="H174" s="5">
        <f t="shared" si="16"/>
        <v>151.87294111850275</v>
      </c>
      <c r="I174" s="25">
        <f t="shared" si="17"/>
        <v>151.87294111850275</v>
      </c>
      <c r="J174" s="5">
        <f t="shared" si="18"/>
        <v>151.87294111850275</v>
      </c>
      <c r="K174" s="5">
        <f t="shared" si="19"/>
        <v>151.87294111850275</v>
      </c>
      <c r="L174" s="5">
        <f t="shared" si="20"/>
        <v>151.87294111850275</v>
      </c>
      <c r="M174" s="5">
        <f t="shared" si="21"/>
        <v>151.87294111850275</v>
      </c>
      <c r="N174" s="5">
        <f t="shared" si="22"/>
        <v>151.87294111850275</v>
      </c>
      <c r="O174" s="5">
        <f t="shared" si="22"/>
        <v>151.87294111850275</v>
      </c>
      <c r="P174" s="5">
        <f t="shared" si="23"/>
        <v>151.87294111850275</v>
      </c>
      <c r="Q174" s="5">
        <f t="shared" si="23"/>
        <v>151.87294111850275</v>
      </c>
      <c r="R174" s="5">
        <f t="shared" si="24"/>
        <v>151.87294111850275</v>
      </c>
      <c r="S174" s="5">
        <f t="shared" si="25"/>
        <v>151.87294111850275</v>
      </c>
      <c r="T174" s="5">
        <f t="shared" si="26"/>
        <v>151.87294111850275</v>
      </c>
      <c r="U174" s="5">
        <f t="shared" si="27"/>
        <v>151.87294111850275</v>
      </c>
      <c r="V174" s="5">
        <f t="shared" si="28"/>
        <v>151.87294111850275</v>
      </c>
      <c r="W174" s="5">
        <f t="shared" si="29"/>
        <v>151.87294111850275</v>
      </c>
      <c r="X174" s="5">
        <f t="shared" si="30"/>
        <v>151.87294111850275</v>
      </c>
      <c r="Y174" s="5">
        <f t="shared" si="31"/>
        <v>151.87294111850275</v>
      </c>
      <c r="Z174" s="5">
        <f t="shared" si="32"/>
        <v>151.87294111850275</v>
      </c>
      <c r="AA174" s="5">
        <f t="shared" si="33"/>
        <v>151.87294111850275</v>
      </c>
      <c r="AB174" s="5">
        <f t="shared" si="34"/>
        <v>151.87294111850275</v>
      </c>
      <c r="AC174" s="14">
        <f t="shared" si="35"/>
        <v>151.87294111850275</v>
      </c>
      <c r="AD174" s="14">
        <f t="shared" si="36"/>
        <v>151.87294111850275</v>
      </c>
      <c r="AE174" s="6">
        <f t="shared" si="37"/>
        <v>-151.87294111850275</v>
      </c>
      <c r="AF174" s="7"/>
      <c r="AG174" s="5">
        <f t="shared" ref="AG174:AL174" si="115">AG47-$BJ47</f>
        <v>-2.5007954824569936</v>
      </c>
      <c r="AH174" s="5">
        <f t="shared" si="115"/>
        <v>1.0433199569900538</v>
      </c>
      <c r="AI174" s="5">
        <f t="shared" si="115"/>
        <v>-2.2028433941537671</v>
      </c>
      <c r="AJ174" s="5">
        <f t="shared" si="115"/>
        <v>1.9065674228103546</v>
      </c>
      <c r="AK174" s="5">
        <f t="shared" si="115"/>
        <v>1.7537514968103523</v>
      </c>
      <c r="AL174" s="5">
        <f t="shared" si="115"/>
        <v>44.618347422810352</v>
      </c>
      <c r="AM174" s="5">
        <f t="shared" si="39"/>
        <v>44.618347422810352</v>
      </c>
      <c r="AN174" s="5">
        <f t="shared" si="13"/>
        <v>44.618347422810352</v>
      </c>
      <c r="AO174" s="5">
        <f t="shared" si="40"/>
        <v>44.618347422810352</v>
      </c>
      <c r="AP174" s="5">
        <f t="shared" si="41"/>
        <v>44.618347422810352</v>
      </c>
      <c r="AQ174" s="5">
        <f t="shared" si="42"/>
        <v>44.618347422810352</v>
      </c>
      <c r="AR174" s="5">
        <f t="shared" si="43"/>
        <v>44.618347422810352</v>
      </c>
      <c r="AS174" s="5">
        <f t="shared" si="44"/>
        <v>44.618347422810352</v>
      </c>
      <c r="AT174" s="5">
        <f t="shared" si="44"/>
        <v>44.618347422810352</v>
      </c>
      <c r="AU174" s="5">
        <f t="shared" si="44"/>
        <v>44.618347422810352</v>
      </c>
      <c r="AV174" s="5">
        <f t="shared" si="82"/>
        <v>44.618347422810352</v>
      </c>
      <c r="AW174" s="5">
        <f t="shared" si="14"/>
        <v>44.618347422810352</v>
      </c>
      <c r="AX174" s="5">
        <f t="shared" si="45"/>
        <v>44.618347422810352</v>
      </c>
      <c r="AY174" s="5">
        <f t="shared" si="46"/>
        <v>44.618347422810352</v>
      </c>
      <c r="AZ174" s="5">
        <f t="shared" si="47"/>
        <v>44.618347422810352</v>
      </c>
      <c r="BA174" s="5">
        <f t="shared" si="48"/>
        <v>44.618347422810352</v>
      </c>
      <c r="BB174" s="5">
        <f t="shared" si="49"/>
        <v>44.618347422810352</v>
      </c>
      <c r="BC174" s="5">
        <f t="shared" si="50"/>
        <v>44.618347422810352</v>
      </c>
      <c r="BD174" s="5">
        <f t="shared" si="51"/>
        <v>44.618347422810352</v>
      </c>
      <c r="BE174" s="5">
        <f t="shared" si="52"/>
        <v>44.618347422810352</v>
      </c>
      <c r="BF174" s="5">
        <f t="shared" si="53"/>
        <v>44.618347422810352</v>
      </c>
      <c r="BG174" s="5">
        <f t="shared" si="54"/>
        <v>44.618347422810352</v>
      </c>
      <c r="BH174" s="14">
        <f t="shared" si="55"/>
        <v>44.618347422810352</v>
      </c>
      <c r="BI174" s="14">
        <f t="shared" si="56"/>
        <v>44.618347422810352</v>
      </c>
      <c r="BJ174" s="6">
        <f t="shared" si="57"/>
        <v>-44.618347422810352</v>
      </c>
      <c r="BK174" s="7"/>
      <c r="BL174" s="5">
        <f t="shared" ref="BL174:BQ174" si="116">BL47-$CO47</f>
        <v>-17.836480052310524</v>
      </c>
      <c r="BM174" s="5">
        <f t="shared" si="116"/>
        <v>4.5624005938708363</v>
      </c>
      <c r="BN174" s="5">
        <f t="shared" si="116"/>
        <v>3.0224908354301139</v>
      </c>
      <c r="BO174" s="5">
        <f t="shared" si="116"/>
        <v>4.7251066753200961</v>
      </c>
      <c r="BP174" s="5">
        <f t="shared" si="116"/>
        <v>5.5264819476894766</v>
      </c>
      <c r="BQ174" s="5">
        <f t="shared" si="116"/>
        <v>-0.49361805231052358</v>
      </c>
      <c r="BR174" s="5">
        <f t="shared" si="59"/>
        <v>-0.49361805231052358</v>
      </c>
      <c r="BS174" s="5">
        <f t="shared" si="60"/>
        <v>-0.49361805231052358</v>
      </c>
      <c r="BT174" s="5">
        <f t="shared" si="61"/>
        <v>-0.49361805231052358</v>
      </c>
      <c r="BU174" s="5">
        <f t="shared" si="62"/>
        <v>-0.49361805231052358</v>
      </c>
      <c r="BV174" s="5">
        <f t="shared" si="63"/>
        <v>-0.49361805231052358</v>
      </c>
      <c r="BW174" s="5">
        <f t="shared" si="64"/>
        <v>-0.49361805231052358</v>
      </c>
      <c r="BX174" s="5">
        <f t="shared" si="65"/>
        <v>-0.49361805231052358</v>
      </c>
      <c r="BY174" s="5">
        <f t="shared" si="65"/>
        <v>-0.49361805231052358</v>
      </c>
      <c r="BZ174" s="5">
        <f t="shared" si="65"/>
        <v>-0.49361805231052358</v>
      </c>
      <c r="CA174" s="5">
        <f t="shared" si="66"/>
        <v>-0.49361805231052358</v>
      </c>
      <c r="CB174" s="5">
        <f t="shared" si="67"/>
        <v>-0.49361805231052358</v>
      </c>
      <c r="CC174" s="5">
        <f t="shared" si="68"/>
        <v>-0.49361805231052358</v>
      </c>
      <c r="CD174" s="5">
        <f t="shared" si="69"/>
        <v>-0.49361805231052358</v>
      </c>
      <c r="CE174" s="5">
        <f t="shared" si="70"/>
        <v>-0.49361805231052358</v>
      </c>
      <c r="CF174" s="5">
        <f t="shared" si="71"/>
        <v>-0.49361805231052358</v>
      </c>
      <c r="CG174" s="5">
        <f t="shared" si="72"/>
        <v>-0.49361805231052358</v>
      </c>
      <c r="CH174" s="5">
        <f t="shared" si="73"/>
        <v>-0.49361805231052358</v>
      </c>
      <c r="CI174" s="5">
        <f t="shared" si="74"/>
        <v>-0.49361805231052358</v>
      </c>
      <c r="CJ174" s="5">
        <f t="shared" si="75"/>
        <v>-0.49361805231052358</v>
      </c>
      <c r="CK174" s="5">
        <f t="shared" si="76"/>
        <v>-0.49361805231052358</v>
      </c>
      <c r="CL174" s="5">
        <f t="shared" si="77"/>
        <v>-0.49361805231052358</v>
      </c>
      <c r="CM174" s="14">
        <f t="shared" si="78"/>
        <v>-0.49361805231052358</v>
      </c>
      <c r="CN174" s="14">
        <f t="shared" si="79"/>
        <v>-0.49361805231052358</v>
      </c>
      <c r="CO174" s="6">
        <f t="shared" si="80"/>
        <v>0.49361805231052358</v>
      </c>
    </row>
    <row r="175" spans="1:93">
      <c r="A175">
        <v>20</v>
      </c>
      <c r="B175" s="5">
        <f t="shared" si="98"/>
        <v>-1.9788613374954309</v>
      </c>
      <c r="C175" s="5">
        <f t="shared" si="98"/>
        <v>1.2505709027385876</v>
      </c>
      <c r="D175" s="5">
        <f t="shared" si="98"/>
        <v>-2.4752955002523152</v>
      </c>
      <c r="E175" s="5">
        <f t="shared" si="98"/>
        <v>1.6260746625045783</v>
      </c>
      <c r="F175" s="5">
        <f t="shared" si="98"/>
        <v>1.5775112725045801</v>
      </c>
      <c r="G175" s="5">
        <f t="shared" si="98"/>
        <v>151.13817466250458</v>
      </c>
      <c r="H175" s="5">
        <f t="shared" si="16"/>
        <v>151.13817466250458</v>
      </c>
      <c r="I175" s="25">
        <f t="shared" si="17"/>
        <v>151.13817466250458</v>
      </c>
      <c r="J175" s="5">
        <f t="shared" si="18"/>
        <v>151.13817466250458</v>
      </c>
      <c r="K175" s="5">
        <f t="shared" si="19"/>
        <v>151.13817466250458</v>
      </c>
      <c r="L175" s="5">
        <f t="shared" si="20"/>
        <v>151.13817466250458</v>
      </c>
      <c r="M175" s="5">
        <f t="shared" si="21"/>
        <v>151.13817466250458</v>
      </c>
      <c r="N175" s="5">
        <f t="shared" si="22"/>
        <v>151.13817466250458</v>
      </c>
      <c r="O175" s="5">
        <f t="shared" si="22"/>
        <v>151.13817466250458</v>
      </c>
      <c r="P175" s="5">
        <f t="shared" si="23"/>
        <v>151.13817466250458</v>
      </c>
      <c r="Q175" s="5">
        <f t="shared" si="23"/>
        <v>151.13817466250458</v>
      </c>
      <c r="R175" s="5">
        <f t="shared" si="24"/>
        <v>151.13817466250458</v>
      </c>
      <c r="S175" s="5">
        <f t="shared" si="25"/>
        <v>151.13817466250458</v>
      </c>
      <c r="T175" s="5">
        <f t="shared" si="26"/>
        <v>151.13817466250458</v>
      </c>
      <c r="U175" s="5">
        <f t="shared" si="27"/>
        <v>151.13817466250458</v>
      </c>
      <c r="V175" s="5">
        <f t="shared" si="28"/>
        <v>151.13817466250458</v>
      </c>
      <c r="W175" s="5">
        <f t="shared" si="29"/>
        <v>151.13817466250458</v>
      </c>
      <c r="X175" s="5">
        <f t="shared" si="30"/>
        <v>151.13817466250458</v>
      </c>
      <c r="Y175" s="5">
        <f t="shared" si="31"/>
        <v>151.13817466250458</v>
      </c>
      <c r="Z175" s="5">
        <f t="shared" si="32"/>
        <v>151.13817466250458</v>
      </c>
      <c r="AA175" s="5">
        <f t="shared" si="33"/>
        <v>151.13817466250458</v>
      </c>
      <c r="AB175" s="5">
        <f t="shared" si="34"/>
        <v>151.13817466250458</v>
      </c>
      <c r="AC175" s="14">
        <f t="shared" si="35"/>
        <v>151.13817466250458</v>
      </c>
      <c r="AD175" s="14">
        <f t="shared" si="36"/>
        <v>151.13817466250458</v>
      </c>
      <c r="AE175" s="6">
        <f t="shared" si="37"/>
        <v>-151.13817466250458</v>
      </c>
      <c r="AF175" s="7"/>
      <c r="AG175" s="5">
        <f t="shared" ref="AG175:AL175" si="117">AG48-$BJ48</f>
        <v>-2.2439207992369035</v>
      </c>
      <c r="AH175" s="5">
        <f t="shared" si="117"/>
        <v>0.96081089293428334</v>
      </c>
      <c r="AI175" s="5">
        <f t="shared" si="117"/>
        <v>-2.3055866642535179</v>
      </c>
      <c r="AJ175" s="5">
        <f t="shared" si="117"/>
        <v>1.8185114202780852</v>
      </c>
      <c r="AK175" s="5">
        <f t="shared" si="117"/>
        <v>1.7701851502780812</v>
      </c>
      <c r="AL175" s="5">
        <f t="shared" si="117"/>
        <v>43.883601420278083</v>
      </c>
      <c r="AM175" s="5">
        <f t="shared" si="39"/>
        <v>43.883601420278083</v>
      </c>
      <c r="AN175" s="5">
        <f t="shared" si="13"/>
        <v>43.883601420278083</v>
      </c>
      <c r="AO175" s="5">
        <f t="shared" si="40"/>
        <v>43.883601420278083</v>
      </c>
      <c r="AP175" s="5">
        <f t="shared" si="41"/>
        <v>43.883601420278083</v>
      </c>
      <c r="AQ175" s="5">
        <f t="shared" si="42"/>
        <v>43.883601420278083</v>
      </c>
      <c r="AR175" s="5">
        <f t="shared" si="43"/>
        <v>43.883601420278083</v>
      </c>
      <c r="AS175" s="5">
        <f t="shared" si="44"/>
        <v>43.883601420278083</v>
      </c>
      <c r="AT175" s="5">
        <f t="shared" si="44"/>
        <v>43.883601420278083</v>
      </c>
      <c r="AU175" s="5">
        <f t="shared" si="44"/>
        <v>43.883601420278083</v>
      </c>
      <c r="AV175" s="5">
        <f t="shared" si="82"/>
        <v>43.883601420278083</v>
      </c>
      <c r="AW175" s="5">
        <f t="shared" si="14"/>
        <v>43.883601420278083</v>
      </c>
      <c r="AX175" s="5">
        <f t="shared" si="45"/>
        <v>43.883601420278083</v>
      </c>
      <c r="AY175" s="5">
        <f t="shared" si="46"/>
        <v>43.883601420278083</v>
      </c>
      <c r="AZ175" s="5">
        <f t="shared" si="47"/>
        <v>43.883601420278083</v>
      </c>
      <c r="BA175" s="5">
        <f t="shared" si="48"/>
        <v>43.883601420278083</v>
      </c>
      <c r="BB175" s="5">
        <f t="shared" si="49"/>
        <v>43.883601420278083</v>
      </c>
      <c r="BC175" s="5">
        <f t="shared" si="50"/>
        <v>43.883601420278083</v>
      </c>
      <c r="BD175" s="5">
        <f t="shared" si="51"/>
        <v>43.883601420278083</v>
      </c>
      <c r="BE175" s="5">
        <f t="shared" si="52"/>
        <v>43.883601420278083</v>
      </c>
      <c r="BF175" s="5">
        <f t="shared" si="53"/>
        <v>43.883601420278083</v>
      </c>
      <c r="BG175" s="5">
        <f t="shared" si="54"/>
        <v>43.883601420278083</v>
      </c>
      <c r="BH175" s="14">
        <f t="shared" si="55"/>
        <v>43.883601420278083</v>
      </c>
      <c r="BI175" s="14">
        <f t="shared" si="56"/>
        <v>43.883601420278083</v>
      </c>
      <c r="BJ175" s="6">
        <f t="shared" si="57"/>
        <v>-43.883601420278083</v>
      </c>
      <c r="BK175" s="7"/>
      <c r="BL175" s="5">
        <f t="shared" ref="BL175:BQ175" si="118">BL48-$CO48</f>
        <v>-17.897638365870321</v>
      </c>
      <c r="BM175" s="5">
        <f t="shared" si="118"/>
        <v>4.6127051044190797</v>
      </c>
      <c r="BN175" s="5">
        <f t="shared" si="118"/>
        <v>3.0500137912875802</v>
      </c>
      <c r="BO175" s="5">
        <f t="shared" si="118"/>
        <v>4.7305288360339803</v>
      </c>
      <c r="BP175" s="5">
        <f t="shared" si="118"/>
        <v>5.5043906341296802</v>
      </c>
      <c r="BQ175" s="5">
        <f t="shared" si="118"/>
        <v>-0.81940936587031987</v>
      </c>
      <c r="BR175" s="5">
        <f t="shared" si="59"/>
        <v>-0.81940936587031987</v>
      </c>
      <c r="BS175" s="5">
        <f t="shared" si="60"/>
        <v>-0.81940936587031987</v>
      </c>
      <c r="BT175" s="5">
        <f t="shared" si="61"/>
        <v>-0.81940936587031987</v>
      </c>
      <c r="BU175" s="5">
        <f t="shared" si="62"/>
        <v>-0.81940936587031987</v>
      </c>
      <c r="BV175" s="5">
        <f t="shared" si="63"/>
        <v>-0.81940936587031987</v>
      </c>
      <c r="BW175" s="5">
        <f t="shared" si="64"/>
        <v>-0.81940936587031987</v>
      </c>
      <c r="BX175" s="5">
        <f t="shared" si="65"/>
        <v>-0.81940936587031987</v>
      </c>
      <c r="BY175" s="5">
        <f t="shared" si="65"/>
        <v>-0.81940936587031987</v>
      </c>
      <c r="BZ175" s="5">
        <f t="shared" si="65"/>
        <v>-0.81940936587031987</v>
      </c>
      <c r="CA175" s="5">
        <f t="shared" si="66"/>
        <v>-0.81940936587031987</v>
      </c>
      <c r="CB175" s="5">
        <f t="shared" si="67"/>
        <v>-0.81940936587031987</v>
      </c>
      <c r="CC175" s="5">
        <f t="shared" si="68"/>
        <v>-0.81940936587031987</v>
      </c>
      <c r="CD175" s="5">
        <f t="shared" si="69"/>
        <v>-0.81940936587031987</v>
      </c>
      <c r="CE175" s="5">
        <f t="shared" si="70"/>
        <v>-0.81940936587031987</v>
      </c>
      <c r="CF175" s="5">
        <f t="shared" si="71"/>
        <v>-0.81940936587031987</v>
      </c>
      <c r="CG175" s="5">
        <f t="shared" si="72"/>
        <v>-0.81940936587031987</v>
      </c>
      <c r="CH175" s="5">
        <f t="shared" si="73"/>
        <v>-0.81940936587031987</v>
      </c>
      <c r="CI175" s="5">
        <f t="shared" si="74"/>
        <v>-0.81940936587031987</v>
      </c>
      <c r="CJ175" s="5">
        <f t="shared" si="75"/>
        <v>-0.81940936587031987</v>
      </c>
      <c r="CK175" s="5">
        <f t="shared" si="76"/>
        <v>-0.81940936587031987</v>
      </c>
      <c r="CL175" s="5">
        <f t="shared" si="77"/>
        <v>-0.81940936587031987</v>
      </c>
      <c r="CM175" s="14">
        <f t="shared" si="78"/>
        <v>-0.81940936587031987</v>
      </c>
      <c r="CN175" s="14">
        <f t="shared" si="79"/>
        <v>-0.81940936587031987</v>
      </c>
      <c r="CO175" s="6">
        <f t="shared" si="80"/>
        <v>0.81940936587031987</v>
      </c>
    </row>
    <row r="176" spans="1:93">
      <c r="A176">
        <v>21</v>
      </c>
      <c r="B176" s="5">
        <f t="shared" ref="B176:G185" si="119">B49-$AE49</f>
        <v>-1.8915931936236632</v>
      </c>
      <c r="C176" s="5">
        <f t="shared" si="119"/>
        <v>1.1468477380173283</v>
      </c>
      <c r="D176" s="5">
        <f t="shared" si="119"/>
        <v>-2.5165691191463111</v>
      </c>
      <c r="E176" s="5">
        <f t="shared" si="119"/>
        <v>1.6362428063763446</v>
      </c>
      <c r="F176" s="5">
        <f t="shared" si="119"/>
        <v>1.6250717683763298</v>
      </c>
      <c r="G176" s="5">
        <f t="shared" si="119"/>
        <v>150.46554280637633</v>
      </c>
      <c r="H176" s="5">
        <f t="shared" si="16"/>
        <v>150.46554280637633</v>
      </c>
      <c r="I176" s="25">
        <f t="shared" si="17"/>
        <v>150.46554280637633</v>
      </c>
      <c r="J176" s="5">
        <f t="shared" si="18"/>
        <v>150.46554280637633</v>
      </c>
      <c r="K176" s="5">
        <f t="shared" si="19"/>
        <v>150.46554280637633</v>
      </c>
      <c r="L176" s="5">
        <f t="shared" si="20"/>
        <v>150.46554280637633</v>
      </c>
      <c r="M176" s="5">
        <f t="shared" si="21"/>
        <v>150.46554280637633</v>
      </c>
      <c r="N176" s="5">
        <f t="shared" si="22"/>
        <v>150.46554280637633</v>
      </c>
      <c r="O176" s="5">
        <f t="shared" si="22"/>
        <v>150.46554280637633</v>
      </c>
      <c r="P176" s="5">
        <f t="shared" si="23"/>
        <v>150.46554280637633</v>
      </c>
      <c r="Q176" s="5">
        <f t="shared" si="23"/>
        <v>150.46554280637633</v>
      </c>
      <c r="R176" s="5">
        <f t="shared" si="24"/>
        <v>150.46554280637633</v>
      </c>
      <c r="S176" s="5">
        <f t="shared" si="25"/>
        <v>150.46554280637633</v>
      </c>
      <c r="T176" s="5">
        <f t="shared" si="26"/>
        <v>150.46554280637633</v>
      </c>
      <c r="U176" s="5">
        <f t="shared" si="27"/>
        <v>150.46554280637633</v>
      </c>
      <c r="V176" s="5">
        <f t="shared" si="28"/>
        <v>150.46554280637633</v>
      </c>
      <c r="W176" s="5">
        <f t="shared" si="29"/>
        <v>150.46554280637633</v>
      </c>
      <c r="X176" s="5">
        <f t="shared" si="30"/>
        <v>150.46554280637633</v>
      </c>
      <c r="Y176" s="5">
        <f t="shared" si="31"/>
        <v>150.46554280637633</v>
      </c>
      <c r="Z176" s="5">
        <f t="shared" si="32"/>
        <v>150.46554280637633</v>
      </c>
      <c r="AA176" s="5">
        <f t="shared" si="33"/>
        <v>150.46554280637633</v>
      </c>
      <c r="AB176" s="5">
        <f t="shared" si="34"/>
        <v>150.46554280637633</v>
      </c>
      <c r="AC176" s="14">
        <f t="shared" si="35"/>
        <v>150.46554280637633</v>
      </c>
      <c r="AD176" s="14">
        <f t="shared" si="36"/>
        <v>150.46554280637633</v>
      </c>
      <c r="AE176" s="6">
        <f t="shared" si="37"/>
        <v>-150.46554280637633</v>
      </c>
      <c r="AF176" s="7"/>
      <c r="AG176" s="5">
        <f t="shared" ref="AG176:AL176" si="120">AG49-$BJ49</f>
        <v>-2.1564724471075252</v>
      </c>
      <c r="AH176" s="5">
        <f t="shared" si="120"/>
        <v>0.85695705255388788</v>
      </c>
      <c r="AI176" s="5">
        <f t="shared" si="120"/>
        <v>-2.3467228916323606</v>
      </c>
      <c r="AJ176" s="5">
        <f t="shared" si="120"/>
        <v>1.8284662175929824</v>
      </c>
      <c r="AK176" s="5">
        <f t="shared" si="120"/>
        <v>1.817772068592987</v>
      </c>
      <c r="AL176" s="5">
        <f t="shared" si="120"/>
        <v>43.210976217592986</v>
      </c>
      <c r="AM176" s="5">
        <f t="shared" si="39"/>
        <v>43.210976217592986</v>
      </c>
      <c r="AN176" s="5">
        <f t="shared" si="13"/>
        <v>43.210976217592986</v>
      </c>
      <c r="AO176" s="5">
        <f t="shared" si="40"/>
        <v>43.210976217592986</v>
      </c>
      <c r="AP176" s="5">
        <f t="shared" si="41"/>
        <v>43.210976217592986</v>
      </c>
      <c r="AQ176" s="5">
        <f t="shared" si="42"/>
        <v>43.210976217592986</v>
      </c>
      <c r="AR176" s="5">
        <f t="shared" si="43"/>
        <v>43.210976217592986</v>
      </c>
      <c r="AS176" s="5">
        <f t="shared" si="44"/>
        <v>43.210976217592986</v>
      </c>
      <c r="AT176" s="5">
        <f t="shared" si="44"/>
        <v>43.210976217592986</v>
      </c>
      <c r="AU176" s="5">
        <f t="shared" si="44"/>
        <v>43.210976217592986</v>
      </c>
      <c r="AV176" s="5">
        <f t="shared" si="82"/>
        <v>43.210976217592986</v>
      </c>
      <c r="AW176" s="5">
        <f t="shared" si="14"/>
        <v>43.210976217592986</v>
      </c>
      <c r="AX176" s="5">
        <f t="shared" si="45"/>
        <v>43.210976217592986</v>
      </c>
      <c r="AY176" s="5">
        <f t="shared" si="46"/>
        <v>43.210976217592986</v>
      </c>
      <c r="AZ176" s="5">
        <f t="shared" si="47"/>
        <v>43.210976217592986</v>
      </c>
      <c r="BA176" s="5">
        <f t="shared" si="48"/>
        <v>43.210976217592986</v>
      </c>
      <c r="BB176" s="5">
        <f t="shared" si="49"/>
        <v>43.210976217592986</v>
      </c>
      <c r="BC176" s="5">
        <f t="shared" si="50"/>
        <v>43.210976217592986</v>
      </c>
      <c r="BD176" s="5">
        <f t="shared" si="51"/>
        <v>43.210976217592986</v>
      </c>
      <c r="BE176" s="5">
        <f t="shared" si="52"/>
        <v>43.210976217592986</v>
      </c>
      <c r="BF176" s="5">
        <f t="shared" si="53"/>
        <v>43.210976217592986</v>
      </c>
      <c r="BG176" s="5">
        <f t="shared" si="54"/>
        <v>43.210976217592986</v>
      </c>
      <c r="BH176" s="14">
        <f t="shared" si="55"/>
        <v>43.210976217592986</v>
      </c>
      <c r="BI176" s="14">
        <f t="shared" si="56"/>
        <v>43.210976217592986</v>
      </c>
      <c r="BJ176" s="6">
        <f t="shared" si="57"/>
        <v>-43.210976217592986</v>
      </c>
      <c r="BK176" s="7"/>
      <c r="BL176" s="5">
        <f t="shared" ref="BL176:BQ176" si="121">BL49-$CO49</f>
        <v>-17.967292770091113</v>
      </c>
      <c r="BM176" s="5">
        <f t="shared" si="121"/>
        <v>4.6533739064881265</v>
      </c>
      <c r="BN176" s="5">
        <f t="shared" si="121"/>
        <v>3.0777938515848948</v>
      </c>
      <c r="BO176" s="5">
        <f t="shared" si="121"/>
        <v>4.7381757821092068</v>
      </c>
      <c r="BP176" s="5">
        <f t="shared" si="121"/>
        <v>5.4979492299088868</v>
      </c>
      <c r="BQ176" s="5">
        <f t="shared" si="121"/>
        <v>-1.1323507700911131</v>
      </c>
      <c r="BR176" s="5">
        <f t="shared" si="59"/>
        <v>-1.1323507700911131</v>
      </c>
      <c r="BS176" s="5">
        <f t="shared" si="60"/>
        <v>-1.1323507700911131</v>
      </c>
      <c r="BT176" s="5">
        <f t="shared" si="61"/>
        <v>-1.1323507700911131</v>
      </c>
      <c r="BU176" s="5">
        <f t="shared" si="62"/>
        <v>-1.1323507700911131</v>
      </c>
      <c r="BV176" s="5">
        <f t="shared" si="63"/>
        <v>-1.1323507700911131</v>
      </c>
      <c r="BW176" s="5">
        <f t="shared" si="64"/>
        <v>-1.1323507700911131</v>
      </c>
      <c r="BX176" s="5">
        <f t="shared" si="65"/>
        <v>-1.1323507700911131</v>
      </c>
      <c r="BY176" s="5">
        <f t="shared" si="65"/>
        <v>-1.1323507700911131</v>
      </c>
      <c r="BZ176" s="5">
        <f t="shared" si="65"/>
        <v>-1.1323507700911131</v>
      </c>
      <c r="CA176" s="5">
        <f t="shared" si="66"/>
        <v>-1.1323507700911131</v>
      </c>
      <c r="CB176" s="5">
        <f t="shared" si="67"/>
        <v>-1.1323507700911131</v>
      </c>
      <c r="CC176" s="5">
        <f t="shared" si="68"/>
        <v>-1.1323507700911131</v>
      </c>
      <c r="CD176" s="5">
        <f t="shared" si="69"/>
        <v>-1.1323507700911131</v>
      </c>
      <c r="CE176" s="5">
        <f t="shared" si="70"/>
        <v>-1.1323507700911131</v>
      </c>
      <c r="CF176" s="5">
        <f t="shared" si="71"/>
        <v>-1.1323507700911131</v>
      </c>
      <c r="CG176" s="5">
        <f t="shared" si="72"/>
        <v>-1.1323507700911131</v>
      </c>
      <c r="CH176" s="5">
        <f t="shared" si="73"/>
        <v>-1.1323507700911131</v>
      </c>
      <c r="CI176" s="5">
        <f t="shared" si="74"/>
        <v>-1.1323507700911131</v>
      </c>
      <c r="CJ176" s="5">
        <f t="shared" si="75"/>
        <v>-1.1323507700911131</v>
      </c>
      <c r="CK176" s="5">
        <f t="shared" si="76"/>
        <v>-1.1323507700911131</v>
      </c>
      <c r="CL176" s="5">
        <f t="shared" si="77"/>
        <v>-1.1323507700911131</v>
      </c>
      <c r="CM176" s="14">
        <f t="shared" si="78"/>
        <v>-1.1323507700911131</v>
      </c>
      <c r="CN176" s="14">
        <f t="shared" si="79"/>
        <v>-1.1323507700911131</v>
      </c>
      <c r="CO176" s="6">
        <f t="shared" si="80"/>
        <v>1.1323507700911131</v>
      </c>
    </row>
    <row r="177" spans="1:93">
      <c r="A177">
        <v>22</v>
      </c>
      <c r="B177" s="5">
        <f t="shared" si="119"/>
        <v>-1.6999806653151666</v>
      </c>
      <c r="C177" s="5">
        <f t="shared" si="119"/>
        <v>1.0237239538258223</v>
      </c>
      <c r="D177" s="5">
        <f t="shared" si="119"/>
        <v>-2.7437007688803021</v>
      </c>
      <c r="E177" s="5">
        <f t="shared" si="119"/>
        <v>1.7896643346848293</v>
      </c>
      <c r="F177" s="5">
        <f t="shared" si="119"/>
        <v>1.6302931456848171</v>
      </c>
      <c r="G177" s="5">
        <f t="shared" si="119"/>
        <v>149.88636433468483</v>
      </c>
      <c r="H177" s="5">
        <f t="shared" si="16"/>
        <v>149.88636433468483</v>
      </c>
      <c r="I177" s="25">
        <f t="shared" si="17"/>
        <v>149.88636433468483</v>
      </c>
      <c r="J177" s="5">
        <f t="shared" si="18"/>
        <v>149.88636433468483</v>
      </c>
      <c r="K177" s="5">
        <f t="shared" si="19"/>
        <v>149.88636433468483</v>
      </c>
      <c r="L177" s="5">
        <f t="shared" si="20"/>
        <v>149.88636433468483</v>
      </c>
      <c r="M177" s="5">
        <f t="shared" si="21"/>
        <v>149.88636433468483</v>
      </c>
      <c r="N177" s="5">
        <f t="shared" si="22"/>
        <v>149.88636433468483</v>
      </c>
      <c r="O177" s="5">
        <f t="shared" si="22"/>
        <v>149.88636433468483</v>
      </c>
      <c r="P177" s="5">
        <f t="shared" si="23"/>
        <v>149.88636433468483</v>
      </c>
      <c r="Q177" s="5">
        <f t="shared" si="23"/>
        <v>149.88636433468483</v>
      </c>
      <c r="R177" s="5">
        <f t="shared" si="24"/>
        <v>149.88636433468483</v>
      </c>
      <c r="S177" s="5">
        <f t="shared" si="25"/>
        <v>149.88636433468483</v>
      </c>
      <c r="T177" s="5">
        <f t="shared" si="26"/>
        <v>149.88636433468483</v>
      </c>
      <c r="U177" s="5">
        <f t="shared" si="27"/>
        <v>149.88636433468483</v>
      </c>
      <c r="V177" s="5">
        <f t="shared" si="28"/>
        <v>149.88636433468483</v>
      </c>
      <c r="W177" s="5">
        <f t="shared" si="29"/>
        <v>149.88636433468483</v>
      </c>
      <c r="X177" s="5">
        <f t="shared" si="30"/>
        <v>149.88636433468483</v>
      </c>
      <c r="Y177" s="5">
        <f t="shared" si="31"/>
        <v>149.88636433468483</v>
      </c>
      <c r="Z177" s="5">
        <f t="shared" si="32"/>
        <v>149.88636433468483</v>
      </c>
      <c r="AA177" s="5">
        <f t="shared" si="33"/>
        <v>149.88636433468483</v>
      </c>
      <c r="AB177" s="5">
        <f t="shared" si="34"/>
        <v>149.88636433468483</v>
      </c>
      <c r="AC177" s="14">
        <f t="shared" si="35"/>
        <v>149.88636433468483</v>
      </c>
      <c r="AD177" s="14">
        <f t="shared" si="36"/>
        <v>149.88636433468483</v>
      </c>
      <c r="AE177" s="6">
        <f t="shared" si="37"/>
        <v>-149.88636433468483</v>
      </c>
      <c r="AF177" s="7"/>
      <c r="AG177" s="5">
        <f t="shared" ref="AG177:AL177" si="122">AG50-$BJ50</f>
        <v>-1.9649290494439668</v>
      </c>
      <c r="AH177" s="5">
        <f t="shared" si="122"/>
        <v>0.73389585536112634</v>
      </c>
      <c r="AI177" s="5">
        <f t="shared" si="122"/>
        <v>-2.5738639727176249</v>
      </c>
      <c r="AJ177" s="5">
        <f t="shared" si="122"/>
        <v>1.9824103329002227</v>
      </c>
      <c r="AK177" s="5">
        <f t="shared" si="122"/>
        <v>1.8224868339002214</v>
      </c>
      <c r="AL177" s="5">
        <f t="shared" si="122"/>
        <v>42.631860332900224</v>
      </c>
      <c r="AM177" s="5">
        <f t="shared" si="39"/>
        <v>42.631860332900224</v>
      </c>
      <c r="AN177" s="5">
        <f t="shared" si="13"/>
        <v>42.631860332900224</v>
      </c>
      <c r="AO177" s="5">
        <f t="shared" si="40"/>
        <v>42.631860332900224</v>
      </c>
      <c r="AP177" s="5">
        <f t="shared" si="41"/>
        <v>42.631860332900224</v>
      </c>
      <c r="AQ177" s="5">
        <f t="shared" si="42"/>
        <v>42.631860332900224</v>
      </c>
      <c r="AR177" s="5">
        <f t="shared" si="43"/>
        <v>42.631860332900224</v>
      </c>
      <c r="AS177" s="5">
        <f t="shared" si="44"/>
        <v>42.631860332900224</v>
      </c>
      <c r="AT177" s="5">
        <f t="shared" si="44"/>
        <v>42.631860332900224</v>
      </c>
      <c r="AU177" s="5">
        <f t="shared" si="44"/>
        <v>42.631860332900224</v>
      </c>
      <c r="AV177" s="5">
        <f t="shared" si="82"/>
        <v>42.631860332900224</v>
      </c>
      <c r="AW177" s="5">
        <f t="shared" si="14"/>
        <v>42.631860332900224</v>
      </c>
      <c r="AX177" s="5">
        <f t="shared" si="45"/>
        <v>42.631860332900224</v>
      </c>
      <c r="AY177" s="5">
        <f t="shared" si="46"/>
        <v>42.631860332900224</v>
      </c>
      <c r="AZ177" s="5">
        <f t="shared" si="47"/>
        <v>42.631860332900224</v>
      </c>
      <c r="BA177" s="5">
        <f t="shared" si="48"/>
        <v>42.631860332900224</v>
      </c>
      <c r="BB177" s="5">
        <f t="shared" si="49"/>
        <v>42.631860332900224</v>
      </c>
      <c r="BC177" s="5">
        <f t="shared" si="50"/>
        <v>42.631860332900224</v>
      </c>
      <c r="BD177" s="5">
        <f t="shared" si="51"/>
        <v>42.631860332900224</v>
      </c>
      <c r="BE177" s="5">
        <f t="shared" si="52"/>
        <v>42.631860332900224</v>
      </c>
      <c r="BF177" s="5">
        <f t="shared" si="53"/>
        <v>42.631860332900224</v>
      </c>
      <c r="BG177" s="5">
        <f t="shared" si="54"/>
        <v>42.631860332900224</v>
      </c>
      <c r="BH177" s="14">
        <f t="shared" si="55"/>
        <v>42.631860332900224</v>
      </c>
      <c r="BI177" s="14">
        <f t="shared" si="56"/>
        <v>42.631860332900224</v>
      </c>
      <c r="BJ177" s="6">
        <f t="shared" si="57"/>
        <v>-42.631860332900224</v>
      </c>
      <c r="BK177" s="7"/>
      <c r="BL177" s="5">
        <f t="shared" ref="BL177:BQ177" si="123">BL50-$CO50</f>
        <v>-18.025464904879286</v>
      </c>
      <c r="BM177" s="5">
        <f t="shared" si="123"/>
        <v>4.6833768445504118</v>
      </c>
      <c r="BN177" s="5">
        <f t="shared" si="123"/>
        <v>3.1026568703163306</v>
      </c>
      <c r="BO177" s="5">
        <f t="shared" si="123"/>
        <v>4.7374230948918319</v>
      </c>
      <c r="BP177" s="5">
        <f t="shared" si="123"/>
        <v>5.5020080951207122</v>
      </c>
      <c r="BQ177" s="5">
        <f t="shared" si="123"/>
        <v>-1.4391919048792881</v>
      </c>
      <c r="BR177" s="5">
        <f t="shared" si="59"/>
        <v>-1.4391919048792881</v>
      </c>
      <c r="BS177" s="5">
        <f t="shared" si="60"/>
        <v>-1.4391919048792881</v>
      </c>
      <c r="BT177" s="5">
        <f t="shared" si="61"/>
        <v>-1.4391919048792881</v>
      </c>
      <c r="BU177" s="5">
        <f t="shared" si="62"/>
        <v>-1.4391919048792881</v>
      </c>
      <c r="BV177" s="5">
        <f t="shared" si="63"/>
        <v>-1.4391919048792881</v>
      </c>
      <c r="BW177" s="5">
        <f t="shared" si="64"/>
        <v>-1.4391919048792881</v>
      </c>
      <c r="BX177" s="5">
        <f t="shared" si="65"/>
        <v>-1.4391919048792881</v>
      </c>
      <c r="BY177" s="5">
        <f t="shared" si="65"/>
        <v>-1.4391919048792881</v>
      </c>
      <c r="BZ177" s="5">
        <f t="shared" si="65"/>
        <v>-1.4391919048792881</v>
      </c>
      <c r="CA177" s="5">
        <f t="shared" si="66"/>
        <v>-1.4391919048792881</v>
      </c>
      <c r="CB177" s="5">
        <f t="shared" si="67"/>
        <v>-1.4391919048792881</v>
      </c>
      <c r="CC177" s="5">
        <f t="shared" si="68"/>
        <v>-1.4391919048792881</v>
      </c>
      <c r="CD177" s="5">
        <f t="shared" si="69"/>
        <v>-1.4391919048792881</v>
      </c>
      <c r="CE177" s="5">
        <f t="shared" si="70"/>
        <v>-1.4391919048792881</v>
      </c>
      <c r="CF177" s="5">
        <f t="shared" si="71"/>
        <v>-1.4391919048792881</v>
      </c>
      <c r="CG177" s="5">
        <f t="shared" si="72"/>
        <v>-1.4391919048792881</v>
      </c>
      <c r="CH177" s="5">
        <f t="shared" si="73"/>
        <v>-1.4391919048792881</v>
      </c>
      <c r="CI177" s="5">
        <f t="shared" si="74"/>
        <v>-1.4391919048792881</v>
      </c>
      <c r="CJ177" s="5">
        <f t="shared" si="75"/>
        <v>-1.4391919048792881</v>
      </c>
      <c r="CK177" s="5">
        <f t="shared" si="76"/>
        <v>-1.4391919048792881</v>
      </c>
      <c r="CL177" s="5">
        <f t="shared" si="77"/>
        <v>-1.4391919048792881</v>
      </c>
      <c r="CM177" s="14">
        <f t="shared" si="78"/>
        <v>-1.4391919048792881</v>
      </c>
      <c r="CN177" s="14">
        <f t="shared" si="79"/>
        <v>-1.4391919048792881</v>
      </c>
      <c r="CO177" s="6">
        <f t="shared" si="80"/>
        <v>1.4391919048792881</v>
      </c>
    </row>
    <row r="178" spans="1:93">
      <c r="A178">
        <v>23</v>
      </c>
      <c r="B178" s="5">
        <f t="shared" si="119"/>
        <v>-1.529529954623456</v>
      </c>
      <c r="C178" s="5">
        <f t="shared" si="119"/>
        <v>0.75080032174352596</v>
      </c>
      <c r="D178" s="5">
        <f t="shared" si="119"/>
        <v>-2.6503138938730046</v>
      </c>
      <c r="E178" s="5">
        <f t="shared" si="119"/>
        <v>1.8492670453765356</v>
      </c>
      <c r="F178" s="5">
        <f t="shared" si="119"/>
        <v>1.5797764813765411</v>
      </c>
      <c r="G178" s="5">
        <f t="shared" si="119"/>
        <v>149.25856704537654</v>
      </c>
      <c r="H178" s="5">
        <f t="shared" si="16"/>
        <v>149.25856704537654</v>
      </c>
      <c r="I178" s="25">
        <f t="shared" si="17"/>
        <v>149.25856704537654</v>
      </c>
      <c r="J178" s="5">
        <f t="shared" si="18"/>
        <v>149.25856704537654</v>
      </c>
      <c r="K178" s="5">
        <f t="shared" si="19"/>
        <v>149.25856704537654</v>
      </c>
      <c r="L178" s="5">
        <f t="shared" si="20"/>
        <v>149.25856704537654</v>
      </c>
      <c r="M178" s="5">
        <f t="shared" si="21"/>
        <v>149.25856704537654</v>
      </c>
      <c r="N178" s="5">
        <f t="shared" si="22"/>
        <v>149.25856704537654</v>
      </c>
      <c r="O178" s="5">
        <f t="shared" si="22"/>
        <v>149.25856704537654</v>
      </c>
      <c r="P178" s="5">
        <f t="shared" si="23"/>
        <v>149.25856704537654</v>
      </c>
      <c r="Q178" s="5">
        <f t="shared" si="23"/>
        <v>149.25856704537654</v>
      </c>
      <c r="R178" s="5">
        <f t="shared" si="24"/>
        <v>149.25856704537654</v>
      </c>
      <c r="S178" s="5">
        <f t="shared" si="25"/>
        <v>149.25856704537654</v>
      </c>
      <c r="T178" s="5">
        <f t="shared" si="26"/>
        <v>149.25856704537654</v>
      </c>
      <c r="U178" s="5">
        <f t="shared" si="27"/>
        <v>149.25856704537654</v>
      </c>
      <c r="V178" s="5">
        <f t="shared" si="28"/>
        <v>149.25856704537654</v>
      </c>
      <c r="W178" s="5">
        <f t="shared" si="29"/>
        <v>149.25856704537654</v>
      </c>
      <c r="X178" s="5">
        <f t="shared" si="30"/>
        <v>149.25856704537654</v>
      </c>
      <c r="Y178" s="5">
        <f t="shared" si="31"/>
        <v>149.25856704537654</v>
      </c>
      <c r="Z178" s="5">
        <f t="shared" si="32"/>
        <v>149.25856704537654</v>
      </c>
      <c r="AA178" s="5">
        <f t="shared" si="33"/>
        <v>149.25856704537654</v>
      </c>
      <c r="AB178" s="5">
        <f t="shared" si="34"/>
        <v>149.25856704537654</v>
      </c>
      <c r="AC178" s="14">
        <f t="shared" si="35"/>
        <v>149.25856704537654</v>
      </c>
      <c r="AD178" s="14">
        <f t="shared" si="36"/>
        <v>149.25856704537654</v>
      </c>
      <c r="AE178" s="6">
        <f t="shared" si="37"/>
        <v>-149.25856704537654</v>
      </c>
      <c r="AF178" s="7"/>
      <c r="AG178" s="5">
        <f t="shared" ref="AG178:AL178" si="124">AG51-$BJ51</f>
        <v>-1.7943777356319615</v>
      </c>
      <c r="AH178" s="5">
        <f t="shared" si="124"/>
        <v>0.46094110431742052</v>
      </c>
      <c r="AI178" s="5">
        <f t="shared" si="124"/>
        <v>-2.480401880523516</v>
      </c>
      <c r="AJ178" s="5">
        <f t="shared" si="124"/>
        <v>2.0417771834190219</v>
      </c>
      <c r="AK178" s="5">
        <f t="shared" si="124"/>
        <v>1.7720613284190208</v>
      </c>
      <c r="AL178" s="5">
        <f t="shared" si="124"/>
        <v>42.004047183419019</v>
      </c>
      <c r="AM178" s="5">
        <f t="shared" si="39"/>
        <v>42.004047183419019</v>
      </c>
      <c r="AN178" s="5">
        <f t="shared" si="13"/>
        <v>42.004047183419019</v>
      </c>
      <c r="AO178" s="5">
        <f t="shared" si="40"/>
        <v>42.004047183419019</v>
      </c>
      <c r="AP178" s="5">
        <f t="shared" si="41"/>
        <v>42.004047183419019</v>
      </c>
      <c r="AQ178" s="5">
        <f t="shared" si="42"/>
        <v>42.004047183419019</v>
      </c>
      <c r="AR178" s="5">
        <f t="shared" si="43"/>
        <v>42.004047183419019</v>
      </c>
      <c r="AS178" s="5">
        <f t="shared" si="44"/>
        <v>42.004047183419019</v>
      </c>
      <c r="AT178" s="5">
        <f t="shared" si="44"/>
        <v>42.004047183419019</v>
      </c>
      <c r="AU178" s="5">
        <f t="shared" si="44"/>
        <v>42.004047183419019</v>
      </c>
      <c r="AV178" s="5">
        <f t="shared" si="82"/>
        <v>42.004047183419019</v>
      </c>
      <c r="AW178" s="5">
        <f t="shared" si="14"/>
        <v>42.004047183419019</v>
      </c>
      <c r="AX178" s="5">
        <f t="shared" si="45"/>
        <v>42.004047183419019</v>
      </c>
      <c r="AY178" s="5">
        <f t="shared" si="46"/>
        <v>42.004047183419019</v>
      </c>
      <c r="AZ178" s="5">
        <f t="shared" si="47"/>
        <v>42.004047183419019</v>
      </c>
      <c r="BA178" s="5">
        <f t="shared" si="48"/>
        <v>42.004047183419019</v>
      </c>
      <c r="BB178" s="5">
        <f t="shared" si="49"/>
        <v>42.004047183419019</v>
      </c>
      <c r="BC178" s="5">
        <f t="shared" si="50"/>
        <v>42.004047183419019</v>
      </c>
      <c r="BD178" s="5">
        <f t="shared" si="51"/>
        <v>42.004047183419019</v>
      </c>
      <c r="BE178" s="5">
        <f t="shared" si="52"/>
        <v>42.004047183419019</v>
      </c>
      <c r="BF178" s="5">
        <f t="shared" si="53"/>
        <v>42.004047183419019</v>
      </c>
      <c r="BG178" s="5">
        <f t="shared" si="54"/>
        <v>42.004047183419019</v>
      </c>
      <c r="BH178" s="14">
        <f t="shared" si="55"/>
        <v>42.004047183419019</v>
      </c>
      <c r="BI178" s="14">
        <f t="shared" si="56"/>
        <v>42.004047183419019</v>
      </c>
      <c r="BJ178" s="6">
        <f t="shared" si="57"/>
        <v>-42.004047183419019</v>
      </c>
      <c r="BK178" s="7"/>
      <c r="BL178" s="5">
        <f t="shared" ref="BL178:BQ178" si="125">BL51-$CO51</f>
        <v>-18.065577409131656</v>
      </c>
      <c r="BM178" s="5">
        <f t="shared" si="125"/>
        <v>4.7193972427499951</v>
      </c>
      <c r="BN178" s="5">
        <f t="shared" si="125"/>
        <v>3.1021169414626004</v>
      </c>
      <c r="BO178" s="5">
        <f t="shared" si="125"/>
        <v>4.7558916340507142</v>
      </c>
      <c r="BP178" s="5">
        <f t="shared" si="125"/>
        <v>5.4881715908683439</v>
      </c>
      <c r="BQ178" s="5">
        <f t="shared" si="125"/>
        <v>-1.7248284091316557</v>
      </c>
      <c r="BR178" s="5">
        <f t="shared" si="59"/>
        <v>-1.7248284091316557</v>
      </c>
      <c r="BS178" s="5">
        <f t="shared" si="60"/>
        <v>-1.7248284091316557</v>
      </c>
      <c r="BT178" s="5">
        <f t="shared" si="61"/>
        <v>-1.7248284091316557</v>
      </c>
      <c r="BU178" s="5">
        <f t="shared" si="62"/>
        <v>-1.7248284091316557</v>
      </c>
      <c r="BV178" s="5">
        <f t="shared" si="63"/>
        <v>-1.7248284091316557</v>
      </c>
      <c r="BW178" s="5">
        <f t="shared" si="64"/>
        <v>-1.7248284091316557</v>
      </c>
      <c r="BX178" s="5">
        <f t="shared" si="65"/>
        <v>-1.7248284091316557</v>
      </c>
      <c r="BY178" s="5">
        <f t="shared" si="65"/>
        <v>-1.7248284091316557</v>
      </c>
      <c r="BZ178" s="5">
        <f t="shared" si="65"/>
        <v>-1.7248284091316557</v>
      </c>
      <c r="CA178" s="5">
        <f t="shared" si="66"/>
        <v>-1.7248284091316557</v>
      </c>
      <c r="CB178" s="5">
        <f t="shared" si="67"/>
        <v>-1.7248284091316557</v>
      </c>
      <c r="CC178" s="5">
        <f t="shared" si="68"/>
        <v>-1.7248284091316557</v>
      </c>
      <c r="CD178" s="5">
        <f t="shared" si="69"/>
        <v>-1.7248284091316557</v>
      </c>
      <c r="CE178" s="5">
        <f t="shared" si="70"/>
        <v>-1.7248284091316557</v>
      </c>
      <c r="CF178" s="5">
        <f t="shared" si="71"/>
        <v>-1.7248284091316557</v>
      </c>
      <c r="CG178" s="5">
        <f t="shared" si="72"/>
        <v>-1.7248284091316557</v>
      </c>
      <c r="CH178" s="5">
        <f t="shared" si="73"/>
        <v>-1.7248284091316557</v>
      </c>
      <c r="CI178" s="5">
        <f t="shared" si="74"/>
        <v>-1.7248284091316557</v>
      </c>
      <c r="CJ178" s="5">
        <f t="shared" si="75"/>
        <v>-1.7248284091316557</v>
      </c>
      <c r="CK178" s="5">
        <f t="shared" si="76"/>
        <v>-1.7248284091316557</v>
      </c>
      <c r="CL178" s="5">
        <f t="shared" si="77"/>
        <v>-1.7248284091316557</v>
      </c>
      <c r="CM178" s="14">
        <f t="shared" si="78"/>
        <v>-1.7248284091316557</v>
      </c>
      <c r="CN178" s="14">
        <f t="shared" si="79"/>
        <v>-1.7248284091316557</v>
      </c>
      <c r="CO178" s="6">
        <f t="shared" si="80"/>
        <v>1.7248284091316557</v>
      </c>
    </row>
    <row r="179" spans="1:93">
      <c r="A179">
        <v>24</v>
      </c>
      <c r="B179" s="5">
        <f t="shared" si="119"/>
        <v>-1.5479615072958666</v>
      </c>
      <c r="C179" s="5">
        <f t="shared" si="119"/>
        <v>0.62919651516511976</v>
      </c>
      <c r="D179" s="5">
        <f t="shared" si="119"/>
        <v>-2.6337484602776158</v>
      </c>
      <c r="E179" s="5">
        <f t="shared" si="119"/>
        <v>1.8757234927041395</v>
      </c>
      <c r="F179" s="5">
        <f t="shared" si="119"/>
        <v>1.6767899597041378</v>
      </c>
      <c r="G179" s="5">
        <f t="shared" si="119"/>
        <v>148.62872349270413</v>
      </c>
      <c r="H179" s="5">
        <f t="shared" si="16"/>
        <v>148.62872349270413</v>
      </c>
      <c r="I179" s="25">
        <f t="shared" si="17"/>
        <v>148.62872349270413</v>
      </c>
      <c r="J179" s="5">
        <f t="shared" si="18"/>
        <v>148.62872349270413</v>
      </c>
      <c r="K179" s="5">
        <f t="shared" si="19"/>
        <v>148.62872349270413</v>
      </c>
      <c r="L179" s="5">
        <f t="shared" si="20"/>
        <v>148.62872349270413</v>
      </c>
      <c r="M179" s="5">
        <f t="shared" si="21"/>
        <v>148.62872349270413</v>
      </c>
      <c r="N179" s="5">
        <f t="shared" si="22"/>
        <v>148.62872349270413</v>
      </c>
      <c r="O179" s="5">
        <f t="shared" si="22"/>
        <v>148.62872349270413</v>
      </c>
      <c r="P179" s="5">
        <f t="shared" si="23"/>
        <v>148.62872349270413</v>
      </c>
      <c r="Q179" s="5">
        <f t="shared" si="23"/>
        <v>148.62872349270413</v>
      </c>
      <c r="R179" s="5">
        <f t="shared" si="24"/>
        <v>148.62872349270413</v>
      </c>
      <c r="S179" s="5">
        <f t="shared" si="25"/>
        <v>148.62872349270413</v>
      </c>
      <c r="T179" s="5">
        <f t="shared" si="26"/>
        <v>148.62872349270413</v>
      </c>
      <c r="U179" s="5">
        <f t="shared" si="27"/>
        <v>148.62872349270413</v>
      </c>
      <c r="V179" s="5">
        <f t="shared" si="28"/>
        <v>148.62872349270413</v>
      </c>
      <c r="W179" s="5">
        <f t="shared" si="29"/>
        <v>148.62872349270413</v>
      </c>
      <c r="X179" s="5">
        <f t="shared" si="30"/>
        <v>148.62872349270413</v>
      </c>
      <c r="Y179" s="5">
        <f t="shared" si="31"/>
        <v>148.62872349270413</v>
      </c>
      <c r="Z179" s="5">
        <f t="shared" si="32"/>
        <v>148.62872349270413</v>
      </c>
      <c r="AA179" s="5">
        <f t="shared" si="33"/>
        <v>148.62872349270413</v>
      </c>
      <c r="AB179" s="5">
        <f t="shared" si="34"/>
        <v>148.62872349270413</v>
      </c>
      <c r="AC179" s="14">
        <f t="shared" si="35"/>
        <v>148.62872349270413</v>
      </c>
      <c r="AD179" s="14">
        <f t="shared" si="36"/>
        <v>148.62872349270413</v>
      </c>
      <c r="AE179" s="6">
        <f t="shared" si="37"/>
        <v>-148.62872349270413</v>
      </c>
      <c r="AF179" s="7"/>
      <c r="AG179" s="5">
        <f t="shared" ref="AG179:AL179" si="126">AG52-$BJ52</f>
        <v>-1.8127919600760833</v>
      </c>
      <c r="AH179" s="5">
        <f t="shared" si="126"/>
        <v>0.33949357154629212</v>
      </c>
      <c r="AI179" s="5">
        <f t="shared" si="126"/>
        <v>-2.4639614705861632</v>
      </c>
      <c r="AJ179" s="5">
        <f t="shared" si="126"/>
        <v>2.0681449460579913</v>
      </c>
      <c r="AK179" s="5">
        <f t="shared" si="126"/>
        <v>1.8691149130579916</v>
      </c>
      <c r="AL179" s="5">
        <f t="shared" si="126"/>
        <v>41.37421494605799</v>
      </c>
      <c r="AM179" s="5">
        <f t="shared" si="39"/>
        <v>41.37421494605799</v>
      </c>
      <c r="AN179" s="5">
        <f t="shared" si="13"/>
        <v>41.37421494605799</v>
      </c>
      <c r="AO179" s="5">
        <f t="shared" si="40"/>
        <v>41.37421494605799</v>
      </c>
      <c r="AP179" s="5">
        <f t="shared" si="41"/>
        <v>41.37421494605799</v>
      </c>
      <c r="AQ179" s="5">
        <f t="shared" si="42"/>
        <v>41.37421494605799</v>
      </c>
      <c r="AR179" s="5">
        <f t="shared" si="43"/>
        <v>41.37421494605799</v>
      </c>
      <c r="AS179" s="5">
        <f t="shared" si="44"/>
        <v>41.37421494605799</v>
      </c>
      <c r="AT179" s="5">
        <f t="shared" si="44"/>
        <v>41.37421494605799</v>
      </c>
      <c r="AU179" s="5">
        <f t="shared" si="44"/>
        <v>41.37421494605799</v>
      </c>
      <c r="AV179" s="5">
        <f t="shared" si="82"/>
        <v>41.37421494605799</v>
      </c>
      <c r="AW179" s="5">
        <f t="shared" si="14"/>
        <v>41.37421494605799</v>
      </c>
      <c r="AX179" s="5">
        <f t="shared" si="45"/>
        <v>41.37421494605799</v>
      </c>
      <c r="AY179" s="5">
        <f t="shared" si="46"/>
        <v>41.37421494605799</v>
      </c>
      <c r="AZ179" s="5">
        <f t="shared" si="47"/>
        <v>41.37421494605799</v>
      </c>
      <c r="BA179" s="5">
        <f t="shared" si="48"/>
        <v>41.37421494605799</v>
      </c>
      <c r="BB179" s="5">
        <f t="shared" si="49"/>
        <v>41.37421494605799</v>
      </c>
      <c r="BC179" s="5">
        <f t="shared" si="50"/>
        <v>41.37421494605799</v>
      </c>
      <c r="BD179" s="5">
        <f t="shared" si="51"/>
        <v>41.37421494605799</v>
      </c>
      <c r="BE179" s="5">
        <f t="shared" si="52"/>
        <v>41.37421494605799</v>
      </c>
      <c r="BF179" s="5">
        <f t="shared" si="53"/>
        <v>41.37421494605799</v>
      </c>
      <c r="BG179" s="5">
        <f t="shared" si="54"/>
        <v>41.37421494605799</v>
      </c>
      <c r="BH179" s="14">
        <f t="shared" si="55"/>
        <v>41.37421494605799</v>
      </c>
      <c r="BI179" s="14">
        <f t="shared" si="56"/>
        <v>41.37421494605799</v>
      </c>
      <c r="BJ179" s="6">
        <f t="shared" si="57"/>
        <v>-41.37421494605799</v>
      </c>
      <c r="BK179" s="7"/>
      <c r="BL179" s="5">
        <f t="shared" ref="BL179:BQ179" si="127">BL52-$CO52</f>
        <v>-18.085533937518683</v>
      </c>
      <c r="BM179" s="5">
        <f t="shared" si="127"/>
        <v>4.7455234151005063</v>
      </c>
      <c r="BN179" s="5">
        <f t="shared" si="127"/>
        <v>3.0783364184363737</v>
      </c>
      <c r="BO179" s="5">
        <f t="shared" si="127"/>
        <v>4.7843120415004865</v>
      </c>
      <c r="BP179" s="5">
        <f t="shared" si="127"/>
        <v>5.4773620624813164</v>
      </c>
      <c r="BQ179" s="5">
        <f t="shared" si="127"/>
        <v>-1.9939379375186839</v>
      </c>
      <c r="BR179" s="5">
        <f t="shared" si="59"/>
        <v>-1.9939379375186839</v>
      </c>
      <c r="BS179" s="5">
        <f t="shared" si="60"/>
        <v>-1.9939379375186839</v>
      </c>
      <c r="BT179" s="5">
        <f t="shared" si="61"/>
        <v>-1.9939379375186839</v>
      </c>
      <c r="BU179" s="5">
        <f t="shared" si="62"/>
        <v>-1.9939379375186839</v>
      </c>
      <c r="BV179" s="5">
        <f t="shared" si="63"/>
        <v>-1.9939379375186839</v>
      </c>
      <c r="BW179" s="5">
        <f t="shared" si="64"/>
        <v>-1.9939379375186839</v>
      </c>
      <c r="BX179" s="5">
        <f t="shared" si="65"/>
        <v>-1.9939379375186839</v>
      </c>
      <c r="BY179" s="5">
        <f t="shared" si="65"/>
        <v>-1.9939379375186839</v>
      </c>
      <c r="BZ179" s="5">
        <f t="shared" si="65"/>
        <v>-1.9939379375186839</v>
      </c>
      <c r="CA179" s="5">
        <f t="shared" si="66"/>
        <v>-1.9939379375186839</v>
      </c>
      <c r="CB179" s="5">
        <f t="shared" si="67"/>
        <v>-1.9939379375186839</v>
      </c>
      <c r="CC179" s="5">
        <f t="shared" si="68"/>
        <v>-1.9939379375186839</v>
      </c>
      <c r="CD179" s="5">
        <f t="shared" si="69"/>
        <v>-1.9939379375186839</v>
      </c>
      <c r="CE179" s="5">
        <f t="shared" si="70"/>
        <v>-1.9939379375186839</v>
      </c>
      <c r="CF179" s="5">
        <f t="shared" si="71"/>
        <v>-1.9939379375186839</v>
      </c>
      <c r="CG179" s="5">
        <f t="shared" si="72"/>
        <v>-1.9939379375186839</v>
      </c>
      <c r="CH179" s="5">
        <f t="shared" si="73"/>
        <v>-1.9939379375186839</v>
      </c>
      <c r="CI179" s="5">
        <f t="shared" si="74"/>
        <v>-1.9939379375186839</v>
      </c>
      <c r="CJ179" s="5">
        <f t="shared" si="75"/>
        <v>-1.9939379375186839</v>
      </c>
      <c r="CK179" s="5">
        <f t="shared" si="76"/>
        <v>-1.9939379375186839</v>
      </c>
      <c r="CL179" s="5">
        <f t="shared" si="77"/>
        <v>-1.9939379375186839</v>
      </c>
      <c r="CM179" s="14">
        <f t="shared" si="78"/>
        <v>-1.9939379375186839</v>
      </c>
      <c r="CN179" s="14">
        <f t="shared" si="79"/>
        <v>-1.9939379375186839</v>
      </c>
      <c r="CO179" s="6">
        <f t="shared" si="80"/>
        <v>1.9939379375186839</v>
      </c>
    </row>
    <row r="180" spans="1:93">
      <c r="A180">
        <v>25</v>
      </c>
      <c r="B180" s="5">
        <f t="shared" si="119"/>
        <v>-1.5548704142746601</v>
      </c>
      <c r="C180" s="5">
        <f t="shared" si="119"/>
        <v>0.70396107628533855</v>
      </c>
      <c r="D180" s="5">
        <f t="shared" si="119"/>
        <v>-2.6145872044614293</v>
      </c>
      <c r="E180" s="5">
        <f t="shared" si="119"/>
        <v>1.8715665857253612</v>
      </c>
      <c r="F180" s="5">
        <f t="shared" si="119"/>
        <v>1.5939299567253613</v>
      </c>
      <c r="G180" s="5">
        <f t="shared" si="119"/>
        <v>147.96106658572535</v>
      </c>
      <c r="H180" s="5">
        <f t="shared" si="16"/>
        <v>147.96106658572535</v>
      </c>
      <c r="I180" s="25">
        <f t="shared" si="17"/>
        <v>147.96106658572535</v>
      </c>
      <c r="J180" s="5">
        <f t="shared" si="18"/>
        <v>147.96106658572535</v>
      </c>
      <c r="K180" s="5">
        <f t="shared" si="19"/>
        <v>147.96106658572535</v>
      </c>
      <c r="L180" s="5">
        <f t="shared" si="20"/>
        <v>147.96106658572535</v>
      </c>
      <c r="M180" s="5">
        <f t="shared" si="21"/>
        <v>147.96106658572535</v>
      </c>
      <c r="N180" s="5">
        <f t="shared" si="22"/>
        <v>147.96106658572535</v>
      </c>
      <c r="O180" s="5">
        <f t="shared" si="22"/>
        <v>147.96106658572535</v>
      </c>
      <c r="P180" s="5">
        <f t="shared" si="23"/>
        <v>147.96106658572535</v>
      </c>
      <c r="Q180" s="5">
        <f t="shared" si="23"/>
        <v>147.96106658572535</v>
      </c>
      <c r="R180" s="5">
        <f t="shared" si="24"/>
        <v>147.96106658572535</v>
      </c>
      <c r="S180" s="5">
        <f t="shared" si="25"/>
        <v>147.96106658572535</v>
      </c>
      <c r="T180" s="5">
        <f t="shared" si="26"/>
        <v>147.96106658572535</v>
      </c>
      <c r="U180" s="5">
        <f t="shared" si="27"/>
        <v>147.96106658572535</v>
      </c>
      <c r="V180" s="5">
        <f t="shared" si="28"/>
        <v>147.96106658572535</v>
      </c>
      <c r="W180" s="5">
        <f t="shared" si="29"/>
        <v>147.96106658572535</v>
      </c>
      <c r="X180" s="5">
        <f t="shared" si="30"/>
        <v>147.96106658572535</v>
      </c>
      <c r="Y180" s="5">
        <f t="shared" si="31"/>
        <v>147.96106658572535</v>
      </c>
      <c r="Z180" s="5">
        <f t="shared" si="32"/>
        <v>147.96106658572535</v>
      </c>
      <c r="AA180" s="5">
        <f t="shared" si="33"/>
        <v>147.96106658572535</v>
      </c>
      <c r="AB180" s="5">
        <f t="shared" si="34"/>
        <v>147.96106658572535</v>
      </c>
      <c r="AC180" s="14">
        <f t="shared" si="35"/>
        <v>147.96106658572535</v>
      </c>
      <c r="AD180" s="14">
        <f t="shared" si="36"/>
        <v>147.96106658572535</v>
      </c>
      <c r="AE180" s="6">
        <f t="shared" si="37"/>
        <v>-147.96106658572535</v>
      </c>
      <c r="AF180" s="7"/>
      <c r="AG180" s="5">
        <f t="shared" ref="AG180:AL180" si="128">AG53-$BJ53</f>
        <v>-1.8196781680262433</v>
      </c>
      <c r="AH180" s="5">
        <f t="shared" si="128"/>
        <v>0.41412198192638527</v>
      </c>
      <c r="AI180" s="5">
        <f t="shared" si="128"/>
        <v>-2.4447567225707587</v>
      </c>
      <c r="AJ180" s="5">
        <f t="shared" si="128"/>
        <v>2.064186846835284</v>
      </c>
      <c r="AK180" s="5">
        <f t="shared" si="128"/>
        <v>1.7861260618352901</v>
      </c>
      <c r="AL180" s="5">
        <f t="shared" si="128"/>
        <v>40.706566846835287</v>
      </c>
      <c r="AM180" s="5">
        <f t="shared" si="39"/>
        <v>40.706566846835287</v>
      </c>
      <c r="AN180" s="5">
        <f t="shared" si="13"/>
        <v>40.706566846835287</v>
      </c>
      <c r="AO180" s="5">
        <f t="shared" si="40"/>
        <v>40.706566846835287</v>
      </c>
      <c r="AP180" s="5">
        <f t="shared" si="41"/>
        <v>40.706566846835287</v>
      </c>
      <c r="AQ180" s="5">
        <f t="shared" si="42"/>
        <v>40.706566846835287</v>
      </c>
      <c r="AR180" s="5">
        <f t="shared" si="43"/>
        <v>40.706566846835287</v>
      </c>
      <c r="AS180" s="5">
        <f t="shared" si="44"/>
        <v>40.706566846835287</v>
      </c>
      <c r="AT180" s="5">
        <f t="shared" si="44"/>
        <v>40.706566846835287</v>
      </c>
      <c r="AU180" s="5">
        <f t="shared" si="44"/>
        <v>40.706566846835287</v>
      </c>
      <c r="AV180" s="5">
        <f t="shared" si="82"/>
        <v>40.706566846835287</v>
      </c>
      <c r="AW180" s="5">
        <f t="shared" si="14"/>
        <v>40.706566846835287</v>
      </c>
      <c r="AX180" s="5">
        <f t="shared" si="45"/>
        <v>40.706566846835287</v>
      </c>
      <c r="AY180" s="5">
        <f t="shared" si="46"/>
        <v>40.706566846835287</v>
      </c>
      <c r="AZ180" s="5">
        <f t="shared" si="47"/>
        <v>40.706566846835287</v>
      </c>
      <c r="BA180" s="5">
        <f t="shared" si="48"/>
        <v>40.706566846835287</v>
      </c>
      <c r="BB180" s="5">
        <f t="shared" si="49"/>
        <v>40.706566846835287</v>
      </c>
      <c r="BC180" s="5">
        <f t="shared" si="50"/>
        <v>40.706566846835287</v>
      </c>
      <c r="BD180" s="5">
        <f t="shared" si="51"/>
        <v>40.706566846835287</v>
      </c>
      <c r="BE180" s="5">
        <f t="shared" si="52"/>
        <v>40.706566846835287</v>
      </c>
      <c r="BF180" s="5">
        <f t="shared" si="53"/>
        <v>40.706566846835287</v>
      </c>
      <c r="BG180" s="5">
        <f t="shared" si="54"/>
        <v>40.706566846835287</v>
      </c>
      <c r="BH180" s="14">
        <f t="shared" si="55"/>
        <v>40.706566846835287</v>
      </c>
      <c r="BI180" s="14">
        <f t="shared" si="56"/>
        <v>40.706566846835287</v>
      </c>
      <c r="BJ180" s="6">
        <f t="shared" si="57"/>
        <v>-40.706566846835287</v>
      </c>
      <c r="BK180" s="7"/>
      <c r="BL180" s="5">
        <f t="shared" ref="BL180:BQ180" si="129">BL53-$CO53</f>
        <v>-18.118799666782373</v>
      </c>
      <c r="BM180" s="5">
        <f t="shared" si="129"/>
        <v>4.7539878458471794</v>
      </c>
      <c r="BN180" s="5">
        <f t="shared" si="129"/>
        <v>3.0722020633286635</v>
      </c>
      <c r="BO180" s="5">
        <f t="shared" si="129"/>
        <v>4.7932174243888994</v>
      </c>
      <c r="BP180" s="5">
        <f t="shared" si="129"/>
        <v>5.4993923332176298</v>
      </c>
      <c r="BQ180" s="5">
        <f t="shared" si="129"/>
        <v>-2.271807666782371</v>
      </c>
      <c r="BR180" s="5">
        <f t="shared" si="59"/>
        <v>-2.271807666782371</v>
      </c>
      <c r="BS180" s="5">
        <f t="shared" si="60"/>
        <v>-2.271807666782371</v>
      </c>
      <c r="BT180" s="5">
        <f t="shared" si="61"/>
        <v>-2.271807666782371</v>
      </c>
      <c r="BU180" s="5">
        <f t="shared" si="62"/>
        <v>-2.271807666782371</v>
      </c>
      <c r="BV180" s="5">
        <f t="shared" si="63"/>
        <v>-2.271807666782371</v>
      </c>
      <c r="BW180" s="5">
        <f t="shared" si="64"/>
        <v>-2.271807666782371</v>
      </c>
      <c r="BX180" s="5">
        <f t="shared" si="65"/>
        <v>-2.271807666782371</v>
      </c>
      <c r="BY180" s="5">
        <f t="shared" si="65"/>
        <v>-2.271807666782371</v>
      </c>
      <c r="BZ180" s="5">
        <f t="shared" si="65"/>
        <v>-2.271807666782371</v>
      </c>
      <c r="CA180" s="5">
        <f t="shared" si="66"/>
        <v>-2.271807666782371</v>
      </c>
      <c r="CB180" s="5">
        <f t="shared" si="67"/>
        <v>-2.271807666782371</v>
      </c>
      <c r="CC180" s="5">
        <f t="shared" si="68"/>
        <v>-2.271807666782371</v>
      </c>
      <c r="CD180" s="5">
        <f t="shared" si="69"/>
        <v>-2.271807666782371</v>
      </c>
      <c r="CE180" s="5">
        <f t="shared" si="70"/>
        <v>-2.271807666782371</v>
      </c>
      <c r="CF180" s="5">
        <f t="shared" si="71"/>
        <v>-2.271807666782371</v>
      </c>
      <c r="CG180" s="5">
        <f t="shared" si="72"/>
        <v>-2.271807666782371</v>
      </c>
      <c r="CH180" s="5">
        <f t="shared" si="73"/>
        <v>-2.271807666782371</v>
      </c>
      <c r="CI180" s="5">
        <f t="shared" si="74"/>
        <v>-2.271807666782371</v>
      </c>
      <c r="CJ180" s="5">
        <f t="shared" si="75"/>
        <v>-2.271807666782371</v>
      </c>
      <c r="CK180" s="5">
        <f t="shared" si="76"/>
        <v>-2.271807666782371</v>
      </c>
      <c r="CL180" s="5">
        <f t="shared" si="77"/>
        <v>-2.271807666782371</v>
      </c>
      <c r="CM180" s="14">
        <f t="shared" si="78"/>
        <v>-2.271807666782371</v>
      </c>
      <c r="CN180" s="14">
        <f t="shared" si="79"/>
        <v>-2.271807666782371</v>
      </c>
      <c r="CO180" s="6">
        <f t="shared" si="80"/>
        <v>2.271807666782371</v>
      </c>
    </row>
    <row r="181" spans="1:93">
      <c r="A181">
        <v>26</v>
      </c>
      <c r="B181" s="5">
        <f t="shared" si="119"/>
        <v>-1.7139263761392556</v>
      </c>
      <c r="C181" s="5">
        <f t="shared" si="119"/>
        <v>0.56635085310873023</v>
      </c>
      <c r="D181" s="5">
        <f t="shared" si="119"/>
        <v>-2.4995517586910694</v>
      </c>
      <c r="E181" s="5">
        <f t="shared" si="119"/>
        <v>1.9877596238607396</v>
      </c>
      <c r="F181" s="5">
        <f t="shared" si="119"/>
        <v>1.6593676578607415</v>
      </c>
      <c r="G181" s="5">
        <f t="shared" si="119"/>
        <v>147.36705962386074</v>
      </c>
      <c r="H181" s="5">
        <f t="shared" si="16"/>
        <v>147.36705962386074</v>
      </c>
      <c r="I181" s="25">
        <f t="shared" si="17"/>
        <v>147.36705962386074</v>
      </c>
      <c r="J181" s="5">
        <f t="shared" si="18"/>
        <v>147.36705962386074</v>
      </c>
      <c r="K181" s="5">
        <f t="shared" si="19"/>
        <v>147.36705962386074</v>
      </c>
      <c r="L181" s="5">
        <f t="shared" si="20"/>
        <v>147.36705962386074</v>
      </c>
      <c r="M181" s="5">
        <f t="shared" si="21"/>
        <v>147.36705962386074</v>
      </c>
      <c r="N181" s="5">
        <f t="shared" si="22"/>
        <v>147.36705962386074</v>
      </c>
      <c r="O181" s="5">
        <f t="shared" si="22"/>
        <v>147.36705962386074</v>
      </c>
      <c r="P181" s="5">
        <f t="shared" si="23"/>
        <v>147.36705962386074</v>
      </c>
      <c r="Q181" s="5">
        <f t="shared" si="23"/>
        <v>147.36705962386074</v>
      </c>
      <c r="R181" s="5">
        <f t="shared" si="24"/>
        <v>147.36705962386074</v>
      </c>
      <c r="S181" s="5">
        <f t="shared" si="25"/>
        <v>147.36705962386074</v>
      </c>
      <c r="T181" s="5">
        <f t="shared" si="26"/>
        <v>147.36705962386074</v>
      </c>
      <c r="U181" s="5">
        <f t="shared" si="27"/>
        <v>147.36705962386074</v>
      </c>
      <c r="V181" s="5">
        <f t="shared" si="28"/>
        <v>147.36705962386074</v>
      </c>
      <c r="W181" s="5">
        <f t="shared" si="29"/>
        <v>147.36705962386074</v>
      </c>
      <c r="X181" s="5">
        <f t="shared" si="30"/>
        <v>147.36705962386074</v>
      </c>
      <c r="Y181" s="5">
        <f t="shared" si="31"/>
        <v>147.36705962386074</v>
      </c>
      <c r="Z181" s="5">
        <f t="shared" si="32"/>
        <v>147.36705962386074</v>
      </c>
      <c r="AA181" s="5">
        <f t="shared" si="33"/>
        <v>147.36705962386074</v>
      </c>
      <c r="AB181" s="5">
        <f t="shared" si="34"/>
        <v>147.36705962386074</v>
      </c>
      <c r="AC181" s="14">
        <f t="shared" si="35"/>
        <v>147.36705962386074</v>
      </c>
      <c r="AD181" s="14">
        <f t="shared" si="36"/>
        <v>147.36705962386074</v>
      </c>
      <c r="AE181" s="6">
        <f t="shared" si="37"/>
        <v>-147.36705962386074</v>
      </c>
      <c r="AF181" s="7"/>
      <c r="AG181" s="5">
        <f t="shared" ref="AG181:AL181" si="130">AG54-$BJ54</f>
        <v>-1.978899115841763</v>
      </c>
      <c r="AH181" s="5">
        <f t="shared" si="130"/>
        <v>0.27684167197088527</v>
      </c>
      <c r="AI181" s="5">
        <f t="shared" si="130"/>
        <v>-2.3294920237310706</v>
      </c>
      <c r="AJ181" s="5">
        <f t="shared" si="130"/>
        <v>2.1798572103009874</v>
      </c>
      <c r="AK181" s="5">
        <f t="shared" si="130"/>
        <v>1.8516922573009822</v>
      </c>
      <c r="AL181" s="5">
        <f t="shared" si="130"/>
        <v>40.112737210300985</v>
      </c>
      <c r="AM181" s="5">
        <f t="shared" si="39"/>
        <v>40.112737210300985</v>
      </c>
      <c r="AN181" s="5">
        <f t="shared" si="13"/>
        <v>40.112737210300985</v>
      </c>
      <c r="AO181" s="5">
        <f t="shared" si="40"/>
        <v>40.112737210300985</v>
      </c>
      <c r="AP181" s="5">
        <f t="shared" si="41"/>
        <v>40.112737210300985</v>
      </c>
      <c r="AQ181" s="5">
        <f t="shared" si="42"/>
        <v>40.112737210300985</v>
      </c>
      <c r="AR181" s="5">
        <f t="shared" si="43"/>
        <v>40.112737210300985</v>
      </c>
      <c r="AS181" s="5">
        <f t="shared" si="44"/>
        <v>40.112737210300985</v>
      </c>
      <c r="AT181" s="5">
        <f t="shared" si="44"/>
        <v>40.112737210300985</v>
      </c>
      <c r="AU181" s="5">
        <f t="shared" si="44"/>
        <v>40.112737210300985</v>
      </c>
      <c r="AV181" s="5">
        <f t="shared" si="82"/>
        <v>40.112737210300985</v>
      </c>
      <c r="AW181" s="5">
        <f t="shared" si="14"/>
        <v>40.112737210300985</v>
      </c>
      <c r="AX181" s="5">
        <f t="shared" si="45"/>
        <v>40.112737210300985</v>
      </c>
      <c r="AY181" s="5">
        <f t="shared" si="46"/>
        <v>40.112737210300985</v>
      </c>
      <c r="AZ181" s="5">
        <f t="shared" si="47"/>
        <v>40.112737210300985</v>
      </c>
      <c r="BA181" s="5">
        <f t="shared" si="48"/>
        <v>40.112737210300985</v>
      </c>
      <c r="BB181" s="5">
        <f t="shared" si="49"/>
        <v>40.112737210300985</v>
      </c>
      <c r="BC181" s="5">
        <f t="shared" si="50"/>
        <v>40.112737210300985</v>
      </c>
      <c r="BD181" s="5">
        <f t="shared" si="51"/>
        <v>40.112737210300985</v>
      </c>
      <c r="BE181" s="5">
        <f t="shared" si="52"/>
        <v>40.112737210300985</v>
      </c>
      <c r="BF181" s="5">
        <f t="shared" si="53"/>
        <v>40.112737210300985</v>
      </c>
      <c r="BG181" s="5">
        <f t="shared" si="54"/>
        <v>40.112737210300985</v>
      </c>
      <c r="BH181" s="14">
        <f t="shared" si="55"/>
        <v>40.112737210300985</v>
      </c>
      <c r="BI181" s="14">
        <f t="shared" si="56"/>
        <v>40.112737210300985</v>
      </c>
      <c r="BJ181" s="6">
        <f t="shared" si="57"/>
        <v>-40.112737210300985</v>
      </c>
      <c r="BK181" s="7"/>
      <c r="BL181" s="5">
        <f t="shared" ref="BL181:BQ181" si="131">BL54-$CO54</f>
        <v>-18.158815247890683</v>
      </c>
      <c r="BM181" s="5">
        <f t="shared" si="131"/>
        <v>4.7758910257975273</v>
      </c>
      <c r="BN181" s="5">
        <f t="shared" si="131"/>
        <v>3.081442303537361</v>
      </c>
      <c r="BO181" s="5">
        <f t="shared" si="131"/>
        <v>4.8139841664464775</v>
      </c>
      <c r="BP181" s="5">
        <f t="shared" si="131"/>
        <v>5.4874977521093182</v>
      </c>
      <c r="BQ181" s="5">
        <f t="shared" si="131"/>
        <v>-2.5366022478906829</v>
      </c>
      <c r="BR181" s="5">
        <f t="shared" si="59"/>
        <v>-2.5366022478906829</v>
      </c>
      <c r="BS181" s="5">
        <f t="shared" si="60"/>
        <v>-2.5366022478906829</v>
      </c>
      <c r="BT181" s="5">
        <f t="shared" si="61"/>
        <v>-2.5366022478906829</v>
      </c>
      <c r="BU181" s="5">
        <f t="shared" si="62"/>
        <v>-2.5366022478906829</v>
      </c>
      <c r="BV181" s="5">
        <f t="shared" si="63"/>
        <v>-2.5366022478906829</v>
      </c>
      <c r="BW181" s="5">
        <f t="shared" si="64"/>
        <v>-2.5366022478906829</v>
      </c>
      <c r="BX181" s="5">
        <f t="shared" si="65"/>
        <v>-2.5366022478906829</v>
      </c>
      <c r="BY181" s="5">
        <f t="shared" si="65"/>
        <v>-2.5366022478906829</v>
      </c>
      <c r="BZ181" s="5">
        <f t="shared" si="65"/>
        <v>-2.5366022478906829</v>
      </c>
      <c r="CA181" s="5">
        <f t="shared" si="66"/>
        <v>-2.5366022478906829</v>
      </c>
      <c r="CB181" s="5">
        <f t="shared" si="67"/>
        <v>-2.5366022478906829</v>
      </c>
      <c r="CC181" s="5">
        <f t="shared" si="68"/>
        <v>-2.5366022478906829</v>
      </c>
      <c r="CD181" s="5">
        <f t="shared" si="69"/>
        <v>-2.5366022478906829</v>
      </c>
      <c r="CE181" s="5">
        <f t="shared" si="70"/>
        <v>-2.5366022478906829</v>
      </c>
      <c r="CF181" s="5">
        <f t="shared" si="71"/>
        <v>-2.5366022478906829</v>
      </c>
      <c r="CG181" s="5">
        <f t="shared" si="72"/>
        <v>-2.5366022478906829</v>
      </c>
      <c r="CH181" s="5">
        <f t="shared" si="73"/>
        <v>-2.5366022478906829</v>
      </c>
      <c r="CI181" s="5">
        <f t="shared" si="74"/>
        <v>-2.5366022478906829</v>
      </c>
      <c r="CJ181" s="5">
        <f t="shared" si="75"/>
        <v>-2.5366022478906829</v>
      </c>
      <c r="CK181" s="5">
        <f t="shared" si="76"/>
        <v>-2.5366022478906829</v>
      </c>
      <c r="CL181" s="5">
        <f t="shared" si="77"/>
        <v>-2.5366022478906829</v>
      </c>
      <c r="CM181" s="14">
        <f t="shared" si="78"/>
        <v>-2.5366022478906829</v>
      </c>
      <c r="CN181" s="14">
        <f t="shared" si="79"/>
        <v>-2.5366022478906829</v>
      </c>
      <c r="CO181" s="6">
        <f t="shared" si="80"/>
        <v>2.5366022478906829</v>
      </c>
    </row>
    <row r="182" spans="1:93">
      <c r="A182">
        <v>27</v>
      </c>
      <c r="B182" s="5">
        <f t="shared" si="119"/>
        <v>-1.7271624252942672</v>
      </c>
      <c r="C182" s="5">
        <f t="shared" si="119"/>
        <v>0.60652065380773479</v>
      </c>
      <c r="D182" s="5">
        <f t="shared" si="119"/>
        <v>-2.7330876909249469</v>
      </c>
      <c r="E182" s="5">
        <f t="shared" si="119"/>
        <v>2.0190395747057437</v>
      </c>
      <c r="F182" s="5">
        <f t="shared" si="119"/>
        <v>1.8346898877057356</v>
      </c>
      <c r="G182" s="5">
        <f t="shared" si="119"/>
        <v>146.76653957470575</v>
      </c>
      <c r="H182" s="5">
        <f t="shared" si="16"/>
        <v>146.76653957470575</v>
      </c>
      <c r="I182" s="25">
        <f t="shared" si="17"/>
        <v>146.76653957470575</v>
      </c>
      <c r="J182" s="5">
        <f t="shared" si="18"/>
        <v>146.76653957470575</v>
      </c>
      <c r="K182" s="5">
        <f t="shared" si="19"/>
        <v>146.76653957470575</v>
      </c>
      <c r="L182" s="5">
        <f t="shared" si="20"/>
        <v>146.76653957470575</v>
      </c>
      <c r="M182" s="5">
        <f t="shared" si="21"/>
        <v>146.76653957470575</v>
      </c>
      <c r="N182" s="5">
        <f t="shared" si="22"/>
        <v>146.76653957470575</v>
      </c>
      <c r="O182" s="5">
        <f t="shared" si="22"/>
        <v>146.76653957470575</v>
      </c>
      <c r="P182" s="5">
        <f t="shared" si="23"/>
        <v>146.76653957470575</v>
      </c>
      <c r="Q182" s="5">
        <f t="shared" si="23"/>
        <v>146.76653957470575</v>
      </c>
      <c r="R182" s="5">
        <f t="shared" si="24"/>
        <v>146.76653957470575</v>
      </c>
      <c r="S182" s="5">
        <f t="shared" si="25"/>
        <v>146.76653957470575</v>
      </c>
      <c r="T182" s="5">
        <f t="shared" si="26"/>
        <v>146.76653957470575</v>
      </c>
      <c r="U182" s="5">
        <f t="shared" si="27"/>
        <v>146.76653957470575</v>
      </c>
      <c r="V182" s="5">
        <f t="shared" si="28"/>
        <v>146.76653957470575</v>
      </c>
      <c r="W182" s="5">
        <f t="shared" si="29"/>
        <v>146.76653957470575</v>
      </c>
      <c r="X182" s="5">
        <f t="shared" si="30"/>
        <v>146.76653957470575</v>
      </c>
      <c r="Y182" s="5">
        <f t="shared" si="31"/>
        <v>146.76653957470575</v>
      </c>
      <c r="Z182" s="5">
        <f t="shared" si="32"/>
        <v>146.76653957470575</v>
      </c>
      <c r="AA182" s="5">
        <f t="shared" si="33"/>
        <v>146.76653957470575</v>
      </c>
      <c r="AB182" s="5">
        <f t="shared" si="34"/>
        <v>146.76653957470575</v>
      </c>
      <c r="AC182" s="14">
        <f t="shared" si="35"/>
        <v>146.76653957470575</v>
      </c>
      <c r="AD182" s="14">
        <f t="shared" si="36"/>
        <v>146.76653957470575</v>
      </c>
      <c r="AE182" s="6">
        <f t="shared" si="37"/>
        <v>-146.76653957470575</v>
      </c>
      <c r="AF182" s="7"/>
      <c r="AG182" s="5">
        <f t="shared" ref="AG182:AL182" si="132">AG55-$BJ55</f>
        <v>-1.9920115521921815</v>
      </c>
      <c r="AH182" s="5">
        <f t="shared" si="132"/>
        <v>0.31674145827221878</v>
      </c>
      <c r="AI182" s="5">
        <f t="shared" si="132"/>
        <v>-2.5632021883120828</v>
      </c>
      <c r="AJ182" s="5">
        <f t="shared" si="132"/>
        <v>2.2117029231160217</v>
      </c>
      <c r="AK182" s="5">
        <f t="shared" si="132"/>
        <v>2.0267693591160167</v>
      </c>
      <c r="AL182" s="5">
        <f t="shared" si="132"/>
        <v>39.511992923116019</v>
      </c>
      <c r="AM182" s="5">
        <f t="shared" si="39"/>
        <v>39.511992923116019</v>
      </c>
      <c r="AN182" s="5">
        <f t="shared" si="13"/>
        <v>39.511992923116019</v>
      </c>
      <c r="AO182" s="5">
        <f t="shared" si="40"/>
        <v>39.511992923116019</v>
      </c>
      <c r="AP182" s="5">
        <f t="shared" si="41"/>
        <v>39.511992923116019</v>
      </c>
      <c r="AQ182" s="5">
        <f t="shared" si="42"/>
        <v>39.511992923116019</v>
      </c>
      <c r="AR182" s="5">
        <f t="shared" si="43"/>
        <v>39.511992923116019</v>
      </c>
      <c r="AS182" s="5">
        <f t="shared" si="44"/>
        <v>39.511992923116019</v>
      </c>
      <c r="AT182" s="5">
        <f t="shared" si="44"/>
        <v>39.511992923116019</v>
      </c>
      <c r="AU182" s="5">
        <f t="shared" si="44"/>
        <v>39.511992923116019</v>
      </c>
      <c r="AV182" s="5">
        <f t="shared" si="82"/>
        <v>39.511992923116019</v>
      </c>
      <c r="AW182" s="5">
        <f t="shared" si="14"/>
        <v>39.511992923116019</v>
      </c>
      <c r="AX182" s="5">
        <f t="shared" si="45"/>
        <v>39.511992923116019</v>
      </c>
      <c r="AY182" s="5">
        <f t="shared" si="46"/>
        <v>39.511992923116019</v>
      </c>
      <c r="AZ182" s="5">
        <f t="shared" si="47"/>
        <v>39.511992923116019</v>
      </c>
      <c r="BA182" s="5">
        <f t="shared" si="48"/>
        <v>39.511992923116019</v>
      </c>
      <c r="BB182" s="5">
        <f t="shared" si="49"/>
        <v>39.511992923116019</v>
      </c>
      <c r="BC182" s="5">
        <f t="shared" si="50"/>
        <v>39.511992923116019</v>
      </c>
      <c r="BD182" s="5">
        <f t="shared" si="51"/>
        <v>39.511992923116019</v>
      </c>
      <c r="BE182" s="5">
        <f t="shared" si="52"/>
        <v>39.511992923116019</v>
      </c>
      <c r="BF182" s="5">
        <f t="shared" si="53"/>
        <v>39.511992923116019</v>
      </c>
      <c r="BG182" s="5">
        <f t="shared" si="54"/>
        <v>39.511992923116019</v>
      </c>
      <c r="BH182" s="14">
        <f t="shared" si="55"/>
        <v>39.511992923116019</v>
      </c>
      <c r="BI182" s="14">
        <f t="shared" si="56"/>
        <v>39.511992923116019</v>
      </c>
      <c r="BJ182" s="6">
        <f t="shared" si="57"/>
        <v>-39.511992923116019</v>
      </c>
      <c r="BK182" s="7"/>
      <c r="BL182" s="5">
        <f t="shared" ref="BL182:BQ182" si="133">BL55-$CO55</f>
        <v>-18.195888901846093</v>
      </c>
      <c r="BM182" s="5">
        <f t="shared" si="133"/>
        <v>4.7866455193684256</v>
      </c>
      <c r="BN182" s="5">
        <f t="shared" si="133"/>
        <v>3.0797222815830674</v>
      </c>
      <c r="BO182" s="5">
        <f t="shared" si="133"/>
        <v>4.824747002740696</v>
      </c>
      <c r="BP182" s="5">
        <f t="shared" si="133"/>
        <v>5.5047740981539066</v>
      </c>
      <c r="BQ182" s="5">
        <f t="shared" si="133"/>
        <v>-2.8043259018460942</v>
      </c>
      <c r="BR182" s="5">
        <f t="shared" si="59"/>
        <v>-2.8043259018460942</v>
      </c>
      <c r="BS182" s="5">
        <f t="shared" si="60"/>
        <v>-2.8043259018460942</v>
      </c>
      <c r="BT182" s="5">
        <f t="shared" si="61"/>
        <v>-2.8043259018460942</v>
      </c>
      <c r="BU182" s="5">
        <f t="shared" si="62"/>
        <v>-2.8043259018460942</v>
      </c>
      <c r="BV182" s="5">
        <f t="shared" si="63"/>
        <v>-2.8043259018460942</v>
      </c>
      <c r="BW182" s="5">
        <f t="shared" si="64"/>
        <v>-2.8043259018460942</v>
      </c>
      <c r="BX182" s="5">
        <f t="shared" si="65"/>
        <v>-2.8043259018460942</v>
      </c>
      <c r="BY182" s="5">
        <f t="shared" si="65"/>
        <v>-2.8043259018460942</v>
      </c>
      <c r="BZ182" s="5">
        <f t="shared" si="65"/>
        <v>-2.8043259018460942</v>
      </c>
      <c r="CA182" s="5">
        <f t="shared" si="66"/>
        <v>-2.8043259018460942</v>
      </c>
      <c r="CB182" s="5">
        <f t="shared" si="67"/>
        <v>-2.8043259018460942</v>
      </c>
      <c r="CC182" s="5">
        <f t="shared" si="68"/>
        <v>-2.8043259018460942</v>
      </c>
      <c r="CD182" s="5">
        <f t="shared" si="69"/>
        <v>-2.8043259018460942</v>
      </c>
      <c r="CE182" s="5">
        <f t="shared" si="70"/>
        <v>-2.8043259018460942</v>
      </c>
      <c r="CF182" s="5">
        <f t="shared" si="71"/>
        <v>-2.8043259018460942</v>
      </c>
      <c r="CG182" s="5">
        <f t="shared" si="72"/>
        <v>-2.8043259018460942</v>
      </c>
      <c r="CH182" s="5">
        <f t="shared" si="73"/>
        <v>-2.8043259018460942</v>
      </c>
      <c r="CI182" s="5">
        <f t="shared" si="74"/>
        <v>-2.8043259018460942</v>
      </c>
      <c r="CJ182" s="5">
        <f t="shared" si="75"/>
        <v>-2.8043259018460942</v>
      </c>
      <c r="CK182" s="5">
        <f t="shared" si="76"/>
        <v>-2.8043259018460942</v>
      </c>
      <c r="CL182" s="5">
        <f t="shared" si="77"/>
        <v>-2.8043259018460942</v>
      </c>
      <c r="CM182" s="14">
        <f t="shared" si="78"/>
        <v>-2.8043259018460942</v>
      </c>
      <c r="CN182" s="14">
        <f t="shared" si="79"/>
        <v>-2.8043259018460942</v>
      </c>
      <c r="CO182" s="6">
        <f t="shared" si="80"/>
        <v>2.8043259018460942</v>
      </c>
    </row>
    <row r="183" spans="1:93">
      <c r="A183">
        <v>28</v>
      </c>
      <c r="B183" s="5">
        <f t="shared" si="119"/>
        <v>-1.6926664586264621</v>
      </c>
      <c r="C183" s="5">
        <f t="shared" si="119"/>
        <v>0.4856138556635301</v>
      </c>
      <c r="D183" s="5">
        <f t="shared" si="119"/>
        <v>-2.6686916967841512</v>
      </c>
      <c r="E183" s="5">
        <f t="shared" si="119"/>
        <v>1.9665125413735325</v>
      </c>
      <c r="F183" s="5">
        <f t="shared" si="119"/>
        <v>1.9092317583735223</v>
      </c>
      <c r="G183" s="5">
        <f t="shared" si="119"/>
        <v>146.12041254137353</v>
      </c>
      <c r="H183" s="5">
        <f t="shared" si="16"/>
        <v>146.12041254137353</v>
      </c>
      <c r="I183" s="25">
        <f t="shared" si="17"/>
        <v>146.12041254137353</v>
      </c>
      <c r="J183" s="5">
        <f t="shared" si="18"/>
        <v>146.12041254137353</v>
      </c>
      <c r="K183" s="5">
        <f t="shared" si="19"/>
        <v>146.12041254137353</v>
      </c>
      <c r="L183" s="5">
        <f t="shared" si="20"/>
        <v>146.12041254137353</v>
      </c>
      <c r="M183" s="5">
        <f t="shared" si="21"/>
        <v>146.12041254137353</v>
      </c>
      <c r="N183" s="5">
        <f t="shared" si="22"/>
        <v>146.12041254137353</v>
      </c>
      <c r="O183" s="5">
        <f t="shared" si="22"/>
        <v>146.12041254137353</v>
      </c>
      <c r="P183" s="5">
        <f t="shared" si="23"/>
        <v>146.12041254137353</v>
      </c>
      <c r="Q183" s="5">
        <f t="shared" si="23"/>
        <v>146.12041254137353</v>
      </c>
      <c r="R183" s="5">
        <f t="shared" si="24"/>
        <v>146.12041254137353</v>
      </c>
      <c r="S183" s="5">
        <f t="shared" si="25"/>
        <v>146.12041254137353</v>
      </c>
      <c r="T183" s="5">
        <f t="shared" si="26"/>
        <v>146.12041254137353</v>
      </c>
      <c r="U183" s="5">
        <f t="shared" si="27"/>
        <v>146.12041254137353</v>
      </c>
      <c r="V183" s="5">
        <f t="shared" si="28"/>
        <v>146.12041254137353</v>
      </c>
      <c r="W183" s="5">
        <f t="shared" si="29"/>
        <v>146.12041254137353</v>
      </c>
      <c r="X183" s="5">
        <f t="shared" si="30"/>
        <v>146.12041254137353</v>
      </c>
      <c r="Y183" s="5">
        <f t="shared" si="31"/>
        <v>146.12041254137353</v>
      </c>
      <c r="Z183" s="5">
        <f t="shared" si="32"/>
        <v>146.12041254137353</v>
      </c>
      <c r="AA183" s="5">
        <f t="shared" si="33"/>
        <v>146.12041254137353</v>
      </c>
      <c r="AB183" s="5">
        <f t="shared" si="34"/>
        <v>146.12041254137353</v>
      </c>
      <c r="AC183" s="14">
        <f t="shared" si="35"/>
        <v>146.12041254137353</v>
      </c>
      <c r="AD183" s="14">
        <f t="shared" si="36"/>
        <v>146.12041254137353</v>
      </c>
      <c r="AE183" s="6">
        <f t="shared" si="37"/>
        <v>-146.12041254137353</v>
      </c>
      <c r="AF183" s="7"/>
      <c r="AG183" s="5">
        <f t="shared" ref="AG183:AL183" si="134">AG56-$BJ56</f>
        <v>-1.9578795300435416</v>
      </c>
      <c r="AH183" s="5">
        <f t="shared" si="134"/>
        <v>0.19565687724779224</v>
      </c>
      <c r="AI183" s="5">
        <f t="shared" si="134"/>
        <v>-2.4986802388900244</v>
      </c>
      <c r="AJ183" s="5">
        <f t="shared" si="134"/>
        <v>2.1591276788428928</v>
      </c>
      <c r="AK183" s="5">
        <f t="shared" si="134"/>
        <v>2.1017752128428882</v>
      </c>
      <c r="AL183" s="5">
        <f t="shared" si="134"/>
        <v>38.865957678842889</v>
      </c>
      <c r="AM183" s="5">
        <f t="shared" si="39"/>
        <v>38.865957678842889</v>
      </c>
      <c r="AN183" s="5">
        <f t="shared" si="13"/>
        <v>38.865957678842889</v>
      </c>
      <c r="AO183" s="5">
        <f t="shared" si="40"/>
        <v>38.865957678842889</v>
      </c>
      <c r="AP183" s="5">
        <f t="shared" si="41"/>
        <v>38.865957678842889</v>
      </c>
      <c r="AQ183" s="5">
        <f t="shared" si="42"/>
        <v>38.865957678842889</v>
      </c>
      <c r="AR183" s="5">
        <f t="shared" si="43"/>
        <v>38.865957678842889</v>
      </c>
      <c r="AS183" s="5">
        <f t="shared" si="44"/>
        <v>38.865957678842889</v>
      </c>
      <c r="AT183" s="5">
        <f t="shared" si="44"/>
        <v>38.865957678842889</v>
      </c>
      <c r="AU183" s="5">
        <f t="shared" si="44"/>
        <v>38.865957678842889</v>
      </c>
      <c r="AV183" s="5">
        <f t="shared" si="82"/>
        <v>38.865957678842889</v>
      </c>
      <c r="AW183" s="5">
        <f t="shared" si="14"/>
        <v>38.865957678842889</v>
      </c>
      <c r="AX183" s="5">
        <f t="shared" si="45"/>
        <v>38.865957678842889</v>
      </c>
      <c r="AY183" s="5">
        <f t="shared" si="46"/>
        <v>38.865957678842889</v>
      </c>
      <c r="AZ183" s="5">
        <f t="shared" si="47"/>
        <v>38.865957678842889</v>
      </c>
      <c r="BA183" s="5">
        <f t="shared" si="48"/>
        <v>38.865957678842889</v>
      </c>
      <c r="BB183" s="5">
        <f t="shared" si="49"/>
        <v>38.865957678842889</v>
      </c>
      <c r="BC183" s="5">
        <f t="shared" si="50"/>
        <v>38.865957678842889</v>
      </c>
      <c r="BD183" s="5">
        <f t="shared" si="51"/>
        <v>38.865957678842889</v>
      </c>
      <c r="BE183" s="5">
        <f t="shared" si="52"/>
        <v>38.865957678842889</v>
      </c>
      <c r="BF183" s="5">
        <f t="shared" si="53"/>
        <v>38.865957678842889</v>
      </c>
      <c r="BG183" s="5">
        <f t="shared" si="54"/>
        <v>38.865957678842889</v>
      </c>
      <c r="BH183" s="14">
        <f t="shared" si="55"/>
        <v>38.865957678842889</v>
      </c>
      <c r="BI183" s="14">
        <f t="shared" si="56"/>
        <v>38.865957678842889</v>
      </c>
      <c r="BJ183" s="6">
        <f t="shared" si="57"/>
        <v>-38.865957678842889</v>
      </c>
      <c r="BK183" s="7"/>
      <c r="BL183" s="5">
        <f t="shared" ref="BL183:BQ183" si="135">BL56-$CO56</f>
        <v>-18.224047399649081</v>
      </c>
      <c r="BM183" s="5">
        <f t="shared" si="135"/>
        <v>4.802989752822759</v>
      </c>
      <c r="BN183" s="5">
        <f t="shared" si="135"/>
        <v>3.083446091052473</v>
      </c>
      <c r="BO183" s="5">
        <f t="shared" si="135"/>
        <v>4.8410459554229384</v>
      </c>
      <c r="BP183" s="5">
        <f t="shared" si="135"/>
        <v>5.4965656003509089</v>
      </c>
      <c r="BQ183" s="5">
        <f t="shared" si="135"/>
        <v>-3.0556343996490809</v>
      </c>
      <c r="BR183" s="5">
        <f t="shared" si="59"/>
        <v>-3.0556343996490809</v>
      </c>
      <c r="BS183" s="5">
        <f t="shared" si="60"/>
        <v>-3.0556343996490809</v>
      </c>
      <c r="BT183" s="5">
        <f t="shared" si="61"/>
        <v>-3.0556343996490809</v>
      </c>
      <c r="BU183" s="5">
        <f t="shared" si="62"/>
        <v>-3.0556343996490809</v>
      </c>
      <c r="BV183" s="5">
        <f t="shared" si="63"/>
        <v>-3.0556343996490809</v>
      </c>
      <c r="BW183" s="5">
        <f t="shared" si="64"/>
        <v>-3.0556343996490809</v>
      </c>
      <c r="BX183" s="5">
        <f t="shared" si="65"/>
        <v>-3.0556343996490809</v>
      </c>
      <c r="BY183" s="5">
        <f t="shared" si="65"/>
        <v>-3.0556343996490809</v>
      </c>
      <c r="BZ183" s="5">
        <f t="shared" si="65"/>
        <v>-3.0556343996490809</v>
      </c>
      <c r="CA183" s="5">
        <f t="shared" si="66"/>
        <v>-3.0556343996490809</v>
      </c>
      <c r="CB183" s="5">
        <f t="shared" si="67"/>
        <v>-3.0556343996490809</v>
      </c>
      <c r="CC183" s="5">
        <f t="shared" si="68"/>
        <v>-3.0556343996490809</v>
      </c>
      <c r="CD183" s="5">
        <f t="shared" si="69"/>
        <v>-3.0556343996490809</v>
      </c>
      <c r="CE183" s="5">
        <f t="shared" si="70"/>
        <v>-3.0556343996490809</v>
      </c>
      <c r="CF183" s="5">
        <f t="shared" si="71"/>
        <v>-3.0556343996490809</v>
      </c>
      <c r="CG183" s="5">
        <f t="shared" si="72"/>
        <v>-3.0556343996490809</v>
      </c>
      <c r="CH183" s="5">
        <f t="shared" si="73"/>
        <v>-3.0556343996490809</v>
      </c>
      <c r="CI183" s="5">
        <f t="shared" si="74"/>
        <v>-3.0556343996490809</v>
      </c>
      <c r="CJ183" s="5">
        <f t="shared" si="75"/>
        <v>-3.0556343996490809</v>
      </c>
      <c r="CK183" s="5">
        <f t="shared" si="76"/>
        <v>-3.0556343996490809</v>
      </c>
      <c r="CL183" s="5">
        <f t="shared" si="77"/>
        <v>-3.0556343996490809</v>
      </c>
      <c r="CM183" s="14">
        <f t="shared" si="78"/>
        <v>-3.0556343996490809</v>
      </c>
      <c r="CN183" s="14">
        <f t="shared" si="79"/>
        <v>-3.0556343996490809</v>
      </c>
      <c r="CO183" s="6">
        <f t="shared" si="80"/>
        <v>3.0556343996490809</v>
      </c>
    </row>
    <row r="184" spans="1:93">
      <c r="A184">
        <v>29</v>
      </c>
      <c r="B184" s="5">
        <f t="shared" si="119"/>
        <v>-1.585124388758544</v>
      </c>
      <c r="C184" s="5">
        <f t="shared" si="119"/>
        <v>0.47130877530344151</v>
      </c>
      <c r="D184" s="5">
        <f t="shared" si="119"/>
        <v>-2.7394765180277716</v>
      </c>
      <c r="E184" s="5">
        <f t="shared" si="119"/>
        <v>2.0130906112414664</v>
      </c>
      <c r="F184" s="5">
        <f t="shared" si="119"/>
        <v>1.8402015202414646</v>
      </c>
      <c r="G184" s="5">
        <f t="shared" si="119"/>
        <v>145.57519061124145</v>
      </c>
      <c r="H184" s="5">
        <f t="shared" si="16"/>
        <v>145.57519061124145</v>
      </c>
      <c r="I184" s="25">
        <f t="shared" si="17"/>
        <v>145.57519061124145</v>
      </c>
      <c r="J184" s="5">
        <f t="shared" si="18"/>
        <v>145.57519061124145</v>
      </c>
      <c r="K184" s="5">
        <f t="shared" si="19"/>
        <v>145.57519061124145</v>
      </c>
      <c r="L184" s="5">
        <f t="shared" si="20"/>
        <v>145.57519061124145</v>
      </c>
      <c r="M184" s="5">
        <f t="shared" si="21"/>
        <v>145.57519061124145</v>
      </c>
      <c r="N184" s="5">
        <f t="shared" si="22"/>
        <v>145.57519061124145</v>
      </c>
      <c r="O184" s="5">
        <f t="shared" si="22"/>
        <v>145.57519061124145</v>
      </c>
      <c r="P184" s="5">
        <f t="shared" si="23"/>
        <v>145.57519061124145</v>
      </c>
      <c r="Q184" s="5">
        <f t="shared" si="23"/>
        <v>145.57519061124145</v>
      </c>
      <c r="R184" s="5">
        <f t="shared" si="24"/>
        <v>145.57519061124145</v>
      </c>
      <c r="S184" s="5">
        <f t="shared" si="25"/>
        <v>145.57519061124145</v>
      </c>
      <c r="T184" s="5">
        <f t="shared" si="26"/>
        <v>145.57519061124145</v>
      </c>
      <c r="U184" s="5">
        <f t="shared" si="27"/>
        <v>145.57519061124145</v>
      </c>
      <c r="V184" s="5">
        <f t="shared" si="28"/>
        <v>145.57519061124145</v>
      </c>
      <c r="W184" s="5">
        <f t="shared" si="29"/>
        <v>145.57519061124145</v>
      </c>
      <c r="X184" s="5">
        <f t="shared" si="30"/>
        <v>145.57519061124145</v>
      </c>
      <c r="Y184" s="5">
        <f t="shared" si="31"/>
        <v>145.57519061124145</v>
      </c>
      <c r="Z184" s="5">
        <f t="shared" si="32"/>
        <v>145.57519061124145</v>
      </c>
      <c r="AA184" s="5">
        <f t="shared" si="33"/>
        <v>145.57519061124145</v>
      </c>
      <c r="AB184" s="5">
        <f t="shared" si="34"/>
        <v>145.57519061124145</v>
      </c>
      <c r="AC184" s="14">
        <f t="shared" si="35"/>
        <v>145.57519061124145</v>
      </c>
      <c r="AD184" s="14">
        <f t="shared" si="36"/>
        <v>145.57519061124145</v>
      </c>
      <c r="AE184" s="6">
        <f t="shared" si="37"/>
        <v>-145.57519061124145</v>
      </c>
      <c r="AF184" s="7"/>
      <c r="AG184" s="5">
        <f t="shared" ref="AG184:AL184" si="136">AG57-$BJ57</f>
        <v>-1.8502220286932243</v>
      </c>
      <c r="AH184" s="5">
        <f t="shared" si="136"/>
        <v>0.18161230581628018</v>
      </c>
      <c r="AI184" s="5">
        <f t="shared" si="136"/>
        <v>-2.5696716307868215</v>
      </c>
      <c r="AJ184" s="5">
        <f t="shared" si="136"/>
        <v>2.2054509093318799</v>
      </c>
      <c r="AK184" s="5">
        <f t="shared" si="136"/>
        <v>2.0328304443318785</v>
      </c>
      <c r="AL184" s="5">
        <f t="shared" si="136"/>
        <v>38.320680909331877</v>
      </c>
      <c r="AM184" s="5">
        <f t="shared" si="39"/>
        <v>38.320680909331877</v>
      </c>
      <c r="AN184" s="5">
        <f t="shared" si="13"/>
        <v>38.320680909331877</v>
      </c>
      <c r="AO184" s="5">
        <f t="shared" si="40"/>
        <v>38.320680909331877</v>
      </c>
      <c r="AP184" s="5">
        <f t="shared" si="41"/>
        <v>38.320680909331877</v>
      </c>
      <c r="AQ184" s="5">
        <f t="shared" si="42"/>
        <v>38.320680909331877</v>
      </c>
      <c r="AR184" s="5">
        <f t="shared" si="43"/>
        <v>38.320680909331877</v>
      </c>
      <c r="AS184" s="5">
        <f t="shared" si="44"/>
        <v>38.320680909331877</v>
      </c>
      <c r="AT184" s="5">
        <f t="shared" si="44"/>
        <v>38.320680909331877</v>
      </c>
      <c r="AU184" s="5">
        <f t="shared" si="44"/>
        <v>38.320680909331877</v>
      </c>
      <c r="AV184" s="5">
        <f t="shared" si="82"/>
        <v>38.320680909331877</v>
      </c>
      <c r="AW184" s="5">
        <f t="shared" si="14"/>
        <v>38.320680909331877</v>
      </c>
      <c r="AX184" s="5">
        <f t="shared" si="45"/>
        <v>38.320680909331877</v>
      </c>
      <c r="AY184" s="5">
        <f t="shared" si="46"/>
        <v>38.320680909331877</v>
      </c>
      <c r="AZ184" s="5">
        <f t="shared" si="47"/>
        <v>38.320680909331877</v>
      </c>
      <c r="BA184" s="5">
        <f t="shared" si="48"/>
        <v>38.320680909331877</v>
      </c>
      <c r="BB184" s="5">
        <f t="shared" si="49"/>
        <v>38.320680909331877</v>
      </c>
      <c r="BC184" s="5">
        <f t="shared" si="50"/>
        <v>38.320680909331877</v>
      </c>
      <c r="BD184" s="5">
        <f t="shared" si="51"/>
        <v>38.320680909331877</v>
      </c>
      <c r="BE184" s="5">
        <f t="shared" si="52"/>
        <v>38.320680909331877</v>
      </c>
      <c r="BF184" s="5">
        <f t="shared" si="53"/>
        <v>38.320680909331877</v>
      </c>
      <c r="BG184" s="5">
        <f t="shared" si="54"/>
        <v>38.320680909331877</v>
      </c>
      <c r="BH184" s="14">
        <f t="shared" si="55"/>
        <v>38.320680909331877</v>
      </c>
      <c r="BI184" s="14">
        <f t="shared" si="56"/>
        <v>38.320680909331877</v>
      </c>
      <c r="BJ184" s="6">
        <f t="shared" si="57"/>
        <v>-38.320680909331877</v>
      </c>
      <c r="BK184" s="7"/>
      <c r="BL184" s="5">
        <f t="shared" ref="BL184:BQ184" si="137">BL57-$CO57</f>
        <v>-18.254511760085357</v>
      </c>
      <c r="BM184" s="5">
        <f t="shared" si="137"/>
        <v>4.8231796785685122</v>
      </c>
      <c r="BN184" s="5">
        <f t="shared" si="137"/>
        <v>3.1014501397429823</v>
      </c>
      <c r="BO184" s="5">
        <f t="shared" si="137"/>
        <v>4.8703117018592215</v>
      </c>
      <c r="BP184" s="5">
        <f t="shared" si="137"/>
        <v>5.4595702399146413</v>
      </c>
      <c r="BQ184" s="5">
        <f t="shared" si="137"/>
        <v>-3.2912297600853586</v>
      </c>
      <c r="BR184" s="5">
        <f t="shared" si="59"/>
        <v>-3.2912297600853586</v>
      </c>
      <c r="BS184" s="5">
        <f t="shared" si="60"/>
        <v>-3.2912297600853586</v>
      </c>
      <c r="BT184" s="5">
        <f t="shared" si="61"/>
        <v>-3.2912297600853586</v>
      </c>
      <c r="BU184" s="5">
        <f t="shared" si="62"/>
        <v>-3.2912297600853586</v>
      </c>
      <c r="BV184" s="5">
        <f t="shared" si="63"/>
        <v>-3.2912297600853586</v>
      </c>
      <c r="BW184" s="5">
        <f t="shared" si="64"/>
        <v>-3.2912297600853586</v>
      </c>
      <c r="BX184" s="5">
        <f t="shared" si="65"/>
        <v>-3.2912297600853586</v>
      </c>
      <c r="BY184" s="5">
        <f t="shared" si="65"/>
        <v>-3.2912297600853586</v>
      </c>
      <c r="BZ184" s="5">
        <f t="shared" si="65"/>
        <v>-3.2912297600853586</v>
      </c>
      <c r="CA184" s="5">
        <f t="shared" si="66"/>
        <v>-3.2912297600853586</v>
      </c>
      <c r="CB184" s="5">
        <f t="shared" si="67"/>
        <v>-3.2912297600853586</v>
      </c>
      <c r="CC184" s="5">
        <f t="shared" si="68"/>
        <v>-3.2912297600853586</v>
      </c>
      <c r="CD184" s="5">
        <f t="shared" si="69"/>
        <v>-3.2912297600853586</v>
      </c>
      <c r="CE184" s="5">
        <f t="shared" si="70"/>
        <v>-3.2912297600853586</v>
      </c>
      <c r="CF184" s="5">
        <f t="shared" si="71"/>
        <v>-3.2912297600853586</v>
      </c>
      <c r="CG184" s="5">
        <f t="shared" si="72"/>
        <v>-3.2912297600853586</v>
      </c>
      <c r="CH184" s="5">
        <f t="shared" si="73"/>
        <v>-3.2912297600853586</v>
      </c>
      <c r="CI184" s="5">
        <f t="shared" si="74"/>
        <v>-3.2912297600853586</v>
      </c>
      <c r="CJ184" s="5">
        <f t="shared" si="75"/>
        <v>-3.2912297600853586</v>
      </c>
      <c r="CK184" s="5">
        <f t="shared" si="76"/>
        <v>-3.2912297600853586</v>
      </c>
      <c r="CL184" s="5">
        <f t="shared" si="77"/>
        <v>-3.2912297600853586</v>
      </c>
      <c r="CM184" s="14">
        <f t="shared" si="78"/>
        <v>-3.2912297600853586</v>
      </c>
      <c r="CN184" s="14">
        <f t="shared" si="79"/>
        <v>-3.2912297600853586</v>
      </c>
      <c r="CO184" s="6">
        <f t="shared" si="80"/>
        <v>3.2912297600853586</v>
      </c>
    </row>
    <row r="185" spans="1:93">
      <c r="A185">
        <v>30</v>
      </c>
      <c r="B185" s="5">
        <f t="shared" si="119"/>
        <v>-1.6562205866287059</v>
      </c>
      <c r="C185" s="5">
        <f t="shared" si="119"/>
        <v>0.52513820438727521</v>
      </c>
      <c r="D185" s="5">
        <f t="shared" si="119"/>
        <v>-2.6636669425012656</v>
      </c>
      <c r="E185" s="5">
        <f t="shared" si="119"/>
        <v>1.9777524133712916</v>
      </c>
      <c r="F185" s="5">
        <f t="shared" si="119"/>
        <v>1.8169969113712909</v>
      </c>
      <c r="G185" s="5">
        <f t="shared" si="119"/>
        <v>144.95345241337128</v>
      </c>
      <c r="H185" s="5">
        <f t="shared" si="16"/>
        <v>144.95345241337128</v>
      </c>
      <c r="I185" s="25">
        <f t="shared" si="17"/>
        <v>144.95345241337128</v>
      </c>
      <c r="J185" s="5">
        <f t="shared" si="18"/>
        <v>144.95345241337128</v>
      </c>
      <c r="K185" s="5">
        <f t="shared" si="19"/>
        <v>144.95345241337128</v>
      </c>
      <c r="L185" s="5">
        <f t="shared" si="20"/>
        <v>144.95345241337128</v>
      </c>
      <c r="M185" s="5">
        <f t="shared" si="21"/>
        <v>144.95345241337128</v>
      </c>
      <c r="N185" s="5">
        <f t="shared" si="22"/>
        <v>144.95345241337128</v>
      </c>
      <c r="O185" s="5">
        <f t="shared" si="22"/>
        <v>144.95345241337128</v>
      </c>
      <c r="P185" s="5">
        <f t="shared" si="23"/>
        <v>144.95345241337128</v>
      </c>
      <c r="Q185" s="5">
        <f t="shared" si="23"/>
        <v>144.95345241337128</v>
      </c>
      <c r="R185" s="5">
        <f t="shared" si="24"/>
        <v>144.95345241337128</v>
      </c>
      <c r="S185" s="5">
        <f t="shared" si="25"/>
        <v>144.95345241337128</v>
      </c>
      <c r="T185" s="5">
        <f t="shared" si="26"/>
        <v>144.95345241337128</v>
      </c>
      <c r="U185" s="5">
        <f t="shared" si="27"/>
        <v>144.95345241337128</v>
      </c>
      <c r="V185" s="5">
        <f t="shared" si="28"/>
        <v>144.95345241337128</v>
      </c>
      <c r="W185" s="5">
        <f t="shared" si="29"/>
        <v>144.95345241337128</v>
      </c>
      <c r="X185" s="5">
        <f t="shared" si="30"/>
        <v>144.95345241337128</v>
      </c>
      <c r="Y185" s="5">
        <f t="shared" si="31"/>
        <v>144.95345241337128</v>
      </c>
      <c r="Z185" s="5">
        <f t="shared" si="32"/>
        <v>144.95345241337128</v>
      </c>
      <c r="AA185" s="5">
        <f t="shared" si="33"/>
        <v>144.95345241337128</v>
      </c>
      <c r="AB185" s="5">
        <f t="shared" si="34"/>
        <v>144.95345241337128</v>
      </c>
      <c r="AC185" s="14">
        <f t="shared" si="35"/>
        <v>144.95345241337128</v>
      </c>
      <c r="AD185" s="14">
        <f t="shared" si="36"/>
        <v>144.95345241337128</v>
      </c>
      <c r="AE185" s="6">
        <f t="shared" si="37"/>
        <v>-144.95345241337128</v>
      </c>
      <c r="AF185" s="7"/>
      <c r="AG185" s="5">
        <f t="shared" ref="AG185:AL185" si="138">AG58-$BJ58</f>
        <v>-1.9203905490315449</v>
      </c>
      <c r="AH185" s="5">
        <f t="shared" si="138"/>
        <v>0.23581177011318033</v>
      </c>
      <c r="AI185" s="5">
        <f t="shared" si="138"/>
        <v>-2.4933582152064133</v>
      </c>
      <c r="AJ185" s="5">
        <f t="shared" si="138"/>
        <v>2.1697902930623769</v>
      </c>
      <c r="AK185" s="5">
        <f t="shared" si="138"/>
        <v>2.0081467010623797</v>
      </c>
      <c r="AL185" s="5">
        <f t="shared" si="138"/>
        <v>37.699610293062378</v>
      </c>
      <c r="AM185" s="5">
        <f t="shared" si="39"/>
        <v>37.699610293062378</v>
      </c>
      <c r="AN185" s="5">
        <f t="shared" si="13"/>
        <v>37.699610293062378</v>
      </c>
      <c r="AO185" s="5">
        <f t="shared" si="40"/>
        <v>37.699610293062378</v>
      </c>
      <c r="AP185" s="5">
        <f t="shared" si="41"/>
        <v>37.699610293062378</v>
      </c>
      <c r="AQ185" s="5">
        <f t="shared" si="42"/>
        <v>37.699610293062378</v>
      </c>
      <c r="AR185" s="5">
        <f t="shared" si="43"/>
        <v>37.699610293062378</v>
      </c>
      <c r="AS185" s="5">
        <f t="shared" si="44"/>
        <v>37.699610293062378</v>
      </c>
      <c r="AT185" s="5">
        <f t="shared" si="44"/>
        <v>37.699610293062378</v>
      </c>
      <c r="AU185" s="5">
        <f t="shared" si="44"/>
        <v>37.699610293062378</v>
      </c>
      <c r="AV185" s="5">
        <f t="shared" si="82"/>
        <v>37.699610293062378</v>
      </c>
      <c r="AW185" s="5">
        <f t="shared" si="14"/>
        <v>37.699610293062378</v>
      </c>
      <c r="AX185" s="5">
        <f t="shared" si="45"/>
        <v>37.699610293062378</v>
      </c>
      <c r="AY185" s="5">
        <f t="shared" si="46"/>
        <v>37.699610293062378</v>
      </c>
      <c r="AZ185" s="5">
        <f t="shared" si="47"/>
        <v>37.699610293062378</v>
      </c>
      <c r="BA185" s="5">
        <f t="shared" si="48"/>
        <v>37.699610293062378</v>
      </c>
      <c r="BB185" s="5">
        <f t="shared" si="49"/>
        <v>37.699610293062378</v>
      </c>
      <c r="BC185" s="5">
        <f t="shared" si="50"/>
        <v>37.699610293062378</v>
      </c>
      <c r="BD185" s="5">
        <f t="shared" si="51"/>
        <v>37.699610293062378</v>
      </c>
      <c r="BE185" s="5">
        <f t="shared" si="52"/>
        <v>37.699610293062378</v>
      </c>
      <c r="BF185" s="5">
        <f t="shared" si="53"/>
        <v>37.699610293062378</v>
      </c>
      <c r="BG185" s="5">
        <f t="shared" si="54"/>
        <v>37.699610293062378</v>
      </c>
      <c r="BH185" s="14">
        <f t="shared" si="55"/>
        <v>37.699610293062378</v>
      </c>
      <c r="BI185" s="14">
        <f t="shared" si="56"/>
        <v>37.699610293062378</v>
      </c>
      <c r="BJ185" s="6">
        <f t="shared" si="57"/>
        <v>-37.699610293062378</v>
      </c>
      <c r="BK185" s="7"/>
      <c r="BL185" s="5">
        <f t="shared" ref="BL185:BQ185" si="139">BL58-$CO58</f>
        <v>-18.280264939336252</v>
      </c>
      <c r="BM185" s="5">
        <f t="shared" si="139"/>
        <v>4.8336514811651377</v>
      </c>
      <c r="BN185" s="5">
        <f t="shared" si="139"/>
        <v>3.1313597899991392</v>
      </c>
      <c r="BO185" s="5">
        <f t="shared" si="139"/>
        <v>4.9035356075082284</v>
      </c>
      <c r="BP185" s="5">
        <f t="shared" si="139"/>
        <v>5.4117180606637483</v>
      </c>
      <c r="BQ185" s="5">
        <f t="shared" si="139"/>
        <v>-3.5247819393362527</v>
      </c>
      <c r="BR185" s="5">
        <f t="shared" si="59"/>
        <v>-3.5247819393362527</v>
      </c>
      <c r="BS185" s="5">
        <f t="shared" si="60"/>
        <v>-3.5247819393362527</v>
      </c>
      <c r="BT185" s="5">
        <f t="shared" si="61"/>
        <v>-3.5247819393362527</v>
      </c>
      <c r="BU185" s="5">
        <f t="shared" si="62"/>
        <v>-3.5247819393362527</v>
      </c>
      <c r="BV185" s="5">
        <f t="shared" si="63"/>
        <v>-3.5247819393362527</v>
      </c>
      <c r="BW185" s="5">
        <f t="shared" si="64"/>
        <v>-3.5247819393362527</v>
      </c>
      <c r="BX185" s="5">
        <f t="shared" si="65"/>
        <v>-3.5247819393362527</v>
      </c>
      <c r="BY185" s="5">
        <f t="shared" si="65"/>
        <v>-3.5247819393362527</v>
      </c>
      <c r="BZ185" s="5">
        <f t="shared" si="65"/>
        <v>-3.5247819393362527</v>
      </c>
      <c r="CA185" s="5">
        <f t="shared" si="66"/>
        <v>-3.5247819393362527</v>
      </c>
      <c r="CB185" s="5">
        <f t="shared" si="67"/>
        <v>-3.5247819393362527</v>
      </c>
      <c r="CC185" s="5">
        <f t="shared" si="68"/>
        <v>-3.5247819393362527</v>
      </c>
      <c r="CD185" s="5">
        <f t="shared" si="69"/>
        <v>-3.5247819393362527</v>
      </c>
      <c r="CE185" s="5">
        <f t="shared" si="70"/>
        <v>-3.5247819393362527</v>
      </c>
      <c r="CF185" s="5">
        <f t="shared" si="71"/>
        <v>-3.5247819393362527</v>
      </c>
      <c r="CG185" s="5">
        <f t="shared" si="72"/>
        <v>-3.5247819393362527</v>
      </c>
      <c r="CH185" s="5">
        <f t="shared" si="73"/>
        <v>-3.5247819393362527</v>
      </c>
      <c r="CI185" s="5">
        <f t="shared" si="74"/>
        <v>-3.5247819393362527</v>
      </c>
      <c r="CJ185" s="5">
        <f t="shared" si="75"/>
        <v>-3.5247819393362527</v>
      </c>
      <c r="CK185" s="5">
        <f t="shared" si="76"/>
        <v>-3.5247819393362527</v>
      </c>
      <c r="CL185" s="5">
        <f t="shared" si="77"/>
        <v>-3.5247819393362527</v>
      </c>
      <c r="CM185" s="14">
        <f t="shared" si="78"/>
        <v>-3.5247819393362527</v>
      </c>
      <c r="CN185" s="14">
        <f t="shared" si="79"/>
        <v>-3.5247819393362527</v>
      </c>
      <c r="CO185" s="6">
        <f t="shared" si="80"/>
        <v>3.5247819393362527</v>
      </c>
    </row>
    <row r="186" spans="1:93">
      <c r="A186">
        <v>31</v>
      </c>
      <c r="B186" s="5">
        <f t="shared" ref="B186:G195" si="140">B59-$AE59</f>
        <v>-1.835948880771042</v>
      </c>
      <c r="C186" s="5">
        <f t="shared" si="140"/>
        <v>0.56517012411197243</v>
      </c>
      <c r="D186" s="5">
        <f t="shared" si="140"/>
        <v>-2.4210327507988723</v>
      </c>
      <c r="E186" s="5">
        <f t="shared" si="140"/>
        <v>1.885040119228961</v>
      </c>
      <c r="F186" s="5">
        <f t="shared" si="140"/>
        <v>1.8067713882289524</v>
      </c>
      <c r="G186" s="5">
        <f t="shared" si="140"/>
        <v>144.32254011922896</v>
      </c>
      <c r="H186" s="5">
        <f t="shared" si="16"/>
        <v>144.32254011922896</v>
      </c>
      <c r="I186" s="25">
        <f t="shared" si="17"/>
        <v>144.32254011922896</v>
      </c>
      <c r="J186" s="5">
        <f t="shared" si="18"/>
        <v>144.32254011922896</v>
      </c>
      <c r="K186" s="5">
        <f t="shared" si="19"/>
        <v>144.32254011922896</v>
      </c>
      <c r="L186" s="5">
        <f t="shared" si="20"/>
        <v>144.32254011922896</v>
      </c>
      <c r="M186" s="5">
        <f t="shared" si="21"/>
        <v>144.32254011922896</v>
      </c>
      <c r="N186" s="5">
        <f t="shared" si="22"/>
        <v>144.32254011922896</v>
      </c>
      <c r="O186" s="5">
        <f t="shared" si="22"/>
        <v>144.32254011922896</v>
      </c>
      <c r="P186" s="5">
        <f t="shared" si="23"/>
        <v>144.32254011922896</v>
      </c>
      <c r="Q186" s="5">
        <f t="shared" si="23"/>
        <v>144.32254011922896</v>
      </c>
      <c r="R186" s="5">
        <f t="shared" si="24"/>
        <v>144.32254011922896</v>
      </c>
      <c r="S186" s="5">
        <f t="shared" si="25"/>
        <v>144.32254011922896</v>
      </c>
      <c r="T186" s="5">
        <f t="shared" si="26"/>
        <v>144.32254011922896</v>
      </c>
      <c r="U186" s="5">
        <f t="shared" si="27"/>
        <v>144.32254011922896</v>
      </c>
      <c r="V186" s="5">
        <f t="shared" si="28"/>
        <v>144.32254011922896</v>
      </c>
      <c r="W186" s="5">
        <f t="shared" si="29"/>
        <v>144.32254011922896</v>
      </c>
      <c r="X186" s="5">
        <f t="shared" si="30"/>
        <v>144.32254011922896</v>
      </c>
      <c r="Y186" s="5">
        <f t="shared" si="31"/>
        <v>144.32254011922896</v>
      </c>
      <c r="Z186" s="5">
        <f t="shared" si="32"/>
        <v>144.32254011922896</v>
      </c>
      <c r="AA186" s="5">
        <f t="shared" si="33"/>
        <v>144.32254011922896</v>
      </c>
      <c r="AB186" s="5">
        <f t="shared" si="34"/>
        <v>144.32254011922896</v>
      </c>
      <c r="AC186" s="14">
        <f t="shared" si="35"/>
        <v>144.32254011922896</v>
      </c>
      <c r="AD186" s="14">
        <f t="shared" si="36"/>
        <v>144.32254011922896</v>
      </c>
      <c r="AE186" s="6">
        <f t="shared" si="37"/>
        <v>-144.32254011922896</v>
      </c>
      <c r="AF186" s="7"/>
      <c r="AG186" s="5">
        <f t="shared" ref="AG186:AL186" si="141">AG59-$BJ59</f>
        <v>-2.1012197163471313</v>
      </c>
      <c r="AH186" s="5">
        <f t="shared" si="141"/>
        <v>0.27445832108048762</v>
      </c>
      <c r="AI186" s="5">
        <f t="shared" si="141"/>
        <v>-2.2508514614099155</v>
      </c>
      <c r="AJ186" s="5">
        <f t="shared" si="141"/>
        <v>2.0778519978382874</v>
      </c>
      <c r="AK186" s="5">
        <f t="shared" si="141"/>
        <v>1.999760858838286</v>
      </c>
      <c r="AL186" s="5">
        <f t="shared" si="141"/>
        <v>37.068601997838286</v>
      </c>
      <c r="AM186" s="5">
        <f t="shared" si="39"/>
        <v>37.068601997838286</v>
      </c>
      <c r="AN186" s="5">
        <f t="shared" si="13"/>
        <v>37.068601997838286</v>
      </c>
      <c r="AO186" s="5">
        <f t="shared" si="40"/>
        <v>37.068601997838286</v>
      </c>
      <c r="AP186" s="5">
        <f t="shared" si="41"/>
        <v>37.068601997838286</v>
      </c>
      <c r="AQ186" s="5">
        <f t="shared" si="42"/>
        <v>37.068601997838286</v>
      </c>
      <c r="AR186" s="5">
        <f t="shared" si="43"/>
        <v>37.068601997838286</v>
      </c>
      <c r="AS186" s="5">
        <f t="shared" si="44"/>
        <v>37.068601997838286</v>
      </c>
      <c r="AT186" s="5">
        <f t="shared" si="44"/>
        <v>37.068601997838286</v>
      </c>
      <c r="AU186" s="5">
        <f t="shared" si="44"/>
        <v>37.068601997838286</v>
      </c>
      <c r="AV186" s="5">
        <f t="shared" si="82"/>
        <v>37.068601997838286</v>
      </c>
      <c r="AW186" s="5">
        <f t="shared" si="14"/>
        <v>37.068601997838286</v>
      </c>
      <c r="AX186" s="5">
        <f t="shared" si="45"/>
        <v>37.068601997838286</v>
      </c>
      <c r="AY186" s="5">
        <f t="shared" si="46"/>
        <v>37.068601997838286</v>
      </c>
      <c r="AZ186" s="5">
        <f t="shared" si="47"/>
        <v>37.068601997838286</v>
      </c>
      <c r="BA186" s="5">
        <f t="shared" si="48"/>
        <v>37.068601997838286</v>
      </c>
      <c r="BB186" s="5">
        <f t="shared" si="49"/>
        <v>37.068601997838286</v>
      </c>
      <c r="BC186" s="5">
        <f t="shared" si="50"/>
        <v>37.068601997838286</v>
      </c>
      <c r="BD186" s="5">
        <f t="shared" si="51"/>
        <v>37.068601997838286</v>
      </c>
      <c r="BE186" s="5">
        <f t="shared" si="52"/>
        <v>37.068601997838286</v>
      </c>
      <c r="BF186" s="5">
        <f t="shared" si="53"/>
        <v>37.068601997838286</v>
      </c>
      <c r="BG186" s="5">
        <f t="shared" si="54"/>
        <v>37.068601997838286</v>
      </c>
      <c r="BH186" s="14">
        <f t="shared" si="55"/>
        <v>37.068601997838286</v>
      </c>
      <c r="BI186" s="14">
        <f t="shared" si="56"/>
        <v>37.068601997838286</v>
      </c>
      <c r="BJ186" s="6">
        <f t="shared" si="57"/>
        <v>-37.068601997838286</v>
      </c>
      <c r="BK186" s="7"/>
      <c r="BL186" s="5">
        <f t="shared" ref="BL186:BQ186" si="142">BL59-$CO59</f>
        <v>-18.310034630624273</v>
      </c>
      <c r="BM186" s="5">
        <f t="shared" si="142"/>
        <v>4.826099565783819</v>
      </c>
      <c r="BN186" s="5">
        <f t="shared" si="142"/>
        <v>3.1190850368433942</v>
      </c>
      <c r="BO186" s="5">
        <f t="shared" si="142"/>
        <v>4.919589658621339</v>
      </c>
      <c r="BP186" s="5">
        <f t="shared" si="142"/>
        <v>5.4452603693757187</v>
      </c>
      <c r="BQ186" s="5">
        <f t="shared" si="142"/>
        <v>-3.7684396306242718</v>
      </c>
      <c r="BR186" s="5">
        <f t="shared" si="59"/>
        <v>-3.7684396306242718</v>
      </c>
      <c r="BS186" s="5">
        <f t="shared" si="60"/>
        <v>-3.7684396306242718</v>
      </c>
      <c r="BT186" s="5">
        <f t="shared" si="61"/>
        <v>-3.7684396306242718</v>
      </c>
      <c r="BU186" s="5">
        <f t="shared" si="62"/>
        <v>-3.7684396306242718</v>
      </c>
      <c r="BV186" s="5">
        <f t="shared" si="63"/>
        <v>-3.7684396306242718</v>
      </c>
      <c r="BW186" s="5">
        <f t="shared" si="64"/>
        <v>-3.7684396306242718</v>
      </c>
      <c r="BX186" s="5">
        <f t="shared" si="65"/>
        <v>-3.7684396306242718</v>
      </c>
      <c r="BY186" s="5">
        <f t="shared" si="65"/>
        <v>-3.7684396306242718</v>
      </c>
      <c r="BZ186" s="5">
        <f t="shared" si="65"/>
        <v>-3.7684396306242718</v>
      </c>
      <c r="CA186" s="5">
        <f t="shared" si="66"/>
        <v>-3.7684396306242718</v>
      </c>
      <c r="CB186" s="5">
        <f t="shared" si="67"/>
        <v>-3.7684396306242718</v>
      </c>
      <c r="CC186" s="5">
        <f t="shared" si="68"/>
        <v>-3.7684396306242718</v>
      </c>
      <c r="CD186" s="5">
        <f t="shared" si="69"/>
        <v>-3.7684396306242718</v>
      </c>
      <c r="CE186" s="5">
        <f t="shared" si="70"/>
        <v>-3.7684396306242718</v>
      </c>
      <c r="CF186" s="5">
        <f t="shared" si="71"/>
        <v>-3.7684396306242718</v>
      </c>
      <c r="CG186" s="5">
        <f t="shared" si="72"/>
        <v>-3.7684396306242718</v>
      </c>
      <c r="CH186" s="5">
        <f t="shared" si="73"/>
        <v>-3.7684396306242718</v>
      </c>
      <c r="CI186" s="5">
        <f t="shared" si="74"/>
        <v>-3.7684396306242718</v>
      </c>
      <c r="CJ186" s="5">
        <f t="shared" si="75"/>
        <v>-3.7684396306242718</v>
      </c>
      <c r="CK186" s="5">
        <f t="shared" si="76"/>
        <v>-3.7684396306242718</v>
      </c>
      <c r="CL186" s="5">
        <f t="shared" si="77"/>
        <v>-3.7684396306242718</v>
      </c>
      <c r="CM186" s="14">
        <f t="shared" si="78"/>
        <v>-3.7684396306242718</v>
      </c>
      <c r="CN186" s="14">
        <f t="shared" si="79"/>
        <v>-3.7684396306242718</v>
      </c>
      <c r="CO186" s="6">
        <f t="shared" si="80"/>
        <v>3.7684396306242718</v>
      </c>
    </row>
    <row r="187" spans="1:93">
      <c r="A187">
        <v>32</v>
      </c>
      <c r="B187" s="5">
        <f t="shared" si="140"/>
        <v>-1.9613160639477769</v>
      </c>
      <c r="C187" s="5">
        <f t="shared" si="140"/>
        <v>0.75077206764422044</v>
      </c>
      <c r="D187" s="5">
        <f t="shared" si="140"/>
        <v>-2.5373411868009441</v>
      </c>
      <c r="E187" s="5">
        <f t="shared" si="140"/>
        <v>1.8346309360522355</v>
      </c>
      <c r="F187" s="5">
        <f t="shared" si="140"/>
        <v>1.9132542470522367</v>
      </c>
      <c r="G187" s="5">
        <f t="shared" si="140"/>
        <v>143.81033093605222</v>
      </c>
      <c r="H187" s="5">
        <f t="shared" si="16"/>
        <v>143.81033093605222</v>
      </c>
      <c r="I187" s="25">
        <f t="shared" si="17"/>
        <v>143.81033093605222</v>
      </c>
      <c r="J187" s="5">
        <f t="shared" si="18"/>
        <v>143.81033093605222</v>
      </c>
      <c r="K187" s="5">
        <f t="shared" si="19"/>
        <v>143.81033093605222</v>
      </c>
      <c r="L187" s="5">
        <f t="shared" si="20"/>
        <v>143.81033093605222</v>
      </c>
      <c r="M187" s="5">
        <f t="shared" si="21"/>
        <v>143.81033093605222</v>
      </c>
      <c r="N187" s="5">
        <f t="shared" si="22"/>
        <v>143.81033093605222</v>
      </c>
      <c r="O187" s="5">
        <f t="shared" si="22"/>
        <v>143.81033093605222</v>
      </c>
      <c r="P187" s="5">
        <f t="shared" si="23"/>
        <v>143.81033093605222</v>
      </c>
      <c r="Q187" s="5">
        <f t="shared" si="23"/>
        <v>143.81033093605222</v>
      </c>
      <c r="R187" s="5">
        <f t="shared" si="24"/>
        <v>143.81033093605222</v>
      </c>
      <c r="S187" s="5">
        <f t="shared" si="25"/>
        <v>143.81033093605222</v>
      </c>
      <c r="T187" s="5">
        <f t="shared" si="26"/>
        <v>143.81033093605222</v>
      </c>
      <c r="U187" s="5">
        <f t="shared" si="27"/>
        <v>143.81033093605222</v>
      </c>
      <c r="V187" s="5">
        <f t="shared" si="28"/>
        <v>143.81033093605222</v>
      </c>
      <c r="W187" s="5">
        <f t="shared" si="29"/>
        <v>143.81033093605222</v>
      </c>
      <c r="X187" s="5">
        <f t="shared" si="30"/>
        <v>143.81033093605222</v>
      </c>
      <c r="Y187" s="5">
        <f t="shared" si="31"/>
        <v>143.81033093605222</v>
      </c>
      <c r="Z187" s="5">
        <f t="shared" si="32"/>
        <v>143.81033093605222</v>
      </c>
      <c r="AA187" s="5">
        <f t="shared" si="33"/>
        <v>143.81033093605222</v>
      </c>
      <c r="AB187" s="5">
        <f t="shared" si="34"/>
        <v>143.81033093605222</v>
      </c>
      <c r="AC187" s="14">
        <f t="shared" si="35"/>
        <v>143.81033093605222</v>
      </c>
      <c r="AD187" s="14">
        <f t="shared" si="36"/>
        <v>143.81033093605222</v>
      </c>
      <c r="AE187" s="6">
        <f t="shared" si="37"/>
        <v>-143.81033093605222</v>
      </c>
      <c r="AF187" s="7"/>
      <c r="AG187" s="5">
        <f t="shared" ref="AG187:AL187" si="143">AG60-$BJ60</f>
        <v>-2.2259399511821698</v>
      </c>
      <c r="AH187" s="5">
        <f t="shared" si="143"/>
        <v>0.4613617459791115</v>
      </c>
      <c r="AI187" s="5">
        <f t="shared" si="143"/>
        <v>-2.3673809449309573</v>
      </c>
      <c r="AJ187" s="5">
        <f t="shared" si="143"/>
        <v>2.0268247110670075</v>
      </c>
      <c r="AK187" s="5">
        <f t="shared" si="143"/>
        <v>2.1051344390670081</v>
      </c>
      <c r="AL187" s="5">
        <f t="shared" si="143"/>
        <v>36.556244711067009</v>
      </c>
      <c r="AM187" s="5">
        <f t="shared" si="39"/>
        <v>36.556244711067009</v>
      </c>
      <c r="AN187" s="5">
        <f t="shared" si="13"/>
        <v>36.556244711067009</v>
      </c>
      <c r="AO187" s="5">
        <f t="shared" si="40"/>
        <v>36.556244711067009</v>
      </c>
      <c r="AP187" s="5">
        <f t="shared" si="41"/>
        <v>36.556244711067009</v>
      </c>
      <c r="AQ187" s="5">
        <f t="shared" si="42"/>
        <v>36.556244711067009</v>
      </c>
      <c r="AR187" s="5">
        <f t="shared" si="43"/>
        <v>36.556244711067009</v>
      </c>
      <c r="AS187" s="5">
        <f t="shared" si="44"/>
        <v>36.556244711067009</v>
      </c>
      <c r="AT187" s="5">
        <f t="shared" si="44"/>
        <v>36.556244711067009</v>
      </c>
      <c r="AU187" s="5">
        <f t="shared" si="44"/>
        <v>36.556244711067009</v>
      </c>
      <c r="AV187" s="5">
        <f t="shared" si="82"/>
        <v>36.556244711067009</v>
      </c>
      <c r="AW187" s="5">
        <f t="shared" si="14"/>
        <v>36.556244711067009</v>
      </c>
      <c r="AX187" s="5">
        <f t="shared" si="45"/>
        <v>36.556244711067009</v>
      </c>
      <c r="AY187" s="5">
        <f t="shared" si="46"/>
        <v>36.556244711067009</v>
      </c>
      <c r="AZ187" s="5">
        <f t="shared" si="47"/>
        <v>36.556244711067009</v>
      </c>
      <c r="BA187" s="5">
        <f t="shared" si="48"/>
        <v>36.556244711067009</v>
      </c>
      <c r="BB187" s="5">
        <f t="shared" si="49"/>
        <v>36.556244711067009</v>
      </c>
      <c r="BC187" s="5">
        <f t="shared" si="50"/>
        <v>36.556244711067009</v>
      </c>
      <c r="BD187" s="5">
        <f t="shared" si="51"/>
        <v>36.556244711067009</v>
      </c>
      <c r="BE187" s="5">
        <f t="shared" si="52"/>
        <v>36.556244711067009</v>
      </c>
      <c r="BF187" s="5">
        <f t="shared" si="53"/>
        <v>36.556244711067009</v>
      </c>
      <c r="BG187" s="5">
        <f t="shared" si="54"/>
        <v>36.556244711067009</v>
      </c>
      <c r="BH187" s="14">
        <f t="shared" si="55"/>
        <v>36.556244711067009</v>
      </c>
      <c r="BI187" s="14">
        <f t="shared" si="56"/>
        <v>36.556244711067009</v>
      </c>
      <c r="BJ187" s="6">
        <f t="shared" si="57"/>
        <v>-36.556244711067009</v>
      </c>
      <c r="BK187" s="7"/>
      <c r="BL187" s="5">
        <f t="shared" ref="BL187:BQ187" si="144">BL60-$CO60</f>
        <v>-18.32826934718787</v>
      </c>
      <c r="BM187" s="5">
        <f t="shared" si="144"/>
        <v>4.8206792385582586</v>
      </c>
      <c r="BN187" s="5">
        <f t="shared" si="144"/>
        <v>3.1073620609094066</v>
      </c>
      <c r="BO187" s="5">
        <f t="shared" si="144"/>
        <v>4.938017394908079</v>
      </c>
      <c r="BP187" s="5">
        <f t="shared" si="144"/>
        <v>5.4622106528121277</v>
      </c>
      <c r="BQ187" s="5">
        <f t="shared" si="144"/>
        <v>-3.9998893471878718</v>
      </c>
      <c r="BR187" s="5">
        <f t="shared" si="59"/>
        <v>-3.9998893471878718</v>
      </c>
      <c r="BS187" s="5">
        <f t="shared" si="60"/>
        <v>-3.9998893471878718</v>
      </c>
      <c r="BT187" s="5">
        <f t="shared" si="61"/>
        <v>-3.9998893471878718</v>
      </c>
      <c r="BU187" s="5">
        <f t="shared" si="62"/>
        <v>-3.9998893471878718</v>
      </c>
      <c r="BV187" s="5">
        <f t="shared" si="63"/>
        <v>-3.9998893471878718</v>
      </c>
      <c r="BW187" s="5">
        <f t="shared" si="64"/>
        <v>-3.9998893471878718</v>
      </c>
      <c r="BX187" s="5">
        <f t="shared" si="65"/>
        <v>-3.9998893471878718</v>
      </c>
      <c r="BY187" s="5">
        <f t="shared" si="65"/>
        <v>-3.9998893471878718</v>
      </c>
      <c r="BZ187" s="5">
        <f t="shared" si="65"/>
        <v>-3.9998893471878718</v>
      </c>
      <c r="CA187" s="5">
        <f t="shared" si="66"/>
        <v>-3.9998893471878718</v>
      </c>
      <c r="CB187" s="5">
        <f t="shared" si="67"/>
        <v>-3.9998893471878718</v>
      </c>
      <c r="CC187" s="5">
        <f t="shared" si="68"/>
        <v>-3.9998893471878718</v>
      </c>
      <c r="CD187" s="5">
        <f t="shared" si="69"/>
        <v>-3.9998893471878718</v>
      </c>
      <c r="CE187" s="5">
        <f t="shared" si="70"/>
        <v>-3.9998893471878718</v>
      </c>
      <c r="CF187" s="5">
        <f t="shared" si="71"/>
        <v>-3.9998893471878718</v>
      </c>
      <c r="CG187" s="5">
        <f t="shared" si="72"/>
        <v>-3.9998893471878718</v>
      </c>
      <c r="CH187" s="5">
        <f t="shared" si="73"/>
        <v>-3.9998893471878718</v>
      </c>
      <c r="CI187" s="5">
        <f t="shared" si="74"/>
        <v>-3.9998893471878718</v>
      </c>
      <c r="CJ187" s="5">
        <f t="shared" si="75"/>
        <v>-3.9998893471878718</v>
      </c>
      <c r="CK187" s="5">
        <f t="shared" si="76"/>
        <v>-3.9998893471878718</v>
      </c>
      <c r="CL187" s="5">
        <f t="shared" si="77"/>
        <v>-3.9998893471878718</v>
      </c>
      <c r="CM187" s="14">
        <f t="shared" si="78"/>
        <v>-3.9998893471878718</v>
      </c>
      <c r="CN187" s="14">
        <f t="shared" si="79"/>
        <v>-3.9998893471878718</v>
      </c>
      <c r="CO187" s="6">
        <f t="shared" si="80"/>
        <v>3.9998893471878718</v>
      </c>
    </row>
    <row r="188" spans="1:93">
      <c r="A188">
        <v>33</v>
      </c>
      <c r="B188" s="5">
        <f t="shared" si="140"/>
        <v>-1.8906730763669657</v>
      </c>
      <c r="C188" s="5">
        <f t="shared" si="140"/>
        <v>0.72501460527402628</v>
      </c>
      <c r="D188" s="5">
        <f t="shared" si="140"/>
        <v>-2.4876945711732787</v>
      </c>
      <c r="E188" s="5">
        <f t="shared" si="140"/>
        <v>1.7782159236330415</v>
      </c>
      <c r="F188" s="5">
        <f t="shared" si="140"/>
        <v>1.8751371186330346</v>
      </c>
      <c r="G188" s="5">
        <f t="shared" si="140"/>
        <v>143.17261592363303</v>
      </c>
      <c r="H188" s="5">
        <f t="shared" si="16"/>
        <v>143.17261592363303</v>
      </c>
      <c r="I188" s="25">
        <f t="shared" si="17"/>
        <v>143.17261592363303</v>
      </c>
      <c r="J188" s="5">
        <f t="shared" si="18"/>
        <v>143.17261592363303</v>
      </c>
      <c r="K188" s="5">
        <f t="shared" si="19"/>
        <v>143.17261592363303</v>
      </c>
      <c r="L188" s="5">
        <f t="shared" si="20"/>
        <v>143.17261592363303</v>
      </c>
      <c r="M188" s="5">
        <f t="shared" si="21"/>
        <v>143.17261592363303</v>
      </c>
      <c r="N188" s="5">
        <f t="shared" si="22"/>
        <v>143.17261592363303</v>
      </c>
      <c r="O188" s="5">
        <f t="shared" si="22"/>
        <v>143.17261592363303</v>
      </c>
      <c r="P188" s="5">
        <f t="shared" si="23"/>
        <v>143.17261592363303</v>
      </c>
      <c r="Q188" s="5">
        <f t="shared" si="23"/>
        <v>143.17261592363303</v>
      </c>
      <c r="R188" s="5">
        <f t="shared" si="24"/>
        <v>143.17261592363303</v>
      </c>
      <c r="S188" s="5">
        <f t="shared" si="25"/>
        <v>143.17261592363303</v>
      </c>
      <c r="T188" s="5">
        <f t="shared" si="26"/>
        <v>143.17261592363303</v>
      </c>
      <c r="U188" s="5">
        <f t="shared" si="27"/>
        <v>143.17261592363303</v>
      </c>
      <c r="V188" s="5">
        <f t="shared" si="28"/>
        <v>143.17261592363303</v>
      </c>
      <c r="W188" s="5">
        <f t="shared" si="29"/>
        <v>143.17261592363303</v>
      </c>
      <c r="X188" s="5">
        <f t="shared" si="30"/>
        <v>143.17261592363303</v>
      </c>
      <c r="Y188" s="5">
        <f t="shared" si="31"/>
        <v>143.17261592363303</v>
      </c>
      <c r="Z188" s="5">
        <f t="shared" si="32"/>
        <v>143.17261592363303</v>
      </c>
      <c r="AA188" s="5">
        <f t="shared" si="33"/>
        <v>143.17261592363303</v>
      </c>
      <c r="AB188" s="5">
        <f t="shared" si="34"/>
        <v>143.17261592363303</v>
      </c>
      <c r="AC188" s="14">
        <f t="shared" si="35"/>
        <v>143.17261592363303</v>
      </c>
      <c r="AD188" s="14">
        <f t="shared" si="36"/>
        <v>143.17261592363303</v>
      </c>
      <c r="AE188" s="6">
        <f t="shared" si="37"/>
        <v>-143.17261592363303</v>
      </c>
      <c r="AF188" s="7"/>
      <c r="AG188" s="5">
        <f t="shared" ref="AG188:AL188" si="145">AG61-$BJ61</f>
        <v>-2.1549125137536862</v>
      </c>
      <c r="AH188" s="5">
        <f t="shared" si="145"/>
        <v>0.43558755951699624</v>
      </c>
      <c r="AI188" s="5">
        <f t="shared" si="145"/>
        <v>-2.3175484951774905</v>
      </c>
      <c r="AJ188" s="5">
        <f t="shared" si="145"/>
        <v>1.9702372877070999</v>
      </c>
      <c r="AK188" s="5">
        <f t="shared" si="145"/>
        <v>2.0666361617070947</v>
      </c>
      <c r="AL188" s="5">
        <f t="shared" si="145"/>
        <v>35.918767287707098</v>
      </c>
      <c r="AM188" s="5">
        <f t="shared" si="39"/>
        <v>35.918767287707098</v>
      </c>
      <c r="AN188" s="5">
        <f t="shared" si="13"/>
        <v>35.918767287707098</v>
      </c>
      <c r="AO188" s="5">
        <f t="shared" si="40"/>
        <v>35.918767287707098</v>
      </c>
      <c r="AP188" s="5">
        <f t="shared" si="41"/>
        <v>35.918767287707098</v>
      </c>
      <c r="AQ188" s="5">
        <f t="shared" si="42"/>
        <v>35.918767287707098</v>
      </c>
      <c r="AR188" s="5">
        <f t="shared" si="43"/>
        <v>35.918767287707098</v>
      </c>
      <c r="AS188" s="5">
        <f t="shared" si="44"/>
        <v>35.918767287707098</v>
      </c>
      <c r="AT188" s="5">
        <f t="shared" si="44"/>
        <v>35.918767287707098</v>
      </c>
      <c r="AU188" s="5">
        <f t="shared" si="44"/>
        <v>35.918767287707098</v>
      </c>
      <c r="AV188" s="5">
        <f t="shared" si="82"/>
        <v>35.918767287707098</v>
      </c>
      <c r="AW188" s="5">
        <f t="shared" si="14"/>
        <v>35.918767287707098</v>
      </c>
      <c r="AX188" s="5">
        <f t="shared" si="45"/>
        <v>35.918767287707098</v>
      </c>
      <c r="AY188" s="5">
        <f t="shared" si="46"/>
        <v>35.918767287707098</v>
      </c>
      <c r="AZ188" s="5">
        <f t="shared" si="47"/>
        <v>35.918767287707098</v>
      </c>
      <c r="BA188" s="5">
        <f t="shared" si="48"/>
        <v>35.918767287707098</v>
      </c>
      <c r="BB188" s="5">
        <f t="shared" si="49"/>
        <v>35.918767287707098</v>
      </c>
      <c r="BC188" s="5">
        <f t="shared" si="50"/>
        <v>35.918767287707098</v>
      </c>
      <c r="BD188" s="5">
        <f t="shared" si="51"/>
        <v>35.918767287707098</v>
      </c>
      <c r="BE188" s="5">
        <f t="shared" si="52"/>
        <v>35.918767287707098</v>
      </c>
      <c r="BF188" s="5">
        <f t="shared" si="53"/>
        <v>35.918767287707098</v>
      </c>
      <c r="BG188" s="5">
        <f t="shared" si="54"/>
        <v>35.918767287707098</v>
      </c>
      <c r="BH188" s="14">
        <f t="shared" si="55"/>
        <v>35.918767287707098</v>
      </c>
      <c r="BI188" s="14">
        <f t="shared" si="56"/>
        <v>35.918767287707098</v>
      </c>
      <c r="BJ188" s="6">
        <f t="shared" si="57"/>
        <v>-35.918767287707098</v>
      </c>
      <c r="BK188" s="7"/>
      <c r="BL188" s="5">
        <f t="shared" ref="BL188:BQ188" si="146">BL61-$CO61</f>
        <v>-18.325918024378002</v>
      </c>
      <c r="BM188" s="5">
        <f t="shared" si="146"/>
        <v>4.8326678443095101</v>
      </c>
      <c r="BN188" s="5">
        <f t="shared" si="146"/>
        <v>3.0984606156958439</v>
      </c>
      <c r="BO188" s="5">
        <f t="shared" si="146"/>
        <v>4.9646765887506596</v>
      </c>
      <c r="BP188" s="5">
        <f t="shared" si="146"/>
        <v>5.4301129756219897</v>
      </c>
      <c r="BQ188" s="5">
        <f t="shared" si="146"/>
        <v>-4.2096870243780007</v>
      </c>
      <c r="BR188" s="5">
        <f t="shared" si="59"/>
        <v>-4.2096870243780007</v>
      </c>
      <c r="BS188" s="5">
        <f t="shared" si="60"/>
        <v>-4.2096870243780007</v>
      </c>
      <c r="BT188" s="5">
        <f t="shared" si="61"/>
        <v>-4.2096870243780007</v>
      </c>
      <c r="BU188" s="5">
        <f t="shared" si="62"/>
        <v>-4.2096870243780007</v>
      </c>
      <c r="BV188" s="5">
        <f t="shared" si="63"/>
        <v>-4.2096870243780007</v>
      </c>
      <c r="BW188" s="5">
        <f t="shared" si="64"/>
        <v>-4.2096870243780007</v>
      </c>
      <c r="BX188" s="5">
        <f t="shared" si="65"/>
        <v>-4.2096870243780007</v>
      </c>
      <c r="BY188" s="5">
        <f t="shared" si="65"/>
        <v>-4.2096870243780007</v>
      </c>
      <c r="BZ188" s="5">
        <f t="shared" si="65"/>
        <v>-4.2096870243780007</v>
      </c>
      <c r="CA188" s="5">
        <f t="shared" si="66"/>
        <v>-4.2096870243780007</v>
      </c>
      <c r="CB188" s="5">
        <f t="shared" si="67"/>
        <v>-4.2096870243780007</v>
      </c>
      <c r="CC188" s="5">
        <f t="shared" si="68"/>
        <v>-4.2096870243780007</v>
      </c>
      <c r="CD188" s="5">
        <f t="shared" si="69"/>
        <v>-4.2096870243780007</v>
      </c>
      <c r="CE188" s="5">
        <f t="shared" si="70"/>
        <v>-4.2096870243780007</v>
      </c>
      <c r="CF188" s="5">
        <f t="shared" si="71"/>
        <v>-4.2096870243780007</v>
      </c>
      <c r="CG188" s="5">
        <f t="shared" si="72"/>
        <v>-4.2096870243780007</v>
      </c>
      <c r="CH188" s="5">
        <f t="shared" si="73"/>
        <v>-4.2096870243780007</v>
      </c>
      <c r="CI188" s="5">
        <f t="shared" si="74"/>
        <v>-4.2096870243780007</v>
      </c>
      <c r="CJ188" s="5">
        <f t="shared" si="75"/>
        <v>-4.2096870243780007</v>
      </c>
      <c r="CK188" s="5">
        <f t="shared" si="76"/>
        <v>-4.2096870243780007</v>
      </c>
      <c r="CL188" s="5">
        <f t="shared" si="77"/>
        <v>-4.2096870243780007</v>
      </c>
      <c r="CM188" s="14">
        <f t="shared" si="78"/>
        <v>-4.2096870243780007</v>
      </c>
      <c r="CN188" s="14">
        <f t="shared" si="79"/>
        <v>-4.2096870243780007</v>
      </c>
      <c r="CO188" s="6">
        <f t="shared" si="80"/>
        <v>4.2096870243780007</v>
      </c>
    </row>
    <row r="189" spans="1:93">
      <c r="A189">
        <v>34</v>
      </c>
      <c r="B189" s="5">
        <f t="shared" si="140"/>
        <v>-1.9919536151727186</v>
      </c>
      <c r="C189" s="5">
        <f t="shared" si="140"/>
        <v>0.58131819537427987</v>
      </c>
      <c r="D189" s="5">
        <f t="shared" si="140"/>
        <v>-2.322891189856108</v>
      </c>
      <c r="E189" s="5">
        <f t="shared" si="140"/>
        <v>1.8118123848272774</v>
      </c>
      <c r="F189" s="5">
        <f t="shared" si="140"/>
        <v>1.9217142248272978</v>
      </c>
      <c r="G189" s="5">
        <f t="shared" si="140"/>
        <v>142.53911238482729</v>
      </c>
      <c r="H189" s="5">
        <f t="shared" si="16"/>
        <v>142.53911238482729</v>
      </c>
      <c r="I189" s="25">
        <f t="shared" si="17"/>
        <v>142.53911238482729</v>
      </c>
      <c r="J189" s="5">
        <f t="shared" si="18"/>
        <v>142.53911238482729</v>
      </c>
      <c r="K189" s="5">
        <f t="shared" si="19"/>
        <v>142.53911238482729</v>
      </c>
      <c r="L189" s="5">
        <f t="shared" si="20"/>
        <v>142.53911238482729</v>
      </c>
      <c r="M189" s="5">
        <f t="shared" si="21"/>
        <v>142.53911238482729</v>
      </c>
      <c r="N189" s="5">
        <f t="shared" si="22"/>
        <v>142.53911238482729</v>
      </c>
      <c r="O189" s="5">
        <f t="shared" si="22"/>
        <v>142.53911238482729</v>
      </c>
      <c r="P189" s="5">
        <f t="shared" ref="P189:Q220" si="147">P62-$AE62</f>
        <v>142.53911238482729</v>
      </c>
      <c r="Q189" s="5">
        <f t="shared" si="147"/>
        <v>142.53911238482729</v>
      </c>
      <c r="R189" s="5">
        <f t="shared" si="24"/>
        <v>142.53911238482729</v>
      </c>
      <c r="S189" s="5">
        <f t="shared" si="25"/>
        <v>142.53911238482729</v>
      </c>
      <c r="T189" s="5">
        <f t="shared" si="26"/>
        <v>142.53911238482729</v>
      </c>
      <c r="U189" s="5">
        <f t="shared" si="27"/>
        <v>142.53911238482729</v>
      </c>
      <c r="V189" s="5">
        <f t="shared" si="28"/>
        <v>142.53911238482729</v>
      </c>
      <c r="W189" s="5">
        <f t="shared" si="29"/>
        <v>142.53911238482729</v>
      </c>
      <c r="X189" s="5">
        <f t="shared" si="30"/>
        <v>142.53911238482729</v>
      </c>
      <c r="Y189" s="5">
        <f t="shared" si="31"/>
        <v>142.53911238482729</v>
      </c>
      <c r="Z189" s="5">
        <f t="shared" si="32"/>
        <v>142.53911238482729</v>
      </c>
      <c r="AA189" s="5">
        <f t="shared" si="33"/>
        <v>142.53911238482729</v>
      </c>
      <c r="AB189" s="5">
        <f t="shared" si="34"/>
        <v>142.53911238482729</v>
      </c>
      <c r="AC189" s="14">
        <f t="shared" si="35"/>
        <v>142.53911238482729</v>
      </c>
      <c r="AD189" s="14">
        <f t="shared" si="36"/>
        <v>142.53911238482729</v>
      </c>
      <c r="AE189" s="6">
        <f t="shared" si="37"/>
        <v>-142.53911238482729</v>
      </c>
      <c r="AF189" s="7"/>
      <c r="AG189" s="5">
        <f t="shared" ref="AG189:AL189" si="148">AG62-$BJ62</f>
        <v>-2.2590073125797758</v>
      </c>
      <c r="AH189" s="5">
        <f t="shared" si="148"/>
        <v>0.29280556877606756</v>
      </c>
      <c r="AI189" s="5">
        <f t="shared" si="148"/>
        <v>-2.1520036498500517</v>
      </c>
      <c r="AJ189" s="5">
        <f t="shared" si="148"/>
        <v>2.0048382958268718</v>
      </c>
      <c r="AK189" s="5">
        <f t="shared" si="148"/>
        <v>2.1133670978268668</v>
      </c>
      <c r="AL189" s="5">
        <f t="shared" si="148"/>
        <v>35.28603829582687</v>
      </c>
      <c r="AM189" s="5">
        <f t="shared" si="39"/>
        <v>35.28603829582687</v>
      </c>
      <c r="AN189" s="5">
        <f t="shared" si="13"/>
        <v>35.28603829582687</v>
      </c>
      <c r="AO189" s="5">
        <f t="shared" si="40"/>
        <v>35.28603829582687</v>
      </c>
      <c r="AP189" s="5">
        <f t="shared" si="41"/>
        <v>35.28603829582687</v>
      </c>
      <c r="AQ189" s="5">
        <f t="shared" si="42"/>
        <v>35.28603829582687</v>
      </c>
      <c r="AR189" s="5">
        <f t="shared" si="43"/>
        <v>35.28603829582687</v>
      </c>
      <c r="AS189" s="5">
        <f t="shared" si="44"/>
        <v>35.28603829582687</v>
      </c>
      <c r="AT189" s="5">
        <f t="shared" si="44"/>
        <v>35.28603829582687</v>
      </c>
      <c r="AU189" s="5">
        <f t="shared" si="44"/>
        <v>35.28603829582687</v>
      </c>
      <c r="AV189" s="5">
        <f t="shared" si="82"/>
        <v>35.28603829582687</v>
      </c>
      <c r="AW189" s="5">
        <f t="shared" si="14"/>
        <v>35.28603829582687</v>
      </c>
      <c r="AX189" s="5">
        <f t="shared" si="45"/>
        <v>35.28603829582687</v>
      </c>
      <c r="AY189" s="5">
        <f t="shared" si="46"/>
        <v>35.28603829582687</v>
      </c>
      <c r="AZ189" s="5">
        <f t="shared" si="47"/>
        <v>35.28603829582687</v>
      </c>
      <c r="BA189" s="5">
        <f t="shared" si="48"/>
        <v>35.28603829582687</v>
      </c>
      <c r="BB189" s="5">
        <f t="shared" si="49"/>
        <v>35.28603829582687</v>
      </c>
      <c r="BC189" s="5">
        <f t="shared" si="50"/>
        <v>35.28603829582687</v>
      </c>
      <c r="BD189" s="5">
        <f t="shared" si="51"/>
        <v>35.28603829582687</v>
      </c>
      <c r="BE189" s="5">
        <f t="shared" si="52"/>
        <v>35.28603829582687</v>
      </c>
      <c r="BF189" s="5">
        <f t="shared" si="53"/>
        <v>35.28603829582687</v>
      </c>
      <c r="BG189" s="5">
        <f t="shared" si="54"/>
        <v>35.28603829582687</v>
      </c>
      <c r="BH189" s="14">
        <f t="shared" si="55"/>
        <v>35.28603829582687</v>
      </c>
      <c r="BI189" s="14">
        <f t="shared" si="56"/>
        <v>35.28603829582687</v>
      </c>
      <c r="BJ189" s="6">
        <f t="shared" si="57"/>
        <v>-35.28603829582687</v>
      </c>
      <c r="BK189" s="7"/>
      <c r="BL189" s="5">
        <f t="shared" ref="BL189:BQ189" si="149">BL62-$CO62</f>
        <v>-18.328830049014108</v>
      </c>
      <c r="BM189" s="5">
        <f t="shared" si="149"/>
        <v>4.8530887735719137</v>
      </c>
      <c r="BN189" s="5">
        <f t="shared" si="149"/>
        <v>3.0893864731408129</v>
      </c>
      <c r="BO189" s="5">
        <f t="shared" si="149"/>
        <v>4.9957708513154842</v>
      </c>
      <c r="BP189" s="5">
        <f t="shared" si="149"/>
        <v>5.3905839509858939</v>
      </c>
      <c r="BQ189" s="5">
        <f t="shared" si="149"/>
        <v>-4.4152160490141057</v>
      </c>
      <c r="BR189" s="5">
        <f t="shared" si="59"/>
        <v>-4.4152160490141057</v>
      </c>
      <c r="BS189" s="5">
        <f t="shared" si="60"/>
        <v>-4.4152160490141057</v>
      </c>
      <c r="BT189" s="5">
        <f t="shared" si="61"/>
        <v>-4.4152160490141057</v>
      </c>
      <c r="BU189" s="5">
        <f t="shared" si="62"/>
        <v>-4.4152160490141057</v>
      </c>
      <c r="BV189" s="5">
        <f t="shared" si="63"/>
        <v>-4.4152160490141057</v>
      </c>
      <c r="BW189" s="5">
        <f t="shared" si="64"/>
        <v>-4.4152160490141057</v>
      </c>
      <c r="BX189" s="5">
        <f t="shared" si="65"/>
        <v>-4.4152160490141057</v>
      </c>
      <c r="BY189" s="5">
        <f t="shared" si="65"/>
        <v>-4.4152160490141057</v>
      </c>
      <c r="BZ189" s="5">
        <f t="shared" si="65"/>
        <v>-4.4152160490141057</v>
      </c>
      <c r="CA189" s="5">
        <f t="shared" ref="CA189:CA220" si="150">CA62-$CO62</f>
        <v>-4.4152160490141057</v>
      </c>
      <c r="CB189" s="5">
        <f t="shared" si="67"/>
        <v>-4.4152160490141057</v>
      </c>
      <c r="CC189" s="5">
        <f t="shared" si="68"/>
        <v>-4.4152160490141057</v>
      </c>
      <c r="CD189" s="5">
        <f t="shared" si="69"/>
        <v>-4.4152160490141057</v>
      </c>
      <c r="CE189" s="5">
        <f t="shared" si="70"/>
        <v>-4.4152160490141057</v>
      </c>
      <c r="CF189" s="5">
        <f t="shared" si="71"/>
        <v>-4.4152160490141057</v>
      </c>
      <c r="CG189" s="5">
        <f t="shared" si="72"/>
        <v>-4.4152160490141057</v>
      </c>
      <c r="CH189" s="5">
        <f t="shared" si="73"/>
        <v>-4.4152160490141057</v>
      </c>
      <c r="CI189" s="5">
        <f t="shared" si="74"/>
        <v>-4.4152160490141057</v>
      </c>
      <c r="CJ189" s="5">
        <f t="shared" si="75"/>
        <v>-4.4152160490141057</v>
      </c>
      <c r="CK189" s="5">
        <f t="shared" si="76"/>
        <v>-4.4152160490141057</v>
      </c>
      <c r="CL189" s="5">
        <f t="shared" si="77"/>
        <v>-4.4152160490141057</v>
      </c>
      <c r="CM189" s="14">
        <f t="shared" si="78"/>
        <v>-4.4152160490141057</v>
      </c>
      <c r="CN189" s="14">
        <f t="shared" si="79"/>
        <v>-4.4152160490141057</v>
      </c>
      <c r="CO189" s="6">
        <f t="shared" si="80"/>
        <v>4.4152160490141057</v>
      </c>
    </row>
    <row r="190" spans="1:93">
      <c r="A190">
        <v>35</v>
      </c>
      <c r="B190" s="5">
        <f t="shared" si="140"/>
        <v>-2.0973115815941412</v>
      </c>
      <c r="C190" s="5">
        <f t="shared" si="140"/>
        <v>0.51582111567185507</v>
      </c>
      <c r="D190" s="5">
        <f t="shared" si="140"/>
        <v>-2.2605995768894047</v>
      </c>
      <c r="E190" s="5">
        <f t="shared" si="140"/>
        <v>1.8323064184058637</v>
      </c>
      <c r="F190" s="5">
        <f t="shared" si="140"/>
        <v>2.0097836244058556</v>
      </c>
      <c r="G190" s="5">
        <f t="shared" si="140"/>
        <v>141.94950641840586</v>
      </c>
      <c r="H190" s="5">
        <f t="shared" si="16"/>
        <v>141.94950641840586</v>
      </c>
      <c r="I190" s="25">
        <f t="shared" si="17"/>
        <v>141.94950641840586</v>
      </c>
      <c r="J190" s="5">
        <f t="shared" si="18"/>
        <v>141.94950641840586</v>
      </c>
      <c r="K190" s="5">
        <f t="shared" si="19"/>
        <v>141.94950641840586</v>
      </c>
      <c r="L190" s="5">
        <f t="shared" si="20"/>
        <v>141.94950641840586</v>
      </c>
      <c r="M190" s="5">
        <f t="shared" si="21"/>
        <v>141.94950641840586</v>
      </c>
      <c r="N190" s="5">
        <f t="shared" si="22"/>
        <v>141.94950641840586</v>
      </c>
      <c r="O190" s="5">
        <f t="shared" si="22"/>
        <v>141.94950641840586</v>
      </c>
      <c r="P190" s="5">
        <f t="shared" si="147"/>
        <v>141.94950641840586</v>
      </c>
      <c r="Q190" s="5">
        <f t="shared" si="147"/>
        <v>141.94950641840586</v>
      </c>
      <c r="R190" s="5">
        <f t="shared" si="24"/>
        <v>141.94950641840586</v>
      </c>
      <c r="S190" s="5">
        <f t="shared" si="25"/>
        <v>141.94950641840586</v>
      </c>
      <c r="T190" s="5">
        <f t="shared" si="26"/>
        <v>141.94950641840586</v>
      </c>
      <c r="U190" s="5">
        <f t="shared" si="27"/>
        <v>141.94950641840586</v>
      </c>
      <c r="V190" s="5">
        <f t="shared" si="28"/>
        <v>141.94950641840586</v>
      </c>
      <c r="W190" s="5">
        <f t="shared" si="29"/>
        <v>141.94950641840586</v>
      </c>
      <c r="X190" s="5">
        <f t="shared" si="30"/>
        <v>141.94950641840586</v>
      </c>
      <c r="Y190" s="5">
        <f t="shared" si="31"/>
        <v>141.94950641840586</v>
      </c>
      <c r="Z190" s="5">
        <f t="shared" si="32"/>
        <v>141.94950641840586</v>
      </c>
      <c r="AA190" s="5">
        <f t="shared" si="33"/>
        <v>141.94950641840586</v>
      </c>
      <c r="AB190" s="5">
        <f t="shared" si="34"/>
        <v>141.94950641840586</v>
      </c>
      <c r="AC190" s="14">
        <f t="shared" si="35"/>
        <v>141.94950641840586</v>
      </c>
      <c r="AD190" s="14">
        <f t="shared" si="36"/>
        <v>141.94950641840586</v>
      </c>
      <c r="AE190" s="6">
        <f t="shared" si="37"/>
        <v>-141.94950641840586</v>
      </c>
      <c r="AF190" s="7"/>
      <c r="AG190" s="5">
        <f t="shared" ref="AG190:AL190" si="151">AG63-$BJ63</f>
        <v>-2.3602482291481621</v>
      </c>
      <c r="AH190" s="5">
        <f t="shared" si="151"/>
        <v>0.22291729241864289</v>
      </c>
      <c r="AI190" s="5">
        <f t="shared" si="151"/>
        <v>-2.090366085248391</v>
      </c>
      <c r="AJ190" s="5">
        <f t="shared" si="151"/>
        <v>2.0245805394889445</v>
      </c>
      <c r="AK190" s="5">
        <f t="shared" si="151"/>
        <v>2.2031164824889444</v>
      </c>
      <c r="AL190" s="5">
        <f t="shared" si="151"/>
        <v>34.696870539488941</v>
      </c>
      <c r="AM190" s="5">
        <f t="shared" si="39"/>
        <v>34.696870539488941</v>
      </c>
      <c r="AN190" s="5">
        <f t="shared" si="13"/>
        <v>34.696870539488941</v>
      </c>
      <c r="AO190" s="5">
        <f t="shared" si="40"/>
        <v>34.696870539488941</v>
      </c>
      <c r="AP190" s="5">
        <f t="shared" si="41"/>
        <v>34.696870539488941</v>
      </c>
      <c r="AQ190" s="5">
        <f t="shared" si="42"/>
        <v>34.696870539488941</v>
      </c>
      <c r="AR190" s="5">
        <f t="shared" si="43"/>
        <v>34.696870539488941</v>
      </c>
      <c r="AS190" s="5">
        <f t="shared" si="44"/>
        <v>34.696870539488941</v>
      </c>
      <c r="AT190" s="5">
        <f t="shared" si="44"/>
        <v>34.696870539488941</v>
      </c>
      <c r="AU190" s="5">
        <f t="shared" si="44"/>
        <v>34.696870539488941</v>
      </c>
      <c r="AV190" s="5">
        <f t="shared" ref="AV190:AV221" si="152">AV63-$BJ63</f>
        <v>34.696870539488941</v>
      </c>
      <c r="AW190" s="5">
        <f t="shared" si="14"/>
        <v>34.696870539488941</v>
      </c>
      <c r="AX190" s="5">
        <f t="shared" si="45"/>
        <v>34.696870539488941</v>
      </c>
      <c r="AY190" s="5">
        <f t="shared" si="46"/>
        <v>34.696870539488941</v>
      </c>
      <c r="AZ190" s="5">
        <f t="shared" si="47"/>
        <v>34.696870539488941</v>
      </c>
      <c r="BA190" s="5">
        <f t="shared" si="48"/>
        <v>34.696870539488941</v>
      </c>
      <c r="BB190" s="5">
        <f t="shared" si="49"/>
        <v>34.696870539488941</v>
      </c>
      <c r="BC190" s="5">
        <f t="shared" si="50"/>
        <v>34.696870539488941</v>
      </c>
      <c r="BD190" s="5">
        <f t="shared" si="51"/>
        <v>34.696870539488941</v>
      </c>
      <c r="BE190" s="5">
        <f t="shared" si="52"/>
        <v>34.696870539488941</v>
      </c>
      <c r="BF190" s="5">
        <f t="shared" si="53"/>
        <v>34.696870539488941</v>
      </c>
      <c r="BG190" s="5">
        <f t="shared" si="54"/>
        <v>34.696870539488941</v>
      </c>
      <c r="BH190" s="14">
        <f t="shared" si="55"/>
        <v>34.696870539488941</v>
      </c>
      <c r="BI190" s="14">
        <f t="shared" si="56"/>
        <v>34.696870539488941</v>
      </c>
      <c r="BJ190" s="6">
        <f t="shared" si="57"/>
        <v>-34.696870539488941</v>
      </c>
      <c r="BK190" s="7"/>
      <c r="BL190" s="5">
        <f t="shared" ref="BL190:BQ190" si="153">BL63-$CO63</f>
        <v>-18.356960165761151</v>
      </c>
      <c r="BM190" s="5">
        <f t="shared" si="153"/>
        <v>4.8611462024692873</v>
      </c>
      <c r="BN190" s="5">
        <f t="shared" si="153"/>
        <v>3.0556714629049901</v>
      </c>
      <c r="BO190" s="5">
        <f t="shared" si="153"/>
        <v>5.0146616661480277</v>
      </c>
      <c r="BP190" s="5">
        <f t="shared" si="153"/>
        <v>5.4254808342388472</v>
      </c>
      <c r="BQ190" s="5">
        <f t="shared" si="153"/>
        <v>-4.632019165761152</v>
      </c>
      <c r="BR190" s="5">
        <f t="shared" si="59"/>
        <v>-4.632019165761152</v>
      </c>
      <c r="BS190" s="5">
        <f t="shared" si="60"/>
        <v>-4.632019165761152</v>
      </c>
      <c r="BT190" s="5">
        <f t="shared" si="61"/>
        <v>-4.632019165761152</v>
      </c>
      <c r="BU190" s="5">
        <f t="shared" si="62"/>
        <v>-4.632019165761152</v>
      </c>
      <c r="BV190" s="5">
        <f t="shared" si="63"/>
        <v>-4.632019165761152</v>
      </c>
      <c r="BW190" s="5">
        <f t="shared" si="64"/>
        <v>-4.632019165761152</v>
      </c>
      <c r="BX190" s="5">
        <f t="shared" si="65"/>
        <v>-4.632019165761152</v>
      </c>
      <c r="BY190" s="5">
        <f t="shared" si="65"/>
        <v>-4.632019165761152</v>
      </c>
      <c r="BZ190" s="5">
        <f t="shared" si="65"/>
        <v>-4.632019165761152</v>
      </c>
      <c r="CA190" s="5">
        <f t="shared" si="150"/>
        <v>-4.632019165761152</v>
      </c>
      <c r="CB190" s="5">
        <f t="shared" si="67"/>
        <v>-4.632019165761152</v>
      </c>
      <c r="CC190" s="5">
        <f t="shared" si="68"/>
        <v>-4.632019165761152</v>
      </c>
      <c r="CD190" s="5">
        <f t="shared" si="69"/>
        <v>-4.632019165761152</v>
      </c>
      <c r="CE190" s="5">
        <f t="shared" si="70"/>
        <v>-4.632019165761152</v>
      </c>
      <c r="CF190" s="5">
        <f t="shared" si="71"/>
        <v>-4.632019165761152</v>
      </c>
      <c r="CG190" s="5">
        <f t="shared" si="72"/>
        <v>-4.632019165761152</v>
      </c>
      <c r="CH190" s="5">
        <f t="shared" si="73"/>
        <v>-4.632019165761152</v>
      </c>
      <c r="CI190" s="5">
        <f t="shared" si="74"/>
        <v>-4.632019165761152</v>
      </c>
      <c r="CJ190" s="5">
        <f t="shared" si="75"/>
        <v>-4.632019165761152</v>
      </c>
      <c r="CK190" s="5">
        <f t="shared" si="76"/>
        <v>-4.632019165761152</v>
      </c>
      <c r="CL190" s="5">
        <f t="shared" si="77"/>
        <v>-4.632019165761152</v>
      </c>
      <c r="CM190" s="14">
        <f t="shared" si="78"/>
        <v>-4.632019165761152</v>
      </c>
      <c r="CN190" s="14">
        <f t="shared" si="79"/>
        <v>-4.632019165761152</v>
      </c>
      <c r="CO190" s="6">
        <f t="shared" si="80"/>
        <v>4.632019165761152</v>
      </c>
    </row>
    <row r="191" spans="1:93">
      <c r="A191">
        <v>36</v>
      </c>
      <c r="B191" s="5">
        <f t="shared" si="140"/>
        <v>-2.1215172728334153</v>
      </c>
      <c r="C191" s="5">
        <f t="shared" si="140"/>
        <v>0.49268254552558233</v>
      </c>
      <c r="D191" s="5">
        <f t="shared" si="140"/>
        <v>-2.0743738790252451</v>
      </c>
      <c r="E191" s="5">
        <f t="shared" si="140"/>
        <v>1.7602187271665741</v>
      </c>
      <c r="F191" s="5">
        <f t="shared" si="140"/>
        <v>1.9429898791665892</v>
      </c>
      <c r="G191" s="5">
        <f t="shared" si="140"/>
        <v>141.31851872716658</v>
      </c>
      <c r="H191" s="5">
        <f t="shared" si="16"/>
        <v>141.31851872716658</v>
      </c>
      <c r="I191" s="25">
        <f t="shared" si="17"/>
        <v>141.31851872716658</v>
      </c>
      <c r="J191" s="5">
        <f t="shared" si="18"/>
        <v>141.31851872716658</v>
      </c>
      <c r="K191" s="5">
        <f t="shared" si="19"/>
        <v>141.31851872716658</v>
      </c>
      <c r="L191" s="5">
        <f t="shared" si="20"/>
        <v>141.31851872716658</v>
      </c>
      <c r="M191" s="5">
        <f t="shared" si="21"/>
        <v>141.31851872716658</v>
      </c>
      <c r="N191" s="5">
        <f t="shared" si="22"/>
        <v>141.31851872716658</v>
      </c>
      <c r="O191" s="5">
        <f t="shared" si="22"/>
        <v>141.31851872716658</v>
      </c>
      <c r="P191" s="5">
        <f t="shared" si="147"/>
        <v>141.31851872716658</v>
      </c>
      <c r="Q191" s="5">
        <f t="shared" si="147"/>
        <v>141.31851872716658</v>
      </c>
      <c r="R191" s="5">
        <f t="shared" si="24"/>
        <v>141.31851872716658</v>
      </c>
      <c r="S191" s="5">
        <f t="shared" si="25"/>
        <v>141.31851872716658</v>
      </c>
      <c r="T191" s="5">
        <f t="shared" si="26"/>
        <v>141.31851872716658</v>
      </c>
      <c r="U191" s="5">
        <f t="shared" si="27"/>
        <v>141.31851872716658</v>
      </c>
      <c r="V191" s="5">
        <f t="shared" si="28"/>
        <v>141.31851872716658</v>
      </c>
      <c r="W191" s="5">
        <f t="shared" si="29"/>
        <v>141.31851872716658</v>
      </c>
      <c r="X191" s="5">
        <f t="shared" si="30"/>
        <v>141.31851872716658</v>
      </c>
      <c r="Y191" s="5">
        <f t="shared" si="31"/>
        <v>141.31851872716658</v>
      </c>
      <c r="Z191" s="5">
        <f t="shared" si="32"/>
        <v>141.31851872716658</v>
      </c>
      <c r="AA191" s="5">
        <f t="shared" si="33"/>
        <v>141.31851872716658</v>
      </c>
      <c r="AB191" s="5">
        <f t="shared" si="34"/>
        <v>141.31851872716658</v>
      </c>
      <c r="AC191" s="14">
        <f t="shared" si="35"/>
        <v>141.31851872716658</v>
      </c>
      <c r="AD191" s="14">
        <f t="shared" si="36"/>
        <v>141.31851872716658</v>
      </c>
      <c r="AE191" s="6">
        <f t="shared" si="37"/>
        <v>-141.31851872716658</v>
      </c>
      <c r="AF191" s="7"/>
      <c r="AG191" s="5">
        <f t="shared" ref="AG191:AL191" si="154">AG64-$BJ64</f>
        <v>-2.3857009559780309</v>
      </c>
      <c r="AH191" s="5">
        <f t="shared" si="154"/>
        <v>0.20314636356788185</v>
      </c>
      <c r="AI191" s="5">
        <f t="shared" si="154"/>
        <v>-1.9052425937125932</v>
      </c>
      <c r="AJ191" s="5">
        <f t="shared" si="154"/>
        <v>1.952866086061384</v>
      </c>
      <c r="AK191" s="5">
        <f t="shared" si="154"/>
        <v>2.1349311000613795</v>
      </c>
      <c r="AL191" s="5">
        <f t="shared" si="154"/>
        <v>34.064716086061381</v>
      </c>
      <c r="AM191" s="5">
        <f t="shared" si="39"/>
        <v>34.064716086061381</v>
      </c>
      <c r="AN191" s="5">
        <f t="shared" si="13"/>
        <v>34.064716086061381</v>
      </c>
      <c r="AO191" s="5">
        <f t="shared" si="40"/>
        <v>34.064716086061381</v>
      </c>
      <c r="AP191" s="5">
        <f t="shared" si="41"/>
        <v>34.064716086061381</v>
      </c>
      <c r="AQ191" s="5">
        <f t="shared" si="42"/>
        <v>34.064716086061381</v>
      </c>
      <c r="AR191" s="5">
        <f t="shared" si="43"/>
        <v>34.064716086061381</v>
      </c>
      <c r="AS191" s="5">
        <f t="shared" si="44"/>
        <v>34.064716086061381</v>
      </c>
      <c r="AT191" s="5">
        <f t="shared" si="44"/>
        <v>34.064716086061381</v>
      </c>
      <c r="AU191" s="5">
        <f t="shared" si="44"/>
        <v>34.064716086061381</v>
      </c>
      <c r="AV191" s="5">
        <f t="shared" si="152"/>
        <v>34.064716086061381</v>
      </c>
      <c r="AW191" s="5">
        <f t="shared" si="14"/>
        <v>34.064716086061381</v>
      </c>
      <c r="AX191" s="5">
        <f t="shared" si="45"/>
        <v>34.064716086061381</v>
      </c>
      <c r="AY191" s="5">
        <f t="shared" si="46"/>
        <v>34.064716086061381</v>
      </c>
      <c r="AZ191" s="5">
        <f t="shared" si="47"/>
        <v>34.064716086061381</v>
      </c>
      <c r="BA191" s="5">
        <f t="shared" si="48"/>
        <v>34.064716086061381</v>
      </c>
      <c r="BB191" s="5">
        <f t="shared" si="49"/>
        <v>34.064716086061381</v>
      </c>
      <c r="BC191" s="5">
        <f t="shared" si="50"/>
        <v>34.064716086061381</v>
      </c>
      <c r="BD191" s="5">
        <f t="shared" si="51"/>
        <v>34.064716086061381</v>
      </c>
      <c r="BE191" s="5">
        <f t="shared" si="52"/>
        <v>34.064716086061381</v>
      </c>
      <c r="BF191" s="5">
        <f t="shared" si="53"/>
        <v>34.064716086061381</v>
      </c>
      <c r="BG191" s="5">
        <f t="shared" si="54"/>
        <v>34.064716086061381</v>
      </c>
      <c r="BH191" s="14">
        <f t="shared" si="55"/>
        <v>34.064716086061381</v>
      </c>
      <c r="BI191" s="14">
        <f t="shared" si="56"/>
        <v>34.064716086061381</v>
      </c>
      <c r="BJ191" s="6">
        <f t="shared" si="57"/>
        <v>-34.064716086061381</v>
      </c>
      <c r="BK191" s="7"/>
      <c r="BL191" s="5">
        <f t="shared" ref="BL191:BQ191" si="155">BL64-$CO64</f>
        <v>-18.381058809929115</v>
      </c>
      <c r="BM191" s="5">
        <f t="shared" si="155"/>
        <v>4.878355623389675</v>
      </c>
      <c r="BN191" s="5">
        <f t="shared" si="155"/>
        <v>3.0261876318066117</v>
      </c>
      <c r="BO191" s="5">
        <f t="shared" si="155"/>
        <v>5.0440093646619442</v>
      </c>
      <c r="BP191" s="5">
        <f t="shared" si="155"/>
        <v>5.4325061900708853</v>
      </c>
      <c r="BQ191" s="5">
        <f t="shared" si="155"/>
        <v>-4.837193809929115</v>
      </c>
      <c r="BR191" s="5">
        <f t="shared" si="59"/>
        <v>-4.837193809929115</v>
      </c>
      <c r="BS191" s="5">
        <f t="shared" si="60"/>
        <v>-4.837193809929115</v>
      </c>
      <c r="BT191" s="5">
        <f t="shared" si="61"/>
        <v>-4.837193809929115</v>
      </c>
      <c r="BU191" s="5">
        <f t="shared" si="62"/>
        <v>-4.837193809929115</v>
      </c>
      <c r="BV191" s="5">
        <f t="shared" si="63"/>
        <v>-4.837193809929115</v>
      </c>
      <c r="BW191" s="5">
        <f t="shared" si="64"/>
        <v>-4.837193809929115</v>
      </c>
      <c r="BX191" s="5">
        <f t="shared" si="65"/>
        <v>-4.837193809929115</v>
      </c>
      <c r="BY191" s="5">
        <f t="shared" si="65"/>
        <v>-4.837193809929115</v>
      </c>
      <c r="BZ191" s="5">
        <f t="shared" si="65"/>
        <v>-4.837193809929115</v>
      </c>
      <c r="CA191" s="5">
        <f t="shared" si="150"/>
        <v>-4.837193809929115</v>
      </c>
      <c r="CB191" s="5">
        <f t="shared" si="67"/>
        <v>-4.837193809929115</v>
      </c>
      <c r="CC191" s="5">
        <f t="shared" si="68"/>
        <v>-4.837193809929115</v>
      </c>
      <c r="CD191" s="5">
        <f t="shared" si="69"/>
        <v>-4.837193809929115</v>
      </c>
      <c r="CE191" s="5">
        <f t="shared" si="70"/>
        <v>-4.837193809929115</v>
      </c>
      <c r="CF191" s="5">
        <f t="shared" si="71"/>
        <v>-4.837193809929115</v>
      </c>
      <c r="CG191" s="5">
        <f t="shared" si="72"/>
        <v>-4.837193809929115</v>
      </c>
      <c r="CH191" s="5">
        <f t="shared" si="73"/>
        <v>-4.837193809929115</v>
      </c>
      <c r="CI191" s="5">
        <f t="shared" si="74"/>
        <v>-4.837193809929115</v>
      </c>
      <c r="CJ191" s="5">
        <f t="shared" si="75"/>
        <v>-4.837193809929115</v>
      </c>
      <c r="CK191" s="5">
        <f t="shared" si="76"/>
        <v>-4.837193809929115</v>
      </c>
      <c r="CL191" s="5">
        <f t="shared" si="77"/>
        <v>-4.837193809929115</v>
      </c>
      <c r="CM191" s="14">
        <f t="shared" si="78"/>
        <v>-4.837193809929115</v>
      </c>
      <c r="CN191" s="14">
        <f t="shared" si="79"/>
        <v>-4.837193809929115</v>
      </c>
      <c r="CO191" s="6">
        <f t="shared" si="80"/>
        <v>4.837193809929115</v>
      </c>
    </row>
    <row r="192" spans="1:93">
      <c r="A192">
        <v>37</v>
      </c>
      <c r="B192" s="5">
        <f t="shared" si="140"/>
        <v>-2.0683483754010865</v>
      </c>
      <c r="C192" s="5">
        <f t="shared" si="140"/>
        <v>0.46802322664993312</v>
      </c>
      <c r="D192" s="5">
        <f t="shared" si="140"/>
        <v>-2.1575533374467852</v>
      </c>
      <c r="E192" s="5">
        <f t="shared" si="140"/>
        <v>1.783143624598921</v>
      </c>
      <c r="F192" s="5">
        <f t="shared" si="140"/>
        <v>1.9747348615989324</v>
      </c>
      <c r="G192" s="5">
        <f t="shared" si="140"/>
        <v>140.85174362459892</v>
      </c>
      <c r="H192" s="5">
        <f t="shared" si="16"/>
        <v>140.85174362459892</v>
      </c>
      <c r="I192" s="25">
        <f t="shared" si="17"/>
        <v>140.85174362459892</v>
      </c>
      <c r="J192" s="5">
        <f t="shared" si="18"/>
        <v>140.85174362459892</v>
      </c>
      <c r="K192" s="5">
        <f t="shared" si="19"/>
        <v>140.85174362459892</v>
      </c>
      <c r="L192" s="5">
        <f t="shared" si="20"/>
        <v>140.85174362459892</v>
      </c>
      <c r="M192" s="5">
        <f t="shared" si="21"/>
        <v>140.85174362459892</v>
      </c>
      <c r="N192" s="5">
        <f t="shared" si="22"/>
        <v>140.85174362459892</v>
      </c>
      <c r="O192" s="5">
        <f t="shared" si="22"/>
        <v>140.85174362459892</v>
      </c>
      <c r="P192" s="5">
        <f t="shared" si="147"/>
        <v>140.85174362459892</v>
      </c>
      <c r="Q192" s="5">
        <f t="shared" si="147"/>
        <v>140.85174362459892</v>
      </c>
      <c r="R192" s="5">
        <f t="shared" si="24"/>
        <v>140.85174362459892</v>
      </c>
      <c r="S192" s="5">
        <f t="shared" si="25"/>
        <v>140.85174362459892</v>
      </c>
      <c r="T192" s="5">
        <f t="shared" si="26"/>
        <v>140.85174362459892</v>
      </c>
      <c r="U192" s="5">
        <f t="shared" si="27"/>
        <v>140.85174362459892</v>
      </c>
      <c r="V192" s="5">
        <f t="shared" si="28"/>
        <v>140.85174362459892</v>
      </c>
      <c r="W192" s="5">
        <f t="shared" si="29"/>
        <v>140.85174362459892</v>
      </c>
      <c r="X192" s="5">
        <f t="shared" si="30"/>
        <v>140.85174362459892</v>
      </c>
      <c r="Y192" s="5">
        <f t="shared" si="31"/>
        <v>140.85174362459892</v>
      </c>
      <c r="Z192" s="5">
        <f t="shared" si="32"/>
        <v>140.85174362459892</v>
      </c>
      <c r="AA192" s="5">
        <f t="shared" si="33"/>
        <v>140.85174362459892</v>
      </c>
      <c r="AB192" s="5">
        <f t="shared" si="34"/>
        <v>140.85174362459892</v>
      </c>
      <c r="AC192" s="14">
        <f t="shared" si="35"/>
        <v>140.85174362459892</v>
      </c>
      <c r="AD192" s="14">
        <f t="shared" si="36"/>
        <v>140.85174362459892</v>
      </c>
      <c r="AE192" s="6">
        <f t="shared" si="37"/>
        <v>-140.85174362459892</v>
      </c>
      <c r="AF192" s="7"/>
      <c r="AG192" s="5">
        <f t="shared" ref="AG192:AL192" si="156">AG65-$BJ65</f>
        <v>-2.3321157313125553</v>
      </c>
      <c r="AH192" s="5">
        <f t="shared" si="156"/>
        <v>0.17861488740547316</v>
      </c>
      <c r="AI192" s="5">
        <f t="shared" si="156"/>
        <v>-1.9862858042632325</v>
      </c>
      <c r="AJ192" s="5">
        <f t="shared" si="156"/>
        <v>1.9743346090851759</v>
      </c>
      <c r="AK192" s="5">
        <f t="shared" si="156"/>
        <v>2.1654520390851744</v>
      </c>
      <c r="AL192" s="5">
        <f t="shared" si="156"/>
        <v>33.598704609085175</v>
      </c>
      <c r="AM192" s="5">
        <f t="shared" si="39"/>
        <v>33.598704609085175</v>
      </c>
      <c r="AN192" s="5">
        <f t="shared" si="13"/>
        <v>33.598704609085175</v>
      </c>
      <c r="AO192" s="5">
        <f t="shared" si="40"/>
        <v>33.598704609085175</v>
      </c>
      <c r="AP192" s="5">
        <f t="shared" si="41"/>
        <v>33.598704609085175</v>
      </c>
      <c r="AQ192" s="5">
        <f t="shared" si="42"/>
        <v>33.598704609085175</v>
      </c>
      <c r="AR192" s="5">
        <f t="shared" si="43"/>
        <v>33.598704609085175</v>
      </c>
      <c r="AS192" s="5">
        <f t="shared" si="44"/>
        <v>33.598704609085175</v>
      </c>
      <c r="AT192" s="5">
        <f t="shared" si="44"/>
        <v>33.598704609085175</v>
      </c>
      <c r="AU192" s="5">
        <f t="shared" si="44"/>
        <v>33.598704609085175</v>
      </c>
      <c r="AV192" s="5">
        <f t="shared" si="152"/>
        <v>33.598704609085175</v>
      </c>
      <c r="AW192" s="5">
        <f t="shared" si="14"/>
        <v>33.598704609085175</v>
      </c>
      <c r="AX192" s="5">
        <f t="shared" si="45"/>
        <v>33.598704609085175</v>
      </c>
      <c r="AY192" s="5">
        <f t="shared" si="46"/>
        <v>33.598704609085175</v>
      </c>
      <c r="AZ192" s="5">
        <f t="shared" si="47"/>
        <v>33.598704609085175</v>
      </c>
      <c r="BA192" s="5">
        <f t="shared" si="48"/>
        <v>33.598704609085175</v>
      </c>
      <c r="BB192" s="5">
        <f t="shared" si="49"/>
        <v>33.598704609085175</v>
      </c>
      <c r="BC192" s="5">
        <f t="shared" si="50"/>
        <v>33.598704609085175</v>
      </c>
      <c r="BD192" s="5">
        <f t="shared" si="51"/>
        <v>33.598704609085175</v>
      </c>
      <c r="BE192" s="5">
        <f t="shared" si="52"/>
        <v>33.598704609085175</v>
      </c>
      <c r="BF192" s="5">
        <f t="shared" si="53"/>
        <v>33.598704609085175</v>
      </c>
      <c r="BG192" s="5">
        <f t="shared" si="54"/>
        <v>33.598704609085175</v>
      </c>
      <c r="BH192" s="14">
        <f t="shared" si="55"/>
        <v>33.598704609085175</v>
      </c>
      <c r="BI192" s="14">
        <f t="shared" si="56"/>
        <v>33.598704609085175</v>
      </c>
      <c r="BJ192" s="6">
        <f t="shared" si="57"/>
        <v>-33.598704609085175</v>
      </c>
      <c r="BK192" s="7"/>
      <c r="BL192" s="5">
        <f t="shared" ref="BL192:BQ192" si="157">BL65-$CO65</f>
        <v>-18.376625755080937</v>
      </c>
      <c r="BM192" s="5">
        <f t="shared" si="157"/>
        <v>4.9038705989422855</v>
      </c>
      <c r="BN192" s="5">
        <f t="shared" si="157"/>
        <v>2.9942133689067205</v>
      </c>
      <c r="BO192" s="5">
        <f t="shared" si="157"/>
        <v>5.0771135423128655</v>
      </c>
      <c r="BP192" s="5">
        <f t="shared" si="157"/>
        <v>5.4014282449190656</v>
      </c>
      <c r="BQ192" s="5">
        <f t="shared" si="157"/>
        <v>-5.0296717550809351</v>
      </c>
      <c r="BR192" s="5">
        <f t="shared" si="59"/>
        <v>-5.0296717550809351</v>
      </c>
      <c r="BS192" s="5">
        <f t="shared" si="60"/>
        <v>-5.0296717550809351</v>
      </c>
      <c r="BT192" s="5">
        <f t="shared" si="61"/>
        <v>-5.0296717550809351</v>
      </c>
      <c r="BU192" s="5">
        <f t="shared" si="62"/>
        <v>-5.0296717550809351</v>
      </c>
      <c r="BV192" s="5">
        <f t="shared" si="63"/>
        <v>-5.0296717550809351</v>
      </c>
      <c r="BW192" s="5">
        <f t="shared" si="64"/>
        <v>-5.0296717550809351</v>
      </c>
      <c r="BX192" s="5">
        <f t="shared" si="65"/>
        <v>-5.0296717550809351</v>
      </c>
      <c r="BY192" s="5">
        <f t="shared" si="65"/>
        <v>-5.0296717550809351</v>
      </c>
      <c r="BZ192" s="5">
        <f t="shared" si="65"/>
        <v>-5.0296717550809351</v>
      </c>
      <c r="CA192" s="5">
        <f t="shared" si="150"/>
        <v>-5.0296717550809351</v>
      </c>
      <c r="CB192" s="5">
        <f t="shared" si="67"/>
        <v>-5.0296717550809351</v>
      </c>
      <c r="CC192" s="5">
        <f t="shared" si="68"/>
        <v>-5.0296717550809351</v>
      </c>
      <c r="CD192" s="5">
        <f t="shared" si="69"/>
        <v>-5.0296717550809351</v>
      </c>
      <c r="CE192" s="5">
        <f t="shared" si="70"/>
        <v>-5.0296717550809351</v>
      </c>
      <c r="CF192" s="5">
        <f t="shared" si="71"/>
        <v>-5.0296717550809351</v>
      </c>
      <c r="CG192" s="5">
        <f t="shared" si="72"/>
        <v>-5.0296717550809351</v>
      </c>
      <c r="CH192" s="5">
        <f t="shared" si="73"/>
        <v>-5.0296717550809351</v>
      </c>
      <c r="CI192" s="5">
        <f t="shared" si="74"/>
        <v>-5.0296717550809351</v>
      </c>
      <c r="CJ192" s="5">
        <f t="shared" si="75"/>
        <v>-5.0296717550809351</v>
      </c>
      <c r="CK192" s="5">
        <f t="shared" si="76"/>
        <v>-5.0296717550809351</v>
      </c>
      <c r="CL192" s="5">
        <f t="shared" si="77"/>
        <v>-5.0296717550809351</v>
      </c>
      <c r="CM192" s="14">
        <f t="shared" si="78"/>
        <v>-5.0296717550809351</v>
      </c>
      <c r="CN192" s="14">
        <f t="shared" si="79"/>
        <v>-5.0296717550809351</v>
      </c>
      <c r="CO192" s="6">
        <f t="shared" si="80"/>
        <v>5.0296717550809351</v>
      </c>
    </row>
    <row r="193" spans="1:93">
      <c r="A193">
        <v>38</v>
      </c>
      <c r="B193" s="5">
        <f t="shared" si="140"/>
        <v>-2.117145532956016</v>
      </c>
      <c r="C193" s="5">
        <f t="shared" si="140"/>
        <v>0.38377785669200648</v>
      </c>
      <c r="D193" s="5">
        <f t="shared" si="140"/>
        <v>-2.1379024068239403</v>
      </c>
      <c r="E193" s="5">
        <f t="shared" si="140"/>
        <v>1.8661284670440068</v>
      </c>
      <c r="F193" s="5">
        <f t="shared" si="140"/>
        <v>2.0051416160439999</v>
      </c>
      <c r="G193" s="5">
        <f t="shared" si="140"/>
        <v>140.275028467044</v>
      </c>
      <c r="H193" s="5">
        <f t="shared" si="16"/>
        <v>140.275028467044</v>
      </c>
      <c r="I193" s="25">
        <f t="shared" si="17"/>
        <v>140.275028467044</v>
      </c>
      <c r="J193" s="5">
        <f t="shared" si="18"/>
        <v>140.275028467044</v>
      </c>
      <c r="K193" s="5">
        <f t="shared" si="19"/>
        <v>140.275028467044</v>
      </c>
      <c r="L193" s="5">
        <f t="shared" si="20"/>
        <v>140.275028467044</v>
      </c>
      <c r="M193" s="5">
        <f t="shared" si="21"/>
        <v>140.275028467044</v>
      </c>
      <c r="N193" s="5">
        <f t="shared" si="22"/>
        <v>140.275028467044</v>
      </c>
      <c r="O193" s="5">
        <f t="shared" si="22"/>
        <v>140.275028467044</v>
      </c>
      <c r="P193" s="5">
        <f t="shared" si="147"/>
        <v>140.275028467044</v>
      </c>
      <c r="Q193" s="5">
        <f t="shared" si="147"/>
        <v>140.275028467044</v>
      </c>
      <c r="R193" s="5">
        <f t="shared" si="24"/>
        <v>140.275028467044</v>
      </c>
      <c r="S193" s="5">
        <f t="shared" si="25"/>
        <v>140.275028467044</v>
      </c>
      <c r="T193" s="5">
        <f t="shared" si="26"/>
        <v>140.275028467044</v>
      </c>
      <c r="U193" s="5">
        <f t="shared" si="27"/>
        <v>140.275028467044</v>
      </c>
      <c r="V193" s="5">
        <f t="shared" si="28"/>
        <v>140.275028467044</v>
      </c>
      <c r="W193" s="5">
        <f t="shared" si="29"/>
        <v>140.275028467044</v>
      </c>
      <c r="X193" s="5">
        <f t="shared" si="30"/>
        <v>140.275028467044</v>
      </c>
      <c r="Y193" s="5">
        <f t="shared" si="31"/>
        <v>140.275028467044</v>
      </c>
      <c r="Z193" s="5">
        <f t="shared" si="32"/>
        <v>140.275028467044</v>
      </c>
      <c r="AA193" s="5">
        <f t="shared" si="33"/>
        <v>140.275028467044</v>
      </c>
      <c r="AB193" s="5">
        <f t="shared" si="34"/>
        <v>140.275028467044</v>
      </c>
      <c r="AC193" s="14">
        <f t="shared" si="35"/>
        <v>140.275028467044</v>
      </c>
      <c r="AD193" s="14">
        <f t="shared" si="36"/>
        <v>140.275028467044</v>
      </c>
      <c r="AE193" s="6">
        <f t="shared" si="37"/>
        <v>-140.275028467044</v>
      </c>
      <c r="AF193" s="7"/>
      <c r="AG193" s="5">
        <f t="shared" ref="AG193:AL193" si="158">AG66-$BJ66</f>
        <v>-2.3823386929539865</v>
      </c>
      <c r="AH193" s="5">
        <f t="shared" si="158"/>
        <v>9.4881928265920124E-2</v>
      </c>
      <c r="AI193" s="5">
        <f t="shared" si="158"/>
        <v>-1.9675788895233808</v>
      </c>
      <c r="AJ193" s="5">
        <f t="shared" si="158"/>
        <v>2.0559536641057221</v>
      </c>
      <c r="AK193" s="5">
        <f t="shared" si="158"/>
        <v>2.1990819901057215</v>
      </c>
      <c r="AL193" s="5">
        <f t="shared" si="158"/>
        <v>33.021723664105721</v>
      </c>
      <c r="AM193" s="5">
        <f t="shared" si="39"/>
        <v>33.021723664105721</v>
      </c>
      <c r="AN193" s="5">
        <f t="shared" si="13"/>
        <v>33.021723664105721</v>
      </c>
      <c r="AO193" s="5">
        <f t="shared" si="40"/>
        <v>33.021723664105721</v>
      </c>
      <c r="AP193" s="5">
        <f t="shared" si="41"/>
        <v>33.021723664105721</v>
      </c>
      <c r="AQ193" s="5">
        <f t="shared" si="42"/>
        <v>33.021723664105721</v>
      </c>
      <c r="AR193" s="5">
        <f t="shared" si="43"/>
        <v>33.021723664105721</v>
      </c>
      <c r="AS193" s="5">
        <f t="shared" si="44"/>
        <v>33.021723664105721</v>
      </c>
      <c r="AT193" s="5">
        <f t="shared" si="44"/>
        <v>33.021723664105721</v>
      </c>
      <c r="AU193" s="5">
        <f t="shared" si="44"/>
        <v>33.021723664105721</v>
      </c>
      <c r="AV193" s="5">
        <f t="shared" si="152"/>
        <v>33.021723664105721</v>
      </c>
      <c r="AW193" s="5">
        <f t="shared" si="14"/>
        <v>33.021723664105721</v>
      </c>
      <c r="AX193" s="5">
        <f t="shared" si="45"/>
        <v>33.021723664105721</v>
      </c>
      <c r="AY193" s="5">
        <f t="shared" si="46"/>
        <v>33.021723664105721</v>
      </c>
      <c r="AZ193" s="5">
        <f t="shared" si="47"/>
        <v>33.021723664105721</v>
      </c>
      <c r="BA193" s="5">
        <f t="shared" si="48"/>
        <v>33.021723664105721</v>
      </c>
      <c r="BB193" s="5">
        <f t="shared" si="49"/>
        <v>33.021723664105721</v>
      </c>
      <c r="BC193" s="5">
        <f t="shared" si="50"/>
        <v>33.021723664105721</v>
      </c>
      <c r="BD193" s="5">
        <f t="shared" si="51"/>
        <v>33.021723664105721</v>
      </c>
      <c r="BE193" s="5">
        <f t="shared" si="52"/>
        <v>33.021723664105721</v>
      </c>
      <c r="BF193" s="5">
        <f t="shared" si="53"/>
        <v>33.021723664105721</v>
      </c>
      <c r="BG193" s="5">
        <f t="shared" si="54"/>
        <v>33.021723664105721</v>
      </c>
      <c r="BH193" s="14">
        <f t="shared" si="55"/>
        <v>33.021723664105721</v>
      </c>
      <c r="BI193" s="14">
        <f t="shared" si="56"/>
        <v>33.021723664105721</v>
      </c>
      <c r="BJ193" s="6">
        <f t="shared" si="57"/>
        <v>-33.021723664105721</v>
      </c>
      <c r="BK193" s="7"/>
      <c r="BL193" s="5">
        <f t="shared" ref="BL193:BQ193" si="159">BL66-$CO66</f>
        <v>-18.389605001496065</v>
      </c>
      <c r="BM193" s="5">
        <f t="shared" si="159"/>
        <v>4.919334258395935</v>
      </c>
      <c r="BN193" s="5">
        <f t="shared" si="159"/>
        <v>2.9529615182174549</v>
      </c>
      <c r="BO193" s="5">
        <f t="shared" si="159"/>
        <v>5.0902952263787355</v>
      </c>
      <c r="BP193" s="5">
        <f t="shared" si="159"/>
        <v>5.4270139985039361</v>
      </c>
      <c r="BQ193" s="5">
        <f t="shared" si="159"/>
        <v>-5.2311860014960647</v>
      </c>
      <c r="BR193" s="5">
        <f t="shared" si="59"/>
        <v>-5.2311860014960647</v>
      </c>
      <c r="BS193" s="5">
        <f t="shared" si="60"/>
        <v>-5.2311860014960647</v>
      </c>
      <c r="BT193" s="5">
        <f t="shared" si="61"/>
        <v>-5.2311860014960647</v>
      </c>
      <c r="BU193" s="5">
        <f t="shared" si="62"/>
        <v>-5.2311860014960647</v>
      </c>
      <c r="BV193" s="5">
        <f t="shared" si="63"/>
        <v>-5.2311860014960647</v>
      </c>
      <c r="BW193" s="5">
        <f t="shared" si="64"/>
        <v>-5.2311860014960647</v>
      </c>
      <c r="BX193" s="5">
        <f t="shared" si="65"/>
        <v>-5.2311860014960647</v>
      </c>
      <c r="BY193" s="5">
        <f t="shared" si="65"/>
        <v>-5.2311860014960647</v>
      </c>
      <c r="BZ193" s="5">
        <f t="shared" si="65"/>
        <v>-5.2311860014960647</v>
      </c>
      <c r="CA193" s="5">
        <f t="shared" si="150"/>
        <v>-5.2311860014960647</v>
      </c>
      <c r="CB193" s="5">
        <f t="shared" si="67"/>
        <v>-5.2311860014960647</v>
      </c>
      <c r="CC193" s="5">
        <f t="shared" si="68"/>
        <v>-5.2311860014960647</v>
      </c>
      <c r="CD193" s="5">
        <f t="shared" si="69"/>
        <v>-5.2311860014960647</v>
      </c>
      <c r="CE193" s="5">
        <f t="shared" si="70"/>
        <v>-5.2311860014960647</v>
      </c>
      <c r="CF193" s="5">
        <f t="shared" si="71"/>
        <v>-5.2311860014960647</v>
      </c>
      <c r="CG193" s="5">
        <f t="shared" si="72"/>
        <v>-5.2311860014960647</v>
      </c>
      <c r="CH193" s="5">
        <f t="shared" si="73"/>
        <v>-5.2311860014960647</v>
      </c>
      <c r="CI193" s="5">
        <f t="shared" si="74"/>
        <v>-5.2311860014960647</v>
      </c>
      <c r="CJ193" s="5">
        <f t="shared" si="75"/>
        <v>-5.2311860014960647</v>
      </c>
      <c r="CK193" s="5">
        <f t="shared" si="76"/>
        <v>-5.2311860014960647</v>
      </c>
      <c r="CL193" s="5">
        <f t="shared" si="77"/>
        <v>-5.2311860014960647</v>
      </c>
      <c r="CM193" s="14">
        <f t="shared" si="78"/>
        <v>-5.2311860014960647</v>
      </c>
      <c r="CN193" s="14">
        <f t="shared" si="79"/>
        <v>-5.2311860014960647</v>
      </c>
      <c r="CO193" s="6">
        <f t="shared" si="80"/>
        <v>5.2311860014960647</v>
      </c>
    </row>
    <row r="194" spans="1:93">
      <c r="A194">
        <v>39</v>
      </c>
      <c r="B194" s="5">
        <f t="shared" si="140"/>
        <v>-2.1315862261535869</v>
      </c>
      <c r="C194" s="5">
        <f t="shared" si="140"/>
        <v>0.48101315568240466</v>
      </c>
      <c r="D194" s="5">
        <f t="shared" si="140"/>
        <v>-2.3340834772216681</v>
      </c>
      <c r="E194" s="5">
        <f t="shared" si="140"/>
        <v>1.9913467738464021</v>
      </c>
      <c r="F194" s="5">
        <f t="shared" si="140"/>
        <v>1.9933097738464198</v>
      </c>
      <c r="G194" s="5">
        <f t="shared" si="140"/>
        <v>139.76984677384641</v>
      </c>
      <c r="H194" s="5">
        <f t="shared" si="16"/>
        <v>139.76984677384641</v>
      </c>
      <c r="I194" s="25">
        <f t="shared" si="17"/>
        <v>139.76984677384641</v>
      </c>
      <c r="J194" s="5">
        <f t="shared" si="18"/>
        <v>139.76984677384641</v>
      </c>
      <c r="K194" s="5">
        <f t="shared" si="19"/>
        <v>139.76984677384641</v>
      </c>
      <c r="L194" s="5">
        <f t="shared" si="20"/>
        <v>139.76984677384641</v>
      </c>
      <c r="M194" s="5">
        <f t="shared" si="21"/>
        <v>139.76984677384641</v>
      </c>
      <c r="N194" s="5">
        <f t="shared" si="22"/>
        <v>139.76984677384641</v>
      </c>
      <c r="O194" s="5">
        <f t="shared" si="22"/>
        <v>139.76984677384641</v>
      </c>
      <c r="P194" s="5">
        <f t="shared" si="147"/>
        <v>139.76984677384641</v>
      </c>
      <c r="Q194" s="5">
        <f t="shared" si="147"/>
        <v>139.76984677384641</v>
      </c>
      <c r="R194" s="5">
        <f t="shared" si="24"/>
        <v>139.76984677384641</v>
      </c>
      <c r="S194" s="5">
        <f t="shared" si="25"/>
        <v>139.76984677384641</v>
      </c>
      <c r="T194" s="5">
        <f t="shared" si="26"/>
        <v>139.76984677384641</v>
      </c>
      <c r="U194" s="5">
        <f t="shared" si="27"/>
        <v>139.76984677384641</v>
      </c>
      <c r="V194" s="5">
        <f t="shared" si="28"/>
        <v>139.76984677384641</v>
      </c>
      <c r="W194" s="5">
        <f t="shared" si="29"/>
        <v>139.76984677384641</v>
      </c>
      <c r="X194" s="5">
        <f t="shared" si="30"/>
        <v>139.76984677384641</v>
      </c>
      <c r="Y194" s="5">
        <f t="shared" si="31"/>
        <v>139.76984677384641</v>
      </c>
      <c r="Z194" s="5">
        <f t="shared" si="32"/>
        <v>139.76984677384641</v>
      </c>
      <c r="AA194" s="5">
        <f t="shared" si="33"/>
        <v>139.76984677384641</v>
      </c>
      <c r="AB194" s="5">
        <f t="shared" si="34"/>
        <v>139.76984677384641</v>
      </c>
      <c r="AC194" s="14">
        <f t="shared" si="35"/>
        <v>139.76984677384641</v>
      </c>
      <c r="AD194" s="14">
        <f t="shared" si="36"/>
        <v>139.76984677384641</v>
      </c>
      <c r="AE194" s="6">
        <f t="shared" si="37"/>
        <v>-139.76984677384641</v>
      </c>
      <c r="AF194" s="7"/>
      <c r="AG194" s="5">
        <f t="shared" ref="AG194:AL194" si="160">AG67-$BJ67</f>
        <v>-2.3953442998457319</v>
      </c>
      <c r="AH194" s="5">
        <f t="shared" si="160"/>
        <v>0.19197837899899639</v>
      </c>
      <c r="AI194" s="5">
        <f t="shared" si="160"/>
        <v>-2.1636391013856766</v>
      </c>
      <c r="AJ194" s="5">
        <f t="shared" si="160"/>
        <v>2.1830811866161994</v>
      </c>
      <c r="AK194" s="5">
        <f t="shared" si="160"/>
        <v>2.1839238356161985</v>
      </c>
      <c r="AL194" s="5">
        <f t="shared" si="160"/>
        <v>32.516731186616198</v>
      </c>
      <c r="AM194" s="5">
        <f t="shared" si="39"/>
        <v>32.516731186616198</v>
      </c>
      <c r="AN194" s="5">
        <f t="shared" si="13"/>
        <v>32.516731186616198</v>
      </c>
      <c r="AO194" s="5">
        <f t="shared" si="40"/>
        <v>32.516731186616198</v>
      </c>
      <c r="AP194" s="5">
        <f t="shared" si="41"/>
        <v>32.516731186616198</v>
      </c>
      <c r="AQ194" s="5">
        <f t="shared" si="42"/>
        <v>32.516731186616198</v>
      </c>
      <c r="AR194" s="5">
        <f t="shared" si="43"/>
        <v>32.516731186616198</v>
      </c>
      <c r="AS194" s="5">
        <f t="shared" si="44"/>
        <v>32.516731186616198</v>
      </c>
      <c r="AT194" s="5">
        <f t="shared" si="44"/>
        <v>32.516731186616198</v>
      </c>
      <c r="AU194" s="5">
        <f t="shared" si="44"/>
        <v>32.516731186616198</v>
      </c>
      <c r="AV194" s="5">
        <f t="shared" si="152"/>
        <v>32.516731186616198</v>
      </c>
      <c r="AW194" s="5">
        <f t="shared" si="14"/>
        <v>32.516731186616198</v>
      </c>
      <c r="AX194" s="5">
        <f t="shared" si="45"/>
        <v>32.516731186616198</v>
      </c>
      <c r="AY194" s="5">
        <f t="shared" si="46"/>
        <v>32.516731186616198</v>
      </c>
      <c r="AZ194" s="5">
        <f t="shared" si="47"/>
        <v>32.516731186616198</v>
      </c>
      <c r="BA194" s="5">
        <f t="shared" si="48"/>
        <v>32.516731186616198</v>
      </c>
      <c r="BB194" s="5">
        <f t="shared" si="49"/>
        <v>32.516731186616198</v>
      </c>
      <c r="BC194" s="5">
        <f t="shared" si="50"/>
        <v>32.516731186616198</v>
      </c>
      <c r="BD194" s="5">
        <f t="shared" si="51"/>
        <v>32.516731186616198</v>
      </c>
      <c r="BE194" s="5">
        <f t="shared" si="52"/>
        <v>32.516731186616198</v>
      </c>
      <c r="BF194" s="5">
        <f t="shared" si="53"/>
        <v>32.516731186616198</v>
      </c>
      <c r="BG194" s="5">
        <f t="shared" si="54"/>
        <v>32.516731186616198</v>
      </c>
      <c r="BH194" s="14">
        <f t="shared" si="55"/>
        <v>32.516731186616198</v>
      </c>
      <c r="BI194" s="14">
        <f t="shared" si="56"/>
        <v>32.516731186616198</v>
      </c>
      <c r="BJ194" s="6">
        <f t="shared" si="57"/>
        <v>-32.516731186616198</v>
      </c>
      <c r="BK194" s="7"/>
      <c r="BL194" s="5">
        <f t="shared" ref="BL194:BQ194" si="161">BL67-$CO67</f>
        <v>-18.381699012642482</v>
      </c>
      <c r="BM194" s="5">
        <f t="shared" si="161"/>
        <v>4.9470223648213185</v>
      </c>
      <c r="BN194" s="5">
        <f t="shared" si="161"/>
        <v>2.9144089328107334</v>
      </c>
      <c r="BO194" s="5">
        <f t="shared" si="161"/>
        <v>5.1170187276529173</v>
      </c>
      <c r="BP194" s="5">
        <f t="shared" si="161"/>
        <v>5.403248987357518</v>
      </c>
      <c r="BQ194" s="5">
        <f t="shared" si="161"/>
        <v>-5.4175510126424822</v>
      </c>
      <c r="BR194" s="5">
        <f t="shared" si="59"/>
        <v>-5.4175510126424822</v>
      </c>
      <c r="BS194" s="5">
        <f t="shared" si="60"/>
        <v>-5.4175510126424822</v>
      </c>
      <c r="BT194" s="5">
        <f t="shared" si="61"/>
        <v>-5.4175510126424822</v>
      </c>
      <c r="BU194" s="5">
        <f t="shared" si="62"/>
        <v>-5.4175510126424822</v>
      </c>
      <c r="BV194" s="5">
        <f t="shared" si="63"/>
        <v>-5.4175510126424822</v>
      </c>
      <c r="BW194" s="5">
        <f t="shared" si="64"/>
        <v>-5.4175510126424822</v>
      </c>
      <c r="BX194" s="5">
        <f t="shared" si="65"/>
        <v>-5.4175510126424822</v>
      </c>
      <c r="BY194" s="5">
        <f t="shared" si="65"/>
        <v>-5.4175510126424822</v>
      </c>
      <c r="BZ194" s="5">
        <f t="shared" si="65"/>
        <v>-5.4175510126424822</v>
      </c>
      <c r="CA194" s="5">
        <f t="shared" si="150"/>
        <v>-5.4175510126424822</v>
      </c>
      <c r="CB194" s="5">
        <f t="shared" si="67"/>
        <v>-5.4175510126424822</v>
      </c>
      <c r="CC194" s="5">
        <f t="shared" si="68"/>
        <v>-5.4175510126424822</v>
      </c>
      <c r="CD194" s="5">
        <f t="shared" si="69"/>
        <v>-5.4175510126424822</v>
      </c>
      <c r="CE194" s="5">
        <f t="shared" si="70"/>
        <v>-5.4175510126424822</v>
      </c>
      <c r="CF194" s="5">
        <f t="shared" si="71"/>
        <v>-5.4175510126424822</v>
      </c>
      <c r="CG194" s="5">
        <f t="shared" si="72"/>
        <v>-5.4175510126424822</v>
      </c>
      <c r="CH194" s="5">
        <f t="shared" si="73"/>
        <v>-5.4175510126424822</v>
      </c>
      <c r="CI194" s="5">
        <f t="shared" si="74"/>
        <v>-5.4175510126424822</v>
      </c>
      <c r="CJ194" s="5">
        <f t="shared" si="75"/>
        <v>-5.4175510126424822</v>
      </c>
      <c r="CK194" s="5">
        <f t="shared" si="76"/>
        <v>-5.4175510126424822</v>
      </c>
      <c r="CL194" s="5">
        <f t="shared" si="77"/>
        <v>-5.4175510126424822</v>
      </c>
      <c r="CM194" s="14">
        <f t="shared" si="78"/>
        <v>-5.4175510126424822</v>
      </c>
      <c r="CN194" s="14">
        <f t="shared" si="79"/>
        <v>-5.4175510126424822</v>
      </c>
      <c r="CO194" s="6">
        <f t="shared" si="80"/>
        <v>5.4175510126424822</v>
      </c>
    </row>
    <row r="195" spans="1:93">
      <c r="A195">
        <v>40</v>
      </c>
      <c r="B195" s="5">
        <f t="shared" si="140"/>
        <v>-2.1531391885046389</v>
      </c>
      <c r="C195" s="5">
        <f t="shared" si="140"/>
        <v>0.39528578008236082</v>
      </c>
      <c r="D195" s="5">
        <f t="shared" si="140"/>
        <v>-2.2759394285684493</v>
      </c>
      <c r="E195" s="5">
        <f t="shared" si="140"/>
        <v>2.0433888114953618</v>
      </c>
      <c r="F195" s="5">
        <f t="shared" si="140"/>
        <v>1.9904040254953657</v>
      </c>
      <c r="G195" s="5">
        <f t="shared" si="140"/>
        <v>139.15828881149537</v>
      </c>
      <c r="H195" s="5">
        <f t="shared" si="16"/>
        <v>139.15828881149537</v>
      </c>
      <c r="I195" s="25">
        <f t="shared" si="17"/>
        <v>139.15828881149537</v>
      </c>
      <c r="J195" s="5">
        <f t="shared" si="18"/>
        <v>139.15828881149537</v>
      </c>
      <c r="K195" s="5">
        <f t="shared" si="19"/>
        <v>139.15828881149537</v>
      </c>
      <c r="L195" s="5">
        <f t="shared" si="20"/>
        <v>139.15828881149537</v>
      </c>
      <c r="M195" s="5">
        <f t="shared" si="21"/>
        <v>139.15828881149537</v>
      </c>
      <c r="N195" s="5">
        <f t="shared" si="22"/>
        <v>139.15828881149537</v>
      </c>
      <c r="O195" s="5">
        <f t="shared" si="22"/>
        <v>139.15828881149537</v>
      </c>
      <c r="P195" s="5">
        <f t="shared" si="147"/>
        <v>139.15828881149537</v>
      </c>
      <c r="Q195" s="5">
        <f t="shared" si="147"/>
        <v>139.15828881149537</v>
      </c>
      <c r="R195" s="5">
        <f t="shared" si="24"/>
        <v>139.15828881149537</v>
      </c>
      <c r="S195" s="5">
        <f t="shared" si="25"/>
        <v>139.15828881149537</v>
      </c>
      <c r="T195" s="5">
        <f t="shared" si="26"/>
        <v>139.15828881149537</v>
      </c>
      <c r="U195" s="5">
        <f t="shared" si="27"/>
        <v>139.15828881149537</v>
      </c>
      <c r="V195" s="5">
        <f t="shared" si="28"/>
        <v>139.15828881149537</v>
      </c>
      <c r="W195" s="5">
        <f t="shared" si="29"/>
        <v>139.15828881149537</v>
      </c>
      <c r="X195" s="5">
        <f t="shared" si="30"/>
        <v>139.15828881149537</v>
      </c>
      <c r="Y195" s="5">
        <f t="shared" si="31"/>
        <v>139.15828881149537</v>
      </c>
      <c r="Z195" s="5">
        <f t="shared" si="32"/>
        <v>139.15828881149537</v>
      </c>
      <c r="AA195" s="5">
        <f t="shared" si="33"/>
        <v>139.15828881149537</v>
      </c>
      <c r="AB195" s="5">
        <f t="shared" si="34"/>
        <v>139.15828881149537</v>
      </c>
      <c r="AC195" s="14">
        <f t="shared" si="35"/>
        <v>139.15828881149537</v>
      </c>
      <c r="AD195" s="14">
        <f t="shared" si="36"/>
        <v>139.15828881149537</v>
      </c>
      <c r="AE195" s="6">
        <f t="shared" si="37"/>
        <v>-139.15828881149537</v>
      </c>
      <c r="AF195" s="7"/>
      <c r="AG195" s="5">
        <f t="shared" ref="AG195:AL195" si="162">AG68-$BJ68</f>
        <v>-2.4175850878281793</v>
      </c>
      <c r="AH195" s="5">
        <f t="shared" si="162"/>
        <v>0.10592985884771977</v>
      </c>
      <c r="AI195" s="5">
        <f t="shared" si="162"/>
        <v>-2.1064102969051888</v>
      </c>
      <c r="AJ195" s="5">
        <f t="shared" si="162"/>
        <v>2.2353703479428191</v>
      </c>
      <c r="AK195" s="5">
        <f t="shared" si="162"/>
        <v>2.1826951779428221</v>
      </c>
      <c r="AL195" s="5">
        <f t="shared" si="162"/>
        <v>31.90416034794282</v>
      </c>
      <c r="AM195" s="5">
        <f t="shared" si="39"/>
        <v>31.90416034794282</v>
      </c>
      <c r="AN195" s="5">
        <f t="shared" si="13"/>
        <v>31.90416034794282</v>
      </c>
      <c r="AO195" s="5">
        <f t="shared" si="40"/>
        <v>31.90416034794282</v>
      </c>
      <c r="AP195" s="5">
        <f t="shared" si="41"/>
        <v>31.90416034794282</v>
      </c>
      <c r="AQ195" s="5">
        <f t="shared" si="42"/>
        <v>31.90416034794282</v>
      </c>
      <c r="AR195" s="5">
        <f t="shared" si="43"/>
        <v>31.90416034794282</v>
      </c>
      <c r="AS195" s="5">
        <f t="shared" si="44"/>
        <v>31.90416034794282</v>
      </c>
      <c r="AT195" s="5">
        <f t="shared" si="44"/>
        <v>31.90416034794282</v>
      </c>
      <c r="AU195" s="5">
        <f t="shared" si="44"/>
        <v>31.90416034794282</v>
      </c>
      <c r="AV195" s="5">
        <f t="shared" si="152"/>
        <v>31.90416034794282</v>
      </c>
      <c r="AW195" s="5">
        <f t="shared" si="14"/>
        <v>31.90416034794282</v>
      </c>
      <c r="AX195" s="5">
        <f t="shared" si="45"/>
        <v>31.90416034794282</v>
      </c>
      <c r="AY195" s="5">
        <f t="shared" si="46"/>
        <v>31.90416034794282</v>
      </c>
      <c r="AZ195" s="5">
        <f t="shared" si="47"/>
        <v>31.90416034794282</v>
      </c>
      <c r="BA195" s="5">
        <f t="shared" si="48"/>
        <v>31.90416034794282</v>
      </c>
      <c r="BB195" s="5">
        <f t="shared" si="49"/>
        <v>31.90416034794282</v>
      </c>
      <c r="BC195" s="5">
        <f t="shared" si="50"/>
        <v>31.90416034794282</v>
      </c>
      <c r="BD195" s="5">
        <f t="shared" si="51"/>
        <v>31.90416034794282</v>
      </c>
      <c r="BE195" s="5">
        <f t="shared" si="52"/>
        <v>31.90416034794282</v>
      </c>
      <c r="BF195" s="5">
        <f t="shared" si="53"/>
        <v>31.90416034794282</v>
      </c>
      <c r="BG195" s="5">
        <f t="shared" si="54"/>
        <v>31.90416034794282</v>
      </c>
      <c r="BH195" s="14">
        <f t="shared" si="55"/>
        <v>31.90416034794282</v>
      </c>
      <c r="BI195" s="14">
        <f t="shared" si="56"/>
        <v>31.90416034794282</v>
      </c>
      <c r="BJ195" s="6">
        <f t="shared" si="57"/>
        <v>-31.90416034794282</v>
      </c>
      <c r="BK195" s="7"/>
      <c r="BL195" s="5">
        <f t="shared" ref="BL195:BQ195" si="163">BL68-$CO68</f>
        <v>-18.384448643650266</v>
      </c>
      <c r="BM195" s="5">
        <f t="shared" si="163"/>
        <v>4.9600472529339346</v>
      </c>
      <c r="BN195" s="5">
        <f t="shared" si="163"/>
        <v>2.8613782533342675</v>
      </c>
      <c r="BO195" s="5">
        <f t="shared" si="163"/>
        <v>5.1322807810323336</v>
      </c>
      <c r="BP195" s="5">
        <f t="shared" si="163"/>
        <v>5.4307423563497341</v>
      </c>
      <c r="BQ195" s="5">
        <f t="shared" si="163"/>
        <v>-5.6165576436502658</v>
      </c>
      <c r="BR195" s="5">
        <f t="shared" si="59"/>
        <v>-5.6165576436502658</v>
      </c>
      <c r="BS195" s="5">
        <f t="shared" si="60"/>
        <v>-5.6165576436502658</v>
      </c>
      <c r="BT195" s="5">
        <f t="shared" si="61"/>
        <v>-5.6165576436502658</v>
      </c>
      <c r="BU195" s="5">
        <f t="shared" si="62"/>
        <v>-5.6165576436502658</v>
      </c>
      <c r="BV195" s="5">
        <f t="shared" si="63"/>
        <v>-5.6165576436502658</v>
      </c>
      <c r="BW195" s="5">
        <f t="shared" si="64"/>
        <v>-5.6165576436502658</v>
      </c>
      <c r="BX195" s="5">
        <f t="shared" si="65"/>
        <v>-5.6165576436502658</v>
      </c>
      <c r="BY195" s="5">
        <f t="shared" si="65"/>
        <v>-5.6165576436502658</v>
      </c>
      <c r="BZ195" s="5">
        <f t="shared" si="65"/>
        <v>-5.6165576436502658</v>
      </c>
      <c r="CA195" s="5">
        <f t="shared" si="150"/>
        <v>-5.6165576436502658</v>
      </c>
      <c r="CB195" s="5">
        <f t="shared" si="67"/>
        <v>-5.6165576436502658</v>
      </c>
      <c r="CC195" s="5">
        <f t="shared" si="68"/>
        <v>-5.6165576436502658</v>
      </c>
      <c r="CD195" s="5">
        <f t="shared" si="69"/>
        <v>-5.6165576436502658</v>
      </c>
      <c r="CE195" s="5">
        <f t="shared" si="70"/>
        <v>-5.6165576436502658</v>
      </c>
      <c r="CF195" s="5">
        <f t="shared" si="71"/>
        <v>-5.6165576436502658</v>
      </c>
      <c r="CG195" s="5">
        <f t="shared" si="72"/>
        <v>-5.6165576436502658</v>
      </c>
      <c r="CH195" s="5">
        <f t="shared" si="73"/>
        <v>-5.6165576436502658</v>
      </c>
      <c r="CI195" s="5">
        <f t="shared" si="74"/>
        <v>-5.6165576436502658</v>
      </c>
      <c r="CJ195" s="5">
        <f t="shared" si="75"/>
        <v>-5.6165576436502658</v>
      </c>
      <c r="CK195" s="5">
        <f t="shared" si="76"/>
        <v>-5.6165576436502658</v>
      </c>
      <c r="CL195" s="5">
        <f t="shared" si="77"/>
        <v>-5.6165576436502658</v>
      </c>
      <c r="CM195" s="14">
        <f t="shared" si="78"/>
        <v>-5.6165576436502658</v>
      </c>
      <c r="CN195" s="14">
        <f t="shared" si="79"/>
        <v>-5.6165576436502658</v>
      </c>
      <c r="CO195" s="6">
        <f t="shared" si="80"/>
        <v>5.6165576436502658</v>
      </c>
    </row>
    <row r="196" spans="1:93">
      <c r="A196">
        <v>41</v>
      </c>
      <c r="B196" s="5">
        <f t="shared" ref="B196:G205" si="164">B69-$AE69</f>
        <v>-2.0342622544807796</v>
      </c>
      <c r="C196" s="5">
        <f t="shared" si="164"/>
        <v>0.36243986514821813</v>
      </c>
      <c r="D196" s="5">
        <f t="shared" si="164"/>
        <v>-2.1609183857059975</v>
      </c>
      <c r="E196" s="5">
        <f t="shared" si="164"/>
        <v>1.908754745519218</v>
      </c>
      <c r="F196" s="5">
        <f t="shared" si="164"/>
        <v>1.9239860295192273</v>
      </c>
      <c r="G196" s="5">
        <f t="shared" si="164"/>
        <v>138.57425474551923</v>
      </c>
      <c r="H196" s="5">
        <f t="shared" si="16"/>
        <v>138.57425474551923</v>
      </c>
      <c r="I196" s="25">
        <f t="shared" si="17"/>
        <v>138.57425474551923</v>
      </c>
      <c r="J196" s="5">
        <f t="shared" si="18"/>
        <v>138.57425474551923</v>
      </c>
      <c r="K196" s="5">
        <f t="shared" si="19"/>
        <v>138.57425474551923</v>
      </c>
      <c r="L196" s="5">
        <f t="shared" si="20"/>
        <v>138.57425474551923</v>
      </c>
      <c r="M196" s="5">
        <f t="shared" si="21"/>
        <v>138.57425474551923</v>
      </c>
      <c r="N196" s="5">
        <f t="shared" si="22"/>
        <v>138.57425474551923</v>
      </c>
      <c r="O196" s="5">
        <f t="shared" si="22"/>
        <v>138.57425474551923</v>
      </c>
      <c r="P196" s="5">
        <f t="shared" si="147"/>
        <v>138.57425474551923</v>
      </c>
      <c r="Q196" s="5">
        <f t="shared" si="147"/>
        <v>138.57425474551923</v>
      </c>
      <c r="R196" s="5">
        <f t="shared" si="24"/>
        <v>138.57425474551923</v>
      </c>
      <c r="S196" s="5">
        <f t="shared" si="25"/>
        <v>138.57425474551923</v>
      </c>
      <c r="T196" s="5">
        <f t="shared" si="26"/>
        <v>138.57425474551923</v>
      </c>
      <c r="U196" s="5">
        <f t="shared" si="27"/>
        <v>138.57425474551923</v>
      </c>
      <c r="V196" s="5">
        <f t="shared" si="28"/>
        <v>138.57425474551923</v>
      </c>
      <c r="W196" s="5">
        <f t="shared" si="29"/>
        <v>138.57425474551923</v>
      </c>
      <c r="X196" s="5">
        <f t="shared" si="30"/>
        <v>138.57425474551923</v>
      </c>
      <c r="Y196" s="5">
        <f t="shared" si="31"/>
        <v>138.57425474551923</v>
      </c>
      <c r="Z196" s="5">
        <f t="shared" si="32"/>
        <v>138.57425474551923</v>
      </c>
      <c r="AA196" s="5">
        <f t="shared" si="33"/>
        <v>138.57425474551923</v>
      </c>
      <c r="AB196" s="5">
        <f t="shared" si="34"/>
        <v>138.57425474551923</v>
      </c>
      <c r="AC196" s="14">
        <f t="shared" si="35"/>
        <v>138.57425474551923</v>
      </c>
      <c r="AD196" s="14">
        <f t="shared" si="36"/>
        <v>138.57425474551923</v>
      </c>
      <c r="AE196" s="6">
        <f t="shared" si="37"/>
        <v>-138.57425474551923</v>
      </c>
      <c r="AF196" s="7"/>
      <c r="AG196" s="5">
        <f t="shared" ref="AG196:AL196" si="165">AG69-$BJ69</f>
        <v>-2.3000981027240357</v>
      </c>
      <c r="AH196" s="5">
        <f t="shared" si="165"/>
        <v>7.4077344769253983E-2</v>
      </c>
      <c r="AI196" s="5">
        <f t="shared" si="165"/>
        <v>-1.9922271781697205</v>
      </c>
      <c r="AJ196" s="5">
        <f t="shared" si="165"/>
        <v>2.1009345200622533</v>
      </c>
      <c r="AK196" s="5">
        <f t="shared" si="165"/>
        <v>2.117313416062256</v>
      </c>
      <c r="AL196" s="5">
        <f t="shared" si="165"/>
        <v>31.321994520062255</v>
      </c>
      <c r="AM196" s="5">
        <f t="shared" si="39"/>
        <v>31.321994520062255</v>
      </c>
      <c r="AN196" s="5">
        <f t="shared" si="13"/>
        <v>31.321994520062255</v>
      </c>
      <c r="AO196" s="5">
        <f t="shared" si="40"/>
        <v>31.321994520062255</v>
      </c>
      <c r="AP196" s="5">
        <f t="shared" si="41"/>
        <v>31.321994520062255</v>
      </c>
      <c r="AQ196" s="5">
        <f t="shared" si="42"/>
        <v>31.321994520062255</v>
      </c>
      <c r="AR196" s="5">
        <f t="shared" si="43"/>
        <v>31.321994520062255</v>
      </c>
      <c r="AS196" s="5">
        <f t="shared" si="44"/>
        <v>31.321994520062255</v>
      </c>
      <c r="AT196" s="5">
        <f t="shared" si="44"/>
        <v>31.321994520062255</v>
      </c>
      <c r="AU196" s="5">
        <f t="shared" si="44"/>
        <v>31.321994520062255</v>
      </c>
      <c r="AV196" s="5">
        <f t="shared" si="152"/>
        <v>31.321994520062255</v>
      </c>
      <c r="AW196" s="5">
        <f t="shared" si="14"/>
        <v>31.321994520062255</v>
      </c>
      <c r="AX196" s="5">
        <f t="shared" si="45"/>
        <v>31.321994520062255</v>
      </c>
      <c r="AY196" s="5">
        <f t="shared" si="46"/>
        <v>31.321994520062255</v>
      </c>
      <c r="AZ196" s="5">
        <f t="shared" si="47"/>
        <v>31.321994520062255</v>
      </c>
      <c r="BA196" s="5">
        <f t="shared" si="48"/>
        <v>31.321994520062255</v>
      </c>
      <c r="BB196" s="5">
        <f t="shared" si="49"/>
        <v>31.321994520062255</v>
      </c>
      <c r="BC196" s="5">
        <f t="shared" si="50"/>
        <v>31.321994520062255</v>
      </c>
      <c r="BD196" s="5">
        <f t="shared" si="51"/>
        <v>31.321994520062255</v>
      </c>
      <c r="BE196" s="5">
        <f t="shared" si="52"/>
        <v>31.321994520062255</v>
      </c>
      <c r="BF196" s="5">
        <f t="shared" si="53"/>
        <v>31.321994520062255</v>
      </c>
      <c r="BG196" s="5">
        <f t="shared" si="54"/>
        <v>31.321994520062255</v>
      </c>
      <c r="BH196" s="14">
        <f t="shared" si="55"/>
        <v>31.321994520062255</v>
      </c>
      <c r="BI196" s="14">
        <f t="shared" si="56"/>
        <v>31.321994520062255</v>
      </c>
      <c r="BJ196" s="6">
        <f t="shared" si="57"/>
        <v>-31.321994520062255</v>
      </c>
      <c r="BK196" s="7"/>
      <c r="BL196" s="5">
        <f t="shared" ref="BL196:BQ196" si="166">BL69-$CO69</f>
        <v>-18.390636556945594</v>
      </c>
      <c r="BM196" s="5">
        <f t="shared" si="166"/>
        <v>4.9739148926512078</v>
      </c>
      <c r="BN196" s="5">
        <f t="shared" si="166"/>
        <v>2.8113734436518696</v>
      </c>
      <c r="BO196" s="5">
        <f t="shared" si="166"/>
        <v>5.1430697775881073</v>
      </c>
      <c r="BP196" s="5">
        <f t="shared" si="166"/>
        <v>5.4622784430544078</v>
      </c>
      <c r="BQ196" s="5">
        <f t="shared" si="166"/>
        <v>-5.8133215569455929</v>
      </c>
      <c r="BR196" s="5">
        <f t="shared" si="59"/>
        <v>-5.8133215569455929</v>
      </c>
      <c r="BS196" s="5">
        <f t="shared" si="60"/>
        <v>-5.8133215569455929</v>
      </c>
      <c r="BT196" s="5">
        <f t="shared" si="61"/>
        <v>-5.8133215569455929</v>
      </c>
      <c r="BU196" s="5">
        <f t="shared" si="62"/>
        <v>-5.8133215569455929</v>
      </c>
      <c r="BV196" s="5">
        <f t="shared" si="63"/>
        <v>-5.8133215569455929</v>
      </c>
      <c r="BW196" s="5">
        <f t="shared" si="64"/>
        <v>-5.8133215569455929</v>
      </c>
      <c r="BX196" s="5">
        <f t="shared" si="65"/>
        <v>-5.8133215569455929</v>
      </c>
      <c r="BY196" s="5">
        <f t="shared" si="65"/>
        <v>-5.8133215569455929</v>
      </c>
      <c r="BZ196" s="5">
        <f t="shared" si="65"/>
        <v>-5.8133215569455929</v>
      </c>
      <c r="CA196" s="5">
        <f t="shared" si="150"/>
        <v>-5.8133215569455929</v>
      </c>
      <c r="CB196" s="5">
        <f t="shared" si="67"/>
        <v>-5.8133215569455929</v>
      </c>
      <c r="CC196" s="5">
        <f t="shared" si="68"/>
        <v>-5.8133215569455929</v>
      </c>
      <c r="CD196" s="5">
        <f t="shared" si="69"/>
        <v>-5.8133215569455929</v>
      </c>
      <c r="CE196" s="5">
        <f t="shared" si="70"/>
        <v>-5.8133215569455929</v>
      </c>
      <c r="CF196" s="5">
        <f t="shared" si="71"/>
        <v>-5.8133215569455929</v>
      </c>
      <c r="CG196" s="5">
        <f t="shared" si="72"/>
        <v>-5.8133215569455929</v>
      </c>
      <c r="CH196" s="5">
        <f t="shared" si="73"/>
        <v>-5.8133215569455929</v>
      </c>
      <c r="CI196" s="5">
        <f t="shared" si="74"/>
        <v>-5.8133215569455929</v>
      </c>
      <c r="CJ196" s="5">
        <f t="shared" si="75"/>
        <v>-5.8133215569455929</v>
      </c>
      <c r="CK196" s="5">
        <f t="shared" si="76"/>
        <v>-5.8133215569455929</v>
      </c>
      <c r="CL196" s="5">
        <f t="shared" si="77"/>
        <v>-5.8133215569455929</v>
      </c>
      <c r="CM196" s="14">
        <f t="shared" si="78"/>
        <v>-5.8133215569455929</v>
      </c>
      <c r="CN196" s="14">
        <f t="shared" si="79"/>
        <v>-5.8133215569455929</v>
      </c>
      <c r="CO196" s="6">
        <f t="shared" si="80"/>
        <v>5.8133215569455929</v>
      </c>
    </row>
    <row r="197" spans="1:93">
      <c r="A197">
        <v>42</v>
      </c>
      <c r="B197" s="5">
        <f t="shared" si="164"/>
        <v>-2.0182079079586117</v>
      </c>
      <c r="C197" s="5">
        <f t="shared" si="164"/>
        <v>0.31346322713238806</v>
      </c>
      <c r="D197" s="5">
        <f t="shared" si="164"/>
        <v>-2.1347276312564816</v>
      </c>
      <c r="E197" s="5">
        <f t="shared" si="164"/>
        <v>1.880308092041389</v>
      </c>
      <c r="F197" s="5">
        <f t="shared" si="164"/>
        <v>1.959164220041373</v>
      </c>
      <c r="G197" s="5">
        <f t="shared" si="164"/>
        <v>138.04340809204137</v>
      </c>
      <c r="H197" s="5">
        <f t="shared" si="16"/>
        <v>138.04340809204137</v>
      </c>
      <c r="I197" s="25">
        <f t="shared" si="17"/>
        <v>138.04340809204137</v>
      </c>
      <c r="J197" s="5">
        <f t="shared" si="18"/>
        <v>138.04340809204137</v>
      </c>
      <c r="K197" s="5">
        <f t="shared" si="19"/>
        <v>138.04340809204137</v>
      </c>
      <c r="L197" s="5">
        <f t="shared" si="20"/>
        <v>138.04340809204137</v>
      </c>
      <c r="M197" s="5">
        <f t="shared" si="21"/>
        <v>138.04340809204137</v>
      </c>
      <c r="N197" s="5">
        <f t="shared" si="22"/>
        <v>138.04340809204137</v>
      </c>
      <c r="O197" s="5">
        <f t="shared" si="22"/>
        <v>138.04340809204137</v>
      </c>
      <c r="P197" s="5">
        <f t="shared" si="147"/>
        <v>138.04340809204137</v>
      </c>
      <c r="Q197" s="5">
        <f t="shared" si="147"/>
        <v>138.04340809204137</v>
      </c>
      <c r="R197" s="5">
        <f t="shared" si="24"/>
        <v>138.04340809204137</v>
      </c>
      <c r="S197" s="5">
        <f t="shared" si="25"/>
        <v>138.04340809204137</v>
      </c>
      <c r="T197" s="5">
        <f t="shared" si="26"/>
        <v>138.04340809204137</v>
      </c>
      <c r="U197" s="5">
        <f t="shared" si="27"/>
        <v>138.04340809204137</v>
      </c>
      <c r="V197" s="5">
        <f t="shared" si="28"/>
        <v>138.04340809204137</v>
      </c>
      <c r="W197" s="5">
        <f t="shared" si="29"/>
        <v>138.04340809204137</v>
      </c>
      <c r="X197" s="5">
        <f t="shared" si="30"/>
        <v>138.04340809204137</v>
      </c>
      <c r="Y197" s="5">
        <f t="shared" si="31"/>
        <v>138.04340809204137</v>
      </c>
      <c r="Z197" s="5">
        <f t="shared" si="32"/>
        <v>138.04340809204137</v>
      </c>
      <c r="AA197" s="5">
        <f t="shared" si="33"/>
        <v>138.04340809204137</v>
      </c>
      <c r="AB197" s="5">
        <f t="shared" si="34"/>
        <v>138.04340809204137</v>
      </c>
      <c r="AC197" s="14">
        <f t="shared" si="35"/>
        <v>138.04340809204137</v>
      </c>
      <c r="AD197" s="14">
        <f t="shared" si="36"/>
        <v>138.04340809204137</v>
      </c>
      <c r="AE197" s="6">
        <f t="shared" si="37"/>
        <v>-138.04340809204137</v>
      </c>
      <c r="AF197" s="7"/>
      <c r="AG197" s="5">
        <f t="shared" ref="AG197:AL197" si="167">AG70-$BJ70</f>
        <v>-2.2857507766163003</v>
      </c>
      <c r="AH197" s="5">
        <f t="shared" si="167"/>
        <v>2.4979654198023837E-2</v>
      </c>
      <c r="AI197" s="5">
        <f t="shared" si="167"/>
        <v>-1.9616128184153645</v>
      </c>
      <c r="AJ197" s="5">
        <f t="shared" si="167"/>
        <v>2.0747626034168221</v>
      </c>
      <c r="AK197" s="5">
        <f t="shared" si="167"/>
        <v>2.1476213374168225</v>
      </c>
      <c r="AL197" s="5">
        <f t="shared" si="167"/>
        <v>30.792252603416824</v>
      </c>
      <c r="AM197" s="5">
        <f t="shared" si="39"/>
        <v>30.792252603416824</v>
      </c>
      <c r="AN197" s="5">
        <f t="shared" si="13"/>
        <v>30.792252603416824</v>
      </c>
      <c r="AO197" s="5">
        <f t="shared" si="40"/>
        <v>30.792252603416824</v>
      </c>
      <c r="AP197" s="5">
        <f t="shared" si="41"/>
        <v>30.792252603416824</v>
      </c>
      <c r="AQ197" s="5">
        <f t="shared" si="42"/>
        <v>30.792252603416824</v>
      </c>
      <c r="AR197" s="5">
        <f t="shared" si="43"/>
        <v>30.792252603416824</v>
      </c>
      <c r="AS197" s="5">
        <f t="shared" si="44"/>
        <v>30.792252603416824</v>
      </c>
      <c r="AT197" s="5">
        <f t="shared" si="44"/>
        <v>30.792252603416824</v>
      </c>
      <c r="AU197" s="5">
        <f t="shared" si="44"/>
        <v>30.792252603416824</v>
      </c>
      <c r="AV197" s="5">
        <f t="shared" si="152"/>
        <v>30.792252603416824</v>
      </c>
      <c r="AW197" s="5">
        <f t="shared" si="14"/>
        <v>30.792252603416824</v>
      </c>
      <c r="AX197" s="5">
        <f t="shared" si="45"/>
        <v>30.792252603416824</v>
      </c>
      <c r="AY197" s="5">
        <f t="shared" si="46"/>
        <v>30.792252603416824</v>
      </c>
      <c r="AZ197" s="5">
        <f t="shared" si="47"/>
        <v>30.792252603416824</v>
      </c>
      <c r="BA197" s="5">
        <f t="shared" si="48"/>
        <v>30.792252603416824</v>
      </c>
      <c r="BB197" s="5">
        <f t="shared" si="49"/>
        <v>30.792252603416824</v>
      </c>
      <c r="BC197" s="5">
        <f t="shared" si="50"/>
        <v>30.792252603416824</v>
      </c>
      <c r="BD197" s="5">
        <f t="shared" si="51"/>
        <v>30.792252603416824</v>
      </c>
      <c r="BE197" s="5">
        <f t="shared" si="52"/>
        <v>30.792252603416824</v>
      </c>
      <c r="BF197" s="5">
        <f t="shared" si="53"/>
        <v>30.792252603416824</v>
      </c>
      <c r="BG197" s="5">
        <f t="shared" si="54"/>
        <v>30.792252603416824</v>
      </c>
      <c r="BH197" s="14">
        <f t="shared" si="55"/>
        <v>30.792252603416824</v>
      </c>
      <c r="BI197" s="14">
        <f t="shared" si="56"/>
        <v>30.792252603416824</v>
      </c>
      <c r="BJ197" s="6">
        <f t="shared" si="57"/>
        <v>-30.792252603416824</v>
      </c>
      <c r="BK197" s="7"/>
      <c r="BL197" s="5">
        <f t="shared" ref="BL197:BQ197" si="168">BL70-$CO70</f>
        <v>-18.39379086144055</v>
      </c>
      <c r="BM197" s="5">
        <f t="shared" si="168"/>
        <v>4.9922399488773515</v>
      </c>
      <c r="BN197" s="5">
        <f t="shared" si="168"/>
        <v>2.7535980383067944</v>
      </c>
      <c r="BO197" s="5">
        <f t="shared" si="168"/>
        <v>5.1534547356969505</v>
      </c>
      <c r="BP197" s="5">
        <f t="shared" si="168"/>
        <v>5.494498138559452</v>
      </c>
      <c r="BQ197" s="5">
        <f t="shared" si="168"/>
        <v>-6.0052018614405487</v>
      </c>
      <c r="BR197" s="5">
        <f t="shared" si="59"/>
        <v>-6.0052018614405487</v>
      </c>
      <c r="BS197" s="5">
        <f t="shared" si="60"/>
        <v>-6.0052018614405487</v>
      </c>
      <c r="BT197" s="5">
        <f t="shared" si="61"/>
        <v>-6.0052018614405487</v>
      </c>
      <c r="BU197" s="5">
        <f t="shared" si="62"/>
        <v>-6.0052018614405487</v>
      </c>
      <c r="BV197" s="5">
        <f t="shared" si="63"/>
        <v>-6.0052018614405487</v>
      </c>
      <c r="BW197" s="5">
        <f t="shared" si="64"/>
        <v>-6.0052018614405487</v>
      </c>
      <c r="BX197" s="5">
        <f t="shared" si="65"/>
        <v>-6.0052018614405487</v>
      </c>
      <c r="BY197" s="5">
        <f t="shared" si="65"/>
        <v>-6.0052018614405487</v>
      </c>
      <c r="BZ197" s="5">
        <f t="shared" si="65"/>
        <v>-6.0052018614405487</v>
      </c>
      <c r="CA197" s="5">
        <f t="shared" si="150"/>
        <v>-6.0052018614405487</v>
      </c>
      <c r="CB197" s="5">
        <f t="shared" si="67"/>
        <v>-6.0052018614405487</v>
      </c>
      <c r="CC197" s="5">
        <f t="shared" si="68"/>
        <v>-6.0052018614405487</v>
      </c>
      <c r="CD197" s="5">
        <f t="shared" si="69"/>
        <v>-6.0052018614405487</v>
      </c>
      <c r="CE197" s="5">
        <f t="shared" si="70"/>
        <v>-6.0052018614405487</v>
      </c>
      <c r="CF197" s="5">
        <f t="shared" si="71"/>
        <v>-6.0052018614405487</v>
      </c>
      <c r="CG197" s="5">
        <f t="shared" si="72"/>
        <v>-6.0052018614405487</v>
      </c>
      <c r="CH197" s="5">
        <f t="shared" si="73"/>
        <v>-6.0052018614405487</v>
      </c>
      <c r="CI197" s="5">
        <f t="shared" si="74"/>
        <v>-6.0052018614405487</v>
      </c>
      <c r="CJ197" s="5">
        <f t="shared" si="75"/>
        <v>-6.0052018614405487</v>
      </c>
      <c r="CK197" s="5">
        <f t="shared" si="76"/>
        <v>-6.0052018614405487</v>
      </c>
      <c r="CL197" s="5">
        <f t="shared" si="77"/>
        <v>-6.0052018614405487</v>
      </c>
      <c r="CM197" s="14">
        <f t="shared" si="78"/>
        <v>-6.0052018614405487</v>
      </c>
      <c r="CN197" s="14">
        <f t="shared" si="79"/>
        <v>-6.0052018614405487</v>
      </c>
      <c r="CO197" s="6">
        <f t="shared" si="80"/>
        <v>6.0052018614405487</v>
      </c>
    </row>
    <row r="198" spans="1:93">
      <c r="A198">
        <v>43</v>
      </c>
      <c r="B198" s="5">
        <f t="shared" si="164"/>
        <v>-2.1278825884604657</v>
      </c>
      <c r="C198" s="5">
        <f t="shared" si="164"/>
        <v>0.13635669571954168</v>
      </c>
      <c r="D198" s="5">
        <f t="shared" si="164"/>
        <v>-1.9949139553380917</v>
      </c>
      <c r="E198" s="5">
        <f t="shared" si="164"/>
        <v>1.9976904115395371</v>
      </c>
      <c r="F198" s="5">
        <f t="shared" si="164"/>
        <v>1.9887494365395355</v>
      </c>
      <c r="G198" s="5">
        <f t="shared" si="164"/>
        <v>137.52779041153954</v>
      </c>
      <c r="H198" s="5">
        <f t="shared" si="16"/>
        <v>137.52779041153954</v>
      </c>
      <c r="I198" s="25">
        <f t="shared" si="17"/>
        <v>137.52779041153954</v>
      </c>
      <c r="J198" s="5">
        <f t="shared" si="18"/>
        <v>137.52779041153954</v>
      </c>
      <c r="K198" s="5">
        <f t="shared" si="19"/>
        <v>137.52779041153954</v>
      </c>
      <c r="L198" s="5">
        <f t="shared" si="20"/>
        <v>137.52779041153954</v>
      </c>
      <c r="M198" s="5">
        <f t="shared" si="21"/>
        <v>137.52779041153954</v>
      </c>
      <c r="N198" s="5">
        <f t="shared" si="22"/>
        <v>137.52779041153954</v>
      </c>
      <c r="O198" s="5">
        <f t="shared" si="22"/>
        <v>137.52779041153954</v>
      </c>
      <c r="P198" s="5">
        <f t="shared" si="147"/>
        <v>137.52779041153954</v>
      </c>
      <c r="Q198" s="5">
        <f t="shared" si="147"/>
        <v>137.52779041153954</v>
      </c>
      <c r="R198" s="5">
        <f t="shared" si="24"/>
        <v>137.52779041153954</v>
      </c>
      <c r="S198" s="5">
        <f t="shared" si="25"/>
        <v>137.52779041153954</v>
      </c>
      <c r="T198" s="5">
        <f t="shared" si="26"/>
        <v>137.52779041153954</v>
      </c>
      <c r="U198" s="5">
        <f t="shared" si="27"/>
        <v>137.52779041153954</v>
      </c>
      <c r="V198" s="5">
        <f t="shared" si="28"/>
        <v>137.52779041153954</v>
      </c>
      <c r="W198" s="5">
        <f t="shared" si="29"/>
        <v>137.52779041153954</v>
      </c>
      <c r="X198" s="5">
        <f t="shared" si="30"/>
        <v>137.52779041153954</v>
      </c>
      <c r="Y198" s="5">
        <f t="shared" si="31"/>
        <v>137.52779041153954</v>
      </c>
      <c r="Z198" s="5">
        <f t="shared" si="32"/>
        <v>137.52779041153954</v>
      </c>
      <c r="AA198" s="5">
        <f t="shared" si="33"/>
        <v>137.52779041153954</v>
      </c>
      <c r="AB198" s="5">
        <f t="shared" si="34"/>
        <v>137.52779041153954</v>
      </c>
      <c r="AC198" s="14">
        <f t="shared" si="35"/>
        <v>137.52779041153954</v>
      </c>
      <c r="AD198" s="14">
        <f t="shared" si="36"/>
        <v>137.52779041153954</v>
      </c>
      <c r="AE198" s="6">
        <f t="shared" si="37"/>
        <v>-137.52779041153954</v>
      </c>
      <c r="AF198" s="7"/>
      <c r="AG198" s="5">
        <f t="shared" ref="AG198:AL198" si="169">AG71-$BJ71</f>
        <v>-2.390750506638291</v>
      </c>
      <c r="AH198" s="5">
        <f t="shared" si="169"/>
        <v>-0.16022885658994568</v>
      </c>
      <c r="AI198" s="5">
        <f t="shared" si="169"/>
        <v>-1.8223598218262822</v>
      </c>
      <c r="AJ198" s="5">
        <f t="shared" si="169"/>
        <v>2.1897120760272557</v>
      </c>
      <c r="AK198" s="5">
        <f t="shared" si="169"/>
        <v>2.1836271090272561</v>
      </c>
      <c r="AL198" s="5">
        <f t="shared" si="169"/>
        <v>30.275852076027256</v>
      </c>
      <c r="AM198" s="5">
        <f t="shared" si="39"/>
        <v>30.275852076027256</v>
      </c>
      <c r="AN198" s="5">
        <f t="shared" si="13"/>
        <v>30.275852076027256</v>
      </c>
      <c r="AO198" s="5">
        <f t="shared" si="40"/>
        <v>30.275852076027256</v>
      </c>
      <c r="AP198" s="5">
        <f t="shared" si="41"/>
        <v>30.275852076027256</v>
      </c>
      <c r="AQ198" s="5">
        <f t="shared" si="42"/>
        <v>30.275852076027256</v>
      </c>
      <c r="AR198" s="5">
        <f t="shared" si="43"/>
        <v>30.275852076027256</v>
      </c>
      <c r="AS198" s="5">
        <f t="shared" si="44"/>
        <v>30.275852076027256</v>
      </c>
      <c r="AT198" s="5">
        <f t="shared" si="44"/>
        <v>30.275852076027256</v>
      </c>
      <c r="AU198" s="5">
        <f t="shared" si="44"/>
        <v>30.275852076027256</v>
      </c>
      <c r="AV198" s="5">
        <f t="shared" si="152"/>
        <v>30.275852076027256</v>
      </c>
      <c r="AW198" s="5">
        <f t="shared" si="14"/>
        <v>30.275852076027256</v>
      </c>
      <c r="AX198" s="5">
        <f t="shared" si="45"/>
        <v>30.275852076027256</v>
      </c>
      <c r="AY198" s="5">
        <f t="shared" si="46"/>
        <v>30.275852076027256</v>
      </c>
      <c r="AZ198" s="5">
        <f t="shared" si="47"/>
        <v>30.275852076027256</v>
      </c>
      <c r="BA198" s="5">
        <f t="shared" si="48"/>
        <v>30.275852076027256</v>
      </c>
      <c r="BB198" s="5">
        <f t="shared" si="49"/>
        <v>30.275852076027256</v>
      </c>
      <c r="BC198" s="5">
        <f t="shared" si="50"/>
        <v>30.275852076027256</v>
      </c>
      <c r="BD198" s="5">
        <f t="shared" si="51"/>
        <v>30.275852076027256</v>
      </c>
      <c r="BE198" s="5">
        <f t="shared" si="52"/>
        <v>30.275852076027256</v>
      </c>
      <c r="BF198" s="5">
        <f t="shared" si="53"/>
        <v>30.275852076027256</v>
      </c>
      <c r="BG198" s="5">
        <f t="shared" si="54"/>
        <v>30.275852076027256</v>
      </c>
      <c r="BH198" s="14">
        <f t="shared" si="55"/>
        <v>30.275852076027256</v>
      </c>
      <c r="BI198" s="14">
        <f t="shared" si="56"/>
        <v>30.275852076027256</v>
      </c>
      <c r="BJ198" s="6">
        <f t="shared" si="57"/>
        <v>-30.275852076027256</v>
      </c>
      <c r="BK198" s="7"/>
      <c r="BL198" s="5">
        <f t="shared" ref="BL198:BQ198" si="170">BL71-$CO71</f>
        <v>-18.386266469953256</v>
      </c>
      <c r="BM198" s="5">
        <f t="shared" si="170"/>
        <v>5.0119126918622463</v>
      </c>
      <c r="BN198" s="5">
        <f t="shared" si="170"/>
        <v>2.7046789775190145</v>
      </c>
      <c r="BO198" s="5">
        <f t="shared" si="170"/>
        <v>5.1605262705252457</v>
      </c>
      <c r="BP198" s="5">
        <f t="shared" si="170"/>
        <v>5.5091485300467458</v>
      </c>
      <c r="BQ198" s="5">
        <f t="shared" si="170"/>
        <v>-6.1952514699532539</v>
      </c>
      <c r="BR198" s="5">
        <f t="shared" si="59"/>
        <v>-6.1952514699532539</v>
      </c>
      <c r="BS198" s="5">
        <f t="shared" si="60"/>
        <v>-6.1952514699532539</v>
      </c>
      <c r="BT198" s="5">
        <f t="shared" si="61"/>
        <v>-6.1952514699532539</v>
      </c>
      <c r="BU198" s="5">
        <f t="shared" si="62"/>
        <v>-6.1952514699532539</v>
      </c>
      <c r="BV198" s="5">
        <f t="shared" si="63"/>
        <v>-6.1952514699532539</v>
      </c>
      <c r="BW198" s="5">
        <f t="shared" si="64"/>
        <v>-6.1952514699532539</v>
      </c>
      <c r="BX198" s="5">
        <f t="shared" si="65"/>
        <v>-6.1952514699532539</v>
      </c>
      <c r="BY198" s="5">
        <f t="shared" si="65"/>
        <v>-6.1952514699532539</v>
      </c>
      <c r="BZ198" s="5">
        <f t="shared" si="65"/>
        <v>-6.1952514699532539</v>
      </c>
      <c r="CA198" s="5">
        <f t="shared" si="150"/>
        <v>-6.1952514699532539</v>
      </c>
      <c r="CB198" s="5">
        <f t="shared" si="67"/>
        <v>-6.1952514699532539</v>
      </c>
      <c r="CC198" s="5">
        <f t="shared" si="68"/>
        <v>-6.1952514699532539</v>
      </c>
      <c r="CD198" s="5">
        <f t="shared" si="69"/>
        <v>-6.1952514699532539</v>
      </c>
      <c r="CE198" s="5">
        <f t="shared" si="70"/>
        <v>-6.1952514699532539</v>
      </c>
      <c r="CF198" s="5">
        <f t="shared" si="71"/>
        <v>-6.1952514699532539</v>
      </c>
      <c r="CG198" s="5">
        <f t="shared" si="72"/>
        <v>-6.1952514699532539</v>
      </c>
      <c r="CH198" s="5">
        <f t="shared" si="73"/>
        <v>-6.1952514699532539</v>
      </c>
      <c r="CI198" s="5">
        <f t="shared" si="74"/>
        <v>-6.1952514699532539</v>
      </c>
      <c r="CJ198" s="5">
        <f t="shared" si="75"/>
        <v>-6.1952514699532539</v>
      </c>
      <c r="CK198" s="5">
        <f t="shared" si="76"/>
        <v>-6.1952514699532539</v>
      </c>
      <c r="CL198" s="5">
        <f t="shared" si="77"/>
        <v>-6.1952514699532539</v>
      </c>
      <c r="CM198" s="14">
        <f t="shared" si="78"/>
        <v>-6.1952514699532539</v>
      </c>
      <c r="CN198" s="14">
        <f t="shared" si="79"/>
        <v>-6.1952514699532539</v>
      </c>
      <c r="CO198" s="6">
        <f t="shared" si="80"/>
        <v>6.1952514699532539</v>
      </c>
    </row>
    <row r="199" spans="1:93">
      <c r="A199">
        <v>44</v>
      </c>
      <c r="B199" s="5">
        <f t="shared" si="164"/>
        <v>-2.1896383895355598</v>
      </c>
      <c r="C199" s="5">
        <f t="shared" si="164"/>
        <v>0.15158151655143115</v>
      </c>
      <c r="D199" s="5">
        <f t="shared" si="164"/>
        <v>-1.828011741944664</v>
      </c>
      <c r="E199" s="5">
        <f t="shared" si="164"/>
        <v>2.0295736104644391</v>
      </c>
      <c r="F199" s="5">
        <f t="shared" si="164"/>
        <v>1.8364950044644388</v>
      </c>
      <c r="G199" s="5">
        <f t="shared" si="164"/>
        <v>136.92337361046444</v>
      </c>
      <c r="H199" s="5">
        <f t="shared" si="16"/>
        <v>136.92337361046444</v>
      </c>
      <c r="I199" s="25">
        <f t="shared" si="17"/>
        <v>136.92337361046444</v>
      </c>
      <c r="J199" s="5">
        <f t="shared" si="18"/>
        <v>136.92337361046444</v>
      </c>
      <c r="K199" s="5">
        <f t="shared" si="19"/>
        <v>136.92337361046444</v>
      </c>
      <c r="L199" s="5">
        <f t="shared" si="20"/>
        <v>136.92337361046444</v>
      </c>
      <c r="M199" s="5">
        <f t="shared" si="21"/>
        <v>136.92337361046444</v>
      </c>
      <c r="N199" s="5">
        <f t="shared" si="22"/>
        <v>136.92337361046444</v>
      </c>
      <c r="O199" s="5">
        <f t="shared" si="22"/>
        <v>136.92337361046444</v>
      </c>
      <c r="P199" s="5">
        <f t="shared" si="147"/>
        <v>136.92337361046444</v>
      </c>
      <c r="Q199" s="5">
        <f t="shared" si="147"/>
        <v>136.92337361046444</v>
      </c>
      <c r="R199" s="5">
        <f t="shared" si="24"/>
        <v>136.92337361046444</v>
      </c>
      <c r="S199" s="5">
        <f t="shared" si="25"/>
        <v>136.92337361046444</v>
      </c>
      <c r="T199" s="5">
        <f t="shared" si="26"/>
        <v>136.92337361046444</v>
      </c>
      <c r="U199" s="5">
        <f t="shared" si="27"/>
        <v>136.92337361046444</v>
      </c>
      <c r="V199" s="5">
        <f t="shared" si="28"/>
        <v>136.92337361046444</v>
      </c>
      <c r="W199" s="5">
        <f t="shared" si="29"/>
        <v>136.92337361046444</v>
      </c>
      <c r="X199" s="5">
        <f t="shared" si="30"/>
        <v>136.92337361046444</v>
      </c>
      <c r="Y199" s="5">
        <f t="shared" si="31"/>
        <v>136.92337361046444</v>
      </c>
      <c r="Z199" s="5">
        <f t="shared" si="32"/>
        <v>136.92337361046444</v>
      </c>
      <c r="AA199" s="5">
        <f t="shared" si="33"/>
        <v>136.92337361046444</v>
      </c>
      <c r="AB199" s="5">
        <f t="shared" si="34"/>
        <v>136.92337361046444</v>
      </c>
      <c r="AC199" s="14">
        <f t="shared" si="35"/>
        <v>136.92337361046444</v>
      </c>
      <c r="AD199" s="14">
        <f t="shared" si="36"/>
        <v>136.92337361046444</v>
      </c>
      <c r="AE199" s="6">
        <f t="shared" si="37"/>
        <v>-136.92337361046444</v>
      </c>
      <c r="AF199" s="7"/>
      <c r="AG199" s="5">
        <f t="shared" ref="AG199:AL199" si="171">AG72-$BJ72</f>
        <v>-2.4543762134165945</v>
      </c>
      <c r="AH199" s="5">
        <f t="shared" si="171"/>
        <v>-0.13837985967612454</v>
      </c>
      <c r="AI199" s="5">
        <f t="shared" si="171"/>
        <v>-1.6576485251150253</v>
      </c>
      <c r="AJ199" s="5">
        <f t="shared" si="171"/>
        <v>2.2209908231038753</v>
      </c>
      <c r="AK199" s="5">
        <f t="shared" si="171"/>
        <v>2.0294137751038726</v>
      </c>
      <c r="AL199" s="5">
        <f t="shared" si="171"/>
        <v>29.669590823103874</v>
      </c>
      <c r="AM199" s="5">
        <f t="shared" si="39"/>
        <v>29.669590823103874</v>
      </c>
      <c r="AN199" s="5">
        <f t="shared" si="13"/>
        <v>29.669590823103874</v>
      </c>
      <c r="AO199" s="5">
        <f t="shared" si="40"/>
        <v>29.669590823103874</v>
      </c>
      <c r="AP199" s="5">
        <f t="shared" si="41"/>
        <v>29.669590823103874</v>
      </c>
      <c r="AQ199" s="5">
        <f t="shared" si="42"/>
        <v>29.669590823103874</v>
      </c>
      <c r="AR199" s="5">
        <f t="shared" si="43"/>
        <v>29.669590823103874</v>
      </c>
      <c r="AS199" s="5">
        <f t="shared" si="44"/>
        <v>29.669590823103874</v>
      </c>
      <c r="AT199" s="5">
        <f t="shared" si="44"/>
        <v>29.669590823103874</v>
      </c>
      <c r="AU199" s="5">
        <f t="shared" si="44"/>
        <v>29.669590823103874</v>
      </c>
      <c r="AV199" s="5">
        <f t="shared" si="152"/>
        <v>29.669590823103874</v>
      </c>
      <c r="AW199" s="5">
        <f t="shared" si="14"/>
        <v>29.669590823103874</v>
      </c>
      <c r="AX199" s="5">
        <f t="shared" si="45"/>
        <v>29.669590823103874</v>
      </c>
      <c r="AY199" s="5">
        <f t="shared" si="46"/>
        <v>29.669590823103874</v>
      </c>
      <c r="AZ199" s="5">
        <f t="shared" si="47"/>
        <v>29.669590823103874</v>
      </c>
      <c r="BA199" s="5">
        <f t="shared" si="48"/>
        <v>29.669590823103874</v>
      </c>
      <c r="BB199" s="5">
        <f t="shared" si="49"/>
        <v>29.669590823103874</v>
      </c>
      <c r="BC199" s="5">
        <f t="shared" si="50"/>
        <v>29.669590823103874</v>
      </c>
      <c r="BD199" s="5">
        <f t="shared" si="51"/>
        <v>29.669590823103874</v>
      </c>
      <c r="BE199" s="5">
        <f t="shared" si="52"/>
        <v>29.669590823103874</v>
      </c>
      <c r="BF199" s="5">
        <f t="shared" si="53"/>
        <v>29.669590823103874</v>
      </c>
      <c r="BG199" s="5">
        <f t="shared" si="54"/>
        <v>29.669590823103874</v>
      </c>
      <c r="BH199" s="14">
        <f t="shared" si="55"/>
        <v>29.669590823103874</v>
      </c>
      <c r="BI199" s="14">
        <f t="shared" si="56"/>
        <v>29.669590823103874</v>
      </c>
      <c r="BJ199" s="6">
        <f t="shared" si="57"/>
        <v>-29.669590823103874</v>
      </c>
      <c r="BK199" s="7"/>
      <c r="BL199" s="5">
        <f t="shared" ref="BL199:BQ199" si="172">BL72-$CO72</f>
        <v>-18.386337281074276</v>
      </c>
      <c r="BM199" s="5">
        <f t="shared" si="172"/>
        <v>5.0397487419428231</v>
      </c>
      <c r="BN199" s="5">
        <f t="shared" si="172"/>
        <v>2.6540301931989063</v>
      </c>
      <c r="BO199" s="5">
        <f t="shared" si="172"/>
        <v>5.1725586270068238</v>
      </c>
      <c r="BP199" s="5">
        <f t="shared" si="172"/>
        <v>5.5199997189257228</v>
      </c>
      <c r="BQ199" s="5">
        <f t="shared" si="172"/>
        <v>-6.3779002810742771</v>
      </c>
      <c r="BR199" s="5">
        <f t="shared" si="59"/>
        <v>-6.3779002810742771</v>
      </c>
      <c r="BS199" s="5">
        <f t="shared" si="60"/>
        <v>-6.3779002810742771</v>
      </c>
      <c r="BT199" s="5">
        <f t="shared" si="61"/>
        <v>-6.3779002810742771</v>
      </c>
      <c r="BU199" s="5">
        <f t="shared" si="62"/>
        <v>-6.3779002810742771</v>
      </c>
      <c r="BV199" s="5">
        <f t="shared" si="63"/>
        <v>-6.3779002810742771</v>
      </c>
      <c r="BW199" s="5">
        <f t="shared" si="64"/>
        <v>-6.3779002810742771</v>
      </c>
      <c r="BX199" s="5">
        <f t="shared" si="65"/>
        <v>-6.3779002810742771</v>
      </c>
      <c r="BY199" s="5">
        <f t="shared" si="65"/>
        <v>-6.3779002810742771</v>
      </c>
      <c r="BZ199" s="5">
        <f t="shared" si="65"/>
        <v>-6.3779002810742771</v>
      </c>
      <c r="CA199" s="5">
        <f t="shared" si="150"/>
        <v>-6.3779002810742771</v>
      </c>
      <c r="CB199" s="5">
        <f t="shared" si="67"/>
        <v>-6.3779002810742771</v>
      </c>
      <c r="CC199" s="5">
        <f t="shared" si="68"/>
        <v>-6.3779002810742771</v>
      </c>
      <c r="CD199" s="5">
        <f t="shared" si="69"/>
        <v>-6.3779002810742771</v>
      </c>
      <c r="CE199" s="5">
        <f t="shared" si="70"/>
        <v>-6.3779002810742771</v>
      </c>
      <c r="CF199" s="5">
        <f t="shared" si="71"/>
        <v>-6.3779002810742771</v>
      </c>
      <c r="CG199" s="5">
        <f t="shared" si="72"/>
        <v>-6.3779002810742771</v>
      </c>
      <c r="CH199" s="5">
        <f t="shared" si="73"/>
        <v>-6.3779002810742771</v>
      </c>
      <c r="CI199" s="5">
        <f t="shared" si="74"/>
        <v>-6.3779002810742771</v>
      </c>
      <c r="CJ199" s="5">
        <f t="shared" si="75"/>
        <v>-6.3779002810742771</v>
      </c>
      <c r="CK199" s="5">
        <f t="shared" si="76"/>
        <v>-6.3779002810742771</v>
      </c>
      <c r="CL199" s="5">
        <f t="shared" si="77"/>
        <v>-6.3779002810742771</v>
      </c>
      <c r="CM199" s="14">
        <f t="shared" si="78"/>
        <v>-6.3779002810742771</v>
      </c>
      <c r="CN199" s="14">
        <f t="shared" si="79"/>
        <v>-6.3779002810742771</v>
      </c>
      <c r="CO199" s="6">
        <f t="shared" si="80"/>
        <v>6.3779002810742771</v>
      </c>
    </row>
    <row r="200" spans="1:93">
      <c r="A200">
        <v>45</v>
      </c>
      <c r="B200" s="5">
        <f t="shared" si="164"/>
        <v>-2.2408237496249797</v>
      </c>
      <c r="C200" s="5">
        <f t="shared" si="164"/>
        <v>0.18654877902102385</v>
      </c>
      <c r="D200" s="5">
        <f t="shared" si="164"/>
        <v>-1.5965297991461114</v>
      </c>
      <c r="E200" s="5">
        <f t="shared" si="164"/>
        <v>1.8583652503750159</v>
      </c>
      <c r="F200" s="5">
        <f t="shared" si="164"/>
        <v>1.7924395193750229</v>
      </c>
      <c r="G200" s="5">
        <f t="shared" si="164"/>
        <v>136.24176525037501</v>
      </c>
      <c r="H200" s="5">
        <f t="shared" si="16"/>
        <v>136.24176525037501</v>
      </c>
      <c r="I200" s="25">
        <f t="shared" si="17"/>
        <v>136.24176525037501</v>
      </c>
      <c r="J200" s="5">
        <f t="shared" si="18"/>
        <v>136.24176525037501</v>
      </c>
      <c r="K200" s="5">
        <f t="shared" si="19"/>
        <v>136.24176525037501</v>
      </c>
      <c r="L200" s="5">
        <f t="shared" si="20"/>
        <v>136.24176525037501</v>
      </c>
      <c r="M200" s="5">
        <f t="shared" si="21"/>
        <v>136.24176525037501</v>
      </c>
      <c r="N200" s="5">
        <f t="shared" si="22"/>
        <v>136.24176525037501</v>
      </c>
      <c r="O200" s="5">
        <f t="shared" si="22"/>
        <v>136.24176525037501</v>
      </c>
      <c r="P200" s="5">
        <f t="shared" si="147"/>
        <v>136.24176525037501</v>
      </c>
      <c r="Q200" s="5">
        <f t="shared" si="147"/>
        <v>136.24176525037501</v>
      </c>
      <c r="R200" s="5">
        <f t="shared" si="24"/>
        <v>136.24176525037501</v>
      </c>
      <c r="S200" s="5">
        <f t="shared" si="25"/>
        <v>136.24176525037501</v>
      </c>
      <c r="T200" s="5">
        <f t="shared" si="26"/>
        <v>136.24176525037501</v>
      </c>
      <c r="U200" s="5">
        <f t="shared" si="27"/>
        <v>136.24176525037501</v>
      </c>
      <c r="V200" s="5">
        <f t="shared" si="28"/>
        <v>136.24176525037501</v>
      </c>
      <c r="W200" s="5">
        <f t="shared" si="29"/>
        <v>136.24176525037501</v>
      </c>
      <c r="X200" s="5">
        <f t="shared" si="30"/>
        <v>136.24176525037501</v>
      </c>
      <c r="Y200" s="5">
        <f t="shared" si="31"/>
        <v>136.24176525037501</v>
      </c>
      <c r="Z200" s="5">
        <f t="shared" si="32"/>
        <v>136.24176525037501</v>
      </c>
      <c r="AA200" s="5">
        <f t="shared" si="33"/>
        <v>136.24176525037501</v>
      </c>
      <c r="AB200" s="5">
        <f t="shared" si="34"/>
        <v>136.24176525037501</v>
      </c>
      <c r="AC200" s="14">
        <f t="shared" si="35"/>
        <v>136.24176525037501</v>
      </c>
      <c r="AD200" s="14">
        <f t="shared" si="36"/>
        <v>136.24176525037501</v>
      </c>
      <c r="AE200" s="6">
        <f t="shared" si="37"/>
        <v>-136.24176525037501</v>
      </c>
      <c r="AF200" s="7"/>
      <c r="AG200" s="5">
        <f t="shared" ref="AG200:AL200" si="173">AG73-$BJ73</f>
        <v>-2.5039440154785915</v>
      </c>
      <c r="AH200" s="5">
        <f t="shared" si="173"/>
        <v>-0.10540978901341447</v>
      </c>
      <c r="AI200" s="5">
        <f t="shared" si="173"/>
        <v>-1.4254417946061722</v>
      </c>
      <c r="AJ200" s="5">
        <f t="shared" si="173"/>
        <v>2.0517471250490864</v>
      </c>
      <c r="AK200" s="5">
        <f t="shared" si="173"/>
        <v>1.9830484740490846</v>
      </c>
      <c r="AL200" s="5">
        <f t="shared" si="173"/>
        <v>28.989927125049086</v>
      </c>
      <c r="AM200" s="5">
        <f t="shared" si="39"/>
        <v>28.989927125049086</v>
      </c>
      <c r="AN200" s="5">
        <f t="shared" si="13"/>
        <v>28.989927125049086</v>
      </c>
      <c r="AO200" s="5">
        <f t="shared" si="40"/>
        <v>28.989927125049086</v>
      </c>
      <c r="AP200" s="5">
        <f t="shared" si="41"/>
        <v>28.989927125049086</v>
      </c>
      <c r="AQ200" s="5">
        <f t="shared" si="42"/>
        <v>28.989927125049086</v>
      </c>
      <c r="AR200" s="5">
        <f t="shared" si="43"/>
        <v>28.989927125049086</v>
      </c>
      <c r="AS200" s="5">
        <f t="shared" si="44"/>
        <v>28.989927125049086</v>
      </c>
      <c r="AT200" s="5">
        <f t="shared" si="44"/>
        <v>28.989927125049086</v>
      </c>
      <c r="AU200" s="5">
        <f t="shared" si="44"/>
        <v>28.989927125049086</v>
      </c>
      <c r="AV200" s="5">
        <f t="shared" si="152"/>
        <v>28.989927125049086</v>
      </c>
      <c r="AW200" s="5">
        <f t="shared" si="14"/>
        <v>28.989927125049086</v>
      </c>
      <c r="AX200" s="5">
        <f t="shared" si="45"/>
        <v>28.989927125049086</v>
      </c>
      <c r="AY200" s="5">
        <f t="shared" si="46"/>
        <v>28.989927125049086</v>
      </c>
      <c r="AZ200" s="5">
        <f t="shared" si="47"/>
        <v>28.989927125049086</v>
      </c>
      <c r="BA200" s="5">
        <f t="shared" si="48"/>
        <v>28.989927125049086</v>
      </c>
      <c r="BB200" s="5">
        <f t="shared" si="49"/>
        <v>28.989927125049086</v>
      </c>
      <c r="BC200" s="5">
        <f t="shared" si="50"/>
        <v>28.989927125049086</v>
      </c>
      <c r="BD200" s="5">
        <f t="shared" si="51"/>
        <v>28.989927125049086</v>
      </c>
      <c r="BE200" s="5">
        <f t="shared" si="52"/>
        <v>28.989927125049086</v>
      </c>
      <c r="BF200" s="5">
        <f t="shared" si="53"/>
        <v>28.989927125049086</v>
      </c>
      <c r="BG200" s="5">
        <f t="shared" si="54"/>
        <v>28.989927125049086</v>
      </c>
      <c r="BH200" s="14">
        <f t="shared" si="55"/>
        <v>28.989927125049086</v>
      </c>
      <c r="BI200" s="14">
        <f t="shared" si="56"/>
        <v>28.989927125049086</v>
      </c>
      <c r="BJ200" s="6">
        <f t="shared" si="57"/>
        <v>-28.989927125049086</v>
      </c>
      <c r="BK200" s="7"/>
      <c r="BL200" s="5">
        <f t="shared" ref="BL200:BQ200" si="174">BL73-$CO73</f>
        <v>-18.392412562272206</v>
      </c>
      <c r="BM200" s="5">
        <f t="shared" si="174"/>
        <v>5.0612652785753927</v>
      </c>
      <c r="BN200" s="5">
        <f t="shared" si="174"/>
        <v>2.5870565040359335</v>
      </c>
      <c r="BO200" s="5">
        <f t="shared" si="174"/>
        <v>5.1783693419330916</v>
      </c>
      <c r="BP200" s="5">
        <f t="shared" si="174"/>
        <v>5.5657214377277917</v>
      </c>
      <c r="BQ200" s="5">
        <f t="shared" si="174"/>
        <v>-6.5679785622722076</v>
      </c>
      <c r="BR200" s="5">
        <f t="shared" si="59"/>
        <v>-6.5679785622722076</v>
      </c>
      <c r="BS200" s="5">
        <f t="shared" si="60"/>
        <v>-6.5679785622722076</v>
      </c>
      <c r="BT200" s="5">
        <f t="shared" si="61"/>
        <v>-6.5679785622722076</v>
      </c>
      <c r="BU200" s="5">
        <f t="shared" si="62"/>
        <v>-6.5679785622722076</v>
      </c>
      <c r="BV200" s="5">
        <f t="shared" si="63"/>
        <v>-6.5679785622722076</v>
      </c>
      <c r="BW200" s="5">
        <f t="shared" si="64"/>
        <v>-6.5679785622722076</v>
      </c>
      <c r="BX200" s="5">
        <f t="shared" si="65"/>
        <v>-6.5679785622722076</v>
      </c>
      <c r="BY200" s="5">
        <f t="shared" si="65"/>
        <v>-6.5679785622722076</v>
      </c>
      <c r="BZ200" s="5">
        <f t="shared" si="65"/>
        <v>-6.5679785622722076</v>
      </c>
      <c r="CA200" s="5">
        <f t="shared" si="150"/>
        <v>-6.5679785622722076</v>
      </c>
      <c r="CB200" s="5">
        <f t="shared" si="67"/>
        <v>-6.5679785622722076</v>
      </c>
      <c r="CC200" s="5">
        <f t="shared" si="68"/>
        <v>-6.5679785622722076</v>
      </c>
      <c r="CD200" s="5">
        <f t="shared" si="69"/>
        <v>-6.5679785622722076</v>
      </c>
      <c r="CE200" s="5">
        <f t="shared" si="70"/>
        <v>-6.5679785622722076</v>
      </c>
      <c r="CF200" s="5">
        <f t="shared" si="71"/>
        <v>-6.5679785622722076</v>
      </c>
      <c r="CG200" s="5">
        <f t="shared" si="72"/>
        <v>-6.5679785622722076</v>
      </c>
      <c r="CH200" s="5">
        <f t="shared" si="73"/>
        <v>-6.5679785622722076</v>
      </c>
      <c r="CI200" s="5">
        <f t="shared" si="74"/>
        <v>-6.5679785622722076</v>
      </c>
      <c r="CJ200" s="5">
        <f t="shared" si="75"/>
        <v>-6.5679785622722076</v>
      </c>
      <c r="CK200" s="5">
        <f t="shared" si="76"/>
        <v>-6.5679785622722076</v>
      </c>
      <c r="CL200" s="5">
        <f t="shared" si="77"/>
        <v>-6.5679785622722076</v>
      </c>
      <c r="CM200" s="14">
        <f t="shared" si="78"/>
        <v>-6.5679785622722076</v>
      </c>
      <c r="CN200" s="14">
        <f t="shared" si="79"/>
        <v>-6.5679785622722076</v>
      </c>
      <c r="CO200" s="6">
        <f t="shared" si="80"/>
        <v>6.5679785622722076</v>
      </c>
    </row>
    <row r="201" spans="1:93">
      <c r="A201">
        <v>46</v>
      </c>
      <c r="B201" s="5">
        <f t="shared" si="164"/>
        <v>-2.3076325708357786</v>
      </c>
      <c r="C201" s="5">
        <f t="shared" si="164"/>
        <v>0.20740038326621857</v>
      </c>
      <c r="D201" s="5">
        <f t="shared" si="164"/>
        <v>-1.4426258817590565</v>
      </c>
      <c r="E201" s="5">
        <f t="shared" si="164"/>
        <v>1.7719224291642206</v>
      </c>
      <c r="F201" s="5">
        <f t="shared" si="164"/>
        <v>1.7709356401642253</v>
      </c>
      <c r="G201" s="5">
        <f t="shared" si="164"/>
        <v>135.71312242916423</v>
      </c>
      <c r="H201" s="5">
        <f t="shared" si="16"/>
        <v>135.71312242916423</v>
      </c>
      <c r="I201" s="25">
        <f t="shared" si="17"/>
        <v>135.71312242916423</v>
      </c>
      <c r="J201" s="5">
        <f t="shared" si="18"/>
        <v>135.71312242916423</v>
      </c>
      <c r="K201" s="5">
        <f t="shared" si="19"/>
        <v>135.71312242916423</v>
      </c>
      <c r="L201" s="5">
        <f t="shared" si="20"/>
        <v>135.71312242916423</v>
      </c>
      <c r="M201" s="5">
        <f t="shared" si="21"/>
        <v>135.71312242916423</v>
      </c>
      <c r="N201" s="5">
        <f t="shared" si="22"/>
        <v>135.71312242916423</v>
      </c>
      <c r="O201" s="5">
        <f t="shared" si="22"/>
        <v>135.71312242916423</v>
      </c>
      <c r="P201" s="5">
        <f t="shared" si="147"/>
        <v>135.71312242916423</v>
      </c>
      <c r="Q201" s="5">
        <f t="shared" si="147"/>
        <v>135.71312242916423</v>
      </c>
      <c r="R201" s="5">
        <f t="shared" si="24"/>
        <v>135.71312242916423</v>
      </c>
      <c r="S201" s="5">
        <f t="shared" si="25"/>
        <v>135.71312242916423</v>
      </c>
      <c r="T201" s="5">
        <f t="shared" si="26"/>
        <v>135.71312242916423</v>
      </c>
      <c r="U201" s="5">
        <f t="shared" si="27"/>
        <v>135.71312242916423</v>
      </c>
      <c r="V201" s="5">
        <f t="shared" si="28"/>
        <v>135.71312242916423</v>
      </c>
      <c r="W201" s="5">
        <f t="shared" si="29"/>
        <v>135.71312242916423</v>
      </c>
      <c r="X201" s="5">
        <f t="shared" si="30"/>
        <v>135.71312242916423</v>
      </c>
      <c r="Y201" s="5">
        <f t="shared" si="31"/>
        <v>135.71312242916423</v>
      </c>
      <c r="Z201" s="5">
        <f t="shared" si="32"/>
        <v>135.71312242916423</v>
      </c>
      <c r="AA201" s="5">
        <f t="shared" si="33"/>
        <v>135.71312242916423</v>
      </c>
      <c r="AB201" s="5">
        <f t="shared" si="34"/>
        <v>135.71312242916423</v>
      </c>
      <c r="AC201" s="14">
        <f t="shared" si="35"/>
        <v>135.71312242916423</v>
      </c>
      <c r="AD201" s="14">
        <f t="shared" si="36"/>
        <v>135.71312242916423</v>
      </c>
      <c r="AE201" s="6">
        <f t="shared" si="37"/>
        <v>-135.71312242916423</v>
      </c>
      <c r="AF201" s="7"/>
      <c r="AG201" s="5">
        <f t="shared" ref="AG201:AL201" si="175">AG74-$BJ74</f>
        <v>-2.5706054119701776</v>
      </c>
      <c r="AH201" s="5">
        <f t="shared" si="175"/>
        <v>-8.0706691040543177E-2</v>
      </c>
      <c r="AI201" s="5">
        <f t="shared" si="175"/>
        <v>-1.2733605844785849</v>
      </c>
      <c r="AJ201" s="5">
        <f t="shared" si="175"/>
        <v>1.9614491512446541</v>
      </c>
      <c r="AK201" s="5">
        <f t="shared" si="175"/>
        <v>1.9632235362446551</v>
      </c>
      <c r="AL201" s="5">
        <f t="shared" si="175"/>
        <v>28.460469151244656</v>
      </c>
      <c r="AM201" s="5">
        <f t="shared" si="39"/>
        <v>28.460469151244656</v>
      </c>
      <c r="AN201" s="5">
        <f t="shared" si="13"/>
        <v>28.460469151244656</v>
      </c>
      <c r="AO201" s="5">
        <f t="shared" si="40"/>
        <v>28.460469151244656</v>
      </c>
      <c r="AP201" s="5">
        <f t="shared" si="41"/>
        <v>28.460469151244656</v>
      </c>
      <c r="AQ201" s="5">
        <f t="shared" si="42"/>
        <v>28.460469151244656</v>
      </c>
      <c r="AR201" s="5">
        <f t="shared" si="43"/>
        <v>28.460469151244656</v>
      </c>
      <c r="AS201" s="5">
        <f t="shared" si="44"/>
        <v>28.460469151244656</v>
      </c>
      <c r="AT201" s="5">
        <f t="shared" si="44"/>
        <v>28.460469151244656</v>
      </c>
      <c r="AU201" s="5">
        <f t="shared" si="44"/>
        <v>28.460469151244656</v>
      </c>
      <c r="AV201" s="5">
        <f t="shared" si="152"/>
        <v>28.460469151244656</v>
      </c>
      <c r="AW201" s="5">
        <f t="shared" si="14"/>
        <v>28.460469151244656</v>
      </c>
      <c r="AX201" s="5">
        <f t="shared" si="45"/>
        <v>28.460469151244656</v>
      </c>
      <c r="AY201" s="5">
        <f t="shared" si="46"/>
        <v>28.460469151244656</v>
      </c>
      <c r="AZ201" s="5">
        <f t="shared" si="47"/>
        <v>28.460469151244656</v>
      </c>
      <c r="BA201" s="5">
        <f t="shared" si="48"/>
        <v>28.460469151244656</v>
      </c>
      <c r="BB201" s="5">
        <f t="shared" si="49"/>
        <v>28.460469151244656</v>
      </c>
      <c r="BC201" s="5">
        <f t="shared" si="50"/>
        <v>28.460469151244656</v>
      </c>
      <c r="BD201" s="5">
        <f t="shared" si="51"/>
        <v>28.460469151244656</v>
      </c>
      <c r="BE201" s="5">
        <f t="shared" si="52"/>
        <v>28.460469151244656</v>
      </c>
      <c r="BF201" s="5">
        <f t="shared" si="53"/>
        <v>28.460469151244656</v>
      </c>
      <c r="BG201" s="5">
        <f t="shared" si="54"/>
        <v>28.460469151244656</v>
      </c>
      <c r="BH201" s="14">
        <f t="shared" si="55"/>
        <v>28.460469151244656</v>
      </c>
      <c r="BI201" s="14">
        <f t="shared" si="56"/>
        <v>28.460469151244656</v>
      </c>
      <c r="BJ201" s="6">
        <f t="shared" si="57"/>
        <v>-28.460469151244656</v>
      </c>
      <c r="BK201" s="7"/>
      <c r="BL201" s="5">
        <f t="shared" ref="BL201:BQ201" si="176">BL74-$CO74</f>
        <v>-18.397282434086364</v>
      </c>
      <c r="BM201" s="5">
        <f t="shared" si="176"/>
        <v>5.0982303207082369</v>
      </c>
      <c r="BN201" s="5">
        <f t="shared" si="176"/>
        <v>2.5346781512285554</v>
      </c>
      <c r="BO201" s="5">
        <f t="shared" si="176"/>
        <v>5.1903343962359356</v>
      </c>
      <c r="BP201" s="5">
        <f t="shared" si="176"/>
        <v>5.5740395659136359</v>
      </c>
      <c r="BQ201" s="5">
        <f t="shared" si="176"/>
        <v>-6.7454604340863638</v>
      </c>
      <c r="BR201" s="5">
        <f t="shared" si="59"/>
        <v>-6.7454604340863638</v>
      </c>
      <c r="BS201" s="5">
        <f t="shared" si="60"/>
        <v>-6.7454604340863638</v>
      </c>
      <c r="BT201" s="5">
        <f t="shared" si="61"/>
        <v>-6.7454604340863638</v>
      </c>
      <c r="BU201" s="5">
        <f t="shared" si="62"/>
        <v>-6.7454604340863638</v>
      </c>
      <c r="BV201" s="5">
        <f t="shared" si="63"/>
        <v>-6.7454604340863638</v>
      </c>
      <c r="BW201" s="5">
        <f t="shared" si="64"/>
        <v>-6.7454604340863638</v>
      </c>
      <c r="BX201" s="5">
        <f t="shared" si="65"/>
        <v>-6.7454604340863638</v>
      </c>
      <c r="BY201" s="5">
        <f t="shared" si="65"/>
        <v>-6.7454604340863638</v>
      </c>
      <c r="BZ201" s="5">
        <f t="shared" si="65"/>
        <v>-6.7454604340863638</v>
      </c>
      <c r="CA201" s="5">
        <f t="shared" si="150"/>
        <v>-6.7454604340863638</v>
      </c>
      <c r="CB201" s="5">
        <f t="shared" si="67"/>
        <v>-6.7454604340863638</v>
      </c>
      <c r="CC201" s="5">
        <f t="shared" si="68"/>
        <v>-6.7454604340863638</v>
      </c>
      <c r="CD201" s="5">
        <f t="shared" si="69"/>
        <v>-6.7454604340863638</v>
      </c>
      <c r="CE201" s="5">
        <f t="shared" si="70"/>
        <v>-6.7454604340863638</v>
      </c>
      <c r="CF201" s="5">
        <f t="shared" si="71"/>
        <v>-6.7454604340863638</v>
      </c>
      <c r="CG201" s="5">
        <f t="shared" si="72"/>
        <v>-6.7454604340863638</v>
      </c>
      <c r="CH201" s="5">
        <f t="shared" si="73"/>
        <v>-6.7454604340863638</v>
      </c>
      <c r="CI201" s="5">
        <f t="shared" si="74"/>
        <v>-6.7454604340863638</v>
      </c>
      <c r="CJ201" s="5">
        <f t="shared" si="75"/>
        <v>-6.7454604340863638</v>
      </c>
      <c r="CK201" s="5">
        <f t="shared" si="76"/>
        <v>-6.7454604340863638</v>
      </c>
      <c r="CL201" s="5">
        <f t="shared" si="77"/>
        <v>-6.7454604340863638</v>
      </c>
      <c r="CM201" s="14">
        <f t="shared" si="78"/>
        <v>-6.7454604340863638</v>
      </c>
      <c r="CN201" s="14">
        <f t="shared" si="79"/>
        <v>-6.7454604340863638</v>
      </c>
      <c r="CO201" s="6">
        <f t="shared" si="80"/>
        <v>6.7454604340863638</v>
      </c>
    </row>
    <row r="202" spans="1:93">
      <c r="A202">
        <v>47</v>
      </c>
      <c r="B202" s="5">
        <f t="shared" si="164"/>
        <v>-2.4016822845932495</v>
      </c>
      <c r="C202" s="5">
        <f t="shared" si="164"/>
        <v>0.24220118806275082</v>
      </c>
      <c r="D202" s="5">
        <f t="shared" si="164"/>
        <v>-1.4523465692830655</v>
      </c>
      <c r="E202" s="5">
        <f t="shared" si="164"/>
        <v>1.8539167154067684</v>
      </c>
      <c r="F202" s="5">
        <f t="shared" si="164"/>
        <v>1.7579109504067674</v>
      </c>
      <c r="G202" s="5">
        <f t="shared" si="164"/>
        <v>135.18061671540676</v>
      </c>
      <c r="H202" s="5">
        <f t="shared" si="16"/>
        <v>135.18061671540676</v>
      </c>
      <c r="I202" s="25">
        <f t="shared" si="17"/>
        <v>135.18061671540676</v>
      </c>
      <c r="J202" s="5">
        <f t="shared" si="18"/>
        <v>135.18061671540676</v>
      </c>
      <c r="K202" s="5">
        <f t="shared" si="19"/>
        <v>135.18061671540676</v>
      </c>
      <c r="L202" s="5">
        <f t="shared" si="20"/>
        <v>135.18061671540676</v>
      </c>
      <c r="M202" s="5">
        <f t="shared" si="21"/>
        <v>135.18061671540676</v>
      </c>
      <c r="N202" s="5">
        <f t="shared" si="22"/>
        <v>135.18061671540676</v>
      </c>
      <c r="O202" s="5">
        <f t="shared" si="22"/>
        <v>135.18061671540676</v>
      </c>
      <c r="P202" s="5">
        <f t="shared" si="147"/>
        <v>135.18061671540676</v>
      </c>
      <c r="Q202" s="5">
        <f t="shared" si="147"/>
        <v>135.18061671540676</v>
      </c>
      <c r="R202" s="5">
        <f t="shared" si="24"/>
        <v>135.18061671540676</v>
      </c>
      <c r="S202" s="5">
        <f t="shared" si="25"/>
        <v>135.18061671540676</v>
      </c>
      <c r="T202" s="5">
        <f t="shared" si="26"/>
        <v>135.18061671540676</v>
      </c>
      <c r="U202" s="5">
        <f t="shared" si="27"/>
        <v>135.18061671540676</v>
      </c>
      <c r="V202" s="5">
        <f t="shared" si="28"/>
        <v>135.18061671540676</v>
      </c>
      <c r="W202" s="5">
        <f t="shared" si="29"/>
        <v>135.18061671540676</v>
      </c>
      <c r="X202" s="5">
        <f t="shared" si="30"/>
        <v>135.18061671540676</v>
      </c>
      <c r="Y202" s="5">
        <f t="shared" si="31"/>
        <v>135.18061671540676</v>
      </c>
      <c r="Z202" s="5">
        <f t="shared" si="32"/>
        <v>135.18061671540676</v>
      </c>
      <c r="AA202" s="5">
        <f t="shared" si="33"/>
        <v>135.18061671540676</v>
      </c>
      <c r="AB202" s="5">
        <f t="shared" si="34"/>
        <v>135.18061671540676</v>
      </c>
      <c r="AC202" s="14">
        <f t="shared" si="35"/>
        <v>135.18061671540676</v>
      </c>
      <c r="AD202" s="14">
        <f t="shared" si="36"/>
        <v>135.18061671540676</v>
      </c>
      <c r="AE202" s="6">
        <f t="shared" si="37"/>
        <v>-135.18061671540676</v>
      </c>
      <c r="AF202" s="7"/>
      <c r="AG202" s="5">
        <f t="shared" ref="AG202:AL202" si="177">AG75-$BJ75</f>
        <v>-2.6645264978400682</v>
      </c>
      <c r="AH202" s="5">
        <f t="shared" si="177"/>
        <v>-4.9473031434306591E-2</v>
      </c>
      <c r="AI202" s="5">
        <f t="shared" si="177"/>
        <v>-1.279717605716435</v>
      </c>
      <c r="AJ202" s="5">
        <f t="shared" si="177"/>
        <v>2.0420987214953961</v>
      </c>
      <c r="AK202" s="5">
        <f t="shared" si="177"/>
        <v>1.951618413495396</v>
      </c>
      <c r="AL202" s="5">
        <f t="shared" si="177"/>
        <v>27.929698721495395</v>
      </c>
      <c r="AM202" s="5">
        <f t="shared" si="39"/>
        <v>27.929698721495395</v>
      </c>
      <c r="AN202" s="5">
        <f t="shared" si="13"/>
        <v>27.929698721495395</v>
      </c>
      <c r="AO202" s="5">
        <f t="shared" si="40"/>
        <v>27.929698721495395</v>
      </c>
      <c r="AP202" s="5">
        <f t="shared" si="41"/>
        <v>27.929698721495395</v>
      </c>
      <c r="AQ202" s="5">
        <f t="shared" si="42"/>
        <v>27.929698721495395</v>
      </c>
      <c r="AR202" s="5">
        <f t="shared" si="43"/>
        <v>27.929698721495395</v>
      </c>
      <c r="AS202" s="5">
        <f t="shared" si="44"/>
        <v>27.929698721495395</v>
      </c>
      <c r="AT202" s="5">
        <f t="shared" si="44"/>
        <v>27.929698721495395</v>
      </c>
      <c r="AU202" s="5">
        <f t="shared" si="44"/>
        <v>27.929698721495395</v>
      </c>
      <c r="AV202" s="5">
        <f t="shared" si="152"/>
        <v>27.929698721495395</v>
      </c>
      <c r="AW202" s="5">
        <f t="shared" si="14"/>
        <v>27.929698721495395</v>
      </c>
      <c r="AX202" s="5">
        <f t="shared" si="45"/>
        <v>27.929698721495395</v>
      </c>
      <c r="AY202" s="5">
        <f t="shared" si="46"/>
        <v>27.929698721495395</v>
      </c>
      <c r="AZ202" s="5">
        <f t="shared" si="47"/>
        <v>27.929698721495395</v>
      </c>
      <c r="BA202" s="5">
        <f t="shared" si="48"/>
        <v>27.929698721495395</v>
      </c>
      <c r="BB202" s="5">
        <f t="shared" si="49"/>
        <v>27.929698721495395</v>
      </c>
      <c r="BC202" s="5">
        <f t="shared" si="50"/>
        <v>27.929698721495395</v>
      </c>
      <c r="BD202" s="5">
        <f t="shared" si="51"/>
        <v>27.929698721495395</v>
      </c>
      <c r="BE202" s="5">
        <f t="shared" si="52"/>
        <v>27.929698721495395</v>
      </c>
      <c r="BF202" s="5">
        <f t="shared" si="53"/>
        <v>27.929698721495395</v>
      </c>
      <c r="BG202" s="5">
        <f t="shared" si="54"/>
        <v>27.929698721495395</v>
      </c>
      <c r="BH202" s="14">
        <f t="shared" si="55"/>
        <v>27.929698721495395</v>
      </c>
      <c r="BI202" s="14">
        <f t="shared" si="56"/>
        <v>27.929698721495395</v>
      </c>
      <c r="BJ202" s="6">
        <f t="shared" si="57"/>
        <v>-27.929698721495395</v>
      </c>
      <c r="BK202" s="7"/>
      <c r="BL202" s="5">
        <f t="shared" ref="BL202:BQ202" si="178">BL75-$CO75</f>
        <v>-18.384842866500325</v>
      </c>
      <c r="BM202" s="5">
        <f t="shared" si="178"/>
        <v>5.1396120696227738</v>
      </c>
      <c r="BN202" s="5">
        <f t="shared" si="178"/>
        <v>2.4795442846389042</v>
      </c>
      <c r="BO202" s="5">
        <f t="shared" si="178"/>
        <v>5.1974673787389749</v>
      </c>
      <c r="BP202" s="5">
        <f t="shared" si="178"/>
        <v>5.5682191334996753</v>
      </c>
      <c r="BQ202" s="5">
        <f t="shared" si="178"/>
        <v>-6.9237808665003255</v>
      </c>
      <c r="BR202" s="5">
        <f t="shared" si="59"/>
        <v>-6.9237808665003255</v>
      </c>
      <c r="BS202" s="5">
        <f t="shared" si="60"/>
        <v>-6.9237808665003255</v>
      </c>
      <c r="BT202" s="5">
        <f t="shared" si="61"/>
        <v>-6.9237808665003255</v>
      </c>
      <c r="BU202" s="5">
        <f t="shared" si="62"/>
        <v>-6.9237808665003255</v>
      </c>
      <c r="BV202" s="5">
        <f t="shared" si="63"/>
        <v>-6.9237808665003255</v>
      </c>
      <c r="BW202" s="5">
        <f t="shared" si="64"/>
        <v>-6.9237808665003255</v>
      </c>
      <c r="BX202" s="5">
        <f t="shared" si="65"/>
        <v>-6.9237808665003255</v>
      </c>
      <c r="BY202" s="5">
        <f t="shared" si="65"/>
        <v>-6.9237808665003255</v>
      </c>
      <c r="BZ202" s="5">
        <f t="shared" si="65"/>
        <v>-6.9237808665003255</v>
      </c>
      <c r="CA202" s="5">
        <f t="shared" si="150"/>
        <v>-6.9237808665003255</v>
      </c>
      <c r="CB202" s="5">
        <f t="shared" si="67"/>
        <v>-6.9237808665003255</v>
      </c>
      <c r="CC202" s="5">
        <f t="shared" si="68"/>
        <v>-6.9237808665003255</v>
      </c>
      <c r="CD202" s="5">
        <f t="shared" si="69"/>
        <v>-6.9237808665003255</v>
      </c>
      <c r="CE202" s="5">
        <f t="shared" si="70"/>
        <v>-6.9237808665003255</v>
      </c>
      <c r="CF202" s="5">
        <f t="shared" si="71"/>
        <v>-6.9237808665003255</v>
      </c>
      <c r="CG202" s="5">
        <f t="shared" si="72"/>
        <v>-6.9237808665003255</v>
      </c>
      <c r="CH202" s="5">
        <f t="shared" si="73"/>
        <v>-6.9237808665003255</v>
      </c>
      <c r="CI202" s="5">
        <f t="shared" si="74"/>
        <v>-6.9237808665003255</v>
      </c>
      <c r="CJ202" s="5">
        <f t="shared" si="75"/>
        <v>-6.9237808665003255</v>
      </c>
      <c r="CK202" s="5">
        <f t="shared" si="76"/>
        <v>-6.9237808665003255</v>
      </c>
      <c r="CL202" s="5">
        <f t="shared" si="77"/>
        <v>-6.9237808665003255</v>
      </c>
      <c r="CM202" s="14">
        <f t="shared" si="78"/>
        <v>-6.9237808665003255</v>
      </c>
      <c r="CN202" s="14">
        <f t="shared" si="79"/>
        <v>-6.9237808665003255</v>
      </c>
      <c r="CO202" s="6">
        <f t="shared" si="80"/>
        <v>6.9237808665003255</v>
      </c>
    </row>
    <row r="203" spans="1:93">
      <c r="A203">
        <v>48</v>
      </c>
      <c r="B203" s="5">
        <f t="shared" si="164"/>
        <v>-2.3922378221578242</v>
      </c>
      <c r="C203" s="5">
        <f t="shared" si="164"/>
        <v>0.26254066710018265</v>
      </c>
      <c r="D203" s="5">
        <f t="shared" si="164"/>
        <v>-1.488488195626644</v>
      </c>
      <c r="E203" s="5">
        <f t="shared" si="164"/>
        <v>1.888014177842166</v>
      </c>
      <c r="F203" s="5">
        <f t="shared" si="164"/>
        <v>1.7301711728421765</v>
      </c>
      <c r="G203" s="5">
        <f t="shared" si="164"/>
        <v>134.65101417784217</v>
      </c>
      <c r="H203" s="5">
        <f t="shared" si="16"/>
        <v>134.65101417784217</v>
      </c>
      <c r="I203" s="25">
        <f t="shared" si="17"/>
        <v>134.65101417784217</v>
      </c>
      <c r="J203" s="5">
        <f t="shared" si="18"/>
        <v>134.65101417784217</v>
      </c>
      <c r="K203" s="5">
        <f t="shared" si="19"/>
        <v>134.65101417784217</v>
      </c>
      <c r="L203" s="5">
        <f t="shared" si="20"/>
        <v>134.65101417784217</v>
      </c>
      <c r="M203" s="5">
        <f t="shared" si="21"/>
        <v>134.65101417784217</v>
      </c>
      <c r="N203" s="5">
        <f t="shared" si="22"/>
        <v>134.65101417784217</v>
      </c>
      <c r="O203" s="5">
        <f t="shared" si="22"/>
        <v>134.65101417784217</v>
      </c>
      <c r="P203" s="5">
        <f t="shared" si="147"/>
        <v>134.65101417784217</v>
      </c>
      <c r="Q203" s="5">
        <f t="shared" si="147"/>
        <v>134.65101417784217</v>
      </c>
      <c r="R203" s="5">
        <f t="shared" si="24"/>
        <v>134.65101417784217</v>
      </c>
      <c r="S203" s="5">
        <f t="shared" si="25"/>
        <v>134.65101417784217</v>
      </c>
      <c r="T203" s="5">
        <f t="shared" si="26"/>
        <v>134.65101417784217</v>
      </c>
      <c r="U203" s="5">
        <f t="shared" si="27"/>
        <v>134.65101417784217</v>
      </c>
      <c r="V203" s="5">
        <f t="shared" si="28"/>
        <v>134.65101417784217</v>
      </c>
      <c r="W203" s="5">
        <f t="shared" si="29"/>
        <v>134.65101417784217</v>
      </c>
      <c r="X203" s="5">
        <f t="shared" si="30"/>
        <v>134.65101417784217</v>
      </c>
      <c r="Y203" s="5">
        <f t="shared" si="31"/>
        <v>134.65101417784217</v>
      </c>
      <c r="Z203" s="5">
        <f t="shared" si="32"/>
        <v>134.65101417784217</v>
      </c>
      <c r="AA203" s="5">
        <f t="shared" si="33"/>
        <v>134.65101417784217</v>
      </c>
      <c r="AB203" s="5">
        <f t="shared" si="34"/>
        <v>134.65101417784217</v>
      </c>
      <c r="AC203" s="14">
        <f t="shared" si="35"/>
        <v>134.65101417784217</v>
      </c>
      <c r="AD203" s="14">
        <f t="shared" si="36"/>
        <v>134.65101417784217</v>
      </c>
      <c r="AE203" s="6">
        <f t="shared" si="37"/>
        <v>-134.65101417784217</v>
      </c>
      <c r="AF203" s="7"/>
      <c r="AG203" s="5">
        <f t="shared" ref="AG203:AL203" si="179">AG76-$BJ76</f>
        <v>-2.6558710420285081</v>
      </c>
      <c r="AH203" s="5">
        <f t="shared" si="179"/>
        <v>-2.6072781892636954E-2</v>
      </c>
      <c r="AI203" s="5">
        <f t="shared" si="179"/>
        <v>-1.3184368953247869</v>
      </c>
      <c r="AJ203" s="5">
        <f t="shared" si="179"/>
        <v>2.0756386341229636</v>
      </c>
      <c r="AK203" s="5">
        <f t="shared" si="179"/>
        <v>1.9247420851229649</v>
      </c>
      <c r="AL203" s="5">
        <f t="shared" si="179"/>
        <v>27.399128634122963</v>
      </c>
      <c r="AM203" s="5">
        <f t="shared" si="39"/>
        <v>27.399128634122963</v>
      </c>
      <c r="AN203" s="5">
        <f t="shared" si="13"/>
        <v>27.399128634122963</v>
      </c>
      <c r="AO203" s="5">
        <f t="shared" si="40"/>
        <v>27.399128634122963</v>
      </c>
      <c r="AP203" s="5">
        <f t="shared" si="41"/>
        <v>27.399128634122963</v>
      </c>
      <c r="AQ203" s="5">
        <f t="shared" si="42"/>
        <v>27.399128634122963</v>
      </c>
      <c r="AR203" s="5">
        <f t="shared" si="43"/>
        <v>27.399128634122963</v>
      </c>
      <c r="AS203" s="5">
        <f t="shared" si="44"/>
        <v>27.399128634122963</v>
      </c>
      <c r="AT203" s="5">
        <f t="shared" si="44"/>
        <v>27.399128634122963</v>
      </c>
      <c r="AU203" s="5">
        <f t="shared" si="44"/>
        <v>27.399128634122963</v>
      </c>
      <c r="AV203" s="5">
        <f t="shared" si="152"/>
        <v>27.399128634122963</v>
      </c>
      <c r="AW203" s="5">
        <f t="shared" si="14"/>
        <v>27.399128634122963</v>
      </c>
      <c r="AX203" s="5">
        <f t="shared" si="45"/>
        <v>27.399128634122963</v>
      </c>
      <c r="AY203" s="5">
        <f t="shared" si="46"/>
        <v>27.399128634122963</v>
      </c>
      <c r="AZ203" s="5">
        <f t="shared" si="47"/>
        <v>27.399128634122963</v>
      </c>
      <c r="BA203" s="5">
        <f t="shared" si="48"/>
        <v>27.399128634122963</v>
      </c>
      <c r="BB203" s="5">
        <f t="shared" si="49"/>
        <v>27.399128634122963</v>
      </c>
      <c r="BC203" s="5">
        <f t="shared" si="50"/>
        <v>27.399128634122963</v>
      </c>
      <c r="BD203" s="5">
        <f t="shared" si="51"/>
        <v>27.399128634122963</v>
      </c>
      <c r="BE203" s="5">
        <f t="shared" si="52"/>
        <v>27.399128634122963</v>
      </c>
      <c r="BF203" s="5">
        <f t="shared" si="53"/>
        <v>27.399128634122963</v>
      </c>
      <c r="BG203" s="5">
        <f t="shared" si="54"/>
        <v>27.399128634122963</v>
      </c>
      <c r="BH203" s="14">
        <f t="shared" si="55"/>
        <v>27.399128634122963</v>
      </c>
      <c r="BI203" s="14">
        <f t="shared" si="56"/>
        <v>27.399128634122963</v>
      </c>
      <c r="BJ203" s="6">
        <f t="shared" si="57"/>
        <v>-27.399128634122963</v>
      </c>
      <c r="BK203" s="7"/>
      <c r="BL203" s="5">
        <f t="shared" ref="BL203:BQ203" si="180">BL76-$CO76</f>
        <v>-18.384025633073051</v>
      </c>
      <c r="BM203" s="5">
        <f t="shared" si="180"/>
        <v>5.172927742276948</v>
      </c>
      <c r="BN203" s="5">
        <f t="shared" si="180"/>
        <v>2.4223874926050017</v>
      </c>
      <c r="BO203" s="5">
        <f t="shared" si="180"/>
        <v>5.198464031264149</v>
      </c>
      <c r="BP203" s="5">
        <f t="shared" si="180"/>
        <v>5.5902463669269489</v>
      </c>
      <c r="BQ203" s="5">
        <f t="shared" si="180"/>
        <v>-7.1091536330730518</v>
      </c>
      <c r="BR203" s="5">
        <f t="shared" si="59"/>
        <v>-7.1091536330730518</v>
      </c>
      <c r="BS203" s="5">
        <f t="shared" si="60"/>
        <v>-7.1091536330730518</v>
      </c>
      <c r="BT203" s="5">
        <f t="shared" si="61"/>
        <v>-7.1091536330730518</v>
      </c>
      <c r="BU203" s="5">
        <f t="shared" si="62"/>
        <v>-7.1091536330730518</v>
      </c>
      <c r="BV203" s="5">
        <f t="shared" si="63"/>
        <v>-7.1091536330730518</v>
      </c>
      <c r="BW203" s="5">
        <f t="shared" si="64"/>
        <v>-7.1091536330730518</v>
      </c>
      <c r="BX203" s="5">
        <f t="shared" si="65"/>
        <v>-7.1091536330730518</v>
      </c>
      <c r="BY203" s="5">
        <f t="shared" si="65"/>
        <v>-7.1091536330730518</v>
      </c>
      <c r="BZ203" s="5">
        <f t="shared" si="65"/>
        <v>-7.1091536330730518</v>
      </c>
      <c r="CA203" s="5">
        <f t="shared" si="150"/>
        <v>-7.1091536330730518</v>
      </c>
      <c r="CB203" s="5">
        <f t="shared" si="67"/>
        <v>-7.1091536330730518</v>
      </c>
      <c r="CC203" s="5">
        <f t="shared" si="68"/>
        <v>-7.1091536330730518</v>
      </c>
      <c r="CD203" s="5">
        <f t="shared" si="69"/>
        <v>-7.1091536330730518</v>
      </c>
      <c r="CE203" s="5">
        <f t="shared" si="70"/>
        <v>-7.1091536330730518</v>
      </c>
      <c r="CF203" s="5">
        <f t="shared" si="71"/>
        <v>-7.1091536330730518</v>
      </c>
      <c r="CG203" s="5">
        <f t="shared" si="72"/>
        <v>-7.1091536330730518</v>
      </c>
      <c r="CH203" s="5">
        <f t="shared" si="73"/>
        <v>-7.1091536330730518</v>
      </c>
      <c r="CI203" s="5">
        <f t="shared" si="74"/>
        <v>-7.1091536330730518</v>
      </c>
      <c r="CJ203" s="5">
        <f t="shared" si="75"/>
        <v>-7.1091536330730518</v>
      </c>
      <c r="CK203" s="5">
        <f t="shared" si="76"/>
        <v>-7.1091536330730518</v>
      </c>
      <c r="CL203" s="5">
        <f t="shared" si="77"/>
        <v>-7.1091536330730518</v>
      </c>
      <c r="CM203" s="14">
        <f t="shared" si="78"/>
        <v>-7.1091536330730518</v>
      </c>
      <c r="CN203" s="14">
        <f t="shared" si="79"/>
        <v>-7.1091536330730518</v>
      </c>
      <c r="CO203" s="6">
        <f t="shared" si="80"/>
        <v>7.1091536330730518</v>
      </c>
    </row>
    <row r="204" spans="1:93">
      <c r="A204">
        <v>49</v>
      </c>
      <c r="B204" s="5">
        <f t="shared" si="164"/>
        <v>-2.3929223225567</v>
      </c>
      <c r="C204" s="5">
        <f t="shared" si="164"/>
        <v>0.29541305342027613</v>
      </c>
      <c r="D204" s="5">
        <f t="shared" si="164"/>
        <v>-1.5069297437501348</v>
      </c>
      <c r="E204" s="5">
        <f t="shared" si="164"/>
        <v>1.8756276774432763</v>
      </c>
      <c r="F204" s="5">
        <f t="shared" si="164"/>
        <v>1.7288113354432824</v>
      </c>
      <c r="G204" s="5">
        <f t="shared" si="164"/>
        <v>134.12852767744329</v>
      </c>
      <c r="H204" s="5">
        <f t="shared" si="16"/>
        <v>134.12852767744329</v>
      </c>
      <c r="I204" s="25">
        <f t="shared" si="17"/>
        <v>134.12852767744329</v>
      </c>
      <c r="J204" s="5">
        <f t="shared" si="18"/>
        <v>134.12852767744329</v>
      </c>
      <c r="K204" s="5">
        <f t="shared" si="19"/>
        <v>134.12852767744329</v>
      </c>
      <c r="L204" s="5">
        <f t="shared" si="20"/>
        <v>134.12852767744329</v>
      </c>
      <c r="M204" s="5">
        <f t="shared" si="21"/>
        <v>134.12852767744329</v>
      </c>
      <c r="N204" s="5">
        <f t="shared" si="22"/>
        <v>134.12852767744329</v>
      </c>
      <c r="O204" s="5">
        <f t="shared" si="22"/>
        <v>134.12852767744329</v>
      </c>
      <c r="P204" s="5">
        <f t="shared" si="147"/>
        <v>134.12852767744329</v>
      </c>
      <c r="Q204" s="5">
        <f t="shared" si="147"/>
        <v>134.12852767744329</v>
      </c>
      <c r="R204" s="5">
        <f t="shared" si="24"/>
        <v>134.12852767744329</v>
      </c>
      <c r="S204" s="5">
        <f t="shared" si="25"/>
        <v>134.12852767744329</v>
      </c>
      <c r="T204" s="5">
        <f t="shared" si="26"/>
        <v>134.12852767744329</v>
      </c>
      <c r="U204" s="5">
        <f t="shared" si="27"/>
        <v>134.12852767744329</v>
      </c>
      <c r="V204" s="5">
        <f t="shared" si="28"/>
        <v>134.12852767744329</v>
      </c>
      <c r="W204" s="5">
        <f t="shared" si="29"/>
        <v>134.12852767744329</v>
      </c>
      <c r="X204" s="5">
        <f t="shared" si="30"/>
        <v>134.12852767744329</v>
      </c>
      <c r="Y204" s="5">
        <f t="shared" si="31"/>
        <v>134.12852767744329</v>
      </c>
      <c r="Z204" s="5">
        <f t="shared" si="32"/>
        <v>134.12852767744329</v>
      </c>
      <c r="AA204" s="5">
        <f t="shared" si="33"/>
        <v>134.12852767744329</v>
      </c>
      <c r="AB204" s="5">
        <f t="shared" si="34"/>
        <v>134.12852767744329</v>
      </c>
      <c r="AC204" s="14">
        <f t="shared" si="35"/>
        <v>134.12852767744329</v>
      </c>
      <c r="AD204" s="14">
        <f t="shared" si="36"/>
        <v>134.12852767744329</v>
      </c>
      <c r="AE204" s="6">
        <f t="shared" si="37"/>
        <v>-134.12852767744329</v>
      </c>
      <c r="AF204" s="7"/>
      <c r="AG204" s="5">
        <f t="shared" ref="AG204:AL204" si="181">AG77-$BJ77</f>
        <v>-2.6612088842361672</v>
      </c>
      <c r="AH204" s="5">
        <f t="shared" si="181"/>
        <v>9.5275329832311684E-3</v>
      </c>
      <c r="AI204" s="5">
        <f t="shared" si="181"/>
        <v>-1.338200374901124</v>
      </c>
      <c r="AJ204" s="5">
        <f t="shared" si="181"/>
        <v>2.0678588415770314</v>
      </c>
      <c r="AK204" s="5">
        <f t="shared" si="181"/>
        <v>1.9220228845770322</v>
      </c>
      <c r="AL204" s="5">
        <f t="shared" si="181"/>
        <v>26.878118841577031</v>
      </c>
      <c r="AM204" s="5">
        <f t="shared" si="39"/>
        <v>26.878118841577031</v>
      </c>
      <c r="AN204" s="5">
        <f t="shared" si="13"/>
        <v>26.878118841577031</v>
      </c>
      <c r="AO204" s="5">
        <f t="shared" si="40"/>
        <v>26.878118841577031</v>
      </c>
      <c r="AP204" s="5">
        <f t="shared" si="41"/>
        <v>26.878118841577031</v>
      </c>
      <c r="AQ204" s="5">
        <f t="shared" si="42"/>
        <v>26.878118841577031</v>
      </c>
      <c r="AR204" s="5">
        <f t="shared" si="43"/>
        <v>26.878118841577031</v>
      </c>
      <c r="AS204" s="5">
        <f t="shared" si="44"/>
        <v>26.878118841577031</v>
      </c>
      <c r="AT204" s="5">
        <f t="shared" si="44"/>
        <v>26.878118841577031</v>
      </c>
      <c r="AU204" s="5">
        <f t="shared" si="44"/>
        <v>26.878118841577031</v>
      </c>
      <c r="AV204" s="5">
        <f t="shared" si="152"/>
        <v>26.878118841577031</v>
      </c>
      <c r="AW204" s="5">
        <f t="shared" si="14"/>
        <v>26.878118841577031</v>
      </c>
      <c r="AX204" s="5">
        <f t="shared" si="45"/>
        <v>26.878118841577031</v>
      </c>
      <c r="AY204" s="5">
        <f t="shared" si="46"/>
        <v>26.878118841577031</v>
      </c>
      <c r="AZ204" s="5">
        <f t="shared" si="47"/>
        <v>26.878118841577031</v>
      </c>
      <c r="BA204" s="5">
        <f t="shared" si="48"/>
        <v>26.878118841577031</v>
      </c>
      <c r="BB204" s="5">
        <f t="shared" si="49"/>
        <v>26.878118841577031</v>
      </c>
      <c r="BC204" s="5">
        <f t="shared" si="50"/>
        <v>26.878118841577031</v>
      </c>
      <c r="BD204" s="5">
        <f t="shared" si="51"/>
        <v>26.878118841577031</v>
      </c>
      <c r="BE204" s="5">
        <f t="shared" si="52"/>
        <v>26.878118841577031</v>
      </c>
      <c r="BF204" s="5">
        <f t="shared" si="53"/>
        <v>26.878118841577031</v>
      </c>
      <c r="BG204" s="5">
        <f t="shared" si="54"/>
        <v>26.878118841577031</v>
      </c>
      <c r="BH204" s="14">
        <f t="shared" si="55"/>
        <v>26.878118841577031</v>
      </c>
      <c r="BI204" s="14">
        <f t="shared" si="56"/>
        <v>26.878118841577031</v>
      </c>
      <c r="BJ204" s="6">
        <f t="shared" si="57"/>
        <v>-26.878118841577031</v>
      </c>
      <c r="BK204" s="7"/>
      <c r="BL204" s="5">
        <f t="shared" ref="BL204:BQ204" si="182">BL77-$CO77</f>
        <v>-18.372388486476851</v>
      </c>
      <c r="BM204" s="5">
        <f t="shared" si="182"/>
        <v>5.2162626350139512</v>
      </c>
      <c r="BN204" s="5">
        <f t="shared" si="182"/>
        <v>2.374963786940997</v>
      </c>
      <c r="BO204" s="5">
        <f t="shared" si="182"/>
        <v>5.2134705509987516</v>
      </c>
      <c r="BP204" s="5">
        <f t="shared" si="182"/>
        <v>5.5676915135231511</v>
      </c>
      <c r="BQ204" s="5">
        <f t="shared" si="182"/>
        <v>-7.2823084864768486</v>
      </c>
      <c r="BR204" s="5">
        <f t="shared" si="59"/>
        <v>-7.2823084864768486</v>
      </c>
      <c r="BS204" s="5">
        <f t="shared" si="60"/>
        <v>-7.2823084864768486</v>
      </c>
      <c r="BT204" s="5">
        <f t="shared" si="61"/>
        <v>-7.2823084864768486</v>
      </c>
      <c r="BU204" s="5">
        <f t="shared" si="62"/>
        <v>-7.2823084864768486</v>
      </c>
      <c r="BV204" s="5">
        <f t="shared" si="63"/>
        <v>-7.2823084864768486</v>
      </c>
      <c r="BW204" s="5">
        <f t="shared" si="64"/>
        <v>-7.2823084864768486</v>
      </c>
      <c r="BX204" s="5">
        <f t="shared" si="65"/>
        <v>-7.2823084864768486</v>
      </c>
      <c r="BY204" s="5">
        <f t="shared" si="65"/>
        <v>-7.2823084864768486</v>
      </c>
      <c r="BZ204" s="5">
        <f t="shared" si="65"/>
        <v>-7.2823084864768486</v>
      </c>
      <c r="CA204" s="5">
        <f t="shared" si="150"/>
        <v>-7.2823084864768486</v>
      </c>
      <c r="CB204" s="5">
        <f t="shared" si="67"/>
        <v>-7.2823084864768486</v>
      </c>
      <c r="CC204" s="5">
        <f t="shared" si="68"/>
        <v>-7.2823084864768486</v>
      </c>
      <c r="CD204" s="5">
        <f t="shared" si="69"/>
        <v>-7.2823084864768486</v>
      </c>
      <c r="CE204" s="5">
        <f t="shared" si="70"/>
        <v>-7.2823084864768486</v>
      </c>
      <c r="CF204" s="5">
        <f t="shared" si="71"/>
        <v>-7.2823084864768486</v>
      </c>
      <c r="CG204" s="5">
        <f t="shared" si="72"/>
        <v>-7.2823084864768486</v>
      </c>
      <c r="CH204" s="5">
        <f t="shared" si="73"/>
        <v>-7.2823084864768486</v>
      </c>
      <c r="CI204" s="5">
        <f t="shared" si="74"/>
        <v>-7.2823084864768486</v>
      </c>
      <c r="CJ204" s="5">
        <f t="shared" si="75"/>
        <v>-7.2823084864768486</v>
      </c>
      <c r="CK204" s="5">
        <f t="shared" si="76"/>
        <v>-7.2823084864768486</v>
      </c>
      <c r="CL204" s="5">
        <f t="shared" si="77"/>
        <v>-7.2823084864768486</v>
      </c>
      <c r="CM204" s="14">
        <f t="shared" si="78"/>
        <v>-7.2823084864768486</v>
      </c>
      <c r="CN204" s="14">
        <f t="shared" si="79"/>
        <v>-7.2823084864768486</v>
      </c>
      <c r="CO204" s="6">
        <f t="shared" si="80"/>
        <v>7.2823084864768486</v>
      </c>
    </row>
    <row r="205" spans="1:93">
      <c r="A205">
        <v>50</v>
      </c>
      <c r="B205" s="5">
        <f t="shared" si="164"/>
        <v>-2.4841815201134807</v>
      </c>
      <c r="C205" s="5">
        <f t="shared" si="164"/>
        <v>0.44405711904653344</v>
      </c>
      <c r="D205" s="5">
        <f t="shared" si="164"/>
        <v>-1.6392511547060451</v>
      </c>
      <c r="E205" s="5">
        <f t="shared" si="164"/>
        <v>1.893839479886509</v>
      </c>
      <c r="F205" s="5">
        <f t="shared" si="164"/>
        <v>1.7855360758865118</v>
      </c>
      <c r="G205" s="5">
        <f t="shared" si="164"/>
        <v>133.55253947988652</v>
      </c>
      <c r="H205" s="5">
        <f t="shared" si="16"/>
        <v>133.55253947988652</v>
      </c>
      <c r="I205" s="25">
        <f t="shared" si="17"/>
        <v>133.55253947988652</v>
      </c>
      <c r="J205" s="5">
        <f t="shared" si="18"/>
        <v>133.55253947988652</v>
      </c>
      <c r="K205" s="5">
        <f t="shared" si="19"/>
        <v>133.55253947988652</v>
      </c>
      <c r="L205" s="5">
        <f t="shared" si="20"/>
        <v>133.55253947988652</v>
      </c>
      <c r="M205" s="5">
        <f t="shared" si="21"/>
        <v>133.55253947988652</v>
      </c>
      <c r="N205" s="5">
        <f t="shared" si="22"/>
        <v>133.55253947988652</v>
      </c>
      <c r="O205" s="5">
        <f t="shared" si="22"/>
        <v>133.55253947988652</v>
      </c>
      <c r="P205" s="5">
        <f t="shared" si="147"/>
        <v>133.55253947988652</v>
      </c>
      <c r="Q205" s="5">
        <f t="shared" si="147"/>
        <v>133.55253947988652</v>
      </c>
      <c r="R205" s="5">
        <f t="shared" si="24"/>
        <v>133.55253947988652</v>
      </c>
      <c r="S205" s="5">
        <f t="shared" si="25"/>
        <v>133.55253947988652</v>
      </c>
      <c r="T205" s="5">
        <f t="shared" si="26"/>
        <v>133.55253947988652</v>
      </c>
      <c r="U205" s="5">
        <f t="shared" si="27"/>
        <v>133.55253947988652</v>
      </c>
      <c r="V205" s="5">
        <f t="shared" si="28"/>
        <v>133.55253947988652</v>
      </c>
      <c r="W205" s="5">
        <f t="shared" si="29"/>
        <v>133.55253947988652</v>
      </c>
      <c r="X205" s="5">
        <f t="shared" si="30"/>
        <v>133.55253947988652</v>
      </c>
      <c r="Y205" s="5">
        <f t="shared" si="31"/>
        <v>133.55253947988652</v>
      </c>
      <c r="Z205" s="5">
        <f t="shared" si="32"/>
        <v>133.55253947988652</v>
      </c>
      <c r="AA205" s="5">
        <f t="shared" si="33"/>
        <v>133.55253947988652</v>
      </c>
      <c r="AB205" s="5">
        <f t="shared" si="34"/>
        <v>133.55253947988652</v>
      </c>
      <c r="AC205" s="14">
        <f t="shared" si="35"/>
        <v>133.55253947988652</v>
      </c>
      <c r="AD205" s="14">
        <f t="shared" si="36"/>
        <v>133.55253947988652</v>
      </c>
      <c r="AE205" s="6">
        <f t="shared" si="37"/>
        <v>-133.55253947988652</v>
      </c>
      <c r="AF205" s="7"/>
      <c r="AG205" s="5">
        <f t="shared" ref="AG205:AL205" si="183">AG78-$BJ78</f>
        <v>-2.7444181041408626</v>
      </c>
      <c r="AH205" s="5">
        <f t="shared" si="183"/>
        <v>0.14951547383633468</v>
      </c>
      <c r="AI205" s="5">
        <f t="shared" si="183"/>
        <v>-1.4654356563213469</v>
      </c>
      <c r="AJ205" s="5">
        <f t="shared" si="183"/>
        <v>2.0844220998129366</v>
      </c>
      <c r="AK205" s="5">
        <f t="shared" si="183"/>
        <v>1.9759161868129347</v>
      </c>
      <c r="AL205" s="5">
        <f t="shared" si="183"/>
        <v>26.304682099812936</v>
      </c>
      <c r="AM205" s="5">
        <f t="shared" si="39"/>
        <v>26.304682099812936</v>
      </c>
      <c r="AN205" s="5">
        <f t="shared" si="13"/>
        <v>26.304682099812936</v>
      </c>
      <c r="AO205" s="5">
        <f t="shared" si="40"/>
        <v>26.304682099812936</v>
      </c>
      <c r="AP205" s="5">
        <f t="shared" si="41"/>
        <v>26.304682099812936</v>
      </c>
      <c r="AQ205" s="5">
        <f t="shared" si="42"/>
        <v>26.304682099812936</v>
      </c>
      <c r="AR205" s="5">
        <f t="shared" si="43"/>
        <v>26.304682099812936</v>
      </c>
      <c r="AS205" s="5">
        <f t="shared" si="44"/>
        <v>26.304682099812936</v>
      </c>
      <c r="AT205" s="5">
        <f t="shared" si="44"/>
        <v>26.304682099812936</v>
      </c>
      <c r="AU205" s="5">
        <f t="shared" si="44"/>
        <v>26.304682099812936</v>
      </c>
      <c r="AV205" s="5">
        <f t="shared" si="152"/>
        <v>26.304682099812936</v>
      </c>
      <c r="AW205" s="5">
        <f t="shared" si="14"/>
        <v>26.304682099812936</v>
      </c>
      <c r="AX205" s="5">
        <f t="shared" si="45"/>
        <v>26.304682099812936</v>
      </c>
      <c r="AY205" s="5">
        <f t="shared" si="46"/>
        <v>26.304682099812936</v>
      </c>
      <c r="AZ205" s="5">
        <f t="shared" si="47"/>
        <v>26.304682099812936</v>
      </c>
      <c r="BA205" s="5">
        <f t="shared" si="48"/>
        <v>26.304682099812936</v>
      </c>
      <c r="BB205" s="5">
        <f t="shared" si="49"/>
        <v>26.304682099812936</v>
      </c>
      <c r="BC205" s="5">
        <f t="shared" si="50"/>
        <v>26.304682099812936</v>
      </c>
      <c r="BD205" s="5">
        <f t="shared" si="51"/>
        <v>26.304682099812936</v>
      </c>
      <c r="BE205" s="5">
        <f t="shared" si="52"/>
        <v>26.304682099812936</v>
      </c>
      <c r="BF205" s="5">
        <f t="shared" si="53"/>
        <v>26.304682099812936</v>
      </c>
      <c r="BG205" s="5">
        <f t="shared" si="54"/>
        <v>26.304682099812936</v>
      </c>
      <c r="BH205" s="14">
        <f t="shared" si="55"/>
        <v>26.304682099812936</v>
      </c>
      <c r="BI205" s="14">
        <f t="shared" si="56"/>
        <v>26.304682099812936</v>
      </c>
      <c r="BJ205" s="6">
        <f t="shared" si="57"/>
        <v>-26.304682099812936</v>
      </c>
      <c r="BK205" s="7"/>
      <c r="BL205" s="5">
        <f t="shared" ref="BL205:BQ205" si="184">BL78-$CO78</f>
        <v>-18.365540766137343</v>
      </c>
      <c r="BM205" s="5">
        <f t="shared" si="184"/>
        <v>5.2426678171071561</v>
      </c>
      <c r="BN205" s="5">
        <f t="shared" si="184"/>
        <v>2.3181422860533782</v>
      </c>
      <c r="BO205" s="5">
        <f t="shared" si="184"/>
        <v>5.210047429114157</v>
      </c>
      <c r="BP205" s="5">
        <f t="shared" si="184"/>
        <v>5.5946832338626571</v>
      </c>
      <c r="BQ205" s="5">
        <f t="shared" si="184"/>
        <v>-7.4714167661373434</v>
      </c>
      <c r="BR205" s="5">
        <f t="shared" si="59"/>
        <v>-7.4714167661373434</v>
      </c>
      <c r="BS205" s="5">
        <f t="shared" si="60"/>
        <v>-7.4714167661373434</v>
      </c>
      <c r="BT205" s="5">
        <f t="shared" si="61"/>
        <v>-7.4714167661373434</v>
      </c>
      <c r="BU205" s="5">
        <f t="shared" si="62"/>
        <v>-7.4714167661373434</v>
      </c>
      <c r="BV205" s="5">
        <f t="shared" si="63"/>
        <v>-7.4714167661373434</v>
      </c>
      <c r="BW205" s="5">
        <f t="shared" si="64"/>
        <v>-7.4714167661373434</v>
      </c>
      <c r="BX205" s="5">
        <f t="shared" si="65"/>
        <v>-7.4714167661373434</v>
      </c>
      <c r="BY205" s="5">
        <f t="shared" si="65"/>
        <v>-7.4714167661373434</v>
      </c>
      <c r="BZ205" s="5">
        <f t="shared" si="65"/>
        <v>-7.4714167661373434</v>
      </c>
      <c r="CA205" s="5">
        <f t="shared" si="150"/>
        <v>-7.4714167661373434</v>
      </c>
      <c r="CB205" s="5">
        <f t="shared" si="67"/>
        <v>-7.4714167661373434</v>
      </c>
      <c r="CC205" s="5">
        <f t="shared" si="68"/>
        <v>-7.4714167661373434</v>
      </c>
      <c r="CD205" s="5">
        <f t="shared" si="69"/>
        <v>-7.4714167661373434</v>
      </c>
      <c r="CE205" s="5">
        <f t="shared" si="70"/>
        <v>-7.4714167661373434</v>
      </c>
      <c r="CF205" s="5">
        <f t="shared" si="71"/>
        <v>-7.4714167661373434</v>
      </c>
      <c r="CG205" s="5">
        <f t="shared" si="72"/>
        <v>-7.4714167661373434</v>
      </c>
      <c r="CH205" s="5">
        <f t="shared" si="73"/>
        <v>-7.4714167661373434</v>
      </c>
      <c r="CI205" s="5">
        <f t="shared" si="74"/>
        <v>-7.4714167661373434</v>
      </c>
      <c r="CJ205" s="5">
        <f t="shared" si="75"/>
        <v>-7.4714167661373434</v>
      </c>
      <c r="CK205" s="5">
        <f t="shared" si="76"/>
        <v>-7.4714167661373434</v>
      </c>
      <c r="CL205" s="5">
        <f t="shared" si="77"/>
        <v>-7.4714167661373434</v>
      </c>
      <c r="CM205" s="14">
        <f t="shared" si="78"/>
        <v>-7.4714167661373434</v>
      </c>
      <c r="CN205" s="14">
        <f t="shared" si="79"/>
        <v>-7.4714167661373434</v>
      </c>
      <c r="CO205" s="6">
        <f t="shared" si="80"/>
        <v>7.4714167661373434</v>
      </c>
    </row>
    <row r="206" spans="1:93">
      <c r="A206">
        <v>51</v>
      </c>
      <c r="B206" s="5">
        <f t="shared" ref="B206:G215" si="185">B79-$AE79</f>
        <v>-2.6264555135980459</v>
      </c>
      <c r="C206" s="5">
        <f t="shared" si="185"/>
        <v>0.57590945319893194</v>
      </c>
      <c r="D206" s="5">
        <f t="shared" si="185"/>
        <v>-1.6945042054047974</v>
      </c>
      <c r="E206" s="5">
        <f t="shared" si="185"/>
        <v>1.8934184864019414</v>
      </c>
      <c r="F206" s="5">
        <f t="shared" si="185"/>
        <v>1.8516317794019415</v>
      </c>
      <c r="G206" s="5">
        <f t="shared" si="185"/>
        <v>133.00391848640194</v>
      </c>
      <c r="H206" s="5">
        <f t="shared" si="16"/>
        <v>133.00391848640194</v>
      </c>
      <c r="I206" s="25">
        <f t="shared" si="17"/>
        <v>133.00391848640194</v>
      </c>
      <c r="J206" s="5">
        <f t="shared" si="18"/>
        <v>133.00391848640194</v>
      </c>
      <c r="K206" s="5">
        <f t="shared" si="19"/>
        <v>133.00391848640194</v>
      </c>
      <c r="L206" s="5">
        <f t="shared" si="20"/>
        <v>133.00391848640194</v>
      </c>
      <c r="M206" s="5">
        <f t="shared" si="21"/>
        <v>133.00391848640194</v>
      </c>
      <c r="N206" s="5">
        <f t="shared" si="22"/>
        <v>133.00391848640194</v>
      </c>
      <c r="O206" s="5">
        <f t="shared" si="22"/>
        <v>133.00391848640194</v>
      </c>
      <c r="P206" s="5">
        <f t="shared" si="147"/>
        <v>133.00391848640194</v>
      </c>
      <c r="Q206" s="5">
        <f t="shared" si="147"/>
        <v>133.00391848640194</v>
      </c>
      <c r="R206" s="5">
        <f t="shared" si="24"/>
        <v>133.00391848640194</v>
      </c>
      <c r="S206" s="5">
        <f t="shared" si="25"/>
        <v>133.00391848640194</v>
      </c>
      <c r="T206" s="5">
        <f t="shared" si="26"/>
        <v>133.00391848640194</v>
      </c>
      <c r="U206" s="5">
        <f t="shared" si="27"/>
        <v>133.00391848640194</v>
      </c>
      <c r="V206" s="5">
        <f t="shared" si="28"/>
        <v>133.00391848640194</v>
      </c>
      <c r="W206" s="5">
        <f t="shared" si="29"/>
        <v>133.00391848640194</v>
      </c>
      <c r="X206" s="5">
        <f t="shared" si="30"/>
        <v>133.00391848640194</v>
      </c>
      <c r="Y206" s="5">
        <f t="shared" si="31"/>
        <v>133.00391848640194</v>
      </c>
      <c r="Z206" s="5">
        <f t="shared" si="32"/>
        <v>133.00391848640194</v>
      </c>
      <c r="AA206" s="5">
        <f t="shared" si="33"/>
        <v>133.00391848640194</v>
      </c>
      <c r="AB206" s="5">
        <f t="shared" si="34"/>
        <v>133.00391848640194</v>
      </c>
      <c r="AC206" s="14">
        <f t="shared" si="35"/>
        <v>133.00391848640194</v>
      </c>
      <c r="AD206" s="14">
        <f t="shared" si="36"/>
        <v>133.00391848640194</v>
      </c>
      <c r="AE206" s="6">
        <f t="shared" si="37"/>
        <v>-133.00391848640194</v>
      </c>
      <c r="AF206" s="7"/>
      <c r="AG206" s="5">
        <f t="shared" ref="AG206:AL206" si="186">AG79-$BJ79</f>
        <v>-2.885983953027992</v>
      </c>
      <c r="AH206" s="5">
        <f t="shared" si="186"/>
        <v>0.29098381430643627</v>
      </c>
      <c r="AI206" s="5">
        <f t="shared" si="186"/>
        <v>-1.5226699840319249</v>
      </c>
      <c r="AJ206" s="5">
        <f t="shared" si="186"/>
        <v>2.0739714363767341</v>
      </c>
      <c r="AK206" s="5">
        <f t="shared" si="186"/>
        <v>2.0436986863767359</v>
      </c>
      <c r="AL206" s="5">
        <f t="shared" si="186"/>
        <v>25.755171436376735</v>
      </c>
      <c r="AM206" s="5">
        <f t="shared" si="39"/>
        <v>25.755171436376735</v>
      </c>
      <c r="AN206" s="5">
        <f t="shared" si="13"/>
        <v>25.755171436376735</v>
      </c>
      <c r="AO206" s="5">
        <f t="shared" si="40"/>
        <v>25.755171436376735</v>
      </c>
      <c r="AP206" s="5">
        <f t="shared" si="41"/>
        <v>25.755171436376735</v>
      </c>
      <c r="AQ206" s="5">
        <f t="shared" si="42"/>
        <v>25.755171436376735</v>
      </c>
      <c r="AR206" s="5">
        <f t="shared" si="43"/>
        <v>25.755171436376735</v>
      </c>
      <c r="AS206" s="5">
        <f t="shared" si="44"/>
        <v>25.755171436376735</v>
      </c>
      <c r="AT206" s="5">
        <f t="shared" si="44"/>
        <v>25.755171436376735</v>
      </c>
      <c r="AU206" s="5">
        <f t="shared" si="44"/>
        <v>25.755171436376735</v>
      </c>
      <c r="AV206" s="5">
        <f t="shared" si="152"/>
        <v>25.755171436376735</v>
      </c>
      <c r="AW206" s="5">
        <f t="shared" si="14"/>
        <v>25.755171436376735</v>
      </c>
      <c r="AX206" s="5">
        <f t="shared" si="45"/>
        <v>25.755171436376735</v>
      </c>
      <c r="AY206" s="5">
        <f t="shared" si="46"/>
        <v>25.755171436376735</v>
      </c>
      <c r="AZ206" s="5">
        <f t="shared" si="47"/>
        <v>25.755171436376735</v>
      </c>
      <c r="BA206" s="5">
        <f t="shared" si="48"/>
        <v>25.755171436376735</v>
      </c>
      <c r="BB206" s="5">
        <f t="shared" si="49"/>
        <v>25.755171436376735</v>
      </c>
      <c r="BC206" s="5">
        <f t="shared" si="50"/>
        <v>25.755171436376735</v>
      </c>
      <c r="BD206" s="5">
        <f t="shared" si="51"/>
        <v>25.755171436376735</v>
      </c>
      <c r="BE206" s="5">
        <f t="shared" si="52"/>
        <v>25.755171436376735</v>
      </c>
      <c r="BF206" s="5">
        <f t="shared" si="53"/>
        <v>25.755171436376735</v>
      </c>
      <c r="BG206" s="5">
        <f t="shared" si="54"/>
        <v>25.755171436376735</v>
      </c>
      <c r="BH206" s="14">
        <f t="shared" si="55"/>
        <v>25.755171436376735</v>
      </c>
      <c r="BI206" s="14">
        <f t="shared" si="56"/>
        <v>25.755171436376735</v>
      </c>
      <c r="BJ206" s="6">
        <f t="shared" si="57"/>
        <v>-25.755171436376735</v>
      </c>
      <c r="BK206" s="7"/>
      <c r="BL206" s="5">
        <f t="shared" ref="BL206:BQ206" si="187">BL79-$CO79</f>
        <v>-18.362852550798564</v>
      </c>
      <c r="BM206" s="5">
        <f t="shared" si="187"/>
        <v>5.2768448654414355</v>
      </c>
      <c r="BN206" s="5">
        <f t="shared" si="187"/>
        <v>2.266809046597861</v>
      </c>
      <c r="BO206" s="5">
        <f t="shared" si="187"/>
        <v>5.2192521895578343</v>
      </c>
      <c r="BP206" s="5">
        <f t="shared" si="187"/>
        <v>5.5999464492014353</v>
      </c>
      <c r="BQ206" s="5">
        <f t="shared" si="187"/>
        <v>-7.6515535507985648</v>
      </c>
      <c r="BR206" s="5">
        <f t="shared" si="59"/>
        <v>-7.6515535507985648</v>
      </c>
      <c r="BS206" s="5">
        <f t="shared" si="60"/>
        <v>-7.6515535507985648</v>
      </c>
      <c r="BT206" s="5">
        <f t="shared" si="61"/>
        <v>-7.6515535507985648</v>
      </c>
      <c r="BU206" s="5">
        <f t="shared" si="62"/>
        <v>-7.6515535507985648</v>
      </c>
      <c r="BV206" s="5">
        <f t="shared" si="63"/>
        <v>-7.6515535507985648</v>
      </c>
      <c r="BW206" s="5">
        <f t="shared" si="64"/>
        <v>-7.6515535507985648</v>
      </c>
      <c r="BX206" s="5">
        <f t="shared" si="65"/>
        <v>-7.6515535507985648</v>
      </c>
      <c r="BY206" s="5">
        <f t="shared" si="65"/>
        <v>-7.6515535507985648</v>
      </c>
      <c r="BZ206" s="5">
        <f t="shared" si="65"/>
        <v>-7.6515535507985648</v>
      </c>
      <c r="CA206" s="5">
        <f t="shared" si="150"/>
        <v>-7.6515535507985648</v>
      </c>
      <c r="CB206" s="5">
        <f t="shared" si="67"/>
        <v>-7.6515535507985648</v>
      </c>
      <c r="CC206" s="5">
        <f t="shared" si="68"/>
        <v>-7.6515535507985648</v>
      </c>
      <c r="CD206" s="5">
        <f t="shared" si="69"/>
        <v>-7.6515535507985648</v>
      </c>
      <c r="CE206" s="5">
        <f t="shared" si="70"/>
        <v>-7.6515535507985648</v>
      </c>
      <c r="CF206" s="5">
        <f t="shared" si="71"/>
        <v>-7.6515535507985648</v>
      </c>
      <c r="CG206" s="5">
        <f t="shared" si="72"/>
        <v>-7.6515535507985648</v>
      </c>
      <c r="CH206" s="5">
        <f t="shared" si="73"/>
        <v>-7.6515535507985648</v>
      </c>
      <c r="CI206" s="5">
        <f t="shared" si="74"/>
        <v>-7.6515535507985648</v>
      </c>
      <c r="CJ206" s="5">
        <f t="shared" si="75"/>
        <v>-7.6515535507985648</v>
      </c>
      <c r="CK206" s="5">
        <f t="shared" si="76"/>
        <v>-7.6515535507985648</v>
      </c>
      <c r="CL206" s="5">
        <f t="shared" si="77"/>
        <v>-7.6515535507985648</v>
      </c>
      <c r="CM206" s="14">
        <f t="shared" si="78"/>
        <v>-7.6515535507985648</v>
      </c>
      <c r="CN206" s="14">
        <f t="shared" si="79"/>
        <v>-7.6515535507985648</v>
      </c>
      <c r="CO206" s="6">
        <f t="shared" si="80"/>
        <v>7.6515535507985648</v>
      </c>
    </row>
    <row r="207" spans="1:93">
      <c r="A207">
        <v>52</v>
      </c>
      <c r="B207" s="5">
        <f t="shared" si="185"/>
        <v>-2.5875607169720638</v>
      </c>
      <c r="C207" s="5">
        <f t="shared" si="185"/>
        <v>0.65357759894592959</v>
      </c>
      <c r="D207" s="5">
        <f t="shared" si="185"/>
        <v>-1.7724734880297888</v>
      </c>
      <c r="E207" s="5">
        <f t="shared" si="185"/>
        <v>1.8389662830279292</v>
      </c>
      <c r="F207" s="5">
        <f t="shared" si="185"/>
        <v>1.8674903230279369</v>
      </c>
      <c r="G207" s="5">
        <f t="shared" si="185"/>
        <v>132.43666628302793</v>
      </c>
      <c r="H207" s="5">
        <f t="shared" si="16"/>
        <v>132.43666628302793</v>
      </c>
      <c r="I207" s="25">
        <f t="shared" si="17"/>
        <v>132.43666628302793</v>
      </c>
      <c r="J207" s="5">
        <f t="shared" si="18"/>
        <v>132.43666628302793</v>
      </c>
      <c r="K207" s="5">
        <f t="shared" si="19"/>
        <v>132.43666628302793</v>
      </c>
      <c r="L207" s="5">
        <f t="shared" si="20"/>
        <v>132.43666628302793</v>
      </c>
      <c r="M207" s="5">
        <f t="shared" si="21"/>
        <v>132.43666628302793</v>
      </c>
      <c r="N207" s="5">
        <f t="shared" si="22"/>
        <v>132.43666628302793</v>
      </c>
      <c r="O207" s="5">
        <f t="shared" si="22"/>
        <v>132.43666628302793</v>
      </c>
      <c r="P207" s="5">
        <f t="shared" si="147"/>
        <v>132.43666628302793</v>
      </c>
      <c r="Q207" s="5">
        <f t="shared" si="147"/>
        <v>132.43666628302793</v>
      </c>
      <c r="R207" s="5">
        <f t="shared" si="24"/>
        <v>132.43666628302793</v>
      </c>
      <c r="S207" s="5">
        <f t="shared" si="25"/>
        <v>132.43666628302793</v>
      </c>
      <c r="T207" s="5">
        <f t="shared" si="26"/>
        <v>132.43666628302793</v>
      </c>
      <c r="U207" s="5">
        <f t="shared" si="27"/>
        <v>132.43666628302793</v>
      </c>
      <c r="V207" s="5">
        <f t="shared" si="28"/>
        <v>132.43666628302793</v>
      </c>
      <c r="W207" s="5">
        <f t="shared" si="29"/>
        <v>132.43666628302793</v>
      </c>
      <c r="X207" s="5">
        <f t="shared" si="30"/>
        <v>132.43666628302793</v>
      </c>
      <c r="Y207" s="5">
        <f t="shared" si="31"/>
        <v>132.43666628302793</v>
      </c>
      <c r="Z207" s="5">
        <f t="shared" si="32"/>
        <v>132.43666628302793</v>
      </c>
      <c r="AA207" s="5">
        <f t="shared" si="33"/>
        <v>132.43666628302793</v>
      </c>
      <c r="AB207" s="5">
        <f t="shared" si="34"/>
        <v>132.43666628302793</v>
      </c>
      <c r="AC207" s="14">
        <f t="shared" si="35"/>
        <v>132.43666628302793</v>
      </c>
      <c r="AD207" s="14">
        <f t="shared" si="36"/>
        <v>132.43666628302793</v>
      </c>
      <c r="AE207" s="6">
        <f t="shared" si="37"/>
        <v>-132.43666628302793</v>
      </c>
      <c r="AF207" s="7"/>
      <c r="AG207" s="5">
        <f t="shared" ref="AG207:AL207" si="188">AG80-$BJ80</f>
        <v>-2.8452598544109833</v>
      </c>
      <c r="AH207" s="5">
        <f t="shared" si="188"/>
        <v>0.36292602676384078</v>
      </c>
      <c r="AI207" s="5">
        <f t="shared" si="188"/>
        <v>-1.5980434941149575</v>
      </c>
      <c r="AJ207" s="5">
        <f t="shared" si="188"/>
        <v>2.0404078968810424</v>
      </c>
      <c r="AK207" s="5">
        <f t="shared" si="188"/>
        <v>2.0399694248810434</v>
      </c>
      <c r="AL207" s="5">
        <f t="shared" si="188"/>
        <v>25.196467896881042</v>
      </c>
      <c r="AM207" s="5">
        <f t="shared" si="39"/>
        <v>25.196467896881042</v>
      </c>
      <c r="AN207" s="5">
        <f t="shared" si="13"/>
        <v>25.196467896881042</v>
      </c>
      <c r="AO207" s="5">
        <f t="shared" si="40"/>
        <v>25.196467896881042</v>
      </c>
      <c r="AP207" s="5">
        <f t="shared" si="41"/>
        <v>25.196467896881042</v>
      </c>
      <c r="AQ207" s="5">
        <f t="shared" si="42"/>
        <v>25.196467896881042</v>
      </c>
      <c r="AR207" s="5">
        <f t="shared" si="43"/>
        <v>25.196467896881042</v>
      </c>
      <c r="AS207" s="5">
        <f t="shared" si="44"/>
        <v>25.196467896881042</v>
      </c>
      <c r="AT207" s="5">
        <f t="shared" si="44"/>
        <v>25.196467896881042</v>
      </c>
      <c r="AU207" s="5">
        <f t="shared" si="44"/>
        <v>25.196467896881042</v>
      </c>
      <c r="AV207" s="5">
        <f t="shared" si="152"/>
        <v>25.196467896881042</v>
      </c>
      <c r="AW207" s="5">
        <f t="shared" si="14"/>
        <v>25.196467896881042</v>
      </c>
      <c r="AX207" s="5">
        <f t="shared" si="45"/>
        <v>25.196467896881042</v>
      </c>
      <c r="AY207" s="5">
        <f t="shared" si="46"/>
        <v>25.196467896881042</v>
      </c>
      <c r="AZ207" s="5">
        <f t="shared" si="47"/>
        <v>25.196467896881042</v>
      </c>
      <c r="BA207" s="5">
        <f t="shared" si="48"/>
        <v>25.196467896881042</v>
      </c>
      <c r="BB207" s="5">
        <f t="shared" si="49"/>
        <v>25.196467896881042</v>
      </c>
      <c r="BC207" s="5">
        <f t="shared" si="50"/>
        <v>25.196467896881042</v>
      </c>
      <c r="BD207" s="5">
        <f t="shared" si="51"/>
        <v>25.196467896881042</v>
      </c>
      <c r="BE207" s="5">
        <f t="shared" si="52"/>
        <v>25.196467896881042</v>
      </c>
      <c r="BF207" s="5">
        <f t="shared" si="53"/>
        <v>25.196467896881042</v>
      </c>
      <c r="BG207" s="5">
        <f t="shared" si="54"/>
        <v>25.196467896881042</v>
      </c>
      <c r="BH207" s="14">
        <f t="shared" si="55"/>
        <v>25.196467896881042</v>
      </c>
      <c r="BI207" s="14">
        <f t="shared" si="56"/>
        <v>25.196467896881042</v>
      </c>
      <c r="BJ207" s="6">
        <f t="shared" si="57"/>
        <v>-25.196467896881042</v>
      </c>
      <c r="BK207" s="7"/>
      <c r="BL207" s="5">
        <f t="shared" ref="BL207:BQ207" si="189">BL80-$CO80</f>
        <v>-18.374486839004192</v>
      </c>
      <c r="BM207" s="5">
        <f t="shared" si="189"/>
        <v>5.3120079848306085</v>
      </c>
      <c r="BN207" s="5">
        <f t="shared" si="189"/>
        <v>2.212869198014471</v>
      </c>
      <c r="BO207" s="5">
        <f t="shared" si="189"/>
        <v>5.2343924951633083</v>
      </c>
      <c r="BP207" s="5">
        <f t="shared" si="189"/>
        <v>5.615217160995809</v>
      </c>
      <c r="BQ207" s="5">
        <f t="shared" si="189"/>
        <v>-7.8295828390041917</v>
      </c>
      <c r="BR207" s="5">
        <f t="shared" si="59"/>
        <v>-7.8295828390041917</v>
      </c>
      <c r="BS207" s="5">
        <f t="shared" si="60"/>
        <v>-7.8295828390041917</v>
      </c>
      <c r="BT207" s="5">
        <f t="shared" si="61"/>
        <v>-7.8295828390041917</v>
      </c>
      <c r="BU207" s="5">
        <f t="shared" si="62"/>
        <v>-7.8295828390041917</v>
      </c>
      <c r="BV207" s="5">
        <f t="shared" si="63"/>
        <v>-7.8295828390041917</v>
      </c>
      <c r="BW207" s="5">
        <f t="shared" si="64"/>
        <v>-7.8295828390041917</v>
      </c>
      <c r="BX207" s="5">
        <f t="shared" si="65"/>
        <v>-7.8295828390041917</v>
      </c>
      <c r="BY207" s="5">
        <f t="shared" si="65"/>
        <v>-7.8295828390041917</v>
      </c>
      <c r="BZ207" s="5">
        <f t="shared" si="65"/>
        <v>-7.8295828390041917</v>
      </c>
      <c r="CA207" s="5">
        <f t="shared" si="150"/>
        <v>-7.8295828390041917</v>
      </c>
      <c r="CB207" s="5">
        <f t="shared" si="67"/>
        <v>-7.8295828390041917</v>
      </c>
      <c r="CC207" s="5">
        <f t="shared" si="68"/>
        <v>-7.8295828390041917</v>
      </c>
      <c r="CD207" s="5">
        <f t="shared" si="69"/>
        <v>-7.8295828390041917</v>
      </c>
      <c r="CE207" s="5">
        <f t="shared" si="70"/>
        <v>-7.8295828390041917</v>
      </c>
      <c r="CF207" s="5">
        <f t="shared" si="71"/>
        <v>-7.8295828390041917</v>
      </c>
      <c r="CG207" s="5">
        <f t="shared" si="72"/>
        <v>-7.8295828390041917</v>
      </c>
      <c r="CH207" s="5">
        <f t="shared" si="73"/>
        <v>-7.8295828390041917</v>
      </c>
      <c r="CI207" s="5">
        <f t="shared" si="74"/>
        <v>-7.8295828390041917</v>
      </c>
      <c r="CJ207" s="5">
        <f t="shared" si="75"/>
        <v>-7.8295828390041917</v>
      </c>
      <c r="CK207" s="5">
        <f t="shared" si="76"/>
        <v>-7.8295828390041917</v>
      </c>
      <c r="CL207" s="5">
        <f t="shared" si="77"/>
        <v>-7.8295828390041917</v>
      </c>
      <c r="CM207" s="14">
        <f t="shared" si="78"/>
        <v>-7.8295828390041917</v>
      </c>
      <c r="CN207" s="14">
        <f t="shared" si="79"/>
        <v>-7.8295828390041917</v>
      </c>
      <c r="CO207" s="6">
        <f t="shared" si="80"/>
        <v>7.8295828390041917</v>
      </c>
    </row>
    <row r="208" spans="1:93">
      <c r="A208">
        <v>53</v>
      </c>
      <c r="B208" s="5">
        <f t="shared" si="185"/>
        <v>-2.7511215683150851</v>
      </c>
      <c r="C208" s="5">
        <f t="shared" si="185"/>
        <v>0.77931932035690465</v>
      </c>
      <c r="D208" s="5">
        <f t="shared" si="185"/>
        <v>-1.7858097024116546</v>
      </c>
      <c r="E208" s="5">
        <f t="shared" si="185"/>
        <v>1.7444084316849171</v>
      </c>
      <c r="F208" s="5">
        <f t="shared" si="185"/>
        <v>2.013203518684918</v>
      </c>
      <c r="G208" s="5">
        <f t="shared" si="185"/>
        <v>131.83940843168492</v>
      </c>
      <c r="H208" s="5">
        <f t="shared" si="16"/>
        <v>131.83940843168492</v>
      </c>
      <c r="I208" s="25">
        <f t="shared" si="17"/>
        <v>131.83940843168492</v>
      </c>
      <c r="J208" s="5">
        <f t="shared" si="18"/>
        <v>131.83940843168492</v>
      </c>
      <c r="K208" s="5">
        <f t="shared" si="19"/>
        <v>131.83940843168492</v>
      </c>
      <c r="L208" s="5">
        <f t="shared" si="20"/>
        <v>131.83940843168492</v>
      </c>
      <c r="M208" s="5">
        <f t="shared" si="21"/>
        <v>131.83940843168492</v>
      </c>
      <c r="N208" s="5">
        <f t="shared" si="22"/>
        <v>131.83940843168492</v>
      </c>
      <c r="O208" s="5">
        <f t="shared" si="22"/>
        <v>131.83940843168492</v>
      </c>
      <c r="P208" s="5">
        <f t="shared" si="147"/>
        <v>131.83940843168492</v>
      </c>
      <c r="Q208" s="5">
        <f t="shared" si="147"/>
        <v>131.83940843168492</v>
      </c>
      <c r="R208" s="5">
        <f t="shared" si="24"/>
        <v>131.83940843168492</v>
      </c>
      <c r="S208" s="5">
        <f t="shared" si="25"/>
        <v>131.83940843168492</v>
      </c>
      <c r="T208" s="5">
        <f t="shared" si="26"/>
        <v>131.83940843168492</v>
      </c>
      <c r="U208" s="5">
        <f t="shared" si="27"/>
        <v>131.83940843168492</v>
      </c>
      <c r="V208" s="5">
        <f t="shared" si="28"/>
        <v>131.83940843168492</v>
      </c>
      <c r="W208" s="5">
        <f t="shared" si="29"/>
        <v>131.83940843168492</v>
      </c>
      <c r="X208" s="5">
        <f t="shared" si="30"/>
        <v>131.83940843168492</v>
      </c>
      <c r="Y208" s="5">
        <f t="shared" si="31"/>
        <v>131.83940843168492</v>
      </c>
      <c r="Z208" s="5">
        <f t="shared" si="32"/>
        <v>131.83940843168492</v>
      </c>
      <c r="AA208" s="5">
        <f t="shared" si="33"/>
        <v>131.83940843168492</v>
      </c>
      <c r="AB208" s="5">
        <f t="shared" si="34"/>
        <v>131.83940843168492</v>
      </c>
      <c r="AC208" s="14">
        <f t="shared" si="35"/>
        <v>131.83940843168492</v>
      </c>
      <c r="AD208" s="14">
        <f t="shared" si="36"/>
        <v>131.83940843168492</v>
      </c>
      <c r="AE208" s="6">
        <f t="shared" si="37"/>
        <v>-131.83940843168492</v>
      </c>
      <c r="AF208" s="7"/>
      <c r="AG208" s="5">
        <f t="shared" ref="AG208:AL208" si="190">AG81-$BJ81</f>
        <v>-3.0110499754614395</v>
      </c>
      <c r="AH208" s="5">
        <f t="shared" si="190"/>
        <v>0.49501098179289471</v>
      </c>
      <c r="AI208" s="5">
        <f t="shared" si="190"/>
        <v>-1.6135891291984414</v>
      </c>
      <c r="AJ208" s="5">
        <f t="shared" si="190"/>
        <v>1.926428413433495</v>
      </c>
      <c r="AK208" s="5">
        <f t="shared" si="190"/>
        <v>2.2031997094334947</v>
      </c>
      <c r="AL208" s="5">
        <f t="shared" si="190"/>
        <v>24.590378413433495</v>
      </c>
      <c r="AM208" s="5">
        <f t="shared" si="39"/>
        <v>24.590378413433495</v>
      </c>
      <c r="AN208" s="5">
        <f t="shared" si="13"/>
        <v>24.590378413433495</v>
      </c>
      <c r="AO208" s="5">
        <f t="shared" si="40"/>
        <v>24.590378413433495</v>
      </c>
      <c r="AP208" s="5">
        <f t="shared" si="41"/>
        <v>24.590378413433495</v>
      </c>
      <c r="AQ208" s="5">
        <f t="shared" si="42"/>
        <v>24.590378413433495</v>
      </c>
      <c r="AR208" s="5">
        <f t="shared" si="43"/>
        <v>24.590378413433495</v>
      </c>
      <c r="AS208" s="5">
        <f t="shared" si="44"/>
        <v>24.590378413433495</v>
      </c>
      <c r="AT208" s="5">
        <f t="shared" si="44"/>
        <v>24.590378413433495</v>
      </c>
      <c r="AU208" s="5">
        <f t="shared" si="44"/>
        <v>24.590378413433495</v>
      </c>
      <c r="AV208" s="5">
        <f t="shared" si="152"/>
        <v>24.590378413433495</v>
      </c>
      <c r="AW208" s="5">
        <f t="shared" si="14"/>
        <v>24.590378413433495</v>
      </c>
      <c r="AX208" s="5">
        <f t="shared" si="45"/>
        <v>24.590378413433495</v>
      </c>
      <c r="AY208" s="5">
        <f t="shared" si="46"/>
        <v>24.590378413433495</v>
      </c>
      <c r="AZ208" s="5">
        <f t="shared" si="47"/>
        <v>24.590378413433495</v>
      </c>
      <c r="BA208" s="5">
        <f t="shared" si="48"/>
        <v>24.590378413433495</v>
      </c>
      <c r="BB208" s="5">
        <f t="shared" si="49"/>
        <v>24.590378413433495</v>
      </c>
      <c r="BC208" s="5">
        <f t="shared" si="50"/>
        <v>24.590378413433495</v>
      </c>
      <c r="BD208" s="5">
        <f t="shared" si="51"/>
        <v>24.590378413433495</v>
      </c>
      <c r="BE208" s="5">
        <f t="shared" si="52"/>
        <v>24.590378413433495</v>
      </c>
      <c r="BF208" s="5">
        <f t="shared" si="53"/>
        <v>24.590378413433495</v>
      </c>
      <c r="BG208" s="5">
        <f t="shared" si="54"/>
        <v>24.590378413433495</v>
      </c>
      <c r="BH208" s="14">
        <f t="shared" si="55"/>
        <v>24.590378413433495</v>
      </c>
      <c r="BI208" s="14">
        <f t="shared" si="56"/>
        <v>24.590378413433495</v>
      </c>
      <c r="BJ208" s="6">
        <f t="shared" si="57"/>
        <v>-24.590378413433495</v>
      </c>
      <c r="BK208" s="7"/>
      <c r="BL208" s="5">
        <f t="shared" ref="BL208:BQ208" si="191">BL81-$CO81</f>
        <v>-18.378510333622891</v>
      </c>
      <c r="BM208" s="5">
        <f t="shared" si="191"/>
        <v>5.3445570843740065</v>
      </c>
      <c r="BN208" s="5">
        <f t="shared" si="191"/>
        <v>2.1699468113310729</v>
      </c>
      <c r="BO208" s="5">
        <f t="shared" si="191"/>
        <v>5.2490547715407079</v>
      </c>
      <c r="BP208" s="5">
        <f t="shared" si="191"/>
        <v>5.6149516663771077</v>
      </c>
      <c r="BQ208" s="5">
        <f t="shared" si="191"/>
        <v>-8.007448333622893</v>
      </c>
      <c r="BR208" s="5">
        <f t="shared" si="59"/>
        <v>-8.007448333622893</v>
      </c>
      <c r="BS208" s="5">
        <f t="shared" si="60"/>
        <v>-8.007448333622893</v>
      </c>
      <c r="BT208" s="5">
        <f t="shared" si="61"/>
        <v>-8.007448333622893</v>
      </c>
      <c r="BU208" s="5">
        <f t="shared" si="62"/>
        <v>-8.007448333622893</v>
      </c>
      <c r="BV208" s="5">
        <f t="shared" si="63"/>
        <v>-8.007448333622893</v>
      </c>
      <c r="BW208" s="5">
        <f t="shared" si="64"/>
        <v>-8.007448333622893</v>
      </c>
      <c r="BX208" s="5">
        <f t="shared" si="65"/>
        <v>-8.007448333622893</v>
      </c>
      <c r="BY208" s="5">
        <f t="shared" si="65"/>
        <v>-8.007448333622893</v>
      </c>
      <c r="BZ208" s="5">
        <f t="shared" si="65"/>
        <v>-8.007448333622893</v>
      </c>
      <c r="CA208" s="5">
        <f t="shared" si="150"/>
        <v>-8.007448333622893</v>
      </c>
      <c r="CB208" s="5">
        <f t="shared" si="67"/>
        <v>-8.007448333622893</v>
      </c>
      <c r="CC208" s="5">
        <f t="shared" si="68"/>
        <v>-8.007448333622893</v>
      </c>
      <c r="CD208" s="5">
        <f t="shared" si="69"/>
        <v>-8.007448333622893</v>
      </c>
      <c r="CE208" s="5">
        <f t="shared" si="70"/>
        <v>-8.007448333622893</v>
      </c>
      <c r="CF208" s="5">
        <f t="shared" si="71"/>
        <v>-8.007448333622893</v>
      </c>
      <c r="CG208" s="5">
        <f t="shared" si="72"/>
        <v>-8.007448333622893</v>
      </c>
      <c r="CH208" s="5">
        <f t="shared" si="73"/>
        <v>-8.007448333622893</v>
      </c>
      <c r="CI208" s="5">
        <f t="shared" si="74"/>
        <v>-8.007448333622893</v>
      </c>
      <c r="CJ208" s="5">
        <f t="shared" si="75"/>
        <v>-8.007448333622893</v>
      </c>
      <c r="CK208" s="5">
        <f t="shared" si="76"/>
        <v>-8.007448333622893</v>
      </c>
      <c r="CL208" s="5">
        <f t="shared" si="77"/>
        <v>-8.007448333622893</v>
      </c>
      <c r="CM208" s="14">
        <f t="shared" si="78"/>
        <v>-8.007448333622893</v>
      </c>
      <c r="CN208" s="14">
        <f t="shared" si="79"/>
        <v>-8.007448333622893</v>
      </c>
      <c r="CO208" s="6">
        <f t="shared" si="80"/>
        <v>8.007448333622893</v>
      </c>
    </row>
    <row r="209" spans="1:93">
      <c r="A209">
        <v>54</v>
      </c>
      <c r="B209" s="5">
        <f t="shared" si="185"/>
        <v>-2.5187509664648076</v>
      </c>
      <c r="C209" s="5">
        <f t="shared" si="185"/>
        <v>0.8108350590881912</v>
      </c>
      <c r="D209" s="5">
        <f t="shared" si="185"/>
        <v>-1.9392827116937212</v>
      </c>
      <c r="E209" s="5">
        <f t="shared" si="185"/>
        <v>1.6696130335351711</v>
      </c>
      <c r="F209" s="5">
        <f t="shared" si="185"/>
        <v>1.9775855855351949</v>
      </c>
      <c r="G209" s="5">
        <f t="shared" si="185"/>
        <v>131.21711303353518</v>
      </c>
      <c r="H209" s="5">
        <f t="shared" si="16"/>
        <v>131.21711303353518</v>
      </c>
      <c r="I209" s="25">
        <f t="shared" si="17"/>
        <v>131.21711303353518</v>
      </c>
      <c r="J209" s="5">
        <f t="shared" si="18"/>
        <v>131.21711303353518</v>
      </c>
      <c r="K209" s="5">
        <f t="shared" si="19"/>
        <v>131.21711303353518</v>
      </c>
      <c r="L209" s="5">
        <f t="shared" si="20"/>
        <v>131.21711303353518</v>
      </c>
      <c r="M209" s="5">
        <f t="shared" si="21"/>
        <v>131.21711303353518</v>
      </c>
      <c r="N209" s="5">
        <f t="shared" si="22"/>
        <v>131.21711303353518</v>
      </c>
      <c r="O209" s="5">
        <f t="shared" si="22"/>
        <v>131.21711303353518</v>
      </c>
      <c r="P209" s="5">
        <f t="shared" si="147"/>
        <v>131.21711303353518</v>
      </c>
      <c r="Q209" s="5">
        <f t="shared" si="147"/>
        <v>131.21711303353518</v>
      </c>
      <c r="R209" s="5">
        <f t="shared" si="24"/>
        <v>131.21711303353518</v>
      </c>
      <c r="S209" s="5">
        <f t="shared" si="25"/>
        <v>131.21711303353518</v>
      </c>
      <c r="T209" s="5">
        <f t="shared" si="26"/>
        <v>131.21711303353518</v>
      </c>
      <c r="U209" s="5">
        <f t="shared" si="27"/>
        <v>131.21711303353518</v>
      </c>
      <c r="V209" s="5">
        <f t="shared" si="28"/>
        <v>131.21711303353518</v>
      </c>
      <c r="W209" s="5">
        <f t="shared" si="29"/>
        <v>131.21711303353518</v>
      </c>
      <c r="X209" s="5">
        <f t="shared" si="30"/>
        <v>131.21711303353518</v>
      </c>
      <c r="Y209" s="5">
        <f t="shared" si="31"/>
        <v>131.21711303353518</v>
      </c>
      <c r="Z209" s="5">
        <f t="shared" si="32"/>
        <v>131.21711303353518</v>
      </c>
      <c r="AA209" s="5">
        <f t="shared" si="33"/>
        <v>131.21711303353518</v>
      </c>
      <c r="AB209" s="5">
        <f t="shared" si="34"/>
        <v>131.21711303353518</v>
      </c>
      <c r="AC209" s="14">
        <f t="shared" si="35"/>
        <v>131.21711303353518</v>
      </c>
      <c r="AD209" s="14">
        <f t="shared" si="36"/>
        <v>131.21711303353518</v>
      </c>
      <c r="AE209" s="6">
        <f t="shared" si="37"/>
        <v>-131.21711303353518</v>
      </c>
      <c r="AF209" s="7"/>
      <c r="AG209" s="5">
        <f t="shared" ref="AG209:AL209" si="192">AG82-$BJ82</f>
        <v>-2.7727110785264628</v>
      </c>
      <c r="AH209" s="5">
        <f t="shared" si="192"/>
        <v>0.52892878327362425</v>
      </c>
      <c r="AI209" s="5">
        <f t="shared" si="192"/>
        <v>-1.7611103505418093</v>
      </c>
      <c r="AJ209" s="5">
        <f t="shared" si="192"/>
        <v>1.853017180897325</v>
      </c>
      <c r="AK209" s="5">
        <f t="shared" si="192"/>
        <v>2.1518754648973228</v>
      </c>
      <c r="AL209" s="5">
        <f t="shared" si="192"/>
        <v>23.973557180897323</v>
      </c>
      <c r="AM209" s="5">
        <f t="shared" si="39"/>
        <v>23.973557180897323</v>
      </c>
      <c r="AN209" s="5">
        <f t="shared" si="13"/>
        <v>23.973557180897323</v>
      </c>
      <c r="AO209" s="5">
        <f t="shared" si="40"/>
        <v>23.973557180897323</v>
      </c>
      <c r="AP209" s="5">
        <f t="shared" si="41"/>
        <v>23.973557180897323</v>
      </c>
      <c r="AQ209" s="5">
        <f t="shared" si="42"/>
        <v>23.973557180897323</v>
      </c>
      <c r="AR209" s="5">
        <f t="shared" si="43"/>
        <v>23.973557180897323</v>
      </c>
      <c r="AS209" s="5">
        <f t="shared" si="44"/>
        <v>23.973557180897323</v>
      </c>
      <c r="AT209" s="5">
        <f t="shared" si="44"/>
        <v>23.973557180897323</v>
      </c>
      <c r="AU209" s="5">
        <f t="shared" si="44"/>
        <v>23.973557180897323</v>
      </c>
      <c r="AV209" s="5">
        <f t="shared" si="152"/>
        <v>23.973557180897323</v>
      </c>
      <c r="AW209" s="5">
        <f t="shared" si="14"/>
        <v>23.973557180897323</v>
      </c>
      <c r="AX209" s="5">
        <f t="shared" si="45"/>
        <v>23.973557180897323</v>
      </c>
      <c r="AY209" s="5">
        <f t="shared" si="46"/>
        <v>23.973557180897323</v>
      </c>
      <c r="AZ209" s="5">
        <f t="shared" si="47"/>
        <v>23.973557180897323</v>
      </c>
      <c r="BA209" s="5">
        <f t="shared" si="48"/>
        <v>23.973557180897323</v>
      </c>
      <c r="BB209" s="5">
        <f t="shared" si="49"/>
        <v>23.973557180897323</v>
      </c>
      <c r="BC209" s="5">
        <f t="shared" si="50"/>
        <v>23.973557180897323</v>
      </c>
      <c r="BD209" s="5">
        <f t="shared" si="51"/>
        <v>23.973557180897323</v>
      </c>
      <c r="BE209" s="5">
        <f t="shared" si="52"/>
        <v>23.973557180897323</v>
      </c>
      <c r="BF209" s="5">
        <f t="shared" si="53"/>
        <v>23.973557180897323</v>
      </c>
      <c r="BG209" s="5">
        <f t="shared" si="54"/>
        <v>23.973557180897323</v>
      </c>
      <c r="BH209" s="14">
        <f t="shared" si="55"/>
        <v>23.973557180897323</v>
      </c>
      <c r="BI209" s="14">
        <f t="shared" si="56"/>
        <v>23.973557180897323</v>
      </c>
      <c r="BJ209" s="6">
        <f t="shared" si="57"/>
        <v>-23.973557180897323</v>
      </c>
      <c r="BK209" s="7"/>
      <c r="BL209" s="5">
        <f t="shared" ref="BL209:BQ209" si="193">BL82-$CO82</f>
        <v>-18.381292508479849</v>
      </c>
      <c r="BM209" s="5">
        <f t="shared" si="193"/>
        <v>5.3669013369845509</v>
      </c>
      <c r="BN209" s="5">
        <f t="shared" si="193"/>
        <v>2.1129522880643918</v>
      </c>
      <c r="BO209" s="5">
        <f t="shared" si="193"/>
        <v>5.257543391910751</v>
      </c>
      <c r="BP209" s="5">
        <f t="shared" si="193"/>
        <v>5.6438954915201514</v>
      </c>
      <c r="BQ209" s="5">
        <f t="shared" si="193"/>
        <v>-8.1928045084798491</v>
      </c>
      <c r="BR209" s="5">
        <f t="shared" si="59"/>
        <v>-8.1928045084798491</v>
      </c>
      <c r="BS209" s="5">
        <f t="shared" si="60"/>
        <v>-8.1928045084798491</v>
      </c>
      <c r="BT209" s="5">
        <f t="shared" si="61"/>
        <v>-8.1928045084798491</v>
      </c>
      <c r="BU209" s="5">
        <f t="shared" si="62"/>
        <v>-8.1928045084798491</v>
      </c>
      <c r="BV209" s="5">
        <f t="shared" si="63"/>
        <v>-8.1928045084798491</v>
      </c>
      <c r="BW209" s="5">
        <f t="shared" si="64"/>
        <v>-8.1928045084798491</v>
      </c>
      <c r="BX209" s="5">
        <f t="shared" si="65"/>
        <v>-8.1928045084798491</v>
      </c>
      <c r="BY209" s="5">
        <f t="shared" si="65"/>
        <v>-8.1928045084798491</v>
      </c>
      <c r="BZ209" s="5">
        <f t="shared" si="65"/>
        <v>-8.1928045084798491</v>
      </c>
      <c r="CA209" s="5">
        <f t="shared" si="150"/>
        <v>-8.1928045084798491</v>
      </c>
      <c r="CB209" s="5">
        <f t="shared" si="67"/>
        <v>-8.1928045084798491</v>
      </c>
      <c r="CC209" s="5">
        <f t="shared" si="68"/>
        <v>-8.1928045084798491</v>
      </c>
      <c r="CD209" s="5">
        <f t="shared" si="69"/>
        <v>-8.1928045084798491</v>
      </c>
      <c r="CE209" s="5">
        <f t="shared" si="70"/>
        <v>-8.1928045084798491</v>
      </c>
      <c r="CF209" s="5">
        <f t="shared" si="71"/>
        <v>-8.1928045084798491</v>
      </c>
      <c r="CG209" s="5">
        <f t="shared" si="72"/>
        <v>-8.1928045084798491</v>
      </c>
      <c r="CH209" s="5">
        <f t="shared" si="73"/>
        <v>-8.1928045084798491</v>
      </c>
      <c r="CI209" s="5">
        <f t="shared" si="74"/>
        <v>-8.1928045084798491</v>
      </c>
      <c r="CJ209" s="5">
        <f t="shared" si="75"/>
        <v>-8.1928045084798491</v>
      </c>
      <c r="CK209" s="5">
        <f t="shared" si="76"/>
        <v>-8.1928045084798491</v>
      </c>
      <c r="CL209" s="5">
        <f t="shared" si="77"/>
        <v>-8.1928045084798491</v>
      </c>
      <c r="CM209" s="14">
        <f t="shared" si="78"/>
        <v>-8.1928045084798491</v>
      </c>
      <c r="CN209" s="14">
        <f t="shared" si="79"/>
        <v>-8.1928045084798491</v>
      </c>
      <c r="CO209" s="6">
        <f t="shared" si="80"/>
        <v>8.1928045084798491</v>
      </c>
    </row>
    <row r="210" spans="1:93">
      <c r="A210">
        <v>55</v>
      </c>
      <c r="B210" s="5">
        <f t="shared" si="185"/>
        <v>-2.5192420077728741</v>
      </c>
      <c r="C210" s="5">
        <f t="shared" si="185"/>
        <v>0.79830423441410403</v>
      </c>
      <c r="D210" s="5">
        <f t="shared" si="185"/>
        <v>-2.0244746520954777</v>
      </c>
      <c r="E210" s="5">
        <f t="shared" si="185"/>
        <v>1.7007059922271139</v>
      </c>
      <c r="F210" s="5">
        <f t="shared" si="185"/>
        <v>2.0447064332271054</v>
      </c>
      <c r="G210" s="5">
        <f t="shared" si="185"/>
        <v>130.64510599222712</v>
      </c>
      <c r="H210" s="5">
        <f t="shared" si="16"/>
        <v>130.64510599222712</v>
      </c>
      <c r="I210" s="25">
        <f t="shared" si="17"/>
        <v>130.64510599222712</v>
      </c>
      <c r="J210" s="5">
        <f t="shared" si="18"/>
        <v>130.64510599222712</v>
      </c>
      <c r="K210" s="5">
        <f t="shared" si="19"/>
        <v>130.64510599222712</v>
      </c>
      <c r="L210" s="5">
        <f t="shared" si="20"/>
        <v>130.64510599222712</v>
      </c>
      <c r="M210" s="5">
        <f t="shared" si="21"/>
        <v>130.64510599222712</v>
      </c>
      <c r="N210" s="5">
        <f t="shared" si="22"/>
        <v>130.64510599222712</v>
      </c>
      <c r="O210" s="5">
        <f t="shared" si="22"/>
        <v>130.64510599222712</v>
      </c>
      <c r="P210" s="5">
        <f t="shared" si="147"/>
        <v>130.64510599222712</v>
      </c>
      <c r="Q210" s="5">
        <f t="shared" si="147"/>
        <v>130.64510599222712</v>
      </c>
      <c r="R210" s="5">
        <f t="shared" si="24"/>
        <v>130.64510599222712</v>
      </c>
      <c r="S210" s="5">
        <f t="shared" si="25"/>
        <v>130.64510599222712</v>
      </c>
      <c r="T210" s="5">
        <f t="shared" si="26"/>
        <v>130.64510599222712</v>
      </c>
      <c r="U210" s="5">
        <f t="shared" si="27"/>
        <v>130.64510599222712</v>
      </c>
      <c r="V210" s="5">
        <f t="shared" si="28"/>
        <v>130.64510599222712</v>
      </c>
      <c r="W210" s="5">
        <f t="shared" si="29"/>
        <v>130.64510599222712</v>
      </c>
      <c r="X210" s="5">
        <f t="shared" si="30"/>
        <v>130.64510599222712</v>
      </c>
      <c r="Y210" s="5">
        <f t="shared" si="31"/>
        <v>130.64510599222712</v>
      </c>
      <c r="Z210" s="5">
        <f t="shared" si="32"/>
        <v>130.64510599222712</v>
      </c>
      <c r="AA210" s="5">
        <f t="shared" si="33"/>
        <v>130.64510599222712</v>
      </c>
      <c r="AB210" s="5">
        <f t="shared" si="34"/>
        <v>130.64510599222712</v>
      </c>
      <c r="AC210" s="14">
        <f t="shared" si="35"/>
        <v>130.64510599222712</v>
      </c>
      <c r="AD210" s="14">
        <f t="shared" si="36"/>
        <v>130.64510599222712</v>
      </c>
      <c r="AE210" s="6">
        <f t="shared" si="37"/>
        <v>-130.64510599222712</v>
      </c>
      <c r="AF210" s="7"/>
      <c r="AG210" s="5">
        <f t="shared" ref="AG210:AL210" si="194">AG83-$BJ83</f>
        <v>-2.7838880676924305</v>
      </c>
      <c r="AH210" s="5">
        <f t="shared" si="194"/>
        <v>0.51732336854728445</v>
      </c>
      <c r="AI210" s="5">
        <f t="shared" si="194"/>
        <v>-1.8578467214182268</v>
      </c>
      <c r="AJ210" s="5">
        <f t="shared" si="194"/>
        <v>1.8910708587816849</v>
      </c>
      <c r="AK210" s="5">
        <f t="shared" si="194"/>
        <v>2.2333405617816844</v>
      </c>
      <c r="AL210" s="5">
        <f t="shared" si="194"/>
        <v>23.399250858781684</v>
      </c>
      <c r="AM210" s="5">
        <f t="shared" si="39"/>
        <v>23.399250858781684</v>
      </c>
      <c r="AN210" s="5">
        <f t="shared" si="13"/>
        <v>23.399250858781684</v>
      </c>
      <c r="AO210" s="5">
        <f t="shared" si="40"/>
        <v>23.399250858781684</v>
      </c>
      <c r="AP210" s="5">
        <f t="shared" si="41"/>
        <v>23.399250858781684</v>
      </c>
      <c r="AQ210" s="5">
        <f t="shared" si="42"/>
        <v>23.399250858781684</v>
      </c>
      <c r="AR210" s="5">
        <f t="shared" si="43"/>
        <v>23.399250858781684</v>
      </c>
      <c r="AS210" s="5">
        <f t="shared" si="44"/>
        <v>23.399250858781684</v>
      </c>
      <c r="AT210" s="5">
        <f t="shared" si="44"/>
        <v>23.399250858781684</v>
      </c>
      <c r="AU210" s="5">
        <f t="shared" si="44"/>
        <v>23.399250858781684</v>
      </c>
      <c r="AV210" s="5">
        <f t="shared" si="152"/>
        <v>23.399250858781684</v>
      </c>
      <c r="AW210" s="5">
        <f t="shared" si="14"/>
        <v>23.399250858781684</v>
      </c>
      <c r="AX210" s="5">
        <f t="shared" si="45"/>
        <v>23.399250858781684</v>
      </c>
      <c r="AY210" s="5">
        <f t="shared" si="46"/>
        <v>23.399250858781684</v>
      </c>
      <c r="AZ210" s="5">
        <f t="shared" si="47"/>
        <v>23.399250858781684</v>
      </c>
      <c r="BA210" s="5">
        <f t="shared" si="48"/>
        <v>23.399250858781684</v>
      </c>
      <c r="BB210" s="5">
        <f t="shared" si="49"/>
        <v>23.399250858781684</v>
      </c>
      <c r="BC210" s="5">
        <f t="shared" si="50"/>
        <v>23.399250858781684</v>
      </c>
      <c r="BD210" s="5">
        <f t="shared" si="51"/>
        <v>23.399250858781684</v>
      </c>
      <c r="BE210" s="5">
        <f t="shared" si="52"/>
        <v>23.399250858781684</v>
      </c>
      <c r="BF210" s="5">
        <f t="shared" si="53"/>
        <v>23.399250858781684</v>
      </c>
      <c r="BG210" s="5">
        <f t="shared" si="54"/>
        <v>23.399250858781684</v>
      </c>
      <c r="BH210" s="14">
        <f t="shared" si="55"/>
        <v>23.399250858781684</v>
      </c>
      <c r="BI210" s="14">
        <f t="shared" si="56"/>
        <v>23.399250858781684</v>
      </c>
      <c r="BJ210" s="6">
        <f t="shared" si="57"/>
        <v>-23.399250858781684</v>
      </c>
      <c r="BK210" s="7"/>
      <c r="BL210" s="5">
        <f t="shared" ref="BL210:BQ210" si="195">BL83-$CO83</f>
        <v>-18.382559233871895</v>
      </c>
      <c r="BM210" s="5">
        <f t="shared" si="195"/>
        <v>5.3945264990840069</v>
      </c>
      <c r="BN210" s="5">
        <f t="shared" si="195"/>
        <v>2.0588852438524725</v>
      </c>
      <c r="BO210" s="5">
        <f t="shared" si="195"/>
        <v>5.2718627248073062</v>
      </c>
      <c r="BP210" s="5">
        <f t="shared" si="195"/>
        <v>5.6572847661281074</v>
      </c>
      <c r="BQ210" s="5">
        <f t="shared" si="195"/>
        <v>-8.377615233871893</v>
      </c>
      <c r="BR210" s="5">
        <f t="shared" si="59"/>
        <v>-8.377615233871893</v>
      </c>
      <c r="BS210" s="5">
        <f t="shared" si="60"/>
        <v>-8.377615233871893</v>
      </c>
      <c r="BT210" s="5">
        <f t="shared" si="61"/>
        <v>-8.377615233871893</v>
      </c>
      <c r="BU210" s="5">
        <f t="shared" si="62"/>
        <v>-8.377615233871893</v>
      </c>
      <c r="BV210" s="5">
        <f t="shared" si="63"/>
        <v>-8.377615233871893</v>
      </c>
      <c r="BW210" s="5">
        <f t="shared" si="64"/>
        <v>-8.377615233871893</v>
      </c>
      <c r="BX210" s="5">
        <f t="shared" si="65"/>
        <v>-8.377615233871893</v>
      </c>
      <c r="BY210" s="5">
        <f t="shared" si="65"/>
        <v>-8.377615233871893</v>
      </c>
      <c r="BZ210" s="5">
        <f t="shared" si="65"/>
        <v>-8.377615233871893</v>
      </c>
      <c r="CA210" s="5">
        <f t="shared" si="150"/>
        <v>-8.377615233871893</v>
      </c>
      <c r="CB210" s="5">
        <f t="shared" si="67"/>
        <v>-8.377615233871893</v>
      </c>
      <c r="CC210" s="5">
        <f t="shared" si="68"/>
        <v>-8.377615233871893</v>
      </c>
      <c r="CD210" s="5">
        <f t="shared" si="69"/>
        <v>-8.377615233871893</v>
      </c>
      <c r="CE210" s="5">
        <f t="shared" si="70"/>
        <v>-8.377615233871893</v>
      </c>
      <c r="CF210" s="5">
        <f t="shared" si="71"/>
        <v>-8.377615233871893</v>
      </c>
      <c r="CG210" s="5">
        <f t="shared" si="72"/>
        <v>-8.377615233871893</v>
      </c>
      <c r="CH210" s="5">
        <f t="shared" si="73"/>
        <v>-8.377615233871893</v>
      </c>
      <c r="CI210" s="5">
        <f t="shared" si="74"/>
        <v>-8.377615233871893</v>
      </c>
      <c r="CJ210" s="5">
        <f t="shared" si="75"/>
        <v>-8.377615233871893</v>
      </c>
      <c r="CK210" s="5">
        <f t="shared" si="76"/>
        <v>-8.377615233871893</v>
      </c>
      <c r="CL210" s="5">
        <f t="shared" si="77"/>
        <v>-8.377615233871893</v>
      </c>
      <c r="CM210" s="14">
        <f t="shared" si="78"/>
        <v>-8.377615233871893</v>
      </c>
      <c r="CN210" s="14">
        <f t="shared" si="79"/>
        <v>-8.377615233871893</v>
      </c>
      <c r="CO210" s="6">
        <f t="shared" si="80"/>
        <v>8.377615233871893</v>
      </c>
    </row>
    <row r="211" spans="1:93">
      <c r="A211">
        <v>56</v>
      </c>
      <c r="B211" s="5">
        <f t="shared" si="185"/>
        <v>-2.3018562556092945</v>
      </c>
      <c r="C211" s="5">
        <f t="shared" si="185"/>
        <v>0.64995643563369754</v>
      </c>
      <c r="D211" s="5">
        <f t="shared" si="185"/>
        <v>-2.0630968578059026</v>
      </c>
      <c r="E211" s="5">
        <f t="shared" si="185"/>
        <v>1.6938937443907207</v>
      </c>
      <c r="F211" s="5">
        <f t="shared" si="185"/>
        <v>2.021102933390722</v>
      </c>
      <c r="G211" s="5">
        <f t="shared" si="185"/>
        <v>130.11309374439071</v>
      </c>
      <c r="H211" s="5">
        <f t="shared" si="16"/>
        <v>130.11309374439071</v>
      </c>
      <c r="I211" s="25">
        <f t="shared" si="17"/>
        <v>130.11309374439071</v>
      </c>
      <c r="J211" s="5">
        <f t="shared" si="18"/>
        <v>130.11309374439071</v>
      </c>
      <c r="K211" s="5">
        <f t="shared" si="19"/>
        <v>130.11309374439071</v>
      </c>
      <c r="L211" s="5">
        <f t="shared" si="20"/>
        <v>130.11309374439071</v>
      </c>
      <c r="M211" s="5">
        <f t="shared" si="21"/>
        <v>130.11309374439071</v>
      </c>
      <c r="N211" s="5">
        <f t="shared" si="22"/>
        <v>130.11309374439071</v>
      </c>
      <c r="O211" s="5">
        <f t="shared" si="22"/>
        <v>130.11309374439071</v>
      </c>
      <c r="P211" s="5">
        <f t="shared" si="147"/>
        <v>130.11309374439071</v>
      </c>
      <c r="Q211" s="5">
        <f t="shared" si="147"/>
        <v>130.11309374439071</v>
      </c>
      <c r="R211" s="5">
        <f t="shared" si="24"/>
        <v>130.11309374439071</v>
      </c>
      <c r="S211" s="5">
        <f t="shared" si="25"/>
        <v>130.11309374439071</v>
      </c>
      <c r="T211" s="5">
        <f t="shared" si="26"/>
        <v>130.11309374439071</v>
      </c>
      <c r="U211" s="5">
        <f t="shared" si="27"/>
        <v>130.11309374439071</v>
      </c>
      <c r="V211" s="5">
        <f t="shared" si="28"/>
        <v>130.11309374439071</v>
      </c>
      <c r="W211" s="5">
        <f t="shared" si="29"/>
        <v>130.11309374439071</v>
      </c>
      <c r="X211" s="5">
        <f t="shared" si="30"/>
        <v>130.11309374439071</v>
      </c>
      <c r="Y211" s="5">
        <f t="shared" si="31"/>
        <v>130.11309374439071</v>
      </c>
      <c r="Z211" s="5">
        <f t="shared" si="32"/>
        <v>130.11309374439071</v>
      </c>
      <c r="AA211" s="5">
        <f t="shared" si="33"/>
        <v>130.11309374439071</v>
      </c>
      <c r="AB211" s="5">
        <f t="shared" si="34"/>
        <v>130.11309374439071</v>
      </c>
      <c r="AC211" s="14">
        <f t="shared" si="35"/>
        <v>130.11309374439071</v>
      </c>
      <c r="AD211" s="14">
        <f t="shared" si="36"/>
        <v>130.11309374439071</v>
      </c>
      <c r="AE211" s="6">
        <f t="shared" si="37"/>
        <v>-130.11309374439071</v>
      </c>
      <c r="AF211" s="7"/>
      <c r="AG211" s="5">
        <f t="shared" ref="AG211:AL211" si="196">AG84-$BJ84</f>
        <v>-2.5595383518715025</v>
      </c>
      <c r="AH211" s="5">
        <f t="shared" si="196"/>
        <v>0.36408854736425411</v>
      </c>
      <c r="AI211" s="5">
        <f t="shared" si="196"/>
        <v>-1.890746564791641</v>
      </c>
      <c r="AJ211" s="5">
        <f t="shared" si="196"/>
        <v>1.8792218896494539</v>
      </c>
      <c r="AK211" s="5">
        <f t="shared" si="196"/>
        <v>2.2069744796494533</v>
      </c>
      <c r="AL211" s="5">
        <f t="shared" si="196"/>
        <v>22.866201889649453</v>
      </c>
      <c r="AM211" s="5">
        <f t="shared" si="39"/>
        <v>22.866201889649453</v>
      </c>
      <c r="AN211" s="5">
        <f t="shared" si="13"/>
        <v>22.866201889649453</v>
      </c>
      <c r="AO211" s="5">
        <f t="shared" si="40"/>
        <v>22.866201889649453</v>
      </c>
      <c r="AP211" s="5">
        <f t="shared" si="41"/>
        <v>22.866201889649453</v>
      </c>
      <c r="AQ211" s="5">
        <f t="shared" si="42"/>
        <v>22.866201889649453</v>
      </c>
      <c r="AR211" s="5">
        <f t="shared" si="43"/>
        <v>22.866201889649453</v>
      </c>
      <c r="AS211" s="5">
        <f t="shared" si="44"/>
        <v>22.866201889649453</v>
      </c>
      <c r="AT211" s="5">
        <f t="shared" si="44"/>
        <v>22.866201889649453</v>
      </c>
      <c r="AU211" s="5">
        <f t="shared" si="44"/>
        <v>22.866201889649453</v>
      </c>
      <c r="AV211" s="5">
        <f t="shared" si="152"/>
        <v>22.866201889649453</v>
      </c>
      <c r="AW211" s="5">
        <f t="shared" si="14"/>
        <v>22.866201889649453</v>
      </c>
      <c r="AX211" s="5">
        <f t="shared" si="45"/>
        <v>22.866201889649453</v>
      </c>
      <c r="AY211" s="5">
        <f t="shared" si="46"/>
        <v>22.866201889649453</v>
      </c>
      <c r="AZ211" s="5">
        <f t="shared" si="47"/>
        <v>22.866201889649453</v>
      </c>
      <c r="BA211" s="5">
        <f t="shared" si="48"/>
        <v>22.866201889649453</v>
      </c>
      <c r="BB211" s="5">
        <f t="shared" si="49"/>
        <v>22.866201889649453</v>
      </c>
      <c r="BC211" s="5">
        <f t="shared" si="50"/>
        <v>22.866201889649453</v>
      </c>
      <c r="BD211" s="5">
        <f t="shared" si="51"/>
        <v>22.866201889649453</v>
      </c>
      <c r="BE211" s="5">
        <f t="shared" si="52"/>
        <v>22.866201889649453</v>
      </c>
      <c r="BF211" s="5">
        <f t="shared" si="53"/>
        <v>22.866201889649453</v>
      </c>
      <c r="BG211" s="5">
        <f t="shared" si="54"/>
        <v>22.866201889649453</v>
      </c>
      <c r="BH211" s="14">
        <f t="shared" si="55"/>
        <v>22.866201889649453</v>
      </c>
      <c r="BI211" s="14">
        <f t="shared" si="56"/>
        <v>22.866201889649453</v>
      </c>
      <c r="BJ211" s="6">
        <f t="shared" si="57"/>
        <v>-22.866201889649453</v>
      </c>
      <c r="BK211" s="7"/>
      <c r="BL211" s="5">
        <f t="shared" ref="BL211:BQ211" si="197">BL84-$CO84</f>
        <v>-18.381641864837427</v>
      </c>
      <c r="BM211" s="5">
        <f t="shared" si="197"/>
        <v>5.4168645606460757</v>
      </c>
      <c r="BN211" s="5">
        <f t="shared" si="197"/>
        <v>2.0067053629067022</v>
      </c>
      <c r="BO211" s="5">
        <f t="shared" si="197"/>
        <v>5.2871978061220748</v>
      </c>
      <c r="BP211" s="5">
        <f t="shared" si="197"/>
        <v>5.6708741351625758</v>
      </c>
      <c r="BQ211" s="5">
        <f t="shared" si="197"/>
        <v>-8.5645258648374245</v>
      </c>
      <c r="BR211" s="5">
        <f t="shared" si="59"/>
        <v>-8.5645258648374245</v>
      </c>
      <c r="BS211" s="5">
        <f t="shared" si="60"/>
        <v>-8.5645258648374245</v>
      </c>
      <c r="BT211" s="5">
        <f t="shared" si="61"/>
        <v>-8.5645258648374245</v>
      </c>
      <c r="BU211" s="5">
        <f t="shared" si="62"/>
        <v>-8.5645258648374245</v>
      </c>
      <c r="BV211" s="5">
        <f t="shared" si="63"/>
        <v>-8.5645258648374245</v>
      </c>
      <c r="BW211" s="5">
        <f t="shared" si="64"/>
        <v>-8.5645258648374245</v>
      </c>
      <c r="BX211" s="5">
        <f t="shared" si="65"/>
        <v>-8.5645258648374245</v>
      </c>
      <c r="BY211" s="5">
        <f t="shared" si="65"/>
        <v>-8.5645258648374245</v>
      </c>
      <c r="BZ211" s="5">
        <f t="shared" si="65"/>
        <v>-8.5645258648374245</v>
      </c>
      <c r="CA211" s="5">
        <f t="shared" si="150"/>
        <v>-8.5645258648374245</v>
      </c>
      <c r="CB211" s="5">
        <f t="shared" si="67"/>
        <v>-8.5645258648374245</v>
      </c>
      <c r="CC211" s="5">
        <f t="shared" si="68"/>
        <v>-8.5645258648374245</v>
      </c>
      <c r="CD211" s="5">
        <f t="shared" si="69"/>
        <v>-8.5645258648374245</v>
      </c>
      <c r="CE211" s="5">
        <f t="shared" si="70"/>
        <v>-8.5645258648374245</v>
      </c>
      <c r="CF211" s="5">
        <f t="shared" si="71"/>
        <v>-8.5645258648374245</v>
      </c>
      <c r="CG211" s="5">
        <f t="shared" si="72"/>
        <v>-8.5645258648374245</v>
      </c>
      <c r="CH211" s="5">
        <f t="shared" si="73"/>
        <v>-8.5645258648374245</v>
      </c>
      <c r="CI211" s="5">
        <f t="shared" si="74"/>
        <v>-8.5645258648374245</v>
      </c>
      <c r="CJ211" s="5">
        <f t="shared" si="75"/>
        <v>-8.5645258648374245</v>
      </c>
      <c r="CK211" s="5">
        <f t="shared" si="76"/>
        <v>-8.5645258648374245</v>
      </c>
      <c r="CL211" s="5">
        <f t="shared" si="77"/>
        <v>-8.5645258648374245</v>
      </c>
      <c r="CM211" s="14">
        <f t="shared" si="78"/>
        <v>-8.5645258648374245</v>
      </c>
      <c r="CN211" s="14">
        <f t="shared" si="79"/>
        <v>-8.5645258648374245</v>
      </c>
      <c r="CO211" s="6">
        <f t="shared" si="80"/>
        <v>8.5645258648374245</v>
      </c>
    </row>
    <row r="212" spans="1:93">
      <c r="A212">
        <v>57</v>
      </c>
      <c r="B212" s="5">
        <f t="shared" si="185"/>
        <v>-2.4038141710221055</v>
      </c>
      <c r="C212" s="5">
        <f t="shared" si="185"/>
        <v>0.91992037292288842</v>
      </c>
      <c r="D212" s="5">
        <f t="shared" si="185"/>
        <v>-2.0086347018564936</v>
      </c>
      <c r="E212" s="5">
        <f t="shared" si="185"/>
        <v>1.5704128289778936</v>
      </c>
      <c r="F212" s="5">
        <f t="shared" si="185"/>
        <v>1.9221156709778882</v>
      </c>
      <c r="G212" s="5">
        <f t="shared" si="185"/>
        <v>129.40031282897789</v>
      </c>
      <c r="H212" s="5">
        <f t="shared" si="16"/>
        <v>129.40031282897789</v>
      </c>
      <c r="I212" s="25">
        <f t="shared" si="17"/>
        <v>129.40031282897789</v>
      </c>
      <c r="J212" s="5">
        <f t="shared" si="18"/>
        <v>129.40031282897789</v>
      </c>
      <c r="K212" s="5">
        <f t="shared" si="19"/>
        <v>129.40031282897789</v>
      </c>
      <c r="L212" s="5">
        <f t="shared" si="20"/>
        <v>129.40031282897789</v>
      </c>
      <c r="M212" s="5">
        <f t="shared" si="21"/>
        <v>129.40031282897789</v>
      </c>
      <c r="N212" s="5">
        <f t="shared" si="22"/>
        <v>129.40031282897789</v>
      </c>
      <c r="O212" s="5">
        <f t="shared" si="22"/>
        <v>129.40031282897789</v>
      </c>
      <c r="P212" s="5">
        <f t="shared" si="147"/>
        <v>129.40031282897789</v>
      </c>
      <c r="Q212" s="5">
        <f t="shared" si="147"/>
        <v>129.40031282897789</v>
      </c>
      <c r="R212" s="5">
        <f t="shared" si="24"/>
        <v>129.40031282897789</v>
      </c>
      <c r="S212" s="5">
        <f t="shared" si="25"/>
        <v>129.40031282897789</v>
      </c>
      <c r="T212" s="5">
        <f t="shared" si="26"/>
        <v>129.40031282897789</v>
      </c>
      <c r="U212" s="5">
        <f t="shared" si="27"/>
        <v>129.40031282897789</v>
      </c>
      <c r="V212" s="5">
        <f t="shared" si="28"/>
        <v>129.40031282897789</v>
      </c>
      <c r="W212" s="5">
        <f t="shared" si="29"/>
        <v>129.40031282897789</v>
      </c>
      <c r="X212" s="5">
        <f t="shared" si="30"/>
        <v>129.40031282897789</v>
      </c>
      <c r="Y212" s="5">
        <f t="shared" si="31"/>
        <v>129.40031282897789</v>
      </c>
      <c r="Z212" s="5">
        <f t="shared" si="32"/>
        <v>129.40031282897789</v>
      </c>
      <c r="AA212" s="5">
        <f t="shared" si="33"/>
        <v>129.40031282897789</v>
      </c>
      <c r="AB212" s="5">
        <f t="shared" si="34"/>
        <v>129.40031282897789</v>
      </c>
      <c r="AC212" s="14">
        <f t="shared" si="35"/>
        <v>129.40031282897789</v>
      </c>
      <c r="AD212" s="14">
        <f t="shared" si="36"/>
        <v>129.40031282897789</v>
      </c>
      <c r="AE212" s="6">
        <f t="shared" si="37"/>
        <v>-129.40031282897789</v>
      </c>
      <c r="AF212" s="7"/>
      <c r="AG212" s="5">
        <f t="shared" ref="AG212:AL212" si="198">AG85-$BJ85</f>
        <v>-2.6652444225852534</v>
      </c>
      <c r="AH212" s="5">
        <f t="shared" si="198"/>
        <v>0.63594169338468731</v>
      </c>
      <c r="AI212" s="5">
        <f t="shared" si="198"/>
        <v>-1.8382553202094201</v>
      </c>
      <c r="AJ212" s="5">
        <f t="shared" si="198"/>
        <v>1.7553154092049859</v>
      </c>
      <c r="AK212" s="5">
        <f t="shared" si="198"/>
        <v>2.1122426402049861</v>
      </c>
      <c r="AL212" s="5">
        <f t="shared" si="198"/>
        <v>22.152375409204986</v>
      </c>
      <c r="AM212" s="5">
        <f t="shared" si="39"/>
        <v>22.152375409204986</v>
      </c>
      <c r="AN212" s="5">
        <f t="shared" si="13"/>
        <v>22.152375409204986</v>
      </c>
      <c r="AO212" s="5">
        <f t="shared" si="40"/>
        <v>22.152375409204986</v>
      </c>
      <c r="AP212" s="5">
        <f t="shared" si="41"/>
        <v>22.152375409204986</v>
      </c>
      <c r="AQ212" s="5">
        <f t="shared" si="42"/>
        <v>22.152375409204986</v>
      </c>
      <c r="AR212" s="5">
        <f t="shared" si="43"/>
        <v>22.152375409204986</v>
      </c>
      <c r="AS212" s="5">
        <f t="shared" si="44"/>
        <v>22.152375409204986</v>
      </c>
      <c r="AT212" s="5">
        <f t="shared" si="44"/>
        <v>22.152375409204986</v>
      </c>
      <c r="AU212" s="5">
        <f t="shared" si="44"/>
        <v>22.152375409204986</v>
      </c>
      <c r="AV212" s="5">
        <f t="shared" si="152"/>
        <v>22.152375409204986</v>
      </c>
      <c r="AW212" s="5">
        <f t="shared" si="14"/>
        <v>22.152375409204986</v>
      </c>
      <c r="AX212" s="5">
        <f t="shared" si="45"/>
        <v>22.152375409204986</v>
      </c>
      <c r="AY212" s="5">
        <f t="shared" si="46"/>
        <v>22.152375409204986</v>
      </c>
      <c r="AZ212" s="5">
        <f t="shared" si="47"/>
        <v>22.152375409204986</v>
      </c>
      <c r="BA212" s="5">
        <f t="shared" si="48"/>
        <v>22.152375409204986</v>
      </c>
      <c r="BB212" s="5">
        <f t="shared" si="49"/>
        <v>22.152375409204986</v>
      </c>
      <c r="BC212" s="5">
        <f t="shared" si="50"/>
        <v>22.152375409204986</v>
      </c>
      <c r="BD212" s="5">
        <f t="shared" si="51"/>
        <v>22.152375409204986</v>
      </c>
      <c r="BE212" s="5">
        <f t="shared" si="52"/>
        <v>22.152375409204986</v>
      </c>
      <c r="BF212" s="5">
        <f t="shared" si="53"/>
        <v>22.152375409204986</v>
      </c>
      <c r="BG212" s="5">
        <f t="shared" si="54"/>
        <v>22.152375409204986</v>
      </c>
      <c r="BH212" s="14">
        <f t="shared" si="55"/>
        <v>22.152375409204986</v>
      </c>
      <c r="BI212" s="14">
        <f t="shared" si="56"/>
        <v>22.152375409204986</v>
      </c>
      <c r="BJ212" s="6">
        <f t="shared" si="57"/>
        <v>-22.152375409204986</v>
      </c>
      <c r="BK212" s="7"/>
      <c r="BL212" s="5">
        <f t="shared" ref="BL212:BQ212" si="199">BL85-$CO85</f>
        <v>-18.402600501496831</v>
      </c>
      <c r="BM212" s="5">
        <f t="shared" si="199"/>
        <v>5.4253010653047689</v>
      </c>
      <c r="BN212" s="5">
        <f t="shared" si="199"/>
        <v>1.9511475441967256</v>
      </c>
      <c r="BO212" s="5">
        <f t="shared" si="199"/>
        <v>5.290644393492169</v>
      </c>
      <c r="BP212" s="5">
        <f t="shared" si="199"/>
        <v>5.7355074985031695</v>
      </c>
      <c r="BQ212" s="5">
        <f t="shared" si="199"/>
        <v>-8.7621925014968305</v>
      </c>
      <c r="BR212" s="5">
        <f t="shared" si="59"/>
        <v>-8.7621925014968305</v>
      </c>
      <c r="BS212" s="5">
        <f t="shared" si="60"/>
        <v>-8.7621925014968305</v>
      </c>
      <c r="BT212" s="5">
        <f t="shared" si="61"/>
        <v>-8.7621925014968305</v>
      </c>
      <c r="BU212" s="5">
        <f t="shared" si="62"/>
        <v>-8.7621925014968305</v>
      </c>
      <c r="BV212" s="5">
        <f t="shared" si="63"/>
        <v>-8.7621925014968305</v>
      </c>
      <c r="BW212" s="5">
        <f t="shared" si="64"/>
        <v>-8.7621925014968305</v>
      </c>
      <c r="BX212" s="5">
        <f t="shared" si="65"/>
        <v>-8.7621925014968305</v>
      </c>
      <c r="BY212" s="5">
        <f t="shared" si="65"/>
        <v>-8.7621925014968305</v>
      </c>
      <c r="BZ212" s="5">
        <f t="shared" si="65"/>
        <v>-8.7621925014968305</v>
      </c>
      <c r="CA212" s="5">
        <f t="shared" si="150"/>
        <v>-8.7621925014968305</v>
      </c>
      <c r="CB212" s="5">
        <f t="shared" si="67"/>
        <v>-8.7621925014968305</v>
      </c>
      <c r="CC212" s="5">
        <f t="shared" si="68"/>
        <v>-8.7621925014968305</v>
      </c>
      <c r="CD212" s="5">
        <f t="shared" si="69"/>
        <v>-8.7621925014968305</v>
      </c>
      <c r="CE212" s="5">
        <f t="shared" si="70"/>
        <v>-8.7621925014968305</v>
      </c>
      <c r="CF212" s="5">
        <f t="shared" si="71"/>
        <v>-8.7621925014968305</v>
      </c>
      <c r="CG212" s="5">
        <f t="shared" si="72"/>
        <v>-8.7621925014968305</v>
      </c>
      <c r="CH212" s="5">
        <f t="shared" si="73"/>
        <v>-8.7621925014968305</v>
      </c>
      <c r="CI212" s="5">
        <f t="shared" si="74"/>
        <v>-8.7621925014968305</v>
      </c>
      <c r="CJ212" s="5">
        <f t="shared" si="75"/>
        <v>-8.7621925014968305</v>
      </c>
      <c r="CK212" s="5">
        <f t="shared" si="76"/>
        <v>-8.7621925014968305</v>
      </c>
      <c r="CL212" s="5">
        <f t="shared" si="77"/>
        <v>-8.7621925014968305</v>
      </c>
      <c r="CM212" s="14">
        <f t="shared" si="78"/>
        <v>-8.7621925014968305</v>
      </c>
      <c r="CN212" s="14">
        <f t="shared" si="79"/>
        <v>-8.7621925014968305</v>
      </c>
      <c r="CO212" s="6">
        <f t="shared" si="80"/>
        <v>8.7621925014968305</v>
      </c>
    </row>
    <row r="213" spans="1:93">
      <c r="A213">
        <v>58</v>
      </c>
      <c r="B213" s="5">
        <f t="shared" si="185"/>
        <v>-2.5657010045556206</v>
      </c>
      <c r="C213" s="5">
        <f t="shared" si="185"/>
        <v>1.0980044219583789</v>
      </c>
      <c r="D213" s="5">
        <f t="shared" si="185"/>
        <v>-2.1111779242915247</v>
      </c>
      <c r="E213" s="5">
        <f t="shared" si="185"/>
        <v>1.5537609954443781</v>
      </c>
      <c r="F213" s="5">
        <f t="shared" si="185"/>
        <v>2.0251135114443741</v>
      </c>
      <c r="G213" s="5">
        <f t="shared" si="185"/>
        <v>128.80896099544438</v>
      </c>
      <c r="H213" s="5">
        <f t="shared" si="16"/>
        <v>128.80896099544438</v>
      </c>
      <c r="I213" s="25">
        <f t="shared" si="17"/>
        <v>128.80896099544438</v>
      </c>
      <c r="J213" s="5">
        <f t="shared" si="18"/>
        <v>128.80896099544438</v>
      </c>
      <c r="K213" s="5">
        <f t="shared" si="19"/>
        <v>128.80896099544438</v>
      </c>
      <c r="L213" s="5">
        <f t="shared" si="20"/>
        <v>128.80896099544438</v>
      </c>
      <c r="M213" s="5">
        <f t="shared" si="21"/>
        <v>128.80896099544438</v>
      </c>
      <c r="N213" s="5">
        <f t="shared" si="22"/>
        <v>128.80896099544438</v>
      </c>
      <c r="O213" s="5">
        <f t="shared" si="22"/>
        <v>128.80896099544438</v>
      </c>
      <c r="P213" s="5">
        <f t="shared" si="147"/>
        <v>128.80896099544438</v>
      </c>
      <c r="Q213" s="5">
        <f t="shared" si="147"/>
        <v>128.80896099544438</v>
      </c>
      <c r="R213" s="5">
        <f t="shared" si="24"/>
        <v>128.80896099544438</v>
      </c>
      <c r="S213" s="5">
        <f t="shared" si="25"/>
        <v>128.80896099544438</v>
      </c>
      <c r="T213" s="5">
        <f t="shared" si="26"/>
        <v>128.80896099544438</v>
      </c>
      <c r="U213" s="5">
        <f t="shared" si="27"/>
        <v>128.80896099544438</v>
      </c>
      <c r="V213" s="5">
        <f t="shared" si="28"/>
        <v>128.80896099544438</v>
      </c>
      <c r="W213" s="5">
        <f t="shared" si="29"/>
        <v>128.80896099544438</v>
      </c>
      <c r="X213" s="5">
        <f t="shared" si="30"/>
        <v>128.80896099544438</v>
      </c>
      <c r="Y213" s="5">
        <f t="shared" si="31"/>
        <v>128.80896099544438</v>
      </c>
      <c r="Z213" s="5">
        <f t="shared" si="32"/>
        <v>128.80896099544438</v>
      </c>
      <c r="AA213" s="5">
        <f t="shared" si="33"/>
        <v>128.80896099544438</v>
      </c>
      <c r="AB213" s="5">
        <f t="shared" si="34"/>
        <v>128.80896099544438</v>
      </c>
      <c r="AC213" s="14">
        <f t="shared" si="35"/>
        <v>128.80896099544438</v>
      </c>
      <c r="AD213" s="14">
        <f t="shared" si="36"/>
        <v>128.80896099544438</v>
      </c>
      <c r="AE213" s="6">
        <f t="shared" si="37"/>
        <v>-128.80896099544438</v>
      </c>
      <c r="AF213" s="7"/>
      <c r="AG213" s="5">
        <f t="shared" ref="AG213:AL213" si="200">AG86-$BJ86</f>
        <v>-2.8294536181279923</v>
      </c>
      <c r="AH213" s="5">
        <f t="shared" si="200"/>
        <v>0.82982975986121943</v>
      </c>
      <c r="AI213" s="5">
        <f t="shared" si="200"/>
        <v>-1.9391137821510718</v>
      </c>
      <c r="AJ213" s="5">
        <f t="shared" si="200"/>
        <v>1.7336184537089174</v>
      </c>
      <c r="AK213" s="5">
        <f t="shared" si="200"/>
        <v>2.2051191867089166</v>
      </c>
      <c r="AL213" s="5">
        <f t="shared" si="200"/>
        <v>21.566928453708918</v>
      </c>
      <c r="AM213" s="5">
        <f t="shared" si="39"/>
        <v>21.566928453708918</v>
      </c>
      <c r="AN213" s="5">
        <f t="shared" si="13"/>
        <v>21.566928453708918</v>
      </c>
      <c r="AO213" s="5">
        <f t="shared" si="40"/>
        <v>21.566928453708918</v>
      </c>
      <c r="AP213" s="5">
        <f t="shared" si="41"/>
        <v>21.566928453708918</v>
      </c>
      <c r="AQ213" s="5">
        <f t="shared" si="42"/>
        <v>21.566928453708918</v>
      </c>
      <c r="AR213" s="5">
        <f t="shared" si="43"/>
        <v>21.566928453708918</v>
      </c>
      <c r="AS213" s="5">
        <f t="shared" si="44"/>
        <v>21.566928453708918</v>
      </c>
      <c r="AT213" s="5">
        <f t="shared" si="44"/>
        <v>21.566928453708918</v>
      </c>
      <c r="AU213" s="5">
        <f t="shared" si="44"/>
        <v>21.566928453708918</v>
      </c>
      <c r="AV213" s="5">
        <f t="shared" si="152"/>
        <v>21.566928453708918</v>
      </c>
      <c r="AW213" s="5">
        <f t="shared" si="14"/>
        <v>21.566928453708918</v>
      </c>
      <c r="AX213" s="5">
        <f t="shared" si="45"/>
        <v>21.566928453708918</v>
      </c>
      <c r="AY213" s="5">
        <f t="shared" si="46"/>
        <v>21.566928453708918</v>
      </c>
      <c r="AZ213" s="5">
        <f t="shared" si="47"/>
        <v>21.566928453708918</v>
      </c>
      <c r="BA213" s="5">
        <f t="shared" si="48"/>
        <v>21.566928453708918</v>
      </c>
      <c r="BB213" s="5">
        <f t="shared" si="49"/>
        <v>21.566928453708918</v>
      </c>
      <c r="BC213" s="5">
        <f t="shared" si="50"/>
        <v>21.566928453708918</v>
      </c>
      <c r="BD213" s="5">
        <f t="shared" si="51"/>
        <v>21.566928453708918</v>
      </c>
      <c r="BE213" s="5">
        <f t="shared" si="52"/>
        <v>21.566928453708918</v>
      </c>
      <c r="BF213" s="5">
        <f t="shared" si="53"/>
        <v>21.566928453708918</v>
      </c>
      <c r="BG213" s="5">
        <f t="shared" si="54"/>
        <v>21.566928453708918</v>
      </c>
      <c r="BH213" s="14">
        <f t="shared" si="55"/>
        <v>21.566928453708918</v>
      </c>
      <c r="BI213" s="14">
        <f t="shared" si="56"/>
        <v>21.566928453708918</v>
      </c>
      <c r="BJ213" s="6">
        <f t="shared" si="57"/>
        <v>-21.566928453708918</v>
      </c>
      <c r="BK213" s="7"/>
      <c r="BL213" s="5">
        <f t="shared" ref="BL213:BQ213" si="201">BL86-$CO86</f>
        <v>-18.416182145626195</v>
      </c>
      <c r="BM213" s="5">
        <f t="shared" si="201"/>
        <v>5.4451161136896058</v>
      </c>
      <c r="BN213" s="5">
        <f t="shared" si="201"/>
        <v>1.904869225502182</v>
      </c>
      <c r="BO213" s="5">
        <f t="shared" si="201"/>
        <v>5.3098449520606046</v>
      </c>
      <c r="BP213" s="5">
        <f t="shared" si="201"/>
        <v>5.7563518543738041</v>
      </c>
      <c r="BQ213" s="5">
        <f t="shared" si="201"/>
        <v>-8.945248145626195</v>
      </c>
      <c r="BR213" s="5">
        <f t="shared" si="59"/>
        <v>-8.945248145626195</v>
      </c>
      <c r="BS213" s="5">
        <f t="shared" si="60"/>
        <v>-8.945248145626195</v>
      </c>
      <c r="BT213" s="5">
        <f t="shared" si="61"/>
        <v>-8.945248145626195</v>
      </c>
      <c r="BU213" s="5">
        <f t="shared" si="62"/>
        <v>-8.945248145626195</v>
      </c>
      <c r="BV213" s="5">
        <f t="shared" si="63"/>
        <v>-8.945248145626195</v>
      </c>
      <c r="BW213" s="5">
        <f t="shared" si="64"/>
        <v>-8.945248145626195</v>
      </c>
      <c r="BX213" s="5">
        <f t="shared" si="65"/>
        <v>-8.945248145626195</v>
      </c>
      <c r="BY213" s="5">
        <f t="shared" si="65"/>
        <v>-8.945248145626195</v>
      </c>
      <c r="BZ213" s="5">
        <f t="shared" si="65"/>
        <v>-8.945248145626195</v>
      </c>
      <c r="CA213" s="5">
        <f t="shared" si="150"/>
        <v>-8.945248145626195</v>
      </c>
      <c r="CB213" s="5">
        <f t="shared" si="67"/>
        <v>-8.945248145626195</v>
      </c>
      <c r="CC213" s="5">
        <f t="shared" si="68"/>
        <v>-8.945248145626195</v>
      </c>
      <c r="CD213" s="5">
        <f t="shared" si="69"/>
        <v>-8.945248145626195</v>
      </c>
      <c r="CE213" s="5">
        <f t="shared" si="70"/>
        <v>-8.945248145626195</v>
      </c>
      <c r="CF213" s="5">
        <f t="shared" si="71"/>
        <v>-8.945248145626195</v>
      </c>
      <c r="CG213" s="5">
        <f t="shared" si="72"/>
        <v>-8.945248145626195</v>
      </c>
      <c r="CH213" s="5">
        <f t="shared" si="73"/>
        <v>-8.945248145626195</v>
      </c>
      <c r="CI213" s="5">
        <f t="shared" si="74"/>
        <v>-8.945248145626195</v>
      </c>
      <c r="CJ213" s="5">
        <f t="shared" si="75"/>
        <v>-8.945248145626195</v>
      </c>
      <c r="CK213" s="5">
        <f t="shared" si="76"/>
        <v>-8.945248145626195</v>
      </c>
      <c r="CL213" s="5">
        <f t="shared" si="77"/>
        <v>-8.945248145626195</v>
      </c>
      <c r="CM213" s="14">
        <f t="shared" si="78"/>
        <v>-8.945248145626195</v>
      </c>
      <c r="CN213" s="14">
        <f t="shared" si="79"/>
        <v>-8.945248145626195</v>
      </c>
      <c r="CO213" s="6">
        <f t="shared" si="80"/>
        <v>8.945248145626195</v>
      </c>
    </row>
    <row r="214" spans="1:93">
      <c r="A214">
        <v>59</v>
      </c>
      <c r="B214" s="5">
        <f t="shared" si="185"/>
        <v>-2.6840069681341276</v>
      </c>
      <c r="C214" s="5">
        <f t="shared" si="185"/>
        <v>1.2124487457328854</v>
      </c>
      <c r="D214" s="5">
        <f t="shared" si="185"/>
        <v>-1.9743931103304817</v>
      </c>
      <c r="E214" s="5">
        <f t="shared" si="185"/>
        <v>1.439767031865884</v>
      </c>
      <c r="F214" s="5">
        <f t="shared" si="185"/>
        <v>2.0061843008658826</v>
      </c>
      <c r="G214" s="5">
        <f t="shared" si="185"/>
        <v>128.14306703186588</v>
      </c>
      <c r="H214" s="5">
        <f t="shared" si="16"/>
        <v>128.14306703186588</v>
      </c>
      <c r="I214" s="25">
        <f t="shared" si="17"/>
        <v>128.14306703186588</v>
      </c>
      <c r="J214" s="5">
        <f t="shared" si="18"/>
        <v>128.14306703186588</v>
      </c>
      <c r="K214" s="5">
        <f t="shared" si="19"/>
        <v>128.14306703186588</v>
      </c>
      <c r="L214" s="5">
        <f t="shared" si="20"/>
        <v>128.14306703186588</v>
      </c>
      <c r="M214" s="5">
        <f t="shared" si="21"/>
        <v>128.14306703186588</v>
      </c>
      <c r="N214" s="5">
        <f t="shared" si="22"/>
        <v>128.14306703186588</v>
      </c>
      <c r="O214" s="5">
        <f t="shared" si="22"/>
        <v>128.14306703186588</v>
      </c>
      <c r="P214" s="5">
        <f t="shared" si="147"/>
        <v>128.14306703186588</v>
      </c>
      <c r="Q214" s="5">
        <f t="shared" si="147"/>
        <v>128.14306703186588</v>
      </c>
      <c r="R214" s="5">
        <f t="shared" si="24"/>
        <v>128.14306703186588</v>
      </c>
      <c r="S214" s="5">
        <f t="shared" si="25"/>
        <v>128.14306703186588</v>
      </c>
      <c r="T214" s="5">
        <f t="shared" si="26"/>
        <v>128.14306703186588</v>
      </c>
      <c r="U214" s="5">
        <f t="shared" si="27"/>
        <v>128.14306703186588</v>
      </c>
      <c r="V214" s="5">
        <f t="shared" si="28"/>
        <v>128.14306703186588</v>
      </c>
      <c r="W214" s="5">
        <f t="shared" si="29"/>
        <v>128.14306703186588</v>
      </c>
      <c r="X214" s="5">
        <f t="shared" si="30"/>
        <v>128.14306703186588</v>
      </c>
      <c r="Y214" s="5">
        <f t="shared" si="31"/>
        <v>128.14306703186588</v>
      </c>
      <c r="Z214" s="5">
        <f t="shared" si="32"/>
        <v>128.14306703186588</v>
      </c>
      <c r="AA214" s="5">
        <f t="shared" si="33"/>
        <v>128.14306703186588</v>
      </c>
      <c r="AB214" s="5">
        <f t="shared" si="34"/>
        <v>128.14306703186588</v>
      </c>
      <c r="AC214" s="14">
        <f t="shared" si="35"/>
        <v>128.14306703186588</v>
      </c>
      <c r="AD214" s="14">
        <f t="shared" si="36"/>
        <v>128.14306703186588</v>
      </c>
      <c r="AE214" s="6">
        <f t="shared" si="37"/>
        <v>-128.14306703186588</v>
      </c>
      <c r="AF214" s="7"/>
      <c r="AG214" s="5">
        <f t="shared" ref="AG214:AL214" si="202">AG87-$BJ87</f>
        <v>-2.9442362733173049</v>
      </c>
      <c r="AH214" s="5">
        <f t="shared" si="202"/>
        <v>0.93900633483147544</v>
      </c>
      <c r="AI214" s="5">
        <f t="shared" si="202"/>
        <v>-1.7957910517553373</v>
      </c>
      <c r="AJ214" s="5">
        <f t="shared" si="202"/>
        <v>1.6349950311205781</v>
      </c>
      <c r="AK214" s="5">
        <f t="shared" si="202"/>
        <v>2.1660259591205779</v>
      </c>
      <c r="AL214" s="5">
        <f t="shared" si="202"/>
        <v>20.906795031120577</v>
      </c>
      <c r="AM214" s="5">
        <f t="shared" si="39"/>
        <v>20.906795031120577</v>
      </c>
      <c r="AN214" s="5">
        <f t="shared" si="13"/>
        <v>20.906795031120577</v>
      </c>
      <c r="AO214" s="5">
        <f t="shared" si="40"/>
        <v>20.906795031120577</v>
      </c>
      <c r="AP214" s="5">
        <f t="shared" si="41"/>
        <v>20.906795031120577</v>
      </c>
      <c r="AQ214" s="5">
        <f t="shared" si="42"/>
        <v>20.906795031120577</v>
      </c>
      <c r="AR214" s="5">
        <f t="shared" si="43"/>
        <v>20.906795031120577</v>
      </c>
      <c r="AS214" s="5">
        <f t="shared" si="44"/>
        <v>20.906795031120577</v>
      </c>
      <c r="AT214" s="5">
        <f t="shared" si="44"/>
        <v>20.906795031120577</v>
      </c>
      <c r="AU214" s="5">
        <f t="shared" si="44"/>
        <v>20.906795031120577</v>
      </c>
      <c r="AV214" s="5">
        <f t="shared" si="152"/>
        <v>20.906795031120577</v>
      </c>
      <c r="AW214" s="5">
        <f t="shared" si="14"/>
        <v>20.906795031120577</v>
      </c>
      <c r="AX214" s="5">
        <f t="shared" si="45"/>
        <v>20.906795031120577</v>
      </c>
      <c r="AY214" s="5">
        <f t="shared" si="46"/>
        <v>20.906795031120577</v>
      </c>
      <c r="AZ214" s="5">
        <f t="shared" si="47"/>
        <v>20.906795031120577</v>
      </c>
      <c r="BA214" s="5">
        <f t="shared" si="48"/>
        <v>20.906795031120577</v>
      </c>
      <c r="BB214" s="5">
        <f t="shared" si="49"/>
        <v>20.906795031120577</v>
      </c>
      <c r="BC214" s="5">
        <f t="shared" si="50"/>
        <v>20.906795031120577</v>
      </c>
      <c r="BD214" s="5">
        <f t="shared" si="51"/>
        <v>20.906795031120577</v>
      </c>
      <c r="BE214" s="5">
        <f t="shared" si="52"/>
        <v>20.906795031120577</v>
      </c>
      <c r="BF214" s="5">
        <f t="shared" si="53"/>
        <v>20.906795031120577</v>
      </c>
      <c r="BG214" s="5">
        <f t="shared" si="54"/>
        <v>20.906795031120577</v>
      </c>
      <c r="BH214" s="14">
        <f t="shared" si="55"/>
        <v>20.906795031120577</v>
      </c>
      <c r="BI214" s="14">
        <f t="shared" si="56"/>
        <v>20.906795031120577</v>
      </c>
      <c r="BJ214" s="6">
        <f t="shared" si="57"/>
        <v>-20.906795031120577</v>
      </c>
      <c r="BK214" s="7"/>
      <c r="BL214" s="5">
        <f t="shared" ref="BL214:BQ214" si="203">BL87-$CO87</f>
        <v>-18.419755167804254</v>
      </c>
      <c r="BM214" s="5">
        <f t="shared" si="203"/>
        <v>5.4511886940147463</v>
      </c>
      <c r="BN214" s="5">
        <f t="shared" si="203"/>
        <v>1.8622609458726167</v>
      </c>
      <c r="BO214" s="5">
        <f t="shared" si="203"/>
        <v>5.3182796957211451</v>
      </c>
      <c r="BP214" s="5">
        <f t="shared" si="203"/>
        <v>5.7880258321957463</v>
      </c>
      <c r="BQ214" s="5">
        <f t="shared" si="203"/>
        <v>-9.1392741678042544</v>
      </c>
      <c r="BR214" s="5">
        <f t="shared" si="59"/>
        <v>-9.1392741678042544</v>
      </c>
      <c r="BS214" s="5">
        <f t="shared" si="60"/>
        <v>-9.1392741678042544</v>
      </c>
      <c r="BT214" s="5">
        <f t="shared" si="61"/>
        <v>-9.1392741678042544</v>
      </c>
      <c r="BU214" s="5">
        <f t="shared" si="62"/>
        <v>-9.1392741678042544</v>
      </c>
      <c r="BV214" s="5">
        <f t="shared" si="63"/>
        <v>-9.1392741678042544</v>
      </c>
      <c r="BW214" s="5">
        <f t="shared" si="64"/>
        <v>-9.1392741678042544</v>
      </c>
      <c r="BX214" s="5">
        <f t="shared" si="65"/>
        <v>-9.1392741678042544</v>
      </c>
      <c r="BY214" s="5">
        <f t="shared" si="65"/>
        <v>-9.1392741678042544</v>
      </c>
      <c r="BZ214" s="5">
        <f t="shared" si="65"/>
        <v>-9.1392741678042544</v>
      </c>
      <c r="CA214" s="5">
        <f t="shared" si="150"/>
        <v>-9.1392741678042544</v>
      </c>
      <c r="CB214" s="5">
        <f t="shared" si="67"/>
        <v>-9.1392741678042544</v>
      </c>
      <c r="CC214" s="5">
        <f t="shared" si="68"/>
        <v>-9.1392741678042544</v>
      </c>
      <c r="CD214" s="5">
        <f t="shared" si="69"/>
        <v>-9.1392741678042544</v>
      </c>
      <c r="CE214" s="5">
        <f t="shared" si="70"/>
        <v>-9.1392741678042544</v>
      </c>
      <c r="CF214" s="5">
        <f t="shared" si="71"/>
        <v>-9.1392741678042544</v>
      </c>
      <c r="CG214" s="5">
        <f t="shared" si="72"/>
        <v>-9.1392741678042544</v>
      </c>
      <c r="CH214" s="5">
        <f t="shared" si="73"/>
        <v>-9.1392741678042544</v>
      </c>
      <c r="CI214" s="5">
        <f t="shared" si="74"/>
        <v>-9.1392741678042544</v>
      </c>
      <c r="CJ214" s="5">
        <f t="shared" si="75"/>
        <v>-9.1392741678042544</v>
      </c>
      <c r="CK214" s="5">
        <f t="shared" si="76"/>
        <v>-9.1392741678042544</v>
      </c>
      <c r="CL214" s="5">
        <f t="shared" si="77"/>
        <v>-9.1392741678042544</v>
      </c>
      <c r="CM214" s="14">
        <f t="shared" si="78"/>
        <v>-9.1392741678042544</v>
      </c>
      <c r="CN214" s="14">
        <f t="shared" si="79"/>
        <v>-9.1392741678042544</v>
      </c>
      <c r="CO214" s="6">
        <f t="shared" si="80"/>
        <v>9.1392741678042544</v>
      </c>
    </row>
    <row r="215" spans="1:93">
      <c r="A215">
        <v>60</v>
      </c>
      <c r="B215" s="5">
        <f t="shared" si="185"/>
        <v>-2.8114662007671427</v>
      </c>
      <c r="C215" s="5">
        <f t="shared" si="185"/>
        <v>1.4556871810688392</v>
      </c>
      <c r="D215" s="5">
        <f t="shared" si="185"/>
        <v>-2.0555833037673779</v>
      </c>
      <c r="E215" s="5">
        <f t="shared" si="185"/>
        <v>1.3827707992328442</v>
      </c>
      <c r="F215" s="5">
        <f t="shared" si="185"/>
        <v>2.0285915242328514</v>
      </c>
      <c r="G215" s="5">
        <f t="shared" si="185"/>
        <v>127.52577079923284</v>
      </c>
      <c r="H215" s="5">
        <f t="shared" si="16"/>
        <v>127.52577079923284</v>
      </c>
      <c r="I215" s="25">
        <f t="shared" si="17"/>
        <v>127.52577079923284</v>
      </c>
      <c r="J215" s="5">
        <f t="shared" si="18"/>
        <v>127.52577079923284</v>
      </c>
      <c r="K215" s="5">
        <f t="shared" si="19"/>
        <v>127.52577079923284</v>
      </c>
      <c r="L215" s="5">
        <f t="shared" si="20"/>
        <v>127.52577079923284</v>
      </c>
      <c r="M215" s="5">
        <f t="shared" si="21"/>
        <v>127.52577079923284</v>
      </c>
      <c r="N215" s="5">
        <f t="shared" si="22"/>
        <v>127.52577079923284</v>
      </c>
      <c r="O215" s="5">
        <f t="shared" si="22"/>
        <v>127.52577079923284</v>
      </c>
      <c r="P215" s="5">
        <f t="shared" si="147"/>
        <v>127.52577079923284</v>
      </c>
      <c r="Q215" s="5">
        <f t="shared" si="147"/>
        <v>127.52577079923284</v>
      </c>
      <c r="R215" s="5">
        <f t="shared" si="24"/>
        <v>127.52577079923284</v>
      </c>
      <c r="S215" s="5">
        <f t="shared" si="25"/>
        <v>127.52577079923284</v>
      </c>
      <c r="T215" s="5">
        <f t="shared" si="26"/>
        <v>127.52577079923284</v>
      </c>
      <c r="U215" s="5">
        <f t="shared" si="27"/>
        <v>127.52577079923284</v>
      </c>
      <c r="V215" s="5">
        <f t="shared" si="28"/>
        <v>127.52577079923284</v>
      </c>
      <c r="W215" s="5">
        <f t="shared" si="29"/>
        <v>127.52577079923284</v>
      </c>
      <c r="X215" s="5">
        <f t="shared" si="30"/>
        <v>127.52577079923284</v>
      </c>
      <c r="Y215" s="5">
        <f t="shared" si="31"/>
        <v>127.52577079923284</v>
      </c>
      <c r="Z215" s="5">
        <f t="shared" si="32"/>
        <v>127.52577079923284</v>
      </c>
      <c r="AA215" s="5">
        <f t="shared" si="33"/>
        <v>127.52577079923284</v>
      </c>
      <c r="AB215" s="5">
        <f t="shared" si="34"/>
        <v>127.52577079923284</v>
      </c>
      <c r="AC215" s="14">
        <f t="shared" si="35"/>
        <v>127.52577079923284</v>
      </c>
      <c r="AD215" s="14">
        <f t="shared" si="36"/>
        <v>127.52577079923284</v>
      </c>
      <c r="AE215" s="6">
        <f t="shared" si="37"/>
        <v>-127.52577079923284</v>
      </c>
      <c r="AF215" s="7"/>
      <c r="AG215" s="5">
        <f t="shared" ref="AG215:AL215" si="204">AG88-$BJ88</f>
        <v>-3.0614608802053844</v>
      </c>
      <c r="AH215" s="5">
        <f t="shared" si="204"/>
        <v>1.1234000574912351</v>
      </c>
      <c r="AI215" s="5">
        <f t="shared" si="204"/>
        <v>-1.8745290246277229</v>
      </c>
      <c r="AJ215" s="5">
        <f t="shared" si="204"/>
        <v>1.5851204041709366</v>
      </c>
      <c r="AK215" s="5">
        <f t="shared" si="204"/>
        <v>2.2274694431709356</v>
      </c>
      <c r="AL215" s="5">
        <f t="shared" si="204"/>
        <v>20.287630404170937</v>
      </c>
      <c r="AM215" s="5">
        <f t="shared" si="39"/>
        <v>20.287630404170937</v>
      </c>
      <c r="AN215" s="5">
        <f t="shared" si="13"/>
        <v>20.287630404170937</v>
      </c>
      <c r="AO215" s="5">
        <f t="shared" si="40"/>
        <v>20.287630404170937</v>
      </c>
      <c r="AP215" s="5">
        <f t="shared" si="41"/>
        <v>20.287630404170937</v>
      </c>
      <c r="AQ215" s="5">
        <f t="shared" si="42"/>
        <v>20.287630404170937</v>
      </c>
      <c r="AR215" s="5">
        <f t="shared" si="43"/>
        <v>20.287630404170937</v>
      </c>
      <c r="AS215" s="5">
        <f t="shared" si="44"/>
        <v>20.287630404170937</v>
      </c>
      <c r="AT215" s="5">
        <f t="shared" si="44"/>
        <v>20.287630404170937</v>
      </c>
      <c r="AU215" s="5">
        <f t="shared" si="44"/>
        <v>20.287630404170937</v>
      </c>
      <c r="AV215" s="5">
        <f t="shared" si="152"/>
        <v>20.287630404170937</v>
      </c>
      <c r="AW215" s="5">
        <f t="shared" si="14"/>
        <v>20.287630404170937</v>
      </c>
      <c r="AX215" s="5">
        <f t="shared" si="45"/>
        <v>20.287630404170937</v>
      </c>
      <c r="AY215" s="5">
        <f t="shared" si="46"/>
        <v>20.287630404170937</v>
      </c>
      <c r="AZ215" s="5">
        <f t="shared" si="47"/>
        <v>20.287630404170937</v>
      </c>
      <c r="BA215" s="5">
        <f t="shared" si="48"/>
        <v>20.287630404170937</v>
      </c>
      <c r="BB215" s="5">
        <f t="shared" si="49"/>
        <v>20.287630404170937</v>
      </c>
      <c r="BC215" s="5">
        <f t="shared" si="50"/>
        <v>20.287630404170937</v>
      </c>
      <c r="BD215" s="5">
        <f t="shared" si="51"/>
        <v>20.287630404170937</v>
      </c>
      <c r="BE215" s="5">
        <f t="shared" si="52"/>
        <v>20.287630404170937</v>
      </c>
      <c r="BF215" s="5">
        <f t="shared" si="53"/>
        <v>20.287630404170937</v>
      </c>
      <c r="BG215" s="5">
        <f t="shared" si="54"/>
        <v>20.287630404170937</v>
      </c>
      <c r="BH215" s="14">
        <f t="shared" si="55"/>
        <v>20.287630404170937</v>
      </c>
      <c r="BI215" s="14">
        <f t="shared" si="56"/>
        <v>20.287630404170937</v>
      </c>
      <c r="BJ215" s="6">
        <f t="shared" si="57"/>
        <v>-20.287630404170937</v>
      </c>
      <c r="BK215" s="7"/>
      <c r="BL215" s="5">
        <f t="shared" ref="BL215:BQ215" si="205">BL88-$CO88</f>
        <v>-18.397883530965814</v>
      </c>
      <c r="BM215" s="5">
        <f t="shared" si="205"/>
        <v>5.4625004248009841</v>
      </c>
      <c r="BN215" s="5">
        <f t="shared" si="205"/>
        <v>1.8133689530085704</v>
      </c>
      <c r="BO215" s="5">
        <f t="shared" si="205"/>
        <v>5.3351016841220833</v>
      </c>
      <c r="BP215" s="5">
        <f t="shared" si="205"/>
        <v>5.7869124690341831</v>
      </c>
      <c r="BQ215" s="5">
        <f t="shared" si="205"/>
        <v>-9.3261875309658162</v>
      </c>
      <c r="BR215" s="5">
        <f t="shared" si="59"/>
        <v>-9.3261875309658162</v>
      </c>
      <c r="BS215" s="5">
        <f t="shared" si="60"/>
        <v>-9.3261875309658162</v>
      </c>
      <c r="BT215" s="5">
        <f t="shared" si="61"/>
        <v>-9.3261875309658162</v>
      </c>
      <c r="BU215" s="5">
        <f t="shared" si="62"/>
        <v>-9.3261875309658162</v>
      </c>
      <c r="BV215" s="5">
        <f t="shared" si="63"/>
        <v>-9.3261875309658162</v>
      </c>
      <c r="BW215" s="5">
        <f t="shared" si="64"/>
        <v>-9.3261875309658162</v>
      </c>
      <c r="BX215" s="5">
        <f t="shared" si="65"/>
        <v>-9.3261875309658162</v>
      </c>
      <c r="BY215" s="5">
        <f t="shared" si="65"/>
        <v>-9.3261875309658162</v>
      </c>
      <c r="BZ215" s="5">
        <f t="shared" si="65"/>
        <v>-9.3261875309658162</v>
      </c>
      <c r="CA215" s="5">
        <f t="shared" si="150"/>
        <v>-9.3261875309658162</v>
      </c>
      <c r="CB215" s="5">
        <f t="shared" si="67"/>
        <v>-9.3261875309658162</v>
      </c>
      <c r="CC215" s="5">
        <f t="shared" si="68"/>
        <v>-9.3261875309658162</v>
      </c>
      <c r="CD215" s="5">
        <f t="shared" si="69"/>
        <v>-9.3261875309658162</v>
      </c>
      <c r="CE215" s="5">
        <f t="shared" si="70"/>
        <v>-9.3261875309658162</v>
      </c>
      <c r="CF215" s="5">
        <f t="shared" si="71"/>
        <v>-9.3261875309658162</v>
      </c>
      <c r="CG215" s="5">
        <f t="shared" si="72"/>
        <v>-9.3261875309658162</v>
      </c>
      <c r="CH215" s="5">
        <f t="shared" si="73"/>
        <v>-9.3261875309658162</v>
      </c>
      <c r="CI215" s="5">
        <f t="shared" si="74"/>
        <v>-9.3261875309658162</v>
      </c>
      <c r="CJ215" s="5">
        <f t="shared" si="75"/>
        <v>-9.3261875309658162</v>
      </c>
      <c r="CK215" s="5">
        <f t="shared" si="76"/>
        <v>-9.3261875309658162</v>
      </c>
      <c r="CL215" s="5">
        <f t="shared" si="77"/>
        <v>-9.3261875309658162</v>
      </c>
      <c r="CM215" s="14">
        <f t="shared" si="78"/>
        <v>-9.3261875309658162</v>
      </c>
      <c r="CN215" s="14">
        <f t="shared" si="79"/>
        <v>-9.3261875309658162</v>
      </c>
      <c r="CO215" s="6">
        <f t="shared" si="80"/>
        <v>9.3261875309658162</v>
      </c>
    </row>
    <row r="216" spans="1:93">
      <c r="A216">
        <v>61</v>
      </c>
      <c r="B216" s="5">
        <f t="shared" ref="B216:G225" si="206">B89-$AE89</f>
        <v>-2.6481210576214664</v>
      </c>
      <c r="C216" s="5">
        <f t="shared" si="206"/>
        <v>1.5256671430625346</v>
      </c>
      <c r="D216" s="5">
        <f t="shared" si="206"/>
        <v>-2.037507421198228</v>
      </c>
      <c r="E216" s="5">
        <f t="shared" si="206"/>
        <v>1.2562739423785274</v>
      </c>
      <c r="F216" s="5">
        <f t="shared" si="206"/>
        <v>1.903687393378533</v>
      </c>
      <c r="G216" s="5">
        <f t="shared" si="206"/>
        <v>126.77857394237853</v>
      </c>
      <c r="H216" s="5">
        <f t="shared" si="16"/>
        <v>126.77857394237853</v>
      </c>
      <c r="I216" s="25">
        <f t="shared" si="17"/>
        <v>126.77857394237853</v>
      </c>
      <c r="J216" s="5">
        <f t="shared" si="18"/>
        <v>126.77857394237853</v>
      </c>
      <c r="K216" s="5">
        <f t="shared" si="19"/>
        <v>126.77857394237853</v>
      </c>
      <c r="L216" s="5">
        <f t="shared" si="20"/>
        <v>126.77857394237853</v>
      </c>
      <c r="M216" s="5">
        <f t="shared" si="21"/>
        <v>126.77857394237853</v>
      </c>
      <c r="N216" s="5">
        <f t="shared" si="22"/>
        <v>126.77857394237853</v>
      </c>
      <c r="O216" s="5">
        <f t="shared" si="22"/>
        <v>126.77857394237853</v>
      </c>
      <c r="P216" s="5">
        <f t="shared" si="147"/>
        <v>126.77857394237853</v>
      </c>
      <c r="Q216" s="5">
        <f t="shared" si="147"/>
        <v>126.77857394237853</v>
      </c>
      <c r="R216" s="5">
        <f t="shared" si="24"/>
        <v>126.77857394237853</v>
      </c>
      <c r="S216" s="5">
        <f t="shared" si="25"/>
        <v>126.77857394237853</v>
      </c>
      <c r="T216" s="5">
        <f t="shared" si="26"/>
        <v>126.77857394237853</v>
      </c>
      <c r="U216" s="5">
        <f t="shared" si="27"/>
        <v>126.77857394237853</v>
      </c>
      <c r="V216" s="5">
        <f t="shared" si="28"/>
        <v>126.77857394237853</v>
      </c>
      <c r="W216" s="5">
        <f t="shared" si="29"/>
        <v>126.77857394237853</v>
      </c>
      <c r="X216" s="5">
        <f t="shared" si="30"/>
        <v>126.77857394237853</v>
      </c>
      <c r="Y216" s="5">
        <f t="shared" si="31"/>
        <v>126.77857394237853</v>
      </c>
      <c r="Z216" s="5">
        <f t="shared" si="32"/>
        <v>126.77857394237853</v>
      </c>
      <c r="AA216" s="5">
        <f t="shared" si="33"/>
        <v>126.77857394237853</v>
      </c>
      <c r="AB216" s="5">
        <f t="shared" si="34"/>
        <v>126.77857394237853</v>
      </c>
      <c r="AC216" s="14">
        <f t="shared" si="35"/>
        <v>126.77857394237853</v>
      </c>
      <c r="AD216" s="14">
        <f t="shared" si="36"/>
        <v>126.77857394237853</v>
      </c>
      <c r="AE216" s="6">
        <f t="shared" si="37"/>
        <v>-126.77857394237853</v>
      </c>
      <c r="AF216" s="7"/>
      <c r="AG216" s="5">
        <f t="shared" ref="AG216:AL216" si="207">AG89-$BJ89</f>
        <v>-2.9204271564325879</v>
      </c>
      <c r="AH216" s="5">
        <f t="shared" si="207"/>
        <v>1.2390498385445312</v>
      </c>
      <c r="AI216" s="5">
        <f t="shared" si="207"/>
        <v>-1.8702757428337975</v>
      </c>
      <c r="AJ216" s="5">
        <f t="shared" si="207"/>
        <v>1.4549491378609289</v>
      </c>
      <c r="AK216" s="5">
        <f t="shared" si="207"/>
        <v>2.0967039228609288</v>
      </c>
      <c r="AL216" s="5">
        <f t="shared" si="207"/>
        <v>19.53101913786093</v>
      </c>
      <c r="AM216" s="5">
        <f t="shared" si="39"/>
        <v>19.53101913786093</v>
      </c>
      <c r="AN216" s="5">
        <f t="shared" si="13"/>
        <v>19.53101913786093</v>
      </c>
      <c r="AO216" s="5">
        <f t="shared" si="40"/>
        <v>19.53101913786093</v>
      </c>
      <c r="AP216" s="5">
        <f t="shared" si="41"/>
        <v>19.53101913786093</v>
      </c>
      <c r="AQ216" s="5">
        <f t="shared" si="42"/>
        <v>19.53101913786093</v>
      </c>
      <c r="AR216" s="5">
        <f t="shared" si="43"/>
        <v>19.53101913786093</v>
      </c>
      <c r="AS216" s="5">
        <f t="shared" si="44"/>
        <v>19.53101913786093</v>
      </c>
      <c r="AT216" s="5">
        <f t="shared" si="44"/>
        <v>19.53101913786093</v>
      </c>
      <c r="AU216" s="5">
        <f t="shared" si="44"/>
        <v>19.53101913786093</v>
      </c>
      <c r="AV216" s="5">
        <f t="shared" si="152"/>
        <v>19.53101913786093</v>
      </c>
      <c r="AW216" s="5">
        <f t="shared" si="14"/>
        <v>19.53101913786093</v>
      </c>
      <c r="AX216" s="5">
        <f t="shared" si="45"/>
        <v>19.53101913786093</v>
      </c>
      <c r="AY216" s="5">
        <f t="shared" si="46"/>
        <v>19.53101913786093</v>
      </c>
      <c r="AZ216" s="5">
        <f t="shared" si="47"/>
        <v>19.53101913786093</v>
      </c>
      <c r="BA216" s="5">
        <f t="shared" si="48"/>
        <v>19.53101913786093</v>
      </c>
      <c r="BB216" s="5">
        <f t="shared" si="49"/>
        <v>19.53101913786093</v>
      </c>
      <c r="BC216" s="5">
        <f t="shared" si="50"/>
        <v>19.53101913786093</v>
      </c>
      <c r="BD216" s="5">
        <f t="shared" si="51"/>
        <v>19.53101913786093</v>
      </c>
      <c r="BE216" s="5">
        <f t="shared" si="52"/>
        <v>19.53101913786093</v>
      </c>
      <c r="BF216" s="5">
        <f t="shared" si="53"/>
        <v>19.53101913786093</v>
      </c>
      <c r="BG216" s="5">
        <f t="shared" si="54"/>
        <v>19.53101913786093</v>
      </c>
      <c r="BH216" s="14">
        <f t="shared" si="55"/>
        <v>19.53101913786093</v>
      </c>
      <c r="BI216" s="14">
        <f t="shared" si="56"/>
        <v>19.53101913786093</v>
      </c>
      <c r="BJ216" s="6">
        <f t="shared" si="57"/>
        <v>-19.53101913786093</v>
      </c>
      <c r="BK216" s="7"/>
      <c r="BL216" s="5">
        <f t="shared" ref="BL216:BQ216" si="208">BL89-$CO89</f>
        <v>-18.389173327807207</v>
      </c>
      <c r="BM216" s="5">
        <f t="shared" si="208"/>
        <v>5.4785120216924916</v>
      </c>
      <c r="BN216" s="5">
        <f t="shared" si="208"/>
        <v>1.7829992886944357</v>
      </c>
      <c r="BO216" s="5">
        <f t="shared" si="208"/>
        <v>5.3529173452274907</v>
      </c>
      <c r="BP216" s="5">
        <f t="shared" si="208"/>
        <v>5.7747446721927904</v>
      </c>
      <c r="BQ216" s="5">
        <f t="shared" si="208"/>
        <v>-9.5089553278072092</v>
      </c>
      <c r="BR216" s="5">
        <f t="shared" si="59"/>
        <v>-9.5089553278072092</v>
      </c>
      <c r="BS216" s="5">
        <f t="shared" si="60"/>
        <v>-9.5089553278072092</v>
      </c>
      <c r="BT216" s="5">
        <f t="shared" si="61"/>
        <v>-9.5089553278072092</v>
      </c>
      <c r="BU216" s="5">
        <f t="shared" si="62"/>
        <v>-9.5089553278072092</v>
      </c>
      <c r="BV216" s="5">
        <f t="shared" si="63"/>
        <v>-9.5089553278072092</v>
      </c>
      <c r="BW216" s="5">
        <f t="shared" si="64"/>
        <v>-9.5089553278072092</v>
      </c>
      <c r="BX216" s="5">
        <f t="shared" si="65"/>
        <v>-9.5089553278072092</v>
      </c>
      <c r="BY216" s="5">
        <f t="shared" si="65"/>
        <v>-9.5089553278072092</v>
      </c>
      <c r="BZ216" s="5">
        <f t="shared" si="65"/>
        <v>-9.5089553278072092</v>
      </c>
      <c r="CA216" s="5">
        <f t="shared" si="150"/>
        <v>-9.5089553278072092</v>
      </c>
      <c r="CB216" s="5">
        <f t="shared" si="67"/>
        <v>-9.5089553278072092</v>
      </c>
      <c r="CC216" s="5">
        <f t="shared" si="68"/>
        <v>-9.5089553278072092</v>
      </c>
      <c r="CD216" s="5">
        <f t="shared" si="69"/>
        <v>-9.5089553278072092</v>
      </c>
      <c r="CE216" s="5">
        <f t="shared" si="70"/>
        <v>-9.5089553278072092</v>
      </c>
      <c r="CF216" s="5">
        <f t="shared" si="71"/>
        <v>-9.5089553278072092</v>
      </c>
      <c r="CG216" s="5">
        <f t="shared" si="72"/>
        <v>-9.5089553278072092</v>
      </c>
      <c r="CH216" s="5">
        <f t="shared" si="73"/>
        <v>-9.5089553278072092</v>
      </c>
      <c r="CI216" s="5">
        <f t="shared" si="74"/>
        <v>-9.5089553278072092</v>
      </c>
      <c r="CJ216" s="5">
        <f t="shared" si="75"/>
        <v>-9.5089553278072092</v>
      </c>
      <c r="CK216" s="5">
        <f t="shared" si="76"/>
        <v>-9.5089553278072092</v>
      </c>
      <c r="CL216" s="5">
        <f t="shared" si="77"/>
        <v>-9.5089553278072092</v>
      </c>
      <c r="CM216" s="14">
        <f t="shared" si="78"/>
        <v>-9.5089553278072092</v>
      </c>
      <c r="CN216" s="14">
        <f t="shared" si="79"/>
        <v>-9.5089553278072092</v>
      </c>
      <c r="CO216" s="6">
        <f t="shared" si="80"/>
        <v>9.5089553278072092</v>
      </c>
    </row>
    <row r="217" spans="1:93">
      <c r="A217">
        <v>62</v>
      </c>
      <c r="B217" s="5">
        <f t="shared" si="206"/>
        <v>-2.6403734264359997</v>
      </c>
      <c r="C217" s="5">
        <f t="shared" si="206"/>
        <v>1.5703415796680105</v>
      </c>
      <c r="D217" s="5">
        <f t="shared" si="206"/>
        <v>-2.2247764033600532</v>
      </c>
      <c r="E217" s="5">
        <f t="shared" si="206"/>
        <v>1.4057165735640069</v>
      </c>
      <c r="F217" s="5">
        <f t="shared" si="206"/>
        <v>1.8890916765640071</v>
      </c>
      <c r="G217" s="5">
        <f t="shared" si="206"/>
        <v>126.11861657356401</v>
      </c>
      <c r="H217" s="5">
        <f t="shared" si="16"/>
        <v>126.11861657356401</v>
      </c>
      <c r="I217" s="25">
        <f t="shared" si="17"/>
        <v>126.11861657356401</v>
      </c>
      <c r="J217" s="5">
        <f t="shared" si="18"/>
        <v>126.11861657356401</v>
      </c>
      <c r="K217" s="5">
        <f t="shared" si="19"/>
        <v>126.11861657356401</v>
      </c>
      <c r="L217" s="5">
        <f t="shared" si="20"/>
        <v>126.11861657356401</v>
      </c>
      <c r="M217" s="5">
        <f t="shared" si="21"/>
        <v>126.11861657356401</v>
      </c>
      <c r="N217" s="5">
        <f t="shared" si="22"/>
        <v>126.11861657356401</v>
      </c>
      <c r="O217" s="5">
        <f t="shared" si="22"/>
        <v>126.11861657356401</v>
      </c>
      <c r="P217" s="5">
        <f t="shared" si="147"/>
        <v>126.11861657356401</v>
      </c>
      <c r="Q217" s="5">
        <f t="shared" si="147"/>
        <v>126.11861657356401</v>
      </c>
      <c r="R217" s="5">
        <f t="shared" si="24"/>
        <v>126.11861657356401</v>
      </c>
      <c r="S217" s="5">
        <f t="shared" si="25"/>
        <v>126.11861657356401</v>
      </c>
      <c r="T217" s="5">
        <f t="shared" si="26"/>
        <v>126.11861657356401</v>
      </c>
      <c r="U217" s="5">
        <f t="shared" si="27"/>
        <v>126.11861657356401</v>
      </c>
      <c r="V217" s="5">
        <f t="shared" si="28"/>
        <v>126.11861657356401</v>
      </c>
      <c r="W217" s="5">
        <f t="shared" si="29"/>
        <v>126.11861657356401</v>
      </c>
      <c r="X217" s="5">
        <f t="shared" si="30"/>
        <v>126.11861657356401</v>
      </c>
      <c r="Y217" s="5">
        <f t="shared" si="31"/>
        <v>126.11861657356401</v>
      </c>
      <c r="Z217" s="5">
        <f t="shared" si="32"/>
        <v>126.11861657356401</v>
      </c>
      <c r="AA217" s="5">
        <f t="shared" si="33"/>
        <v>126.11861657356401</v>
      </c>
      <c r="AB217" s="5">
        <f t="shared" si="34"/>
        <v>126.11861657356401</v>
      </c>
      <c r="AC217" s="14">
        <f t="shared" si="35"/>
        <v>126.11861657356401</v>
      </c>
      <c r="AD217" s="14">
        <f t="shared" si="36"/>
        <v>126.11861657356401</v>
      </c>
      <c r="AE217" s="6">
        <f t="shared" si="37"/>
        <v>-126.11861657356401</v>
      </c>
      <c r="AF217" s="7"/>
      <c r="AG217" s="5">
        <f t="shared" ref="AG217:AL217" si="209">AG90-$BJ90</f>
        <v>-2.8922894907826091</v>
      </c>
      <c r="AH217" s="5">
        <f t="shared" si="209"/>
        <v>1.2729988417190121</v>
      </c>
      <c r="AI217" s="5">
        <f t="shared" si="209"/>
        <v>-2.036287246275414</v>
      </c>
      <c r="AJ217" s="5">
        <f t="shared" si="209"/>
        <v>1.5919096701695103</v>
      </c>
      <c r="AK217" s="5">
        <f t="shared" si="209"/>
        <v>2.0636682251695113</v>
      </c>
      <c r="AL217" s="5">
        <f t="shared" si="209"/>
        <v>18.88713967016951</v>
      </c>
      <c r="AM217" s="5">
        <f t="shared" si="39"/>
        <v>18.88713967016951</v>
      </c>
      <c r="AN217" s="5">
        <f t="shared" si="13"/>
        <v>18.88713967016951</v>
      </c>
      <c r="AO217" s="5">
        <f t="shared" si="40"/>
        <v>18.88713967016951</v>
      </c>
      <c r="AP217" s="5">
        <f t="shared" si="41"/>
        <v>18.88713967016951</v>
      </c>
      <c r="AQ217" s="5">
        <f t="shared" si="42"/>
        <v>18.88713967016951</v>
      </c>
      <c r="AR217" s="5">
        <f t="shared" si="43"/>
        <v>18.88713967016951</v>
      </c>
      <c r="AS217" s="5">
        <f t="shared" si="44"/>
        <v>18.88713967016951</v>
      </c>
      <c r="AT217" s="5">
        <f t="shared" si="44"/>
        <v>18.88713967016951</v>
      </c>
      <c r="AU217" s="5">
        <f t="shared" si="44"/>
        <v>18.88713967016951</v>
      </c>
      <c r="AV217" s="5">
        <f t="shared" si="152"/>
        <v>18.88713967016951</v>
      </c>
      <c r="AW217" s="5">
        <f t="shared" si="14"/>
        <v>18.88713967016951</v>
      </c>
      <c r="AX217" s="5">
        <f t="shared" si="45"/>
        <v>18.88713967016951</v>
      </c>
      <c r="AY217" s="5">
        <f t="shared" si="46"/>
        <v>18.88713967016951</v>
      </c>
      <c r="AZ217" s="5">
        <f t="shared" si="47"/>
        <v>18.88713967016951</v>
      </c>
      <c r="BA217" s="5">
        <f t="shared" si="48"/>
        <v>18.88713967016951</v>
      </c>
      <c r="BB217" s="5">
        <f t="shared" si="49"/>
        <v>18.88713967016951</v>
      </c>
      <c r="BC217" s="5">
        <f t="shared" si="50"/>
        <v>18.88713967016951</v>
      </c>
      <c r="BD217" s="5">
        <f t="shared" si="51"/>
        <v>18.88713967016951</v>
      </c>
      <c r="BE217" s="5">
        <f t="shared" si="52"/>
        <v>18.88713967016951</v>
      </c>
      <c r="BF217" s="5">
        <f t="shared" si="53"/>
        <v>18.88713967016951</v>
      </c>
      <c r="BG217" s="5">
        <f t="shared" si="54"/>
        <v>18.88713967016951</v>
      </c>
      <c r="BH217" s="14">
        <f t="shared" si="55"/>
        <v>18.88713967016951</v>
      </c>
      <c r="BI217" s="14">
        <f t="shared" si="56"/>
        <v>18.88713967016951</v>
      </c>
      <c r="BJ217" s="6">
        <f t="shared" si="57"/>
        <v>-18.88713967016951</v>
      </c>
      <c r="BK217" s="7"/>
      <c r="BL217" s="5">
        <f t="shared" ref="BL217:BQ217" si="210">BL90-$CO90</f>
        <v>-18.379397976393189</v>
      </c>
      <c r="BM217" s="5">
        <f t="shared" si="210"/>
        <v>5.4943732876181102</v>
      </c>
      <c r="BN217" s="5">
        <f t="shared" si="210"/>
        <v>1.7527232229518663</v>
      </c>
      <c r="BO217" s="5">
        <f t="shared" si="210"/>
        <v>5.3651414422164105</v>
      </c>
      <c r="BP217" s="5">
        <f t="shared" si="210"/>
        <v>5.7671600236068112</v>
      </c>
      <c r="BQ217" s="5">
        <f t="shared" si="210"/>
        <v>-9.6938399763931891</v>
      </c>
      <c r="BR217" s="5">
        <f t="shared" si="59"/>
        <v>-9.6938399763931891</v>
      </c>
      <c r="BS217" s="5">
        <f t="shared" si="60"/>
        <v>-9.6938399763931891</v>
      </c>
      <c r="BT217" s="5">
        <f t="shared" si="61"/>
        <v>-9.6938399763931891</v>
      </c>
      <c r="BU217" s="5">
        <f t="shared" si="62"/>
        <v>-9.6938399763931891</v>
      </c>
      <c r="BV217" s="5">
        <f t="shared" si="63"/>
        <v>-9.6938399763931891</v>
      </c>
      <c r="BW217" s="5">
        <f t="shared" si="64"/>
        <v>-9.6938399763931891</v>
      </c>
      <c r="BX217" s="5">
        <f t="shared" si="65"/>
        <v>-9.6938399763931891</v>
      </c>
      <c r="BY217" s="5">
        <f t="shared" si="65"/>
        <v>-9.6938399763931891</v>
      </c>
      <c r="BZ217" s="5">
        <f t="shared" si="65"/>
        <v>-9.6938399763931891</v>
      </c>
      <c r="CA217" s="5">
        <f t="shared" si="150"/>
        <v>-9.6938399763931891</v>
      </c>
      <c r="CB217" s="5">
        <f t="shared" si="67"/>
        <v>-9.6938399763931891</v>
      </c>
      <c r="CC217" s="5">
        <f t="shared" si="68"/>
        <v>-9.6938399763931891</v>
      </c>
      <c r="CD217" s="5">
        <f t="shared" si="69"/>
        <v>-9.6938399763931891</v>
      </c>
      <c r="CE217" s="5">
        <f t="shared" si="70"/>
        <v>-9.6938399763931891</v>
      </c>
      <c r="CF217" s="5">
        <f t="shared" si="71"/>
        <v>-9.6938399763931891</v>
      </c>
      <c r="CG217" s="5">
        <f t="shared" si="72"/>
        <v>-9.6938399763931891</v>
      </c>
      <c r="CH217" s="5">
        <f t="shared" si="73"/>
        <v>-9.6938399763931891</v>
      </c>
      <c r="CI217" s="5">
        <f t="shared" si="74"/>
        <v>-9.6938399763931891</v>
      </c>
      <c r="CJ217" s="5">
        <f t="shared" si="75"/>
        <v>-9.6938399763931891</v>
      </c>
      <c r="CK217" s="5">
        <f t="shared" si="76"/>
        <v>-9.6938399763931891</v>
      </c>
      <c r="CL217" s="5">
        <f t="shared" si="77"/>
        <v>-9.6938399763931891</v>
      </c>
      <c r="CM217" s="14">
        <f t="shared" si="78"/>
        <v>-9.6938399763931891</v>
      </c>
      <c r="CN217" s="14">
        <f t="shared" si="79"/>
        <v>-9.6938399763931891</v>
      </c>
      <c r="CO217" s="6">
        <f t="shared" si="80"/>
        <v>9.6938399763931891</v>
      </c>
    </row>
    <row r="218" spans="1:93">
      <c r="A218">
        <v>63</v>
      </c>
      <c r="B218" s="5">
        <f t="shared" si="206"/>
        <v>-2.8062547372139193</v>
      </c>
      <c r="C218" s="5">
        <f t="shared" si="206"/>
        <v>1.5375773907160806</v>
      </c>
      <c r="D218" s="5">
        <f t="shared" si="206"/>
        <v>-2.0660571040743321</v>
      </c>
      <c r="E218" s="5">
        <f t="shared" si="206"/>
        <v>1.4618212627860743</v>
      </c>
      <c r="F218" s="5">
        <f t="shared" si="206"/>
        <v>1.8729131877860823</v>
      </c>
      <c r="G218" s="5">
        <f t="shared" si="206"/>
        <v>125.41192126278608</v>
      </c>
      <c r="H218" s="5">
        <f t="shared" si="16"/>
        <v>125.41192126278608</v>
      </c>
      <c r="I218" s="25">
        <f t="shared" si="17"/>
        <v>125.41192126278608</v>
      </c>
      <c r="J218" s="5">
        <f t="shared" si="18"/>
        <v>125.41192126278608</v>
      </c>
      <c r="K218" s="5">
        <f t="shared" si="19"/>
        <v>125.41192126278608</v>
      </c>
      <c r="L218" s="5">
        <f t="shared" si="20"/>
        <v>125.41192126278608</v>
      </c>
      <c r="M218" s="5">
        <f t="shared" si="21"/>
        <v>125.41192126278608</v>
      </c>
      <c r="N218" s="5">
        <f t="shared" si="22"/>
        <v>125.41192126278608</v>
      </c>
      <c r="O218" s="5">
        <f t="shared" si="22"/>
        <v>125.41192126278608</v>
      </c>
      <c r="P218" s="5">
        <f t="shared" si="147"/>
        <v>125.41192126278608</v>
      </c>
      <c r="Q218" s="5">
        <f t="shared" si="147"/>
        <v>125.41192126278608</v>
      </c>
      <c r="R218" s="5">
        <f t="shared" si="24"/>
        <v>125.41192126278608</v>
      </c>
      <c r="S218" s="5">
        <f t="shared" si="25"/>
        <v>125.41192126278608</v>
      </c>
      <c r="T218" s="5">
        <f t="shared" si="26"/>
        <v>125.41192126278608</v>
      </c>
      <c r="U218" s="5">
        <f t="shared" si="27"/>
        <v>125.41192126278608</v>
      </c>
      <c r="V218" s="5">
        <f t="shared" si="28"/>
        <v>125.41192126278608</v>
      </c>
      <c r="W218" s="5">
        <f t="shared" si="29"/>
        <v>125.41192126278608</v>
      </c>
      <c r="X218" s="5">
        <f t="shared" si="30"/>
        <v>125.41192126278608</v>
      </c>
      <c r="Y218" s="5">
        <f t="shared" si="31"/>
        <v>125.41192126278608</v>
      </c>
      <c r="Z218" s="5">
        <f t="shared" si="32"/>
        <v>125.41192126278608</v>
      </c>
      <c r="AA218" s="5">
        <f t="shared" si="33"/>
        <v>125.41192126278608</v>
      </c>
      <c r="AB218" s="5">
        <f t="shared" si="34"/>
        <v>125.41192126278608</v>
      </c>
      <c r="AC218" s="14">
        <f t="shared" si="35"/>
        <v>125.41192126278608</v>
      </c>
      <c r="AD218" s="14">
        <f t="shared" si="36"/>
        <v>125.41192126278608</v>
      </c>
      <c r="AE218" s="6">
        <f t="shared" si="37"/>
        <v>-125.41192126278608</v>
      </c>
      <c r="AF218" s="7"/>
      <c r="AG218" s="5">
        <f t="shared" ref="AG218:AL218" si="211">AG91-$BJ91</f>
        <v>-3.0553988691591023</v>
      </c>
      <c r="AH218" s="5">
        <f t="shared" si="211"/>
        <v>1.2804021194100628</v>
      </c>
      <c r="AI218" s="5">
        <f t="shared" si="211"/>
        <v>-1.8625644694304739</v>
      </c>
      <c r="AJ218" s="5">
        <f t="shared" si="211"/>
        <v>1.6256359035897638</v>
      </c>
      <c r="AK218" s="5">
        <f t="shared" si="211"/>
        <v>2.0119253155897638</v>
      </c>
      <c r="AL218" s="5">
        <f t="shared" si="211"/>
        <v>18.193655903589764</v>
      </c>
      <c r="AM218" s="5">
        <f t="shared" si="39"/>
        <v>18.193655903589764</v>
      </c>
      <c r="AN218" s="5">
        <f t="shared" si="13"/>
        <v>18.193655903589764</v>
      </c>
      <c r="AO218" s="5">
        <f t="shared" si="40"/>
        <v>18.193655903589764</v>
      </c>
      <c r="AP218" s="5">
        <f t="shared" si="41"/>
        <v>18.193655903589764</v>
      </c>
      <c r="AQ218" s="5">
        <f t="shared" si="42"/>
        <v>18.193655903589764</v>
      </c>
      <c r="AR218" s="5">
        <f t="shared" si="43"/>
        <v>18.193655903589764</v>
      </c>
      <c r="AS218" s="5">
        <f t="shared" si="44"/>
        <v>18.193655903589764</v>
      </c>
      <c r="AT218" s="5">
        <f t="shared" si="44"/>
        <v>18.193655903589764</v>
      </c>
      <c r="AU218" s="5">
        <f t="shared" si="44"/>
        <v>18.193655903589764</v>
      </c>
      <c r="AV218" s="5">
        <f t="shared" si="152"/>
        <v>18.193655903589764</v>
      </c>
      <c r="AW218" s="5">
        <f t="shared" si="14"/>
        <v>18.193655903589764</v>
      </c>
      <c r="AX218" s="5">
        <f t="shared" si="45"/>
        <v>18.193655903589764</v>
      </c>
      <c r="AY218" s="5">
        <f t="shared" si="46"/>
        <v>18.193655903589764</v>
      </c>
      <c r="AZ218" s="5">
        <f t="shared" si="47"/>
        <v>18.193655903589764</v>
      </c>
      <c r="BA218" s="5">
        <f t="shared" si="48"/>
        <v>18.193655903589764</v>
      </c>
      <c r="BB218" s="5">
        <f t="shared" si="49"/>
        <v>18.193655903589764</v>
      </c>
      <c r="BC218" s="5">
        <f t="shared" si="50"/>
        <v>18.193655903589764</v>
      </c>
      <c r="BD218" s="5">
        <f t="shared" si="51"/>
        <v>18.193655903589764</v>
      </c>
      <c r="BE218" s="5">
        <f t="shared" si="52"/>
        <v>18.193655903589764</v>
      </c>
      <c r="BF218" s="5">
        <f t="shared" si="53"/>
        <v>18.193655903589764</v>
      </c>
      <c r="BG218" s="5">
        <f t="shared" si="54"/>
        <v>18.193655903589764</v>
      </c>
      <c r="BH218" s="14">
        <f t="shared" si="55"/>
        <v>18.193655903589764</v>
      </c>
      <c r="BI218" s="14">
        <f t="shared" si="56"/>
        <v>18.193655903589764</v>
      </c>
      <c r="BJ218" s="6">
        <f t="shared" si="57"/>
        <v>-18.193655903589764</v>
      </c>
      <c r="BK218" s="7"/>
      <c r="BL218" s="5">
        <f t="shared" ref="BL218:BQ218" si="212">BL91-$CO91</f>
        <v>-18.375956622690204</v>
      </c>
      <c r="BM218" s="5">
        <f t="shared" si="212"/>
        <v>5.5119663598700974</v>
      </c>
      <c r="BN218" s="5">
        <f t="shared" si="212"/>
        <v>1.7305760504368024</v>
      </c>
      <c r="BO218" s="5">
        <f t="shared" si="212"/>
        <v>5.3776948350734983</v>
      </c>
      <c r="BP218" s="5">
        <f t="shared" si="212"/>
        <v>5.7557193773097985</v>
      </c>
      <c r="BQ218" s="5">
        <f t="shared" si="212"/>
        <v>-9.876680622690202</v>
      </c>
      <c r="BR218" s="5">
        <f t="shared" si="59"/>
        <v>-9.876680622690202</v>
      </c>
      <c r="BS218" s="5">
        <f t="shared" si="60"/>
        <v>-9.876680622690202</v>
      </c>
      <c r="BT218" s="5">
        <f t="shared" si="61"/>
        <v>-9.876680622690202</v>
      </c>
      <c r="BU218" s="5">
        <f t="shared" si="62"/>
        <v>-9.876680622690202</v>
      </c>
      <c r="BV218" s="5">
        <f t="shared" si="63"/>
        <v>-9.876680622690202</v>
      </c>
      <c r="BW218" s="5">
        <f t="shared" si="64"/>
        <v>-9.876680622690202</v>
      </c>
      <c r="BX218" s="5">
        <f t="shared" si="65"/>
        <v>-9.876680622690202</v>
      </c>
      <c r="BY218" s="5">
        <f t="shared" si="65"/>
        <v>-9.876680622690202</v>
      </c>
      <c r="BZ218" s="5">
        <f t="shared" si="65"/>
        <v>-9.876680622690202</v>
      </c>
      <c r="CA218" s="5">
        <f t="shared" si="150"/>
        <v>-9.876680622690202</v>
      </c>
      <c r="CB218" s="5">
        <f t="shared" si="67"/>
        <v>-9.876680622690202</v>
      </c>
      <c r="CC218" s="5">
        <f t="shared" si="68"/>
        <v>-9.876680622690202</v>
      </c>
      <c r="CD218" s="5">
        <f t="shared" si="69"/>
        <v>-9.876680622690202</v>
      </c>
      <c r="CE218" s="5">
        <f t="shared" si="70"/>
        <v>-9.876680622690202</v>
      </c>
      <c r="CF218" s="5">
        <f t="shared" si="71"/>
        <v>-9.876680622690202</v>
      </c>
      <c r="CG218" s="5">
        <f t="shared" si="72"/>
        <v>-9.876680622690202</v>
      </c>
      <c r="CH218" s="5">
        <f t="shared" si="73"/>
        <v>-9.876680622690202</v>
      </c>
      <c r="CI218" s="5">
        <f t="shared" si="74"/>
        <v>-9.876680622690202</v>
      </c>
      <c r="CJ218" s="5">
        <f t="shared" si="75"/>
        <v>-9.876680622690202</v>
      </c>
      <c r="CK218" s="5">
        <f t="shared" si="76"/>
        <v>-9.876680622690202</v>
      </c>
      <c r="CL218" s="5">
        <f t="shared" si="77"/>
        <v>-9.876680622690202</v>
      </c>
      <c r="CM218" s="14">
        <f t="shared" si="78"/>
        <v>-9.876680622690202</v>
      </c>
      <c r="CN218" s="14">
        <f t="shared" si="79"/>
        <v>-9.876680622690202</v>
      </c>
      <c r="CO218" s="6">
        <f t="shared" si="80"/>
        <v>9.876680622690202</v>
      </c>
    </row>
    <row r="219" spans="1:93">
      <c r="A219">
        <v>64</v>
      </c>
      <c r="B219" s="5">
        <f t="shared" si="206"/>
        <v>-2.7439432587227515</v>
      </c>
      <c r="C219" s="5">
        <f t="shared" si="206"/>
        <v>1.5928609822442468</v>
      </c>
      <c r="D219" s="5">
        <f t="shared" si="206"/>
        <v>-2.1755730090759755</v>
      </c>
      <c r="E219" s="5">
        <f t="shared" si="206"/>
        <v>1.4520327412772502</v>
      </c>
      <c r="F219" s="5">
        <f t="shared" si="206"/>
        <v>1.8746225442772442</v>
      </c>
      <c r="G219" s="5">
        <f t="shared" si="206"/>
        <v>124.75813274127725</v>
      </c>
      <c r="H219" s="5">
        <f t="shared" si="16"/>
        <v>124.75813274127725</v>
      </c>
      <c r="I219" s="25">
        <f t="shared" si="17"/>
        <v>124.75813274127725</v>
      </c>
      <c r="J219" s="5">
        <f t="shared" si="18"/>
        <v>124.75813274127725</v>
      </c>
      <c r="K219" s="5">
        <f t="shared" si="19"/>
        <v>124.75813274127725</v>
      </c>
      <c r="L219" s="5">
        <f t="shared" si="20"/>
        <v>124.75813274127725</v>
      </c>
      <c r="M219" s="5">
        <f t="shared" si="21"/>
        <v>124.75813274127725</v>
      </c>
      <c r="N219" s="5">
        <f t="shared" si="22"/>
        <v>124.75813274127725</v>
      </c>
      <c r="O219" s="5">
        <f t="shared" si="22"/>
        <v>124.75813274127725</v>
      </c>
      <c r="P219" s="5">
        <f t="shared" si="147"/>
        <v>124.75813274127725</v>
      </c>
      <c r="Q219" s="5">
        <f t="shared" si="147"/>
        <v>124.75813274127725</v>
      </c>
      <c r="R219" s="5">
        <f t="shared" si="24"/>
        <v>124.75813274127725</v>
      </c>
      <c r="S219" s="5">
        <f t="shared" si="25"/>
        <v>124.75813274127725</v>
      </c>
      <c r="T219" s="5">
        <f t="shared" si="26"/>
        <v>124.75813274127725</v>
      </c>
      <c r="U219" s="5">
        <f t="shared" si="27"/>
        <v>124.75813274127725</v>
      </c>
      <c r="V219" s="5">
        <f t="shared" si="28"/>
        <v>124.75813274127725</v>
      </c>
      <c r="W219" s="5">
        <f t="shared" si="29"/>
        <v>124.75813274127725</v>
      </c>
      <c r="X219" s="5">
        <f t="shared" si="30"/>
        <v>124.75813274127725</v>
      </c>
      <c r="Y219" s="5">
        <f t="shared" si="31"/>
        <v>124.75813274127725</v>
      </c>
      <c r="Z219" s="5">
        <f t="shared" si="32"/>
        <v>124.75813274127725</v>
      </c>
      <c r="AA219" s="5">
        <f t="shared" si="33"/>
        <v>124.75813274127725</v>
      </c>
      <c r="AB219" s="5">
        <f t="shared" si="34"/>
        <v>124.75813274127725</v>
      </c>
      <c r="AC219" s="14">
        <f t="shared" si="35"/>
        <v>124.75813274127725</v>
      </c>
      <c r="AD219" s="14">
        <f t="shared" si="36"/>
        <v>124.75813274127725</v>
      </c>
      <c r="AE219" s="6">
        <f t="shared" si="37"/>
        <v>-124.75813274127725</v>
      </c>
      <c r="AF219" s="7"/>
      <c r="AG219" s="5">
        <f t="shared" ref="AG219:AL219" si="213">AG92-$BJ92</f>
        <v>-2.9831902272194171</v>
      </c>
      <c r="AH219" s="5">
        <f t="shared" si="213"/>
        <v>1.2940171534537299</v>
      </c>
      <c r="AI219" s="5">
        <f t="shared" si="213"/>
        <v>-2.0259585684347741</v>
      </c>
      <c r="AJ219" s="5">
        <f t="shared" si="213"/>
        <v>1.6554901161002284</v>
      </c>
      <c r="AK219" s="5">
        <f t="shared" si="213"/>
        <v>2.0596415261002292</v>
      </c>
      <c r="AL219" s="5">
        <f t="shared" si="213"/>
        <v>17.533210116100229</v>
      </c>
      <c r="AM219" s="5">
        <f t="shared" si="39"/>
        <v>17.533210116100229</v>
      </c>
      <c r="AN219" s="5">
        <f t="shared" si="13"/>
        <v>17.533210116100229</v>
      </c>
      <c r="AO219" s="5">
        <f t="shared" si="40"/>
        <v>17.533210116100229</v>
      </c>
      <c r="AP219" s="5">
        <f t="shared" si="41"/>
        <v>17.533210116100229</v>
      </c>
      <c r="AQ219" s="5">
        <f t="shared" si="42"/>
        <v>17.533210116100229</v>
      </c>
      <c r="AR219" s="5">
        <f t="shared" si="43"/>
        <v>17.533210116100229</v>
      </c>
      <c r="AS219" s="5">
        <f t="shared" si="44"/>
        <v>17.533210116100229</v>
      </c>
      <c r="AT219" s="5">
        <f t="shared" si="44"/>
        <v>17.533210116100229</v>
      </c>
      <c r="AU219" s="5">
        <f t="shared" si="44"/>
        <v>17.533210116100229</v>
      </c>
      <c r="AV219" s="5">
        <f t="shared" si="152"/>
        <v>17.533210116100229</v>
      </c>
      <c r="AW219" s="5">
        <f t="shared" si="14"/>
        <v>17.533210116100229</v>
      </c>
      <c r="AX219" s="5">
        <f t="shared" si="45"/>
        <v>17.533210116100229</v>
      </c>
      <c r="AY219" s="5">
        <f t="shared" si="46"/>
        <v>17.533210116100229</v>
      </c>
      <c r="AZ219" s="5">
        <f t="shared" si="47"/>
        <v>17.533210116100229</v>
      </c>
      <c r="BA219" s="5">
        <f t="shared" si="48"/>
        <v>17.533210116100229</v>
      </c>
      <c r="BB219" s="5">
        <f t="shared" si="49"/>
        <v>17.533210116100229</v>
      </c>
      <c r="BC219" s="5">
        <f t="shared" si="50"/>
        <v>17.533210116100229</v>
      </c>
      <c r="BD219" s="5">
        <f t="shared" si="51"/>
        <v>17.533210116100229</v>
      </c>
      <c r="BE219" s="5">
        <f t="shared" si="52"/>
        <v>17.533210116100229</v>
      </c>
      <c r="BF219" s="5">
        <f t="shared" si="53"/>
        <v>17.533210116100229</v>
      </c>
      <c r="BG219" s="5">
        <f t="shared" si="54"/>
        <v>17.533210116100229</v>
      </c>
      <c r="BH219" s="14">
        <f t="shared" si="55"/>
        <v>17.533210116100229</v>
      </c>
      <c r="BI219" s="14">
        <f t="shared" si="56"/>
        <v>17.533210116100229</v>
      </c>
      <c r="BJ219" s="6">
        <f t="shared" si="57"/>
        <v>-17.533210116100229</v>
      </c>
      <c r="BK219" s="7"/>
      <c r="BL219" s="5">
        <f t="shared" ref="BL219:BQ219" si="214">BL92-$CO92</f>
        <v>-18.378079344396852</v>
      </c>
      <c r="BM219" s="5">
        <f t="shared" si="214"/>
        <v>5.5134105032255469</v>
      </c>
      <c r="BN219" s="5">
        <f t="shared" si="214"/>
        <v>1.6934412909513128</v>
      </c>
      <c r="BO219" s="5">
        <f t="shared" si="214"/>
        <v>5.3749518946168475</v>
      </c>
      <c r="BP219" s="5">
        <f t="shared" si="214"/>
        <v>5.7962756556031465</v>
      </c>
      <c r="BQ219" s="5">
        <f t="shared" si="214"/>
        <v>-10.075224344396853</v>
      </c>
      <c r="BR219" s="5">
        <f t="shared" si="59"/>
        <v>-10.075224344396853</v>
      </c>
      <c r="BS219" s="5">
        <f t="shared" si="60"/>
        <v>-10.075224344396853</v>
      </c>
      <c r="BT219" s="5">
        <f t="shared" si="61"/>
        <v>-10.075224344396853</v>
      </c>
      <c r="BU219" s="5">
        <f t="shared" si="62"/>
        <v>-10.075224344396853</v>
      </c>
      <c r="BV219" s="5">
        <f t="shared" si="63"/>
        <v>-10.075224344396853</v>
      </c>
      <c r="BW219" s="5">
        <f t="shared" si="64"/>
        <v>-10.075224344396853</v>
      </c>
      <c r="BX219" s="5">
        <f t="shared" si="65"/>
        <v>-10.075224344396853</v>
      </c>
      <c r="BY219" s="5">
        <f t="shared" si="65"/>
        <v>-10.075224344396853</v>
      </c>
      <c r="BZ219" s="5">
        <f t="shared" si="65"/>
        <v>-10.075224344396853</v>
      </c>
      <c r="CA219" s="5">
        <f t="shared" si="150"/>
        <v>-10.075224344396853</v>
      </c>
      <c r="CB219" s="5">
        <f t="shared" si="67"/>
        <v>-10.075224344396853</v>
      </c>
      <c r="CC219" s="5">
        <f t="shared" si="68"/>
        <v>-10.075224344396853</v>
      </c>
      <c r="CD219" s="5">
        <f t="shared" si="69"/>
        <v>-10.075224344396853</v>
      </c>
      <c r="CE219" s="5">
        <f t="shared" si="70"/>
        <v>-10.075224344396853</v>
      </c>
      <c r="CF219" s="5">
        <f t="shared" si="71"/>
        <v>-10.075224344396853</v>
      </c>
      <c r="CG219" s="5">
        <f t="shared" si="72"/>
        <v>-10.075224344396853</v>
      </c>
      <c r="CH219" s="5">
        <f t="shared" si="73"/>
        <v>-10.075224344396853</v>
      </c>
      <c r="CI219" s="5">
        <f t="shared" si="74"/>
        <v>-10.075224344396853</v>
      </c>
      <c r="CJ219" s="5">
        <f t="shared" si="75"/>
        <v>-10.075224344396853</v>
      </c>
      <c r="CK219" s="5">
        <f t="shared" si="76"/>
        <v>-10.075224344396853</v>
      </c>
      <c r="CL219" s="5">
        <f t="shared" si="77"/>
        <v>-10.075224344396853</v>
      </c>
      <c r="CM219" s="14">
        <f t="shared" si="78"/>
        <v>-10.075224344396853</v>
      </c>
      <c r="CN219" s="14">
        <f t="shared" si="79"/>
        <v>-10.075224344396853</v>
      </c>
      <c r="CO219" s="6">
        <f t="shared" si="80"/>
        <v>10.075224344396853</v>
      </c>
    </row>
    <row r="220" spans="1:93">
      <c r="A220">
        <v>65</v>
      </c>
      <c r="B220" s="5">
        <f t="shared" si="206"/>
        <v>-2.8230358819668595</v>
      </c>
      <c r="C220" s="5">
        <f t="shared" si="206"/>
        <v>1.3104383621741391</v>
      </c>
      <c r="D220" s="5">
        <f t="shared" si="206"/>
        <v>-2.0101630522735547</v>
      </c>
      <c r="E220" s="5">
        <f t="shared" si="206"/>
        <v>1.4709131180331383</v>
      </c>
      <c r="F220" s="5">
        <f t="shared" si="206"/>
        <v>2.0518474540331511</v>
      </c>
      <c r="G220" s="5">
        <f t="shared" si="206"/>
        <v>124.03831311803314</v>
      </c>
      <c r="H220" s="5">
        <f t="shared" si="16"/>
        <v>124.03831311803314</v>
      </c>
      <c r="I220" s="25">
        <f t="shared" si="17"/>
        <v>124.03831311803314</v>
      </c>
      <c r="J220" s="5">
        <f t="shared" si="18"/>
        <v>124.03831311803314</v>
      </c>
      <c r="K220" s="5">
        <f t="shared" si="19"/>
        <v>124.03831311803314</v>
      </c>
      <c r="L220" s="5">
        <f t="shared" si="20"/>
        <v>124.03831311803314</v>
      </c>
      <c r="M220" s="5">
        <f t="shared" si="21"/>
        <v>124.03831311803314</v>
      </c>
      <c r="N220" s="5">
        <f t="shared" si="22"/>
        <v>124.03831311803314</v>
      </c>
      <c r="O220" s="5">
        <f t="shared" si="22"/>
        <v>124.03831311803314</v>
      </c>
      <c r="P220" s="5">
        <f t="shared" si="147"/>
        <v>124.03831311803314</v>
      </c>
      <c r="Q220" s="5">
        <f t="shared" si="147"/>
        <v>124.03831311803314</v>
      </c>
      <c r="R220" s="5">
        <f t="shared" si="24"/>
        <v>124.03831311803314</v>
      </c>
      <c r="S220" s="5">
        <f t="shared" si="25"/>
        <v>124.03831311803314</v>
      </c>
      <c r="T220" s="5">
        <f t="shared" si="26"/>
        <v>124.03831311803314</v>
      </c>
      <c r="U220" s="5">
        <f t="shared" si="27"/>
        <v>124.03831311803314</v>
      </c>
      <c r="V220" s="5">
        <f t="shared" si="28"/>
        <v>124.03831311803314</v>
      </c>
      <c r="W220" s="5">
        <f t="shared" si="29"/>
        <v>124.03831311803314</v>
      </c>
      <c r="X220" s="5">
        <f t="shared" si="30"/>
        <v>124.03831311803314</v>
      </c>
      <c r="Y220" s="5">
        <f t="shared" si="31"/>
        <v>124.03831311803314</v>
      </c>
      <c r="Z220" s="5">
        <f t="shared" si="32"/>
        <v>124.03831311803314</v>
      </c>
      <c r="AA220" s="5">
        <f t="shared" si="33"/>
        <v>124.03831311803314</v>
      </c>
      <c r="AB220" s="5">
        <f t="shared" si="34"/>
        <v>124.03831311803314</v>
      </c>
      <c r="AC220" s="14">
        <f t="shared" si="35"/>
        <v>124.03831311803314</v>
      </c>
      <c r="AD220" s="14">
        <f t="shared" si="36"/>
        <v>124.03831311803314</v>
      </c>
      <c r="AE220" s="6">
        <f t="shared" si="37"/>
        <v>-124.03831311803314</v>
      </c>
      <c r="AF220" s="7"/>
      <c r="AG220" s="5">
        <f t="shared" ref="AG220:AL220" si="215">AG93-$BJ93</f>
        <v>-3.0593608679410913</v>
      </c>
      <c r="AH220" s="5">
        <f t="shared" si="215"/>
        <v>1.0199593899705039</v>
      </c>
      <c r="AI220" s="5">
        <f t="shared" si="215"/>
        <v>-1.8986703205172262</v>
      </c>
      <c r="AJ220" s="5">
        <f t="shared" si="215"/>
        <v>1.6729904202439041</v>
      </c>
      <c r="AK220" s="5">
        <f t="shared" si="215"/>
        <v>2.2650813782439041</v>
      </c>
      <c r="AL220" s="5">
        <f t="shared" si="215"/>
        <v>16.839890420243904</v>
      </c>
      <c r="AM220" s="5">
        <f t="shared" si="39"/>
        <v>16.839890420243904</v>
      </c>
      <c r="AN220" s="5">
        <f t="shared" si="13"/>
        <v>16.839890420243904</v>
      </c>
      <c r="AO220" s="5">
        <f t="shared" si="40"/>
        <v>16.839890420243904</v>
      </c>
      <c r="AP220" s="5">
        <f t="shared" si="41"/>
        <v>16.839890420243904</v>
      </c>
      <c r="AQ220" s="5">
        <f t="shared" si="42"/>
        <v>16.839890420243904</v>
      </c>
      <c r="AR220" s="5">
        <f t="shared" si="43"/>
        <v>16.839890420243904</v>
      </c>
      <c r="AS220" s="5">
        <f t="shared" si="44"/>
        <v>16.839890420243904</v>
      </c>
      <c r="AT220" s="5">
        <f t="shared" si="44"/>
        <v>16.839890420243904</v>
      </c>
      <c r="AU220" s="5">
        <f t="shared" si="44"/>
        <v>16.839890420243904</v>
      </c>
      <c r="AV220" s="5">
        <f t="shared" si="152"/>
        <v>16.839890420243904</v>
      </c>
      <c r="AW220" s="5">
        <f t="shared" si="14"/>
        <v>16.839890420243904</v>
      </c>
      <c r="AX220" s="5">
        <f t="shared" si="45"/>
        <v>16.839890420243904</v>
      </c>
      <c r="AY220" s="5">
        <f t="shared" si="46"/>
        <v>16.839890420243904</v>
      </c>
      <c r="AZ220" s="5">
        <f t="shared" si="47"/>
        <v>16.839890420243904</v>
      </c>
      <c r="BA220" s="5">
        <f t="shared" si="48"/>
        <v>16.839890420243904</v>
      </c>
      <c r="BB220" s="5">
        <f t="shared" si="49"/>
        <v>16.839890420243904</v>
      </c>
      <c r="BC220" s="5">
        <f t="shared" si="50"/>
        <v>16.839890420243904</v>
      </c>
      <c r="BD220" s="5">
        <f t="shared" si="51"/>
        <v>16.839890420243904</v>
      </c>
      <c r="BE220" s="5">
        <f t="shared" si="52"/>
        <v>16.839890420243904</v>
      </c>
      <c r="BF220" s="5">
        <f t="shared" si="53"/>
        <v>16.839890420243904</v>
      </c>
      <c r="BG220" s="5">
        <f t="shared" si="54"/>
        <v>16.839890420243904</v>
      </c>
      <c r="BH220" s="14">
        <f t="shared" si="55"/>
        <v>16.839890420243904</v>
      </c>
      <c r="BI220" s="14">
        <f t="shared" si="56"/>
        <v>16.839890420243904</v>
      </c>
      <c r="BJ220" s="6">
        <f t="shared" si="57"/>
        <v>-16.839890420243904</v>
      </c>
      <c r="BK220" s="7"/>
      <c r="BL220" s="5">
        <f t="shared" ref="BL220:BQ220" si="216">BL93-$CO93</f>
        <v>-18.369833723040063</v>
      </c>
      <c r="BM220" s="5">
        <f t="shared" si="216"/>
        <v>5.519062484638436</v>
      </c>
      <c r="BN220" s="5">
        <f t="shared" si="216"/>
        <v>1.663131535983247</v>
      </c>
      <c r="BO220" s="5">
        <f t="shared" si="216"/>
        <v>5.3731764254584355</v>
      </c>
      <c r="BP220" s="5">
        <f t="shared" si="216"/>
        <v>5.8144632769599376</v>
      </c>
      <c r="BQ220" s="5">
        <f t="shared" si="216"/>
        <v>-10.267136723040064</v>
      </c>
      <c r="BR220" s="5">
        <f t="shared" si="59"/>
        <v>-10.267136723040064</v>
      </c>
      <c r="BS220" s="5">
        <f t="shared" si="60"/>
        <v>-10.267136723040064</v>
      </c>
      <c r="BT220" s="5">
        <f t="shared" si="61"/>
        <v>-10.267136723040064</v>
      </c>
      <c r="BU220" s="5">
        <f t="shared" si="62"/>
        <v>-10.267136723040064</v>
      </c>
      <c r="BV220" s="5">
        <f t="shared" si="63"/>
        <v>-10.267136723040064</v>
      </c>
      <c r="BW220" s="5">
        <f t="shared" si="64"/>
        <v>-10.267136723040064</v>
      </c>
      <c r="BX220" s="5">
        <f t="shared" si="65"/>
        <v>-10.267136723040064</v>
      </c>
      <c r="BY220" s="5">
        <f t="shared" si="65"/>
        <v>-10.267136723040064</v>
      </c>
      <c r="BZ220" s="5">
        <f t="shared" si="65"/>
        <v>-10.267136723040064</v>
      </c>
      <c r="CA220" s="5">
        <f t="shared" si="150"/>
        <v>-10.267136723040064</v>
      </c>
      <c r="CB220" s="5">
        <f t="shared" si="67"/>
        <v>-10.267136723040064</v>
      </c>
      <c r="CC220" s="5">
        <f t="shared" si="68"/>
        <v>-10.267136723040064</v>
      </c>
      <c r="CD220" s="5">
        <f t="shared" si="69"/>
        <v>-10.267136723040064</v>
      </c>
      <c r="CE220" s="5">
        <f t="shared" si="70"/>
        <v>-10.267136723040064</v>
      </c>
      <c r="CF220" s="5">
        <f t="shared" si="71"/>
        <v>-10.267136723040064</v>
      </c>
      <c r="CG220" s="5">
        <f t="shared" si="72"/>
        <v>-10.267136723040064</v>
      </c>
      <c r="CH220" s="5">
        <f t="shared" si="73"/>
        <v>-10.267136723040064</v>
      </c>
      <c r="CI220" s="5">
        <f t="shared" si="74"/>
        <v>-10.267136723040064</v>
      </c>
      <c r="CJ220" s="5">
        <f t="shared" si="75"/>
        <v>-10.267136723040064</v>
      </c>
      <c r="CK220" s="5">
        <f t="shared" si="76"/>
        <v>-10.267136723040064</v>
      </c>
      <c r="CL220" s="5">
        <f t="shared" si="77"/>
        <v>-10.267136723040064</v>
      </c>
      <c r="CM220" s="14">
        <f t="shared" si="78"/>
        <v>-10.267136723040064</v>
      </c>
      <c r="CN220" s="14">
        <f t="shared" si="79"/>
        <v>-10.267136723040064</v>
      </c>
      <c r="CO220" s="6">
        <f t="shared" si="80"/>
        <v>10.267136723040064</v>
      </c>
    </row>
    <row r="221" spans="1:93">
      <c r="A221">
        <v>66</v>
      </c>
      <c r="B221" s="5">
        <f t="shared" si="206"/>
        <v>-2.7843694892128639</v>
      </c>
      <c r="C221" s="5">
        <f t="shared" si="206"/>
        <v>1.3915476842081489</v>
      </c>
      <c r="D221" s="5">
        <f t="shared" si="206"/>
        <v>-2.126388507569601</v>
      </c>
      <c r="E221" s="5">
        <f t="shared" si="206"/>
        <v>1.4260345107871473</v>
      </c>
      <c r="F221" s="5">
        <f t="shared" si="206"/>
        <v>2.0931758017871402</v>
      </c>
      <c r="G221" s="5">
        <f t="shared" si="206"/>
        <v>123.37153451078714</v>
      </c>
      <c r="H221" s="5">
        <f t="shared" ref="H221:H254" si="217">H94-AE94</f>
        <v>123.37153451078714</v>
      </c>
      <c r="I221" s="25">
        <f t="shared" ref="I221:I254" si="218">I94-AE94</f>
        <v>123.37153451078714</v>
      </c>
      <c r="J221" s="5">
        <f t="shared" ref="J221:J254" si="219" xml:space="preserve"> J94-AE94</f>
        <v>123.37153451078714</v>
      </c>
      <c r="K221" s="5">
        <f t="shared" ref="K221:K254" si="220" xml:space="preserve"> K94-AE94</f>
        <v>123.37153451078714</v>
      </c>
      <c r="L221" s="5">
        <f t="shared" ref="L221:L254" si="221">L94-$AE94</f>
        <v>123.37153451078714</v>
      </c>
      <c r="M221" s="5">
        <f t="shared" ref="M221:M254" si="222">M94-AE94</f>
        <v>123.37153451078714</v>
      </c>
      <c r="N221" s="5">
        <f t="shared" ref="N221:O254" si="223">N94-$AE94</f>
        <v>123.37153451078714</v>
      </c>
      <c r="O221" s="5">
        <f t="shared" si="223"/>
        <v>123.37153451078714</v>
      </c>
      <c r="P221" s="5">
        <f t="shared" ref="P221:Q252" si="224">P94-$AE94</f>
        <v>123.37153451078714</v>
      </c>
      <c r="Q221" s="5">
        <f t="shared" si="224"/>
        <v>123.37153451078714</v>
      </c>
      <c r="R221" s="5">
        <f t="shared" ref="R221:R254" si="225">R94-AE94</f>
        <v>123.37153451078714</v>
      </c>
      <c r="S221" s="5">
        <f t="shared" ref="S221:S254" si="226">S94-$AE94</f>
        <v>123.37153451078714</v>
      </c>
      <c r="T221" s="5">
        <f t="shared" ref="T221:T254" si="227">T94-AE94</f>
        <v>123.37153451078714</v>
      </c>
      <c r="U221" s="5">
        <f t="shared" ref="U221:U254" si="228">U94-AE94</f>
        <v>123.37153451078714</v>
      </c>
      <c r="V221" s="5">
        <f t="shared" ref="V221:V254" si="229">V94-AE94</f>
        <v>123.37153451078714</v>
      </c>
      <c r="W221" s="5">
        <f t="shared" ref="W221:W254" si="230">W94-AE94</f>
        <v>123.37153451078714</v>
      </c>
      <c r="X221" s="5">
        <f t="shared" ref="X221:X254" si="231">X94-AE94</f>
        <v>123.37153451078714</v>
      </c>
      <c r="Y221" s="5">
        <f t="shared" ref="Y221:Y254" si="232">Y94-AE94</f>
        <v>123.37153451078714</v>
      </c>
      <c r="Z221" s="5">
        <f t="shared" ref="Z221:Z254" si="233">Z94-AE94</f>
        <v>123.37153451078714</v>
      </c>
      <c r="AA221" s="5">
        <f t="shared" ref="AA221:AA254" si="234">AA94-AE94</f>
        <v>123.37153451078714</v>
      </c>
      <c r="AB221" s="5">
        <f t="shared" ref="AB221:AB254" si="235">AB94-AE94</f>
        <v>123.37153451078714</v>
      </c>
      <c r="AC221" s="14">
        <f t="shared" ref="AC221:AC254" si="236">AC94-AE94</f>
        <v>123.37153451078714</v>
      </c>
      <c r="AD221" s="14">
        <f t="shared" ref="AD221:AD254" si="237">AD94-AE94</f>
        <v>123.37153451078714</v>
      </c>
      <c r="AE221" s="6">
        <f t="shared" ref="AE221:AE254" si="238">AE94</f>
        <v>-123.37153451078714</v>
      </c>
      <c r="AF221" s="7"/>
      <c r="AG221" s="5">
        <f t="shared" ref="AG221:AL221" si="239">AG94-$BJ94</f>
        <v>-3.0053496093942655</v>
      </c>
      <c r="AH221" s="5">
        <f t="shared" si="239"/>
        <v>1.0719758746249344</v>
      </c>
      <c r="AI221" s="5">
        <f t="shared" si="239"/>
        <v>-1.9166315760937387</v>
      </c>
      <c r="AJ221" s="5">
        <f t="shared" si="239"/>
        <v>1.6195933514315346</v>
      </c>
      <c r="AK221" s="5">
        <f t="shared" si="239"/>
        <v>2.2304119594315335</v>
      </c>
      <c r="AL221" s="5">
        <f t="shared" si="239"/>
        <v>16.169483351431534</v>
      </c>
      <c r="AM221" s="5">
        <f t="shared" ref="AM221:AM254" si="240">AM94-BJ94</f>
        <v>16.169483351431534</v>
      </c>
      <c r="AN221" s="5">
        <f t="shared" ref="AN221:AN254" si="241">AN94-BJ94</f>
        <v>16.169483351431534</v>
      </c>
      <c r="AO221" s="5">
        <f t="shared" ref="AO221:AO254" si="242" xml:space="preserve"> AO94 - BJ94</f>
        <v>16.169483351431534</v>
      </c>
      <c r="AP221" s="5">
        <f t="shared" ref="AP221:AP254" si="243" xml:space="preserve"> AP94 - BJ94</f>
        <v>16.169483351431534</v>
      </c>
      <c r="AQ221" s="5">
        <f t="shared" ref="AQ221:AQ254" si="244">AQ94-$BJ94</f>
        <v>16.169483351431534</v>
      </c>
      <c r="AR221" s="5">
        <f t="shared" ref="AR221:AR254" si="245">AR94-BJ94</f>
        <v>16.169483351431534</v>
      </c>
      <c r="AS221" s="5">
        <f t="shared" ref="AS221:AU254" si="246">AS94-$BJ94</f>
        <v>16.169483351431534</v>
      </c>
      <c r="AT221" s="5">
        <f t="shared" si="246"/>
        <v>16.169483351431534</v>
      </c>
      <c r="AU221" s="5">
        <f t="shared" si="246"/>
        <v>16.169483351431534</v>
      </c>
      <c r="AV221" s="5">
        <f t="shared" si="152"/>
        <v>16.169483351431534</v>
      </c>
      <c r="AW221" s="5">
        <f t="shared" ref="AW221:AW254" si="247">AW94-BJ94</f>
        <v>16.169483351431534</v>
      </c>
      <c r="AX221" s="5">
        <f t="shared" ref="AX221:AX254" si="248">AX94-$BJ94</f>
        <v>16.169483351431534</v>
      </c>
      <c r="AY221" s="5">
        <f t="shared" ref="AY221:AY254" si="249">AY94-BJ94</f>
        <v>16.169483351431534</v>
      </c>
      <c r="AZ221" s="5">
        <f t="shared" ref="AZ221:AZ254" si="250">AZ94-BJ94</f>
        <v>16.169483351431534</v>
      </c>
      <c r="BA221" s="5">
        <f t="shared" ref="BA221:BA254" si="251">BA94-BJ94</f>
        <v>16.169483351431534</v>
      </c>
      <c r="BB221" s="5">
        <f t="shared" ref="BB221:BB254" si="252">BB94-BJ94</f>
        <v>16.169483351431534</v>
      </c>
      <c r="BC221" s="5">
        <f t="shared" ref="BC221:BC254" si="253">BC94-BJ94</f>
        <v>16.169483351431534</v>
      </c>
      <c r="BD221" s="5">
        <f t="shared" ref="BD221:BD254" si="254">BD94-BJ94</f>
        <v>16.169483351431534</v>
      </c>
      <c r="BE221" s="5">
        <f t="shared" ref="BE221:BE254" si="255">BE94-BJ94</f>
        <v>16.169483351431534</v>
      </c>
      <c r="BF221" s="5">
        <f t="shared" ref="BF221:BF254" si="256">BF94-BJ94</f>
        <v>16.169483351431534</v>
      </c>
      <c r="BG221" s="5">
        <f t="shared" ref="BG221:BG254" si="257">BG94-BJ94</f>
        <v>16.169483351431534</v>
      </c>
      <c r="BH221" s="14">
        <f t="shared" ref="BH221:BH254" si="258">BH94-BJ94</f>
        <v>16.169483351431534</v>
      </c>
      <c r="BI221" s="14">
        <f t="shared" ref="BI221:BI254" si="259">BI94-BJ94</f>
        <v>16.169483351431534</v>
      </c>
      <c r="BJ221" s="6">
        <f t="shared" ref="BJ221:BJ254" si="260">BJ94</f>
        <v>-16.169483351431534</v>
      </c>
      <c r="BK221" s="7"/>
      <c r="BL221" s="5">
        <f t="shared" ref="BL221:BQ221" si="261">BL94-$CO94</f>
        <v>-18.344397079260524</v>
      </c>
      <c r="BM221" s="5">
        <f t="shared" si="261"/>
        <v>5.5222987975169779</v>
      </c>
      <c r="BN221" s="5">
        <f t="shared" si="261"/>
        <v>1.638100151873493</v>
      </c>
      <c r="BO221" s="5">
        <f t="shared" si="261"/>
        <v>5.3780992091305784</v>
      </c>
      <c r="BP221" s="5">
        <f t="shared" si="261"/>
        <v>5.8058989207394784</v>
      </c>
      <c r="BQ221" s="5">
        <f t="shared" si="261"/>
        <v>-10.462001079260522</v>
      </c>
      <c r="BR221" s="5">
        <f t="shared" ref="BR221:BR254" si="262">BR94-CO94</f>
        <v>-10.462001079260522</v>
      </c>
      <c r="BS221" s="5">
        <f t="shared" ref="BS221:BS254" si="263">BS94-CO94</f>
        <v>-10.462001079260522</v>
      </c>
      <c r="BT221" s="5">
        <f t="shared" ref="BT221:BT254" si="264" xml:space="preserve"> BT94 - CO94</f>
        <v>-10.462001079260522</v>
      </c>
      <c r="BU221" s="5">
        <f t="shared" ref="BU221:BU254" si="265" xml:space="preserve"> BU94 - CO94</f>
        <v>-10.462001079260522</v>
      </c>
      <c r="BV221" s="5">
        <f t="shared" ref="BV221:BV254" si="266">BV94-$CO94</f>
        <v>-10.462001079260522</v>
      </c>
      <c r="BW221" s="5">
        <f t="shared" ref="BW221:BW254" si="267">BW94-CO94</f>
        <v>-10.462001079260522</v>
      </c>
      <c r="BX221" s="5">
        <f t="shared" ref="BX221:BZ254" si="268">BX94-$CO94</f>
        <v>-10.462001079260522</v>
      </c>
      <c r="BY221" s="5">
        <f t="shared" si="268"/>
        <v>-10.462001079260522</v>
      </c>
      <c r="BZ221" s="5">
        <f t="shared" si="268"/>
        <v>-10.462001079260522</v>
      </c>
      <c r="CA221" s="5">
        <f t="shared" ref="CA221:CA252" si="269">CA94-$CO94</f>
        <v>-10.462001079260522</v>
      </c>
      <c r="CB221" s="5">
        <f t="shared" ref="CB221:CB254" si="270">CB94-CO94</f>
        <v>-10.462001079260522</v>
      </c>
      <c r="CC221" s="5">
        <f t="shared" ref="CC221:CC254" si="271">CC94-$CO94</f>
        <v>-10.462001079260522</v>
      </c>
      <c r="CD221" s="5">
        <f t="shared" ref="CD221:CD254" si="272">CD94-CO94</f>
        <v>-10.462001079260522</v>
      </c>
      <c r="CE221" s="5">
        <f t="shared" ref="CE221:CE254" si="273">CE94-CO94</f>
        <v>-10.462001079260522</v>
      </c>
      <c r="CF221" s="5">
        <f t="shared" ref="CF221:CF254" si="274">CF94-CO94</f>
        <v>-10.462001079260522</v>
      </c>
      <c r="CG221" s="5">
        <f t="shared" ref="CG221:CG254" si="275">CG94-CO94</f>
        <v>-10.462001079260522</v>
      </c>
      <c r="CH221" s="5">
        <f t="shared" ref="CH221:CH254" si="276">CH94-CO94</f>
        <v>-10.462001079260522</v>
      </c>
      <c r="CI221" s="5">
        <f t="shared" ref="CI221:CI254" si="277">CI94-CO94</f>
        <v>-10.462001079260522</v>
      </c>
      <c r="CJ221" s="5">
        <f t="shared" ref="CJ221:CJ254" si="278">CJ94-CO94</f>
        <v>-10.462001079260522</v>
      </c>
      <c r="CK221" s="5">
        <f t="shared" ref="CK221:CK254" si="279">CK94-CO94</f>
        <v>-10.462001079260522</v>
      </c>
      <c r="CL221" s="5">
        <f t="shared" ref="CL221:CL254" si="280">CL94-CO94</f>
        <v>-10.462001079260522</v>
      </c>
      <c r="CM221" s="14">
        <f t="shared" ref="CM221:CM254" si="281">CM94-CO94</f>
        <v>-10.462001079260522</v>
      </c>
      <c r="CN221" s="14">
        <f t="shared" ref="CN221:CN254" si="282">CN94-CO94</f>
        <v>-10.462001079260522</v>
      </c>
      <c r="CO221" s="6">
        <f t="shared" ref="CO221:CO254" si="283">CO94</f>
        <v>10.462001079260522</v>
      </c>
    </row>
    <row r="222" spans="1:93">
      <c r="A222">
        <v>67</v>
      </c>
      <c r="B222" s="5">
        <f t="shared" si="206"/>
        <v>-2.6031618452722824</v>
      </c>
      <c r="C222" s="5">
        <f t="shared" si="206"/>
        <v>1.2234757924227182</v>
      </c>
      <c r="D222" s="5">
        <f t="shared" si="206"/>
        <v>-2.2217449016058453</v>
      </c>
      <c r="E222" s="5">
        <f t="shared" si="206"/>
        <v>1.4467221547277234</v>
      </c>
      <c r="F222" s="5">
        <f t="shared" si="206"/>
        <v>2.1547087997277146</v>
      </c>
      <c r="G222" s="5">
        <f t="shared" si="206"/>
        <v>122.71412215472772</v>
      </c>
      <c r="H222" s="5">
        <f t="shared" si="217"/>
        <v>122.71412215472772</v>
      </c>
      <c r="I222" s="25">
        <f t="shared" si="218"/>
        <v>122.71412215472772</v>
      </c>
      <c r="J222" s="5">
        <f t="shared" si="219"/>
        <v>122.71412215472772</v>
      </c>
      <c r="K222" s="5">
        <f t="shared" si="220"/>
        <v>122.71412215472772</v>
      </c>
      <c r="L222" s="5">
        <f t="shared" si="221"/>
        <v>122.71412215472772</v>
      </c>
      <c r="M222" s="5">
        <f t="shared" si="222"/>
        <v>122.71412215472772</v>
      </c>
      <c r="N222" s="5">
        <f t="shared" si="223"/>
        <v>122.71412215472772</v>
      </c>
      <c r="O222" s="5">
        <f t="shared" si="223"/>
        <v>122.71412215472772</v>
      </c>
      <c r="P222" s="5">
        <f t="shared" si="224"/>
        <v>122.71412215472772</v>
      </c>
      <c r="Q222" s="5">
        <f t="shared" si="224"/>
        <v>122.71412215472772</v>
      </c>
      <c r="R222" s="5">
        <f t="shared" si="225"/>
        <v>122.71412215472772</v>
      </c>
      <c r="S222" s="5">
        <f t="shared" si="226"/>
        <v>122.71412215472772</v>
      </c>
      <c r="T222" s="5">
        <f t="shared" si="227"/>
        <v>122.71412215472772</v>
      </c>
      <c r="U222" s="5">
        <f t="shared" si="228"/>
        <v>122.71412215472772</v>
      </c>
      <c r="V222" s="5">
        <f t="shared" si="229"/>
        <v>122.71412215472772</v>
      </c>
      <c r="W222" s="5">
        <f t="shared" si="230"/>
        <v>122.71412215472772</v>
      </c>
      <c r="X222" s="5">
        <f t="shared" si="231"/>
        <v>122.71412215472772</v>
      </c>
      <c r="Y222" s="5">
        <f t="shared" si="232"/>
        <v>122.71412215472772</v>
      </c>
      <c r="Z222" s="5">
        <f t="shared" si="233"/>
        <v>122.71412215472772</v>
      </c>
      <c r="AA222" s="5">
        <f t="shared" si="234"/>
        <v>122.71412215472772</v>
      </c>
      <c r="AB222" s="5">
        <f t="shared" si="235"/>
        <v>122.71412215472772</v>
      </c>
      <c r="AC222" s="14">
        <f t="shared" si="236"/>
        <v>122.71412215472772</v>
      </c>
      <c r="AD222" s="14">
        <f t="shared" si="237"/>
        <v>122.71412215472772</v>
      </c>
      <c r="AE222" s="6">
        <f t="shared" si="238"/>
        <v>-122.71412215472772</v>
      </c>
      <c r="AF222" s="7"/>
      <c r="AG222" s="5">
        <f t="shared" ref="AG222:AL222" si="284">AG95-$BJ95</f>
        <v>-2.8130038428139841</v>
      </c>
      <c r="AH222" s="5">
        <f t="shared" si="284"/>
        <v>0.89369548523630193</v>
      </c>
      <c r="AI222" s="5">
        <f t="shared" si="284"/>
        <v>-1.9925083831917192</v>
      </c>
      <c r="AJ222" s="5">
        <f t="shared" si="284"/>
        <v>1.6004129998847016</v>
      </c>
      <c r="AK222" s="5">
        <f t="shared" si="284"/>
        <v>2.3114037408847015</v>
      </c>
      <c r="AL222" s="5">
        <f t="shared" si="284"/>
        <v>15.520022999884702</v>
      </c>
      <c r="AM222" s="5">
        <f t="shared" si="240"/>
        <v>15.520022999884702</v>
      </c>
      <c r="AN222" s="5">
        <f t="shared" si="241"/>
        <v>15.520022999884702</v>
      </c>
      <c r="AO222" s="5">
        <f t="shared" si="242"/>
        <v>15.520022999884702</v>
      </c>
      <c r="AP222" s="5">
        <f t="shared" si="243"/>
        <v>15.520022999884702</v>
      </c>
      <c r="AQ222" s="5">
        <f t="shared" si="244"/>
        <v>15.520022999884702</v>
      </c>
      <c r="AR222" s="5">
        <f t="shared" si="245"/>
        <v>15.520022999884702</v>
      </c>
      <c r="AS222" s="5">
        <f t="shared" si="246"/>
        <v>15.520022999884702</v>
      </c>
      <c r="AT222" s="5">
        <f t="shared" si="246"/>
        <v>15.520022999884702</v>
      </c>
      <c r="AU222" s="5">
        <f t="shared" si="246"/>
        <v>15.520022999884702</v>
      </c>
      <c r="AV222" s="5">
        <f t="shared" ref="AV222:AV253" si="285">AV95-$BJ95</f>
        <v>15.520022999884702</v>
      </c>
      <c r="AW222" s="5">
        <f t="shared" si="247"/>
        <v>15.520022999884702</v>
      </c>
      <c r="AX222" s="5">
        <f t="shared" si="248"/>
        <v>15.520022999884702</v>
      </c>
      <c r="AY222" s="5">
        <f t="shared" si="249"/>
        <v>15.520022999884702</v>
      </c>
      <c r="AZ222" s="5">
        <f t="shared" si="250"/>
        <v>15.520022999884702</v>
      </c>
      <c r="BA222" s="5">
        <f t="shared" si="251"/>
        <v>15.520022999884702</v>
      </c>
      <c r="BB222" s="5">
        <f t="shared" si="252"/>
        <v>15.520022999884702</v>
      </c>
      <c r="BC222" s="5">
        <f t="shared" si="253"/>
        <v>15.520022999884702</v>
      </c>
      <c r="BD222" s="5">
        <f t="shared" si="254"/>
        <v>15.520022999884702</v>
      </c>
      <c r="BE222" s="5">
        <f t="shared" si="255"/>
        <v>15.520022999884702</v>
      </c>
      <c r="BF222" s="5">
        <f t="shared" si="256"/>
        <v>15.520022999884702</v>
      </c>
      <c r="BG222" s="5">
        <f t="shared" si="257"/>
        <v>15.520022999884702</v>
      </c>
      <c r="BH222" s="14">
        <f t="shared" si="258"/>
        <v>15.520022999884702</v>
      </c>
      <c r="BI222" s="14">
        <f t="shared" si="259"/>
        <v>15.520022999884702</v>
      </c>
      <c r="BJ222" s="6">
        <f t="shared" si="260"/>
        <v>-15.520022999884702</v>
      </c>
      <c r="BK222" s="7"/>
      <c r="BL222" s="5">
        <f t="shared" ref="BL222:BQ222" si="286">BL95-$CO95</f>
        <v>-18.313946675583203</v>
      </c>
      <c r="BM222" s="5">
        <f t="shared" si="286"/>
        <v>5.5240898548275972</v>
      </c>
      <c r="BN222" s="5">
        <f t="shared" si="286"/>
        <v>1.6036621475690129</v>
      </c>
      <c r="BO222" s="5">
        <f t="shared" si="286"/>
        <v>5.3760293487697943</v>
      </c>
      <c r="BP222" s="5">
        <f t="shared" si="286"/>
        <v>5.810165324416797</v>
      </c>
      <c r="BQ222" s="5">
        <f t="shared" si="286"/>
        <v>-10.657134675583205</v>
      </c>
      <c r="BR222" s="5">
        <f t="shared" si="262"/>
        <v>-10.657134675583205</v>
      </c>
      <c r="BS222" s="5">
        <f t="shared" si="263"/>
        <v>-10.657134675583205</v>
      </c>
      <c r="BT222" s="5">
        <f t="shared" si="264"/>
        <v>-10.657134675583205</v>
      </c>
      <c r="BU222" s="5">
        <f t="shared" si="265"/>
        <v>-10.657134675583205</v>
      </c>
      <c r="BV222" s="5">
        <f t="shared" si="266"/>
        <v>-10.657134675583205</v>
      </c>
      <c r="BW222" s="5">
        <f t="shared" si="267"/>
        <v>-10.657134675583205</v>
      </c>
      <c r="BX222" s="5">
        <f t="shared" si="268"/>
        <v>-10.657134675583205</v>
      </c>
      <c r="BY222" s="5">
        <f t="shared" si="268"/>
        <v>-10.657134675583205</v>
      </c>
      <c r="BZ222" s="5">
        <f t="shared" si="268"/>
        <v>-10.657134675583205</v>
      </c>
      <c r="CA222" s="5">
        <f t="shared" si="269"/>
        <v>-10.657134675583205</v>
      </c>
      <c r="CB222" s="5">
        <f t="shared" si="270"/>
        <v>-10.657134675583205</v>
      </c>
      <c r="CC222" s="5">
        <f t="shared" si="271"/>
        <v>-10.657134675583205</v>
      </c>
      <c r="CD222" s="5">
        <f t="shared" si="272"/>
        <v>-10.657134675583205</v>
      </c>
      <c r="CE222" s="5">
        <f t="shared" si="273"/>
        <v>-10.657134675583205</v>
      </c>
      <c r="CF222" s="5">
        <f t="shared" si="274"/>
        <v>-10.657134675583205</v>
      </c>
      <c r="CG222" s="5">
        <f t="shared" si="275"/>
        <v>-10.657134675583205</v>
      </c>
      <c r="CH222" s="5">
        <f t="shared" si="276"/>
        <v>-10.657134675583205</v>
      </c>
      <c r="CI222" s="5">
        <f t="shared" si="277"/>
        <v>-10.657134675583205</v>
      </c>
      <c r="CJ222" s="5">
        <f t="shared" si="278"/>
        <v>-10.657134675583205</v>
      </c>
      <c r="CK222" s="5">
        <f t="shared" si="279"/>
        <v>-10.657134675583205</v>
      </c>
      <c r="CL222" s="5">
        <f t="shared" si="280"/>
        <v>-10.657134675583205</v>
      </c>
      <c r="CM222" s="14">
        <f t="shared" si="281"/>
        <v>-10.657134675583205</v>
      </c>
      <c r="CN222" s="14">
        <f t="shared" si="282"/>
        <v>-10.657134675583205</v>
      </c>
      <c r="CO222" s="6">
        <f t="shared" si="283"/>
        <v>10.657134675583205</v>
      </c>
    </row>
    <row r="223" spans="1:93">
      <c r="A223">
        <v>68</v>
      </c>
      <c r="B223" s="5">
        <f t="shared" si="206"/>
        <v>-2.7283222047441171</v>
      </c>
      <c r="C223" s="5">
        <f t="shared" si="206"/>
        <v>1.231521785001874</v>
      </c>
      <c r="D223" s="5">
        <f t="shared" si="206"/>
        <v>-2.304358066769538</v>
      </c>
      <c r="E223" s="5">
        <f t="shared" si="206"/>
        <v>1.5519947952558795</v>
      </c>
      <c r="F223" s="5">
        <f t="shared" si="206"/>
        <v>2.2491636912558732</v>
      </c>
      <c r="G223" s="5">
        <f t="shared" si="206"/>
        <v>121.98479479525588</v>
      </c>
      <c r="H223" s="5">
        <f t="shared" si="217"/>
        <v>121.98479479525588</v>
      </c>
      <c r="I223" s="25">
        <f t="shared" si="218"/>
        <v>121.98479479525588</v>
      </c>
      <c r="J223" s="5">
        <f t="shared" si="219"/>
        <v>121.98479479525588</v>
      </c>
      <c r="K223" s="5">
        <f t="shared" si="220"/>
        <v>121.98479479525588</v>
      </c>
      <c r="L223" s="5">
        <f t="shared" si="221"/>
        <v>121.98479479525588</v>
      </c>
      <c r="M223" s="5">
        <f t="shared" si="222"/>
        <v>121.98479479525588</v>
      </c>
      <c r="N223" s="5">
        <f t="shared" si="223"/>
        <v>121.98479479525588</v>
      </c>
      <c r="O223" s="5">
        <f t="shared" si="223"/>
        <v>121.98479479525588</v>
      </c>
      <c r="P223" s="5">
        <f t="shared" si="224"/>
        <v>121.98479479525588</v>
      </c>
      <c r="Q223" s="5">
        <f t="shared" si="224"/>
        <v>121.98479479525588</v>
      </c>
      <c r="R223" s="5">
        <f t="shared" si="225"/>
        <v>121.98479479525588</v>
      </c>
      <c r="S223" s="5">
        <f t="shared" si="226"/>
        <v>121.98479479525588</v>
      </c>
      <c r="T223" s="5">
        <f t="shared" si="227"/>
        <v>121.98479479525588</v>
      </c>
      <c r="U223" s="5">
        <f t="shared" si="228"/>
        <v>121.98479479525588</v>
      </c>
      <c r="V223" s="5">
        <f t="shared" si="229"/>
        <v>121.98479479525588</v>
      </c>
      <c r="W223" s="5">
        <f t="shared" si="230"/>
        <v>121.98479479525588</v>
      </c>
      <c r="X223" s="5">
        <f t="shared" si="231"/>
        <v>121.98479479525588</v>
      </c>
      <c r="Y223" s="5">
        <f t="shared" si="232"/>
        <v>121.98479479525588</v>
      </c>
      <c r="Z223" s="5">
        <f t="shared" si="233"/>
        <v>121.98479479525588</v>
      </c>
      <c r="AA223" s="5">
        <f t="shared" si="234"/>
        <v>121.98479479525588</v>
      </c>
      <c r="AB223" s="5">
        <f t="shared" si="235"/>
        <v>121.98479479525588</v>
      </c>
      <c r="AC223" s="14">
        <f t="shared" si="236"/>
        <v>121.98479479525588</v>
      </c>
      <c r="AD223" s="14">
        <f t="shared" si="237"/>
        <v>121.98479479525588</v>
      </c>
      <c r="AE223" s="6">
        <f t="shared" si="238"/>
        <v>-121.98479479525588</v>
      </c>
      <c r="AF223" s="7"/>
      <c r="AG223" s="5">
        <f t="shared" ref="AG223:AL223" si="287">AG96-$BJ96</f>
        <v>-2.9396525961364812</v>
      </c>
      <c r="AH223" s="5">
        <f t="shared" si="287"/>
        <v>0.91945651660731365</v>
      </c>
      <c r="AI223" s="5">
        <f t="shared" si="287"/>
        <v>-2.0590802387206555</v>
      </c>
      <c r="AJ223" s="5">
        <f t="shared" si="287"/>
        <v>1.7107090471249133</v>
      </c>
      <c r="AK223" s="5">
        <f t="shared" si="287"/>
        <v>2.3685672711249133</v>
      </c>
      <c r="AL223" s="5">
        <f t="shared" si="287"/>
        <v>14.826519047124913</v>
      </c>
      <c r="AM223" s="5">
        <f t="shared" si="240"/>
        <v>14.826519047124913</v>
      </c>
      <c r="AN223" s="5">
        <f t="shared" si="241"/>
        <v>14.826519047124913</v>
      </c>
      <c r="AO223" s="5">
        <f t="shared" si="242"/>
        <v>14.826519047124913</v>
      </c>
      <c r="AP223" s="5">
        <f t="shared" si="243"/>
        <v>14.826519047124913</v>
      </c>
      <c r="AQ223" s="5">
        <f t="shared" si="244"/>
        <v>14.826519047124913</v>
      </c>
      <c r="AR223" s="5">
        <f t="shared" si="245"/>
        <v>14.826519047124913</v>
      </c>
      <c r="AS223" s="5">
        <f t="shared" si="246"/>
        <v>14.826519047124913</v>
      </c>
      <c r="AT223" s="5">
        <f t="shared" si="246"/>
        <v>14.826519047124913</v>
      </c>
      <c r="AU223" s="5">
        <f t="shared" si="246"/>
        <v>14.826519047124913</v>
      </c>
      <c r="AV223" s="5">
        <f t="shared" si="285"/>
        <v>14.826519047124913</v>
      </c>
      <c r="AW223" s="5">
        <f t="shared" si="247"/>
        <v>14.826519047124913</v>
      </c>
      <c r="AX223" s="5">
        <f t="shared" si="248"/>
        <v>14.826519047124913</v>
      </c>
      <c r="AY223" s="5">
        <f t="shared" si="249"/>
        <v>14.826519047124913</v>
      </c>
      <c r="AZ223" s="5">
        <f t="shared" si="250"/>
        <v>14.826519047124913</v>
      </c>
      <c r="BA223" s="5">
        <f t="shared" si="251"/>
        <v>14.826519047124913</v>
      </c>
      <c r="BB223" s="5">
        <f t="shared" si="252"/>
        <v>14.826519047124913</v>
      </c>
      <c r="BC223" s="5">
        <f t="shared" si="253"/>
        <v>14.826519047124913</v>
      </c>
      <c r="BD223" s="5">
        <f t="shared" si="254"/>
        <v>14.826519047124913</v>
      </c>
      <c r="BE223" s="5">
        <f t="shared" si="255"/>
        <v>14.826519047124913</v>
      </c>
      <c r="BF223" s="5">
        <f t="shared" si="256"/>
        <v>14.826519047124913</v>
      </c>
      <c r="BG223" s="5">
        <f t="shared" si="257"/>
        <v>14.826519047124913</v>
      </c>
      <c r="BH223" s="14">
        <f t="shared" si="258"/>
        <v>14.826519047124913</v>
      </c>
      <c r="BI223" s="14">
        <f t="shared" si="259"/>
        <v>14.826519047124913</v>
      </c>
      <c r="BJ223" s="6">
        <f t="shared" si="260"/>
        <v>-14.826519047124913</v>
      </c>
      <c r="BK223" s="7"/>
      <c r="BL223" s="5">
        <f t="shared" ref="BL223:BQ223" si="288">BL96-$CO96</f>
        <v>-18.293738593226436</v>
      </c>
      <c r="BM223" s="5">
        <f t="shared" si="288"/>
        <v>5.5184016771103614</v>
      </c>
      <c r="BN223" s="5">
        <f t="shared" si="288"/>
        <v>1.5776900179131541</v>
      </c>
      <c r="BO223" s="5">
        <f t="shared" si="288"/>
        <v>5.3776394914293633</v>
      </c>
      <c r="BP223" s="5">
        <f t="shared" si="288"/>
        <v>5.8200074067735628</v>
      </c>
      <c r="BQ223" s="5">
        <f t="shared" si="288"/>
        <v>-10.856692593226438</v>
      </c>
      <c r="BR223" s="5">
        <f t="shared" si="262"/>
        <v>-10.856692593226438</v>
      </c>
      <c r="BS223" s="5">
        <f t="shared" si="263"/>
        <v>-10.856692593226438</v>
      </c>
      <c r="BT223" s="5">
        <f t="shared" si="264"/>
        <v>-10.856692593226438</v>
      </c>
      <c r="BU223" s="5">
        <f t="shared" si="265"/>
        <v>-10.856692593226438</v>
      </c>
      <c r="BV223" s="5">
        <f t="shared" si="266"/>
        <v>-10.856692593226438</v>
      </c>
      <c r="BW223" s="5">
        <f t="shared" si="267"/>
        <v>-10.856692593226438</v>
      </c>
      <c r="BX223" s="5">
        <f t="shared" si="268"/>
        <v>-10.856692593226438</v>
      </c>
      <c r="BY223" s="5">
        <f t="shared" si="268"/>
        <v>-10.856692593226438</v>
      </c>
      <c r="BZ223" s="5">
        <f t="shared" si="268"/>
        <v>-10.856692593226438</v>
      </c>
      <c r="CA223" s="5">
        <f t="shared" si="269"/>
        <v>-10.856692593226438</v>
      </c>
      <c r="CB223" s="5">
        <f t="shared" si="270"/>
        <v>-10.856692593226438</v>
      </c>
      <c r="CC223" s="5">
        <f t="shared" si="271"/>
        <v>-10.856692593226438</v>
      </c>
      <c r="CD223" s="5">
        <f t="shared" si="272"/>
        <v>-10.856692593226438</v>
      </c>
      <c r="CE223" s="5">
        <f t="shared" si="273"/>
        <v>-10.856692593226438</v>
      </c>
      <c r="CF223" s="5">
        <f t="shared" si="274"/>
        <v>-10.856692593226438</v>
      </c>
      <c r="CG223" s="5">
        <f t="shared" si="275"/>
        <v>-10.856692593226438</v>
      </c>
      <c r="CH223" s="5">
        <f t="shared" si="276"/>
        <v>-10.856692593226438</v>
      </c>
      <c r="CI223" s="5">
        <f t="shared" si="277"/>
        <v>-10.856692593226438</v>
      </c>
      <c r="CJ223" s="5">
        <f t="shared" si="278"/>
        <v>-10.856692593226438</v>
      </c>
      <c r="CK223" s="5">
        <f t="shared" si="279"/>
        <v>-10.856692593226438</v>
      </c>
      <c r="CL223" s="5">
        <f t="shared" si="280"/>
        <v>-10.856692593226438</v>
      </c>
      <c r="CM223" s="14">
        <f t="shared" si="281"/>
        <v>-10.856692593226438</v>
      </c>
      <c r="CN223" s="14">
        <f t="shared" si="282"/>
        <v>-10.856692593226438</v>
      </c>
      <c r="CO223" s="6">
        <f t="shared" si="283"/>
        <v>10.856692593226438</v>
      </c>
    </row>
    <row r="224" spans="1:93">
      <c r="A224">
        <v>69</v>
      </c>
      <c r="B224" s="5">
        <f t="shared" si="206"/>
        <v>-2.8481449992067809</v>
      </c>
      <c r="C224" s="5">
        <f t="shared" si="206"/>
        <v>1.1679808562622185</v>
      </c>
      <c r="D224" s="5">
        <f t="shared" si="206"/>
        <v>-1.9302318306418869</v>
      </c>
      <c r="E224" s="5">
        <f t="shared" si="206"/>
        <v>1.5542790007932155</v>
      </c>
      <c r="F224" s="5">
        <f t="shared" si="206"/>
        <v>2.0561169727932196</v>
      </c>
      <c r="G224" s="5">
        <f t="shared" si="206"/>
        <v>121.21857900079321</v>
      </c>
      <c r="H224" s="5">
        <f t="shared" si="217"/>
        <v>121.21857900079321</v>
      </c>
      <c r="I224" s="25">
        <f t="shared" si="218"/>
        <v>121.21857900079321</v>
      </c>
      <c r="J224" s="5">
        <f t="shared" si="219"/>
        <v>121.21857900079321</v>
      </c>
      <c r="K224" s="5">
        <f t="shared" si="220"/>
        <v>121.21857900079321</v>
      </c>
      <c r="L224" s="5">
        <f t="shared" si="221"/>
        <v>121.21857900079321</v>
      </c>
      <c r="M224" s="5">
        <f t="shared" si="222"/>
        <v>121.21857900079321</v>
      </c>
      <c r="N224" s="5">
        <f t="shared" si="223"/>
        <v>121.21857900079321</v>
      </c>
      <c r="O224" s="5">
        <f t="shared" si="223"/>
        <v>121.21857900079321</v>
      </c>
      <c r="P224" s="5">
        <f t="shared" si="224"/>
        <v>121.21857900079321</v>
      </c>
      <c r="Q224" s="5">
        <f t="shared" si="224"/>
        <v>121.21857900079321</v>
      </c>
      <c r="R224" s="5">
        <f t="shared" si="225"/>
        <v>121.21857900079321</v>
      </c>
      <c r="S224" s="5">
        <f t="shared" si="226"/>
        <v>121.21857900079321</v>
      </c>
      <c r="T224" s="5">
        <f t="shared" si="227"/>
        <v>121.21857900079321</v>
      </c>
      <c r="U224" s="5">
        <f t="shared" si="228"/>
        <v>121.21857900079321</v>
      </c>
      <c r="V224" s="5">
        <f t="shared" si="229"/>
        <v>121.21857900079321</v>
      </c>
      <c r="W224" s="5">
        <f t="shared" si="230"/>
        <v>121.21857900079321</v>
      </c>
      <c r="X224" s="5">
        <f t="shared" si="231"/>
        <v>121.21857900079321</v>
      </c>
      <c r="Y224" s="5">
        <f t="shared" si="232"/>
        <v>121.21857900079321</v>
      </c>
      <c r="Z224" s="5">
        <f t="shared" si="233"/>
        <v>121.21857900079321</v>
      </c>
      <c r="AA224" s="5">
        <f t="shared" si="234"/>
        <v>121.21857900079321</v>
      </c>
      <c r="AB224" s="5">
        <f t="shared" si="235"/>
        <v>121.21857900079321</v>
      </c>
      <c r="AC224" s="14">
        <f t="shared" si="236"/>
        <v>121.21857900079321</v>
      </c>
      <c r="AD224" s="14">
        <f t="shared" si="237"/>
        <v>121.21857900079321</v>
      </c>
      <c r="AE224" s="6">
        <f t="shared" si="238"/>
        <v>-121.21857900079321</v>
      </c>
      <c r="AF224" s="7"/>
      <c r="AG224" s="5">
        <f t="shared" ref="AG224:AL224" si="289">AG97-$BJ97</f>
        <v>-3.0870518384308223</v>
      </c>
      <c r="AH224" s="5">
        <f t="shared" si="289"/>
        <v>0.91777224040607308</v>
      </c>
      <c r="AI224" s="5">
        <f t="shared" si="289"/>
        <v>-1.7230649358134063</v>
      </c>
      <c r="AJ224" s="5">
        <f t="shared" si="289"/>
        <v>1.6858296704190732</v>
      </c>
      <c r="AK224" s="5">
        <f t="shared" si="289"/>
        <v>2.2065148634190734</v>
      </c>
      <c r="AL224" s="5">
        <f t="shared" si="289"/>
        <v>14.005179670419073</v>
      </c>
      <c r="AM224" s="5">
        <f t="shared" si="240"/>
        <v>14.005179670419073</v>
      </c>
      <c r="AN224" s="5">
        <f t="shared" si="241"/>
        <v>14.005179670419073</v>
      </c>
      <c r="AO224" s="5">
        <f t="shared" si="242"/>
        <v>14.005179670419073</v>
      </c>
      <c r="AP224" s="5">
        <f t="shared" si="243"/>
        <v>14.005179670419073</v>
      </c>
      <c r="AQ224" s="5">
        <f t="shared" si="244"/>
        <v>14.005179670419073</v>
      </c>
      <c r="AR224" s="5">
        <f t="shared" si="245"/>
        <v>14.005179670419073</v>
      </c>
      <c r="AS224" s="5">
        <f t="shared" si="246"/>
        <v>14.005179670419073</v>
      </c>
      <c r="AT224" s="5">
        <f t="shared" si="246"/>
        <v>14.005179670419073</v>
      </c>
      <c r="AU224" s="5">
        <f t="shared" si="246"/>
        <v>14.005179670419073</v>
      </c>
      <c r="AV224" s="5">
        <f t="shared" si="285"/>
        <v>14.005179670419073</v>
      </c>
      <c r="AW224" s="5">
        <f t="shared" si="247"/>
        <v>14.005179670419073</v>
      </c>
      <c r="AX224" s="5">
        <f t="shared" si="248"/>
        <v>14.005179670419073</v>
      </c>
      <c r="AY224" s="5">
        <f t="shared" si="249"/>
        <v>14.005179670419073</v>
      </c>
      <c r="AZ224" s="5">
        <f t="shared" si="250"/>
        <v>14.005179670419073</v>
      </c>
      <c r="BA224" s="5">
        <f t="shared" si="251"/>
        <v>14.005179670419073</v>
      </c>
      <c r="BB224" s="5">
        <f t="shared" si="252"/>
        <v>14.005179670419073</v>
      </c>
      <c r="BC224" s="5">
        <f t="shared" si="253"/>
        <v>14.005179670419073</v>
      </c>
      <c r="BD224" s="5">
        <f t="shared" si="254"/>
        <v>14.005179670419073</v>
      </c>
      <c r="BE224" s="5">
        <f t="shared" si="255"/>
        <v>14.005179670419073</v>
      </c>
      <c r="BF224" s="5">
        <f t="shared" si="256"/>
        <v>14.005179670419073</v>
      </c>
      <c r="BG224" s="5">
        <f t="shared" si="257"/>
        <v>14.005179670419073</v>
      </c>
      <c r="BH224" s="14">
        <f t="shared" si="258"/>
        <v>14.005179670419073</v>
      </c>
      <c r="BI224" s="14">
        <f t="shared" si="259"/>
        <v>14.005179670419073</v>
      </c>
      <c r="BJ224" s="6">
        <f t="shared" si="260"/>
        <v>-14.005179670419073</v>
      </c>
      <c r="BK224" s="7"/>
      <c r="BL224" s="5">
        <f t="shared" ref="BL224:BQ224" si="290">BL97-$CO97</f>
        <v>-18.273910009273365</v>
      </c>
      <c r="BM224" s="5">
        <f t="shared" si="290"/>
        <v>5.5045463864725352</v>
      </c>
      <c r="BN224" s="5">
        <f t="shared" si="290"/>
        <v>1.5349384957787553</v>
      </c>
      <c r="BO224" s="5">
        <f t="shared" si="290"/>
        <v>5.369305136295436</v>
      </c>
      <c r="BP224" s="5">
        <f t="shared" si="290"/>
        <v>5.8651199907266349</v>
      </c>
      <c r="BQ224" s="5">
        <f t="shared" si="290"/>
        <v>-11.069180009273365</v>
      </c>
      <c r="BR224" s="5">
        <f t="shared" si="262"/>
        <v>-11.069180009273365</v>
      </c>
      <c r="BS224" s="5">
        <f t="shared" si="263"/>
        <v>-11.069180009273365</v>
      </c>
      <c r="BT224" s="5">
        <f t="shared" si="264"/>
        <v>-11.069180009273365</v>
      </c>
      <c r="BU224" s="5">
        <f t="shared" si="265"/>
        <v>-11.069180009273365</v>
      </c>
      <c r="BV224" s="5">
        <f t="shared" si="266"/>
        <v>-11.069180009273365</v>
      </c>
      <c r="BW224" s="5">
        <f t="shared" si="267"/>
        <v>-11.069180009273365</v>
      </c>
      <c r="BX224" s="5">
        <f t="shared" si="268"/>
        <v>-11.069180009273365</v>
      </c>
      <c r="BY224" s="5">
        <f t="shared" si="268"/>
        <v>-11.069180009273365</v>
      </c>
      <c r="BZ224" s="5">
        <f t="shared" si="268"/>
        <v>-11.069180009273365</v>
      </c>
      <c r="CA224" s="5">
        <f t="shared" si="269"/>
        <v>-11.069180009273365</v>
      </c>
      <c r="CB224" s="5">
        <f t="shared" si="270"/>
        <v>-11.069180009273365</v>
      </c>
      <c r="CC224" s="5">
        <f t="shared" si="271"/>
        <v>-11.069180009273365</v>
      </c>
      <c r="CD224" s="5">
        <f t="shared" si="272"/>
        <v>-11.069180009273365</v>
      </c>
      <c r="CE224" s="5">
        <f t="shared" si="273"/>
        <v>-11.069180009273365</v>
      </c>
      <c r="CF224" s="5">
        <f t="shared" si="274"/>
        <v>-11.069180009273365</v>
      </c>
      <c r="CG224" s="5">
        <f t="shared" si="275"/>
        <v>-11.069180009273365</v>
      </c>
      <c r="CH224" s="5">
        <f t="shared" si="276"/>
        <v>-11.069180009273365</v>
      </c>
      <c r="CI224" s="5">
        <f t="shared" si="277"/>
        <v>-11.069180009273365</v>
      </c>
      <c r="CJ224" s="5">
        <f t="shared" si="278"/>
        <v>-11.069180009273365</v>
      </c>
      <c r="CK224" s="5">
        <f t="shared" si="279"/>
        <v>-11.069180009273365</v>
      </c>
      <c r="CL224" s="5">
        <f t="shared" si="280"/>
        <v>-11.069180009273365</v>
      </c>
      <c r="CM224" s="14">
        <f t="shared" si="281"/>
        <v>-11.069180009273365</v>
      </c>
      <c r="CN224" s="14">
        <f t="shared" si="282"/>
        <v>-11.069180009273365</v>
      </c>
      <c r="CO224" s="6">
        <f t="shared" si="283"/>
        <v>11.069180009273365</v>
      </c>
    </row>
    <row r="225" spans="1:93">
      <c r="A225">
        <v>70</v>
      </c>
      <c r="B225" s="5">
        <f t="shared" si="206"/>
        <v>-2.8474109778407239</v>
      </c>
      <c r="C225" s="5">
        <f t="shared" si="206"/>
        <v>1.2216789950592783</v>
      </c>
      <c r="D225" s="5">
        <f t="shared" si="206"/>
        <v>-1.9933631245371544</v>
      </c>
      <c r="E225" s="5">
        <f t="shared" si="206"/>
        <v>1.6292630221592646</v>
      </c>
      <c r="F225" s="5">
        <f t="shared" si="206"/>
        <v>1.9898320851592644</v>
      </c>
      <c r="G225" s="5">
        <f t="shared" si="206"/>
        <v>120.38546302215927</v>
      </c>
      <c r="H225" s="5">
        <f t="shared" si="217"/>
        <v>120.38546302215927</v>
      </c>
      <c r="I225" s="25">
        <f t="shared" si="218"/>
        <v>120.38546302215927</v>
      </c>
      <c r="J225" s="5">
        <f t="shared" si="219"/>
        <v>120.38546302215927</v>
      </c>
      <c r="K225" s="5">
        <f t="shared" si="220"/>
        <v>120.38546302215927</v>
      </c>
      <c r="L225" s="5">
        <f t="shared" si="221"/>
        <v>120.38546302215927</v>
      </c>
      <c r="M225" s="5">
        <f t="shared" si="222"/>
        <v>120.38546302215927</v>
      </c>
      <c r="N225" s="5">
        <f t="shared" si="223"/>
        <v>120.38546302215927</v>
      </c>
      <c r="O225" s="5">
        <f t="shared" si="223"/>
        <v>120.38546302215927</v>
      </c>
      <c r="P225" s="5">
        <f t="shared" si="224"/>
        <v>120.38546302215927</v>
      </c>
      <c r="Q225" s="5">
        <f t="shared" si="224"/>
        <v>120.38546302215927</v>
      </c>
      <c r="R225" s="5">
        <f t="shared" si="225"/>
        <v>120.38546302215927</v>
      </c>
      <c r="S225" s="5">
        <f t="shared" si="226"/>
        <v>120.38546302215927</v>
      </c>
      <c r="T225" s="5">
        <f t="shared" si="227"/>
        <v>120.38546302215927</v>
      </c>
      <c r="U225" s="5">
        <f t="shared" si="228"/>
        <v>120.38546302215927</v>
      </c>
      <c r="V225" s="5">
        <f t="shared" si="229"/>
        <v>120.38546302215927</v>
      </c>
      <c r="W225" s="5">
        <f t="shared" si="230"/>
        <v>120.38546302215927</v>
      </c>
      <c r="X225" s="5">
        <f t="shared" si="231"/>
        <v>120.38546302215927</v>
      </c>
      <c r="Y225" s="5">
        <f t="shared" si="232"/>
        <v>120.38546302215927</v>
      </c>
      <c r="Z225" s="5">
        <f t="shared" si="233"/>
        <v>120.38546302215927</v>
      </c>
      <c r="AA225" s="5">
        <f t="shared" si="234"/>
        <v>120.38546302215927</v>
      </c>
      <c r="AB225" s="5">
        <f t="shared" si="235"/>
        <v>120.38546302215927</v>
      </c>
      <c r="AC225" s="14">
        <f t="shared" si="236"/>
        <v>120.38546302215927</v>
      </c>
      <c r="AD225" s="14">
        <f t="shared" si="237"/>
        <v>120.38546302215927</v>
      </c>
      <c r="AE225" s="6">
        <f t="shared" si="238"/>
        <v>-120.38546302215927</v>
      </c>
      <c r="AF225" s="7"/>
      <c r="AG225" s="5">
        <f t="shared" ref="AG225:AL225" si="291">AG98-$BJ98</f>
        <v>-3.0759965444503248</v>
      </c>
      <c r="AH225" s="5">
        <f t="shared" si="291"/>
        <v>0.97753342203291638</v>
      </c>
      <c r="AI225" s="5">
        <f t="shared" si="291"/>
        <v>-1.782835749296817</v>
      </c>
      <c r="AJ225" s="5">
        <f t="shared" si="291"/>
        <v>1.7556312418571149</v>
      </c>
      <c r="AK225" s="5">
        <f t="shared" si="291"/>
        <v>2.1256676298571158</v>
      </c>
      <c r="AL225" s="5">
        <f t="shared" si="291"/>
        <v>13.221361241857116</v>
      </c>
      <c r="AM225" s="5">
        <f t="shared" si="240"/>
        <v>13.221361241857116</v>
      </c>
      <c r="AN225" s="5">
        <f t="shared" si="241"/>
        <v>13.221361241857116</v>
      </c>
      <c r="AO225" s="5">
        <f t="shared" si="242"/>
        <v>13.221361241857116</v>
      </c>
      <c r="AP225" s="5">
        <f t="shared" si="243"/>
        <v>13.221361241857116</v>
      </c>
      <c r="AQ225" s="5">
        <f t="shared" si="244"/>
        <v>13.221361241857116</v>
      </c>
      <c r="AR225" s="5">
        <f t="shared" si="245"/>
        <v>13.221361241857116</v>
      </c>
      <c r="AS225" s="5">
        <f t="shared" si="246"/>
        <v>13.221361241857116</v>
      </c>
      <c r="AT225" s="5">
        <f t="shared" si="246"/>
        <v>13.221361241857116</v>
      </c>
      <c r="AU225" s="5">
        <f t="shared" si="246"/>
        <v>13.221361241857116</v>
      </c>
      <c r="AV225" s="5">
        <f t="shared" si="285"/>
        <v>13.221361241857116</v>
      </c>
      <c r="AW225" s="5">
        <f t="shared" si="247"/>
        <v>13.221361241857116</v>
      </c>
      <c r="AX225" s="5">
        <f t="shared" si="248"/>
        <v>13.221361241857116</v>
      </c>
      <c r="AY225" s="5">
        <f t="shared" si="249"/>
        <v>13.221361241857116</v>
      </c>
      <c r="AZ225" s="5">
        <f t="shared" si="250"/>
        <v>13.221361241857116</v>
      </c>
      <c r="BA225" s="5">
        <f t="shared" si="251"/>
        <v>13.221361241857116</v>
      </c>
      <c r="BB225" s="5">
        <f t="shared" si="252"/>
        <v>13.221361241857116</v>
      </c>
      <c r="BC225" s="5">
        <f t="shared" si="253"/>
        <v>13.221361241857116</v>
      </c>
      <c r="BD225" s="5">
        <f t="shared" si="254"/>
        <v>13.221361241857116</v>
      </c>
      <c r="BE225" s="5">
        <f t="shared" si="255"/>
        <v>13.221361241857116</v>
      </c>
      <c r="BF225" s="5">
        <f t="shared" si="256"/>
        <v>13.221361241857116</v>
      </c>
      <c r="BG225" s="5">
        <f t="shared" si="257"/>
        <v>13.221361241857116</v>
      </c>
      <c r="BH225" s="14">
        <f t="shared" si="258"/>
        <v>13.221361241857116</v>
      </c>
      <c r="BI225" s="14">
        <f t="shared" si="259"/>
        <v>13.221361241857116</v>
      </c>
      <c r="BJ225" s="6">
        <f t="shared" si="260"/>
        <v>-13.221361241857116</v>
      </c>
      <c r="BK225" s="7"/>
      <c r="BL225" s="5">
        <f t="shared" ref="BL225:BQ225" si="292">BL98-$CO98</f>
        <v>-18.244747833413516</v>
      </c>
      <c r="BM225" s="5">
        <f t="shared" si="292"/>
        <v>5.500608247467083</v>
      </c>
      <c r="BN225" s="5">
        <f t="shared" si="292"/>
        <v>1.4995954473535704</v>
      </c>
      <c r="BO225" s="5">
        <f t="shared" si="292"/>
        <v>5.3660379720063833</v>
      </c>
      <c r="BP225" s="5">
        <f t="shared" si="292"/>
        <v>5.8785061665864813</v>
      </c>
      <c r="BQ225" s="5">
        <f t="shared" si="292"/>
        <v>-11.276093833413517</v>
      </c>
      <c r="BR225" s="5">
        <f t="shared" si="262"/>
        <v>-11.276093833413517</v>
      </c>
      <c r="BS225" s="5">
        <f t="shared" si="263"/>
        <v>-11.276093833413517</v>
      </c>
      <c r="BT225" s="5">
        <f t="shared" si="264"/>
        <v>-11.276093833413517</v>
      </c>
      <c r="BU225" s="5">
        <f t="shared" si="265"/>
        <v>-11.276093833413517</v>
      </c>
      <c r="BV225" s="5">
        <f t="shared" si="266"/>
        <v>-11.276093833413517</v>
      </c>
      <c r="BW225" s="5">
        <f t="shared" si="267"/>
        <v>-11.276093833413517</v>
      </c>
      <c r="BX225" s="5">
        <f t="shared" si="268"/>
        <v>-11.276093833413517</v>
      </c>
      <c r="BY225" s="5">
        <f t="shared" si="268"/>
        <v>-11.276093833413517</v>
      </c>
      <c r="BZ225" s="5">
        <f t="shared" si="268"/>
        <v>-11.276093833413517</v>
      </c>
      <c r="CA225" s="5">
        <f t="shared" si="269"/>
        <v>-11.276093833413517</v>
      </c>
      <c r="CB225" s="5">
        <f t="shared" si="270"/>
        <v>-11.276093833413517</v>
      </c>
      <c r="CC225" s="5">
        <f t="shared" si="271"/>
        <v>-11.276093833413517</v>
      </c>
      <c r="CD225" s="5">
        <f t="shared" si="272"/>
        <v>-11.276093833413517</v>
      </c>
      <c r="CE225" s="5">
        <f t="shared" si="273"/>
        <v>-11.276093833413517</v>
      </c>
      <c r="CF225" s="5">
        <f t="shared" si="274"/>
        <v>-11.276093833413517</v>
      </c>
      <c r="CG225" s="5">
        <f t="shared" si="275"/>
        <v>-11.276093833413517</v>
      </c>
      <c r="CH225" s="5">
        <f t="shared" si="276"/>
        <v>-11.276093833413517</v>
      </c>
      <c r="CI225" s="5">
        <f t="shared" si="277"/>
        <v>-11.276093833413517</v>
      </c>
      <c r="CJ225" s="5">
        <f t="shared" si="278"/>
        <v>-11.276093833413517</v>
      </c>
      <c r="CK225" s="5">
        <f t="shared" si="279"/>
        <v>-11.276093833413517</v>
      </c>
      <c r="CL225" s="5">
        <f t="shared" si="280"/>
        <v>-11.276093833413517</v>
      </c>
      <c r="CM225" s="14">
        <f t="shared" si="281"/>
        <v>-11.276093833413517</v>
      </c>
      <c r="CN225" s="14">
        <f t="shared" si="282"/>
        <v>-11.276093833413517</v>
      </c>
      <c r="CO225" s="6">
        <f t="shared" si="283"/>
        <v>11.276093833413517</v>
      </c>
    </row>
    <row r="226" spans="1:93">
      <c r="A226">
        <v>71</v>
      </c>
      <c r="B226" s="5">
        <f t="shared" ref="B226:G235" si="293">B99-$AE99</f>
        <v>-2.7700684608660424</v>
      </c>
      <c r="C226" s="5">
        <f t="shared" si="293"/>
        <v>1.5362589019269564</v>
      </c>
      <c r="D226" s="5">
        <f t="shared" si="293"/>
        <v>-2.2746445363288643</v>
      </c>
      <c r="E226" s="5">
        <f t="shared" si="293"/>
        <v>1.6224495391339531</v>
      </c>
      <c r="F226" s="5">
        <f t="shared" si="293"/>
        <v>1.8860045561339547</v>
      </c>
      <c r="G226" s="5">
        <f t="shared" si="293"/>
        <v>119.62134953913396</v>
      </c>
      <c r="H226" s="5">
        <f t="shared" si="217"/>
        <v>119.62134953913396</v>
      </c>
      <c r="I226" s="25">
        <f t="shared" si="218"/>
        <v>119.62134953913396</v>
      </c>
      <c r="J226" s="5">
        <f t="shared" si="219"/>
        <v>119.62134953913396</v>
      </c>
      <c r="K226" s="5">
        <f t="shared" si="220"/>
        <v>119.62134953913396</v>
      </c>
      <c r="L226" s="5">
        <f t="shared" si="221"/>
        <v>119.62134953913396</v>
      </c>
      <c r="M226" s="5">
        <f t="shared" si="222"/>
        <v>119.62134953913396</v>
      </c>
      <c r="N226" s="5">
        <f t="shared" si="223"/>
        <v>119.62134953913396</v>
      </c>
      <c r="O226" s="5">
        <f t="shared" si="223"/>
        <v>119.62134953913396</v>
      </c>
      <c r="P226" s="5">
        <f t="shared" si="224"/>
        <v>119.62134953913396</v>
      </c>
      <c r="Q226" s="5">
        <f t="shared" si="224"/>
        <v>119.62134953913396</v>
      </c>
      <c r="R226" s="5">
        <f t="shared" si="225"/>
        <v>119.62134953913396</v>
      </c>
      <c r="S226" s="5">
        <f t="shared" si="226"/>
        <v>119.62134953913396</v>
      </c>
      <c r="T226" s="5">
        <f t="shared" si="227"/>
        <v>119.62134953913396</v>
      </c>
      <c r="U226" s="5">
        <f t="shared" si="228"/>
        <v>119.62134953913396</v>
      </c>
      <c r="V226" s="5">
        <f t="shared" si="229"/>
        <v>119.62134953913396</v>
      </c>
      <c r="W226" s="5">
        <f t="shared" si="230"/>
        <v>119.62134953913396</v>
      </c>
      <c r="X226" s="5">
        <f t="shared" si="231"/>
        <v>119.62134953913396</v>
      </c>
      <c r="Y226" s="5">
        <f t="shared" si="232"/>
        <v>119.62134953913396</v>
      </c>
      <c r="Z226" s="5">
        <f t="shared" si="233"/>
        <v>119.62134953913396</v>
      </c>
      <c r="AA226" s="5">
        <f t="shared" si="234"/>
        <v>119.62134953913396</v>
      </c>
      <c r="AB226" s="5">
        <f t="shared" si="235"/>
        <v>119.62134953913396</v>
      </c>
      <c r="AC226" s="14">
        <f t="shared" si="236"/>
        <v>119.62134953913396</v>
      </c>
      <c r="AD226" s="14">
        <f t="shared" si="237"/>
        <v>119.62134953913396</v>
      </c>
      <c r="AE226" s="6">
        <f t="shared" si="238"/>
        <v>-119.62134953913396</v>
      </c>
      <c r="AF226" s="7"/>
      <c r="AG226" s="5">
        <f t="shared" ref="AG226:AL226" si="294">AG99-$BJ99</f>
        <v>-2.9125218251657259</v>
      </c>
      <c r="AH226" s="5">
        <f t="shared" si="294"/>
        <v>1.1321208671646996</v>
      </c>
      <c r="AI226" s="5">
        <f t="shared" si="294"/>
        <v>-1.9740163200939733</v>
      </c>
      <c r="AJ226" s="5">
        <f t="shared" si="294"/>
        <v>1.7272830595474993</v>
      </c>
      <c r="AK226" s="5">
        <f t="shared" si="294"/>
        <v>2.0271342185475003</v>
      </c>
      <c r="AL226" s="5">
        <f t="shared" si="294"/>
        <v>12.5417430595475</v>
      </c>
      <c r="AM226" s="5">
        <f t="shared" si="240"/>
        <v>12.5417430595475</v>
      </c>
      <c r="AN226" s="5">
        <f t="shared" si="241"/>
        <v>12.5417430595475</v>
      </c>
      <c r="AO226" s="5">
        <f t="shared" si="242"/>
        <v>12.5417430595475</v>
      </c>
      <c r="AP226" s="5">
        <f t="shared" si="243"/>
        <v>12.5417430595475</v>
      </c>
      <c r="AQ226" s="5">
        <f t="shared" si="244"/>
        <v>12.5417430595475</v>
      </c>
      <c r="AR226" s="5">
        <f t="shared" si="245"/>
        <v>12.5417430595475</v>
      </c>
      <c r="AS226" s="5">
        <f t="shared" si="246"/>
        <v>12.5417430595475</v>
      </c>
      <c r="AT226" s="5">
        <f t="shared" si="246"/>
        <v>12.5417430595475</v>
      </c>
      <c r="AU226" s="5">
        <f t="shared" si="246"/>
        <v>12.5417430595475</v>
      </c>
      <c r="AV226" s="5">
        <f t="shared" si="285"/>
        <v>12.5417430595475</v>
      </c>
      <c r="AW226" s="5">
        <f t="shared" si="247"/>
        <v>12.5417430595475</v>
      </c>
      <c r="AX226" s="5">
        <f t="shared" si="248"/>
        <v>12.5417430595475</v>
      </c>
      <c r="AY226" s="5">
        <f t="shared" si="249"/>
        <v>12.5417430595475</v>
      </c>
      <c r="AZ226" s="5">
        <f t="shared" si="250"/>
        <v>12.5417430595475</v>
      </c>
      <c r="BA226" s="5">
        <f t="shared" si="251"/>
        <v>12.5417430595475</v>
      </c>
      <c r="BB226" s="5">
        <f t="shared" si="252"/>
        <v>12.5417430595475</v>
      </c>
      <c r="BC226" s="5">
        <f t="shared" si="253"/>
        <v>12.5417430595475</v>
      </c>
      <c r="BD226" s="5">
        <f t="shared" si="254"/>
        <v>12.5417430595475</v>
      </c>
      <c r="BE226" s="5">
        <f t="shared" si="255"/>
        <v>12.5417430595475</v>
      </c>
      <c r="BF226" s="5">
        <f t="shared" si="256"/>
        <v>12.5417430595475</v>
      </c>
      <c r="BG226" s="5">
        <f t="shared" si="257"/>
        <v>12.5417430595475</v>
      </c>
      <c r="BH226" s="14">
        <f t="shared" si="258"/>
        <v>12.5417430595475</v>
      </c>
      <c r="BI226" s="14">
        <f t="shared" si="259"/>
        <v>12.5417430595475</v>
      </c>
      <c r="BJ226" s="6">
        <f t="shared" si="260"/>
        <v>-12.5417430595475</v>
      </c>
      <c r="BK226" s="7"/>
      <c r="BL226" s="5">
        <f t="shared" ref="BL226:BQ226" si="295">BL99-$CO99</f>
        <v>-18.210951154768832</v>
      </c>
      <c r="BM226" s="5">
        <f t="shared" si="295"/>
        <v>5.4930813490963679</v>
      </c>
      <c r="BN226" s="5">
        <f t="shared" si="295"/>
        <v>1.4564245643068325</v>
      </c>
      <c r="BO226" s="5">
        <f t="shared" si="295"/>
        <v>5.3629283961344676</v>
      </c>
      <c r="BP226" s="5">
        <f t="shared" si="295"/>
        <v>5.8985168452311676</v>
      </c>
      <c r="BQ226" s="5">
        <f t="shared" si="295"/>
        <v>-11.487583154768831</v>
      </c>
      <c r="BR226" s="5">
        <f t="shared" si="262"/>
        <v>-11.487583154768831</v>
      </c>
      <c r="BS226" s="5">
        <f t="shared" si="263"/>
        <v>-11.487583154768831</v>
      </c>
      <c r="BT226" s="5">
        <f t="shared" si="264"/>
        <v>-11.487583154768831</v>
      </c>
      <c r="BU226" s="5">
        <f t="shared" si="265"/>
        <v>-11.487583154768831</v>
      </c>
      <c r="BV226" s="5">
        <f t="shared" si="266"/>
        <v>-11.487583154768831</v>
      </c>
      <c r="BW226" s="5">
        <f t="shared" si="267"/>
        <v>-11.487583154768831</v>
      </c>
      <c r="BX226" s="5">
        <f t="shared" si="268"/>
        <v>-11.487583154768831</v>
      </c>
      <c r="BY226" s="5">
        <f t="shared" si="268"/>
        <v>-11.487583154768831</v>
      </c>
      <c r="BZ226" s="5">
        <f t="shared" si="268"/>
        <v>-11.487583154768831</v>
      </c>
      <c r="CA226" s="5">
        <f t="shared" si="269"/>
        <v>-11.487583154768831</v>
      </c>
      <c r="CB226" s="5">
        <f t="shared" si="270"/>
        <v>-11.487583154768831</v>
      </c>
      <c r="CC226" s="5">
        <f t="shared" si="271"/>
        <v>-11.487583154768831</v>
      </c>
      <c r="CD226" s="5">
        <f t="shared" si="272"/>
        <v>-11.487583154768831</v>
      </c>
      <c r="CE226" s="5">
        <f t="shared" si="273"/>
        <v>-11.487583154768831</v>
      </c>
      <c r="CF226" s="5">
        <f t="shared" si="274"/>
        <v>-11.487583154768831</v>
      </c>
      <c r="CG226" s="5">
        <f t="shared" si="275"/>
        <v>-11.487583154768831</v>
      </c>
      <c r="CH226" s="5">
        <f t="shared" si="276"/>
        <v>-11.487583154768831</v>
      </c>
      <c r="CI226" s="5">
        <f t="shared" si="277"/>
        <v>-11.487583154768831</v>
      </c>
      <c r="CJ226" s="5">
        <f t="shared" si="278"/>
        <v>-11.487583154768831</v>
      </c>
      <c r="CK226" s="5">
        <f t="shared" si="279"/>
        <v>-11.487583154768831</v>
      </c>
      <c r="CL226" s="5">
        <f t="shared" si="280"/>
        <v>-11.487583154768831</v>
      </c>
      <c r="CM226" s="14">
        <f t="shared" si="281"/>
        <v>-11.487583154768831</v>
      </c>
      <c r="CN226" s="14">
        <f t="shared" si="282"/>
        <v>-11.487583154768831</v>
      </c>
      <c r="CO226" s="6">
        <f t="shared" si="283"/>
        <v>11.487583154768831</v>
      </c>
    </row>
    <row r="227" spans="1:93">
      <c r="A227">
        <v>72</v>
      </c>
      <c r="B227" s="5">
        <f t="shared" si="293"/>
        <v>-2.7796866096589952</v>
      </c>
      <c r="C227" s="5">
        <f t="shared" si="293"/>
        <v>1.5211857165940046</v>
      </c>
      <c r="D227" s="5">
        <f t="shared" si="293"/>
        <v>-2.2099192046170515</v>
      </c>
      <c r="E227" s="5">
        <f t="shared" si="293"/>
        <v>1.5439533903410165</v>
      </c>
      <c r="F227" s="5">
        <f t="shared" si="293"/>
        <v>1.9244667073410113</v>
      </c>
      <c r="G227" s="5">
        <f t="shared" si="293"/>
        <v>118.89435339034101</v>
      </c>
      <c r="H227" s="5">
        <f t="shared" si="217"/>
        <v>118.89435339034101</v>
      </c>
      <c r="I227" s="25">
        <f t="shared" si="218"/>
        <v>118.89435339034101</v>
      </c>
      <c r="J227" s="5">
        <f t="shared" si="219"/>
        <v>118.89435339034101</v>
      </c>
      <c r="K227" s="5">
        <f t="shared" si="220"/>
        <v>118.89435339034101</v>
      </c>
      <c r="L227" s="5">
        <f t="shared" si="221"/>
        <v>118.89435339034101</v>
      </c>
      <c r="M227" s="5">
        <f t="shared" si="222"/>
        <v>118.89435339034101</v>
      </c>
      <c r="N227" s="5">
        <f t="shared" si="223"/>
        <v>118.89435339034101</v>
      </c>
      <c r="O227" s="5">
        <f t="shared" si="223"/>
        <v>118.89435339034101</v>
      </c>
      <c r="P227" s="5">
        <f t="shared" si="224"/>
        <v>118.89435339034101</v>
      </c>
      <c r="Q227" s="5">
        <f t="shared" si="224"/>
        <v>118.89435339034101</v>
      </c>
      <c r="R227" s="5">
        <f t="shared" si="225"/>
        <v>118.89435339034101</v>
      </c>
      <c r="S227" s="5">
        <f t="shared" si="226"/>
        <v>118.89435339034101</v>
      </c>
      <c r="T227" s="5">
        <f t="shared" si="227"/>
        <v>118.89435339034101</v>
      </c>
      <c r="U227" s="5">
        <f t="shared" si="228"/>
        <v>118.89435339034101</v>
      </c>
      <c r="V227" s="5">
        <f t="shared" si="229"/>
        <v>118.89435339034101</v>
      </c>
      <c r="W227" s="5">
        <f t="shared" si="230"/>
        <v>118.89435339034101</v>
      </c>
      <c r="X227" s="5">
        <f t="shared" si="231"/>
        <v>118.89435339034101</v>
      </c>
      <c r="Y227" s="5">
        <f t="shared" si="232"/>
        <v>118.89435339034101</v>
      </c>
      <c r="Z227" s="5">
        <f t="shared" si="233"/>
        <v>118.89435339034101</v>
      </c>
      <c r="AA227" s="5">
        <f t="shared" si="234"/>
        <v>118.89435339034101</v>
      </c>
      <c r="AB227" s="5">
        <f t="shared" si="235"/>
        <v>118.89435339034101</v>
      </c>
      <c r="AC227" s="14">
        <f t="shared" si="236"/>
        <v>118.89435339034101</v>
      </c>
      <c r="AD227" s="14">
        <f t="shared" si="237"/>
        <v>118.89435339034101</v>
      </c>
      <c r="AE227" s="6">
        <f t="shared" si="238"/>
        <v>-118.89435339034101</v>
      </c>
      <c r="AF227" s="7"/>
      <c r="AG227" s="5">
        <f t="shared" ref="AG227:AL227" si="296">AG100-$BJ100</f>
        <v>-2.9327734538461705</v>
      </c>
      <c r="AH227" s="5">
        <f t="shared" si="296"/>
        <v>1.2579295209535228</v>
      </c>
      <c r="AI227" s="5">
        <f t="shared" si="296"/>
        <v>-2.0337626321511966</v>
      </c>
      <c r="AJ227" s="5">
        <f t="shared" si="296"/>
        <v>1.6883829035219229</v>
      </c>
      <c r="AK227" s="5">
        <f t="shared" si="296"/>
        <v>2.0202236615219231</v>
      </c>
      <c r="AL227" s="5">
        <f t="shared" si="296"/>
        <v>11.800802903521923</v>
      </c>
      <c r="AM227" s="5">
        <f t="shared" si="240"/>
        <v>11.800802903521923</v>
      </c>
      <c r="AN227" s="5">
        <f t="shared" si="241"/>
        <v>11.800802903521923</v>
      </c>
      <c r="AO227" s="5">
        <f t="shared" si="242"/>
        <v>11.800802903521923</v>
      </c>
      <c r="AP227" s="5">
        <f t="shared" si="243"/>
        <v>11.800802903521923</v>
      </c>
      <c r="AQ227" s="5">
        <f t="shared" si="244"/>
        <v>11.800802903521923</v>
      </c>
      <c r="AR227" s="5">
        <f t="shared" si="245"/>
        <v>11.800802903521923</v>
      </c>
      <c r="AS227" s="5">
        <f t="shared" si="246"/>
        <v>11.800802903521923</v>
      </c>
      <c r="AT227" s="5">
        <f t="shared" si="246"/>
        <v>11.800802903521923</v>
      </c>
      <c r="AU227" s="5">
        <f t="shared" si="246"/>
        <v>11.800802903521923</v>
      </c>
      <c r="AV227" s="5">
        <f t="shared" si="285"/>
        <v>11.800802903521923</v>
      </c>
      <c r="AW227" s="5">
        <f t="shared" si="247"/>
        <v>11.800802903521923</v>
      </c>
      <c r="AX227" s="5">
        <f t="shared" si="248"/>
        <v>11.800802903521923</v>
      </c>
      <c r="AY227" s="5">
        <f t="shared" si="249"/>
        <v>11.800802903521923</v>
      </c>
      <c r="AZ227" s="5">
        <f t="shared" si="250"/>
        <v>11.800802903521923</v>
      </c>
      <c r="BA227" s="5">
        <f t="shared" si="251"/>
        <v>11.800802903521923</v>
      </c>
      <c r="BB227" s="5">
        <f t="shared" si="252"/>
        <v>11.800802903521923</v>
      </c>
      <c r="BC227" s="5">
        <f t="shared" si="253"/>
        <v>11.800802903521923</v>
      </c>
      <c r="BD227" s="5">
        <f t="shared" si="254"/>
        <v>11.800802903521923</v>
      </c>
      <c r="BE227" s="5">
        <f t="shared" si="255"/>
        <v>11.800802903521923</v>
      </c>
      <c r="BF227" s="5">
        <f t="shared" si="256"/>
        <v>11.800802903521923</v>
      </c>
      <c r="BG227" s="5">
        <f t="shared" si="257"/>
        <v>11.800802903521923</v>
      </c>
      <c r="BH227" s="14">
        <f t="shared" si="258"/>
        <v>11.800802903521923</v>
      </c>
      <c r="BI227" s="14">
        <f t="shared" si="259"/>
        <v>11.800802903521923</v>
      </c>
      <c r="BJ227" s="6">
        <f t="shared" si="260"/>
        <v>-11.800802903521923</v>
      </c>
      <c r="BK227" s="7"/>
      <c r="BL227" s="5">
        <f t="shared" ref="BL227:BQ227" si="297">BL100-$CO100</f>
        <v>-18.180476910790325</v>
      </c>
      <c r="BM227" s="5">
        <f t="shared" si="297"/>
        <v>5.4967257329374775</v>
      </c>
      <c r="BN227" s="5">
        <f t="shared" si="297"/>
        <v>1.4090350179271898</v>
      </c>
      <c r="BO227" s="5">
        <f t="shared" si="297"/>
        <v>5.3650540707159777</v>
      </c>
      <c r="BP227" s="5">
        <f t="shared" si="297"/>
        <v>5.9096620892096752</v>
      </c>
      <c r="BQ227" s="5">
        <f t="shared" si="297"/>
        <v>-11.692937910790324</v>
      </c>
      <c r="BR227" s="5">
        <f t="shared" si="262"/>
        <v>-11.692937910790324</v>
      </c>
      <c r="BS227" s="5">
        <f t="shared" si="263"/>
        <v>-11.692937910790324</v>
      </c>
      <c r="BT227" s="5">
        <f t="shared" si="264"/>
        <v>-11.692937910790324</v>
      </c>
      <c r="BU227" s="5">
        <f t="shared" si="265"/>
        <v>-11.692937910790324</v>
      </c>
      <c r="BV227" s="5">
        <f t="shared" si="266"/>
        <v>-11.692937910790324</v>
      </c>
      <c r="BW227" s="5">
        <f t="shared" si="267"/>
        <v>-11.692937910790324</v>
      </c>
      <c r="BX227" s="5">
        <f t="shared" si="268"/>
        <v>-11.692937910790324</v>
      </c>
      <c r="BY227" s="5">
        <f t="shared" si="268"/>
        <v>-11.692937910790324</v>
      </c>
      <c r="BZ227" s="5">
        <f t="shared" si="268"/>
        <v>-11.692937910790324</v>
      </c>
      <c r="CA227" s="5">
        <f t="shared" si="269"/>
        <v>-11.692937910790324</v>
      </c>
      <c r="CB227" s="5">
        <f t="shared" si="270"/>
        <v>-11.692937910790324</v>
      </c>
      <c r="CC227" s="5">
        <f t="shared" si="271"/>
        <v>-11.692937910790324</v>
      </c>
      <c r="CD227" s="5">
        <f t="shared" si="272"/>
        <v>-11.692937910790324</v>
      </c>
      <c r="CE227" s="5">
        <f t="shared" si="273"/>
        <v>-11.692937910790324</v>
      </c>
      <c r="CF227" s="5">
        <f t="shared" si="274"/>
        <v>-11.692937910790324</v>
      </c>
      <c r="CG227" s="5">
        <f t="shared" si="275"/>
        <v>-11.692937910790324</v>
      </c>
      <c r="CH227" s="5">
        <f t="shared" si="276"/>
        <v>-11.692937910790324</v>
      </c>
      <c r="CI227" s="5">
        <f t="shared" si="277"/>
        <v>-11.692937910790324</v>
      </c>
      <c r="CJ227" s="5">
        <f t="shared" si="278"/>
        <v>-11.692937910790324</v>
      </c>
      <c r="CK227" s="5">
        <f t="shared" si="279"/>
        <v>-11.692937910790324</v>
      </c>
      <c r="CL227" s="5">
        <f t="shared" si="280"/>
        <v>-11.692937910790324</v>
      </c>
      <c r="CM227" s="14">
        <f t="shared" si="281"/>
        <v>-11.692937910790324</v>
      </c>
      <c r="CN227" s="14">
        <f t="shared" si="282"/>
        <v>-11.692937910790324</v>
      </c>
      <c r="CO227" s="6">
        <f t="shared" si="283"/>
        <v>11.692937910790324</v>
      </c>
    </row>
    <row r="228" spans="1:93">
      <c r="A228">
        <v>73</v>
      </c>
      <c r="B228" s="5">
        <f t="shared" si="293"/>
        <v>-2.6067007116321719</v>
      </c>
      <c r="C228" s="5">
        <f t="shared" si="293"/>
        <v>1.5945066555548237</v>
      </c>
      <c r="D228" s="5">
        <f t="shared" si="293"/>
        <v>-2.1965597396583831</v>
      </c>
      <c r="E228" s="5">
        <f t="shared" si="293"/>
        <v>1.4479552883678224</v>
      </c>
      <c r="F228" s="5">
        <f t="shared" si="293"/>
        <v>1.7607985073678236</v>
      </c>
      <c r="G228" s="5">
        <f t="shared" si="293"/>
        <v>118.06435528836782</v>
      </c>
      <c r="H228" s="5">
        <f t="shared" si="217"/>
        <v>118.06435528836782</v>
      </c>
      <c r="I228" s="25">
        <f t="shared" si="218"/>
        <v>118.06435528836782</v>
      </c>
      <c r="J228" s="5">
        <f t="shared" si="219"/>
        <v>118.06435528836782</v>
      </c>
      <c r="K228" s="5">
        <f t="shared" si="220"/>
        <v>118.06435528836782</v>
      </c>
      <c r="L228" s="5">
        <f t="shared" si="221"/>
        <v>118.06435528836782</v>
      </c>
      <c r="M228" s="5">
        <f t="shared" si="222"/>
        <v>118.06435528836782</v>
      </c>
      <c r="N228" s="5">
        <f t="shared" si="223"/>
        <v>118.06435528836782</v>
      </c>
      <c r="O228" s="5">
        <f t="shared" si="223"/>
        <v>118.06435528836782</v>
      </c>
      <c r="P228" s="5">
        <f t="shared" si="224"/>
        <v>118.06435528836782</v>
      </c>
      <c r="Q228" s="5">
        <f t="shared" si="224"/>
        <v>118.06435528836782</v>
      </c>
      <c r="R228" s="5">
        <f t="shared" si="225"/>
        <v>118.06435528836782</v>
      </c>
      <c r="S228" s="5">
        <f t="shared" si="226"/>
        <v>118.06435528836782</v>
      </c>
      <c r="T228" s="5">
        <f t="shared" si="227"/>
        <v>118.06435528836782</v>
      </c>
      <c r="U228" s="5">
        <f t="shared" si="228"/>
        <v>118.06435528836782</v>
      </c>
      <c r="V228" s="5">
        <f t="shared" si="229"/>
        <v>118.06435528836782</v>
      </c>
      <c r="W228" s="5">
        <f t="shared" si="230"/>
        <v>118.06435528836782</v>
      </c>
      <c r="X228" s="5">
        <f t="shared" si="231"/>
        <v>118.06435528836782</v>
      </c>
      <c r="Y228" s="5">
        <f t="shared" si="232"/>
        <v>118.06435528836782</v>
      </c>
      <c r="Z228" s="5">
        <f t="shared" si="233"/>
        <v>118.06435528836782</v>
      </c>
      <c r="AA228" s="5">
        <f t="shared" si="234"/>
        <v>118.06435528836782</v>
      </c>
      <c r="AB228" s="5">
        <f t="shared" si="235"/>
        <v>118.06435528836782</v>
      </c>
      <c r="AC228" s="14">
        <f t="shared" si="236"/>
        <v>118.06435528836782</v>
      </c>
      <c r="AD228" s="14">
        <f t="shared" si="237"/>
        <v>118.06435528836782</v>
      </c>
      <c r="AE228" s="6">
        <f t="shared" si="238"/>
        <v>-118.06435528836782</v>
      </c>
      <c r="AF228" s="7"/>
      <c r="AG228" s="5">
        <f t="shared" ref="AG228:AL228" si="298">AG101-$BJ101</f>
        <v>-2.7791765532103412</v>
      </c>
      <c r="AH228" s="5">
        <f t="shared" si="298"/>
        <v>1.2884833305480736</v>
      </c>
      <c r="AI228" s="5">
        <f t="shared" si="298"/>
        <v>-1.9351742050354481</v>
      </c>
      <c r="AJ228" s="5">
        <f t="shared" si="298"/>
        <v>1.5086364013488538</v>
      </c>
      <c r="AK228" s="5">
        <f t="shared" si="298"/>
        <v>1.917231026348853</v>
      </c>
      <c r="AL228" s="5">
        <f t="shared" si="298"/>
        <v>10.994118401348853</v>
      </c>
      <c r="AM228" s="5">
        <f t="shared" si="240"/>
        <v>10.994118401348853</v>
      </c>
      <c r="AN228" s="5">
        <f t="shared" si="241"/>
        <v>10.994118401348853</v>
      </c>
      <c r="AO228" s="5">
        <f t="shared" si="242"/>
        <v>10.994118401348853</v>
      </c>
      <c r="AP228" s="5">
        <f t="shared" si="243"/>
        <v>10.994118401348853</v>
      </c>
      <c r="AQ228" s="5">
        <f t="shared" si="244"/>
        <v>10.994118401348853</v>
      </c>
      <c r="AR228" s="5">
        <f t="shared" si="245"/>
        <v>10.994118401348853</v>
      </c>
      <c r="AS228" s="5">
        <f t="shared" si="246"/>
        <v>10.994118401348853</v>
      </c>
      <c r="AT228" s="5">
        <f t="shared" si="246"/>
        <v>10.994118401348853</v>
      </c>
      <c r="AU228" s="5">
        <f t="shared" si="246"/>
        <v>10.994118401348853</v>
      </c>
      <c r="AV228" s="5">
        <f t="shared" si="285"/>
        <v>10.994118401348853</v>
      </c>
      <c r="AW228" s="5">
        <f t="shared" si="247"/>
        <v>10.994118401348853</v>
      </c>
      <c r="AX228" s="5">
        <f t="shared" si="248"/>
        <v>10.994118401348853</v>
      </c>
      <c r="AY228" s="5">
        <f t="shared" si="249"/>
        <v>10.994118401348853</v>
      </c>
      <c r="AZ228" s="5">
        <f t="shared" si="250"/>
        <v>10.994118401348853</v>
      </c>
      <c r="BA228" s="5">
        <f t="shared" si="251"/>
        <v>10.994118401348853</v>
      </c>
      <c r="BB228" s="5">
        <f t="shared" si="252"/>
        <v>10.994118401348853</v>
      </c>
      <c r="BC228" s="5">
        <f t="shared" si="253"/>
        <v>10.994118401348853</v>
      </c>
      <c r="BD228" s="5">
        <f t="shared" si="254"/>
        <v>10.994118401348853</v>
      </c>
      <c r="BE228" s="5">
        <f t="shared" si="255"/>
        <v>10.994118401348853</v>
      </c>
      <c r="BF228" s="5">
        <f t="shared" si="256"/>
        <v>10.994118401348853</v>
      </c>
      <c r="BG228" s="5">
        <f t="shared" si="257"/>
        <v>10.994118401348853</v>
      </c>
      <c r="BH228" s="14">
        <f t="shared" si="258"/>
        <v>10.994118401348853</v>
      </c>
      <c r="BI228" s="14">
        <f t="shared" si="259"/>
        <v>10.994118401348853</v>
      </c>
      <c r="BJ228" s="6">
        <f t="shared" si="260"/>
        <v>-10.994118401348853</v>
      </c>
      <c r="BK228" s="7"/>
      <c r="BL228" s="5">
        <f t="shared" ref="BL228:BQ228" si="299">BL101-$CO101</f>
        <v>-18.157391793381613</v>
      </c>
      <c r="BM228" s="5">
        <f t="shared" si="299"/>
        <v>5.5056600596868872</v>
      </c>
      <c r="BN228" s="5">
        <f t="shared" si="299"/>
        <v>1.373247987022852</v>
      </c>
      <c r="BO228" s="5">
        <f t="shared" si="299"/>
        <v>5.3834135400534873</v>
      </c>
      <c r="BP228" s="5">
        <f t="shared" si="299"/>
        <v>5.8950702066183869</v>
      </c>
      <c r="BQ228" s="5">
        <f t="shared" si="299"/>
        <v>-11.895729793381614</v>
      </c>
      <c r="BR228" s="5">
        <f t="shared" si="262"/>
        <v>-11.895729793381614</v>
      </c>
      <c r="BS228" s="5">
        <f t="shared" si="263"/>
        <v>-11.895729793381614</v>
      </c>
      <c r="BT228" s="5">
        <f t="shared" si="264"/>
        <v>-11.895729793381614</v>
      </c>
      <c r="BU228" s="5">
        <f t="shared" si="265"/>
        <v>-11.895729793381614</v>
      </c>
      <c r="BV228" s="5">
        <f t="shared" si="266"/>
        <v>-11.895729793381614</v>
      </c>
      <c r="BW228" s="5">
        <f t="shared" si="267"/>
        <v>-11.895729793381614</v>
      </c>
      <c r="BX228" s="5">
        <f t="shared" si="268"/>
        <v>-11.895729793381614</v>
      </c>
      <c r="BY228" s="5">
        <f t="shared" si="268"/>
        <v>-11.895729793381614</v>
      </c>
      <c r="BZ228" s="5">
        <f t="shared" si="268"/>
        <v>-11.895729793381614</v>
      </c>
      <c r="CA228" s="5">
        <f t="shared" si="269"/>
        <v>-11.895729793381614</v>
      </c>
      <c r="CB228" s="5">
        <f t="shared" si="270"/>
        <v>-11.895729793381614</v>
      </c>
      <c r="CC228" s="5">
        <f t="shared" si="271"/>
        <v>-11.895729793381614</v>
      </c>
      <c r="CD228" s="5">
        <f t="shared" si="272"/>
        <v>-11.895729793381614</v>
      </c>
      <c r="CE228" s="5">
        <f t="shared" si="273"/>
        <v>-11.895729793381614</v>
      </c>
      <c r="CF228" s="5">
        <f t="shared" si="274"/>
        <v>-11.895729793381614</v>
      </c>
      <c r="CG228" s="5">
        <f t="shared" si="275"/>
        <v>-11.895729793381614</v>
      </c>
      <c r="CH228" s="5">
        <f t="shared" si="276"/>
        <v>-11.895729793381614</v>
      </c>
      <c r="CI228" s="5">
        <f t="shared" si="277"/>
        <v>-11.895729793381614</v>
      </c>
      <c r="CJ228" s="5">
        <f t="shared" si="278"/>
        <v>-11.895729793381614</v>
      </c>
      <c r="CK228" s="5">
        <f t="shared" si="279"/>
        <v>-11.895729793381614</v>
      </c>
      <c r="CL228" s="5">
        <f t="shared" si="280"/>
        <v>-11.895729793381614</v>
      </c>
      <c r="CM228" s="14">
        <f t="shared" si="281"/>
        <v>-11.895729793381614</v>
      </c>
      <c r="CN228" s="14">
        <f t="shared" si="282"/>
        <v>-11.895729793381614</v>
      </c>
      <c r="CO228" s="6">
        <f t="shared" si="283"/>
        <v>11.895729793381614</v>
      </c>
    </row>
    <row r="229" spans="1:93">
      <c r="A229">
        <v>74</v>
      </c>
      <c r="B229" s="5">
        <f t="shared" si="293"/>
        <v>-2.5180264568360542</v>
      </c>
      <c r="C229" s="5">
        <f t="shared" si="293"/>
        <v>1.4437329962889436</v>
      </c>
      <c r="D229" s="5">
        <f t="shared" si="293"/>
        <v>-2.2065119947806835</v>
      </c>
      <c r="E229" s="5">
        <f t="shared" si="293"/>
        <v>1.4441935431639479</v>
      </c>
      <c r="F229" s="5">
        <f t="shared" si="293"/>
        <v>1.8366119121639457</v>
      </c>
      <c r="G229" s="5">
        <f t="shared" si="293"/>
        <v>117.36829354316394</v>
      </c>
      <c r="H229" s="5">
        <f t="shared" si="217"/>
        <v>117.36829354316394</v>
      </c>
      <c r="I229" s="25">
        <f t="shared" si="218"/>
        <v>117.36829354316394</v>
      </c>
      <c r="J229" s="5">
        <f t="shared" si="219"/>
        <v>117.36829354316394</v>
      </c>
      <c r="K229" s="5">
        <f t="shared" si="220"/>
        <v>117.36829354316394</v>
      </c>
      <c r="L229" s="5">
        <f t="shared" si="221"/>
        <v>117.36829354316394</v>
      </c>
      <c r="M229" s="5">
        <f t="shared" si="222"/>
        <v>117.36829354316394</v>
      </c>
      <c r="N229" s="5">
        <f t="shared" si="223"/>
        <v>117.36829354316394</v>
      </c>
      <c r="O229" s="5">
        <f t="shared" si="223"/>
        <v>117.36829354316394</v>
      </c>
      <c r="P229" s="5">
        <f t="shared" si="224"/>
        <v>117.36829354316394</v>
      </c>
      <c r="Q229" s="5">
        <f t="shared" si="224"/>
        <v>117.36829354316394</v>
      </c>
      <c r="R229" s="5">
        <f t="shared" si="225"/>
        <v>117.36829354316394</v>
      </c>
      <c r="S229" s="5">
        <f t="shared" si="226"/>
        <v>117.36829354316394</v>
      </c>
      <c r="T229" s="5">
        <f t="shared" si="227"/>
        <v>117.36829354316394</v>
      </c>
      <c r="U229" s="5">
        <f t="shared" si="228"/>
        <v>117.36829354316394</v>
      </c>
      <c r="V229" s="5">
        <f t="shared" si="229"/>
        <v>117.36829354316394</v>
      </c>
      <c r="W229" s="5">
        <f t="shared" si="230"/>
        <v>117.36829354316394</v>
      </c>
      <c r="X229" s="5">
        <f t="shared" si="231"/>
        <v>117.36829354316394</v>
      </c>
      <c r="Y229" s="5">
        <f t="shared" si="232"/>
        <v>117.36829354316394</v>
      </c>
      <c r="Z229" s="5">
        <f t="shared" si="233"/>
        <v>117.36829354316394</v>
      </c>
      <c r="AA229" s="5">
        <f t="shared" si="234"/>
        <v>117.36829354316394</v>
      </c>
      <c r="AB229" s="5">
        <f t="shared" si="235"/>
        <v>117.36829354316394</v>
      </c>
      <c r="AC229" s="14">
        <f t="shared" si="236"/>
        <v>117.36829354316394</v>
      </c>
      <c r="AD229" s="14">
        <f t="shared" si="237"/>
        <v>117.36829354316394</v>
      </c>
      <c r="AE229" s="6">
        <f t="shared" si="238"/>
        <v>-117.36829354316394</v>
      </c>
      <c r="AF229" s="7"/>
      <c r="AG229" s="5">
        <f t="shared" ref="AG229:AL229" si="300">AG102-$BJ102</f>
        <v>-2.7276788879843128</v>
      </c>
      <c r="AH229" s="5">
        <f t="shared" si="300"/>
        <v>1.1983381835542488</v>
      </c>
      <c r="AI229" s="5">
        <f t="shared" si="300"/>
        <v>-1.8832179075182776</v>
      </c>
      <c r="AJ229" s="5">
        <f t="shared" si="300"/>
        <v>1.5208256764741694</v>
      </c>
      <c r="AK229" s="5">
        <f t="shared" si="300"/>
        <v>1.8917329354741685</v>
      </c>
      <c r="AL229" s="5">
        <f t="shared" si="300"/>
        <v>10.327774676474169</v>
      </c>
      <c r="AM229" s="5">
        <f t="shared" si="240"/>
        <v>10.327774676474169</v>
      </c>
      <c r="AN229" s="5">
        <f t="shared" si="241"/>
        <v>10.327774676474169</v>
      </c>
      <c r="AO229" s="5">
        <f t="shared" si="242"/>
        <v>10.327774676474169</v>
      </c>
      <c r="AP229" s="5">
        <f t="shared" si="243"/>
        <v>10.327774676474169</v>
      </c>
      <c r="AQ229" s="5">
        <f t="shared" si="244"/>
        <v>10.327774676474169</v>
      </c>
      <c r="AR229" s="5">
        <f t="shared" si="245"/>
        <v>10.327774676474169</v>
      </c>
      <c r="AS229" s="5">
        <f t="shared" si="246"/>
        <v>10.327774676474169</v>
      </c>
      <c r="AT229" s="5">
        <f t="shared" si="246"/>
        <v>10.327774676474169</v>
      </c>
      <c r="AU229" s="5">
        <f t="shared" si="246"/>
        <v>10.327774676474169</v>
      </c>
      <c r="AV229" s="5">
        <f t="shared" si="285"/>
        <v>10.327774676474169</v>
      </c>
      <c r="AW229" s="5">
        <f t="shared" si="247"/>
        <v>10.327774676474169</v>
      </c>
      <c r="AX229" s="5">
        <f t="shared" si="248"/>
        <v>10.327774676474169</v>
      </c>
      <c r="AY229" s="5">
        <f t="shared" si="249"/>
        <v>10.327774676474169</v>
      </c>
      <c r="AZ229" s="5">
        <f t="shared" si="250"/>
        <v>10.327774676474169</v>
      </c>
      <c r="BA229" s="5">
        <f t="shared" si="251"/>
        <v>10.327774676474169</v>
      </c>
      <c r="BB229" s="5">
        <f t="shared" si="252"/>
        <v>10.327774676474169</v>
      </c>
      <c r="BC229" s="5">
        <f t="shared" si="253"/>
        <v>10.327774676474169</v>
      </c>
      <c r="BD229" s="5">
        <f t="shared" si="254"/>
        <v>10.327774676474169</v>
      </c>
      <c r="BE229" s="5">
        <f t="shared" si="255"/>
        <v>10.327774676474169</v>
      </c>
      <c r="BF229" s="5">
        <f t="shared" si="256"/>
        <v>10.327774676474169</v>
      </c>
      <c r="BG229" s="5">
        <f t="shared" si="257"/>
        <v>10.327774676474169</v>
      </c>
      <c r="BH229" s="14">
        <f t="shared" si="258"/>
        <v>10.327774676474169</v>
      </c>
      <c r="BI229" s="14">
        <f t="shared" si="259"/>
        <v>10.327774676474169</v>
      </c>
      <c r="BJ229" s="6">
        <f t="shared" si="260"/>
        <v>-10.327774676474169</v>
      </c>
      <c r="BK229" s="7"/>
      <c r="BL229" s="5">
        <f t="shared" ref="BL229:BQ229" si="301">BL102-$CO102</f>
        <v>-18.131187068011048</v>
      </c>
      <c r="BM229" s="5">
        <f t="shared" si="301"/>
        <v>5.5170871918669526</v>
      </c>
      <c r="BN229" s="5">
        <f t="shared" si="301"/>
        <v>1.3257961500445941</v>
      </c>
      <c r="BO229" s="5">
        <f t="shared" si="301"/>
        <v>5.4012397941105519</v>
      </c>
      <c r="BP229" s="5">
        <f t="shared" si="301"/>
        <v>5.8870639319889513</v>
      </c>
      <c r="BQ229" s="5">
        <f t="shared" si="301"/>
        <v>-12.104136068011048</v>
      </c>
      <c r="BR229" s="5">
        <f t="shared" si="262"/>
        <v>-12.104136068011048</v>
      </c>
      <c r="BS229" s="5">
        <f t="shared" si="263"/>
        <v>-12.104136068011048</v>
      </c>
      <c r="BT229" s="5">
        <f t="shared" si="264"/>
        <v>-12.104136068011048</v>
      </c>
      <c r="BU229" s="5">
        <f t="shared" si="265"/>
        <v>-12.104136068011048</v>
      </c>
      <c r="BV229" s="5">
        <f t="shared" si="266"/>
        <v>-12.104136068011048</v>
      </c>
      <c r="BW229" s="5">
        <f t="shared" si="267"/>
        <v>-12.104136068011048</v>
      </c>
      <c r="BX229" s="5">
        <f t="shared" si="268"/>
        <v>-12.104136068011048</v>
      </c>
      <c r="BY229" s="5">
        <f t="shared" si="268"/>
        <v>-12.104136068011048</v>
      </c>
      <c r="BZ229" s="5">
        <f t="shared" si="268"/>
        <v>-12.104136068011048</v>
      </c>
      <c r="CA229" s="5">
        <f t="shared" si="269"/>
        <v>-12.104136068011048</v>
      </c>
      <c r="CB229" s="5">
        <f t="shared" si="270"/>
        <v>-12.104136068011048</v>
      </c>
      <c r="CC229" s="5">
        <f t="shared" si="271"/>
        <v>-12.104136068011048</v>
      </c>
      <c r="CD229" s="5">
        <f t="shared" si="272"/>
        <v>-12.104136068011048</v>
      </c>
      <c r="CE229" s="5">
        <f t="shared" si="273"/>
        <v>-12.104136068011048</v>
      </c>
      <c r="CF229" s="5">
        <f t="shared" si="274"/>
        <v>-12.104136068011048</v>
      </c>
      <c r="CG229" s="5">
        <f t="shared" si="275"/>
        <v>-12.104136068011048</v>
      </c>
      <c r="CH229" s="5">
        <f t="shared" si="276"/>
        <v>-12.104136068011048</v>
      </c>
      <c r="CI229" s="5">
        <f t="shared" si="277"/>
        <v>-12.104136068011048</v>
      </c>
      <c r="CJ229" s="5">
        <f t="shared" si="278"/>
        <v>-12.104136068011048</v>
      </c>
      <c r="CK229" s="5">
        <f t="shared" si="279"/>
        <v>-12.104136068011048</v>
      </c>
      <c r="CL229" s="5">
        <f t="shared" si="280"/>
        <v>-12.104136068011048</v>
      </c>
      <c r="CM229" s="14">
        <f t="shared" si="281"/>
        <v>-12.104136068011048</v>
      </c>
      <c r="CN229" s="14">
        <f t="shared" si="282"/>
        <v>-12.104136068011048</v>
      </c>
      <c r="CO229" s="6">
        <f t="shared" si="283"/>
        <v>12.104136068011048</v>
      </c>
    </row>
    <row r="230" spans="1:93">
      <c r="A230">
        <v>75</v>
      </c>
      <c r="B230" s="5">
        <f t="shared" si="293"/>
        <v>-2.7060657813910609</v>
      </c>
      <c r="C230" s="5">
        <f t="shared" si="293"/>
        <v>1.5212525154839369</v>
      </c>
      <c r="D230" s="5">
        <f t="shared" si="293"/>
        <v>-2.0951762373107385</v>
      </c>
      <c r="E230" s="5">
        <f t="shared" si="293"/>
        <v>1.4277732186089338</v>
      </c>
      <c r="F230" s="5">
        <f t="shared" si="293"/>
        <v>1.8522162846089429</v>
      </c>
      <c r="G230" s="5">
        <f t="shared" si="293"/>
        <v>116.58497321860894</v>
      </c>
      <c r="H230" s="5">
        <f t="shared" si="217"/>
        <v>116.58497321860894</v>
      </c>
      <c r="I230" s="25">
        <f t="shared" si="218"/>
        <v>116.58497321860894</v>
      </c>
      <c r="J230" s="5">
        <f t="shared" si="219"/>
        <v>116.58497321860894</v>
      </c>
      <c r="K230" s="5">
        <f t="shared" si="220"/>
        <v>116.58497321860894</v>
      </c>
      <c r="L230" s="5">
        <f t="shared" si="221"/>
        <v>116.58497321860894</v>
      </c>
      <c r="M230" s="5">
        <f t="shared" si="222"/>
        <v>116.58497321860894</v>
      </c>
      <c r="N230" s="5">
        <f t="shared" si="223"/>
        <v>116.58497321860894</v>
      </c>
      <c r="O230" s="5">
        <f t="shared" si="223"/>
        <v>116.58497321860894</v>
      </c>
      <c r="P230" s="5">
        <f t="shared" si="224"/>
        <v>116.58497321860894</v>
      </c>
      <c r="Q230" s="5">
        <f t="shared" si="224"/>
        <v>116.58497321860894</v>
      </c>
      <c r="R230" s="5">
        <f t="shared" si="225"/>
        <v>116.58497321860894</v>
      </c>
      <c r="S230" s="5">
        <f t="shared" si="226"/>
        <v>116.58497321860894</v>
      </c>
      <c r="T230" s="5">
        <f t="shared" si="227"/>
        <v>116.58497321860894</v>
      </c>
      <c r="U230" s="5">
        <f t="shared" si="228"/>
        <v>116.58497321860894</v>
      </c>
      <c r="V230" s="5">
        <f t="shared" si="229"/>
        <v>116.58497321860894</v>
      </c>
      <c r="W230" s="5">
        <f t="shared" si="230"/>
        <v>116.58497321860894</v>
      </c>
      <c r="X230" s="5">
        <f t="shared" si="231"/>
        <v>116.58497321860894</v>
      </c>
      <c r="Y230" s="5">
        <f t="shared" si="232"/>
        <v>116.58497321860894</v>
      </c>
      <c r="Z230" s="5">
        <f t="shared" si="233"/>
        <v>116.58497321860894</v>
      </c>
      <c r="AA230" s="5">
        <f t="shared" si="234"/>
        <v>116.58497321860894</v>
      </c>
      <c r="AB230" s="5">
        <f t="shared" si="235"/>
        <v>116.58497321860894</v>
      </c>
      <c r="AC230" s="14">
        <f t="shared" si="236"/>
        <v>116.58497321860894</v>
      </c>
      <c r="AD230" s="14">
        <f t="shared" si="237"/>
        <v>116.58497321860894</v>
      </c>
      <c r="AE230" s="6">
        <f t="shared" si="238"/>
        <v>-116.58497321860894</v>
      </c>
      <c r="AF230" s="7"/>
      <c r="AG230" s="5">
        <f t="shared" ref="AG230:AL230" si="302">AG103-$BJ103</f>
        <v>-2.6673789597888629</v>
      </c>
      <c r="AH230" s="5">
        <f t="shared" si="302"/>
        <v>1.2169017758201957</v>
      </c>
      <c r="AI230" s="5">
        <f t="shared" si="302"/>
        <v>-1.971920708046726</v>
      </c>
      <c r="AJ230" s="5">
        <f t="shared" si="302"/>
        <v>1.5311083930076954</v>
      </c>
      <c r="AK230" s="5">
        <f t="shared" si="302"/>
        <v>1.8912894990076961</v>
      </c>
      <c r="AL230" s="5">
        <f t="shared" si="302"/>
        <v>9.7040843930076957</v>
      </c>
      <c r="AM230" s="5">
        <f t="shared" si="240"/>
        <v>9.7040843930076957</v>
      </c>
      <c r="AN230" s="5">
        <f t="shared" si="241"/>
        <v>9.7040843930076957</v>
      </c>
      <c r="AO230" s="5">
        <f t="shared" si="242"/>
        <v>9.7040843930076957</v>
      </c>
      <c r="AP230" s="5">
        <f t="shared" si="243"/>
        <v>9.7040843930076957</v>
      </c>
      <c r="AQ230" s="5">
        <f t="shared" si="244"/>
        <v>9.7040843930076957</v>
      </c>
      <c r="AR230" s="5">
        <f t="shared" si="245"/>
        <v>9.7040843930076957</v>
      </c>
      <c r="AS230" s="5">
        <f t="shared" si="246"/>
        <v>9.7040843930076957</v>
      </c>
      <c r="AT230" s="5">
        <f t="shared" si="246"/>
        <v>9.7040843930076957</v>
      </c>
      <c r="AU230" s="5">
        <f t="shared" si="246"/>
        <v>9.7040843930076957</v>
      </c>
      <c r="AV230" s="5">
        <f t="shared" si="285"/>
        <v>9.7040843930076957</v>
      </c>
      <c r="AW230" s="5">
        <f t="shared" si="247"/>
        <v>9.7040843930076957</v>
      </c>
      <c r="AX230" s="5">
        <f t="shared" si="248"/>
        <v>9.7040843930076957</v>
      </c>
      <c r="AY230" s="5">
        <f t="shared" si="249"/>
        <v>9.7040843930076957</v>
      </c>
      <c r="AZ230" s="5">
        <f t="shared" si="250"/>
        <v>9.7040843930076957</v>
      </c>
      <c r="BA230" s="5">
        <f t="shared" si="251"/>
        <v>9.7040843930076957</v>
      </c>
      <c r="BB230" s="5">
        <f t="shared" si="252"/>
        <v>9.7040843930076957</v>
      </c>
      <c r="BC230" s="5">
        <f t="shared" si="253"/>
        <v>9.7040843930076957</v>
      </c>
      <c r="BD230" s="5">
        <f t="shared" si="254"/>
        <v>9.7040843930076957</v>
      </c>
      <c r="BE230" s="5">
        <f t="shared" si="255"/>
        <v>9.7040843930076957</v>
      </c>
      <c r="BF230" s="5">
        <f t="shared" si="256"/>
        <v>9.7040843930076957</v>
      </c>
      <c r="BG230" s="5">
        <f t="shared" si="257"/>
        <v>9.7040843930076957</v>
      </c>
      <c r="BH230" s="14">
        <f t="shared" si="258"/>
        <v>9.7040843930076957</v>
      </c>
      <c r="BI230" s="14">
        <f t="shared" si="259"/>
        <v>9.7040843930076957</v>
      </c>
      <c r="BJ230" s="6">
        <f t="shared" si="260"/>
        <v>-9.7040843930076957</v>
      </c>
      <c r="BK230" s="7"/>
      <c r="BL230" s="5">
        <f t="shared" ref="BL230:BQ230" si="303">BL103-$CO103</f>
        <v>-18.116434304650998</v>
      </c>
      <c r="BM230" s="5">
        <f t="shared" si="303"/>
        <v>5.5177623562501026</v>
      </c>
      <c r="BN230" s="5">
        <f t="shared" si="303"/>
        <v>1.2610344918459884</v>
      </c>
      <c r="BO230" s="5">
        <f t="shared" si="303"/>
        <v>5.4073907612059031</v>
      </c>
      <c r="BP230" s="5">
        <f t="shared" si="303"/>
        <v>5.9302466953490018</v>
      </c>
      <c r="BQ230" s="5">
        <f t="shared" si="303"/>
        <v>-12.328753304650999</v>
      </c>
      <c r="BR230" s="5">
        <f t="shared" si="262"/>
        <v>-12.328753304650999</v>
      </c>
      <c r="BS230" s="5">
        <f t="shared" si="263"/>
        <v>-12.328753304650999</v>
      </c>
      <c r="BT230" s="5">
        <f t="shared" si="264"/>
        <v>-12.328753304650999</v>
      </c>
      <c r="BU230" s="5">
        <f t="shared" si="265"/>
        <v>-12.328753304650999</v>
      </c>
      <c r="BV230" s="5">
        <f t="shared" si="266"/>
        <v>-12.328753304650999</v>
      </c>
      <c r="BW230" s="5">
        <f t="shared" si="267"/>
        <v>-12.328753304650999</v>
      </c>
      <c r="BX230" s="5">
        <f t="shared" si="268"/>
        <v>-12.328753304650999</v>
      </c>
      <c r="BY230" s="5">
        <f t="shared" si="268"/>
        <v>-12.328753304650999</v>
      </c>
      <c r="BZ230" s="5">
        <f t="shared" si="268"/>
        <v>-12.328753304650999</v>
      </c>
      <c r="CA230" s="5">
        <f t="shared" si="269"/>
        <v>-12.328753304650999</v>
      </c>
      <c r="CB230" s="5">
        <f t="shared" si="270"/>
        <v>-12.328753304650999</v>
      </c>
      <c r="CC230" s="5">
        <f t="shared" si="271"/>
        <v>-12.328753304650999</v>
      </c>
      <c r="CD230" s="5">
        <f t="shared" si="272"/>
        <v>-12.328753304650999</v>
      </c>
      <c r="CE230" s="5">
        <f t="shared" si="273"/>
        <v>-12.328753304650999</v>
      </c>
      <c r="CF230" s="5">
        <f t="shared" si="274"/>
        <v>-12.328753304650999</v>
      </c>
      <c r="CG230" s="5">
        <f t="shared" si="275"/>
        <v>-12.328753304650999</v>
      </c>
      <c r="CH230" s="5">
        <f t="shared" si="276"/>
        <v>-12.328753304650999</v>
      </c>
      <c r="CI230" s="5">
        <f t="shared" si="277"/>
        <v>-12.328753304650999</v>
      </c>
      <c r="CJ230" s="5">
        <f t="shared" si="278"/>
        <v>-12.328753304650999</v>
      </c>
      <c r="CK230" s="5">
        <f t="shared" si="279"/>
        <v>-12.328753304650999</v>
      </c>
      <c r="CL230" s="5">
        <f t="shared" si="280"/>
        <v>-12.328753304650999</v>
      </c>
      <c r="CM230" s="14">
        <f t="shared" si="281"/>
        <v>-12.328753304650999</v>
      </c>
      <c r="CN230" s="14">
        <f t="shared" si="282"/>
        <v>-12.328753304650999</v>
      </c>
      <c r="CO230" s="6">
        <f t="shared" si="283"/>
        <v>12.328753304650999</v>
      </c>
    </row>
    <row r="231" spans="1:93">
      <c r="A231">
        <v>76</v>
      </c>
      <c r="B231" s="5">
        <f t="shared" si="293"/>
        <v>-2.5304370701114749</v>
      </c>
      <c r="C231" s="5">
        <f t="shared" si="293"/>
        <v>1.4023844739965341</v>
      </c>
      <c r="D231" s="5">
        <f t="shared" si="293"/>
        <v>-2.257119922662099</v>
      </c>
      <c r="E231" s="5">
        <f t="shared" si="293"/>
        <v>1.3634559298885307</v>
      </c>
      <c r="F231" s="5">
        <f t="shared" si="293"/>
        <v>2.0217165888885233</v>
      </c>
      <c r="G231" s="5">
        <f t="shared" si="293"/>
        <v>115.92885592988853</v>
      </c>
      <c r="H231" s="5">
        <f t="shared" si="217"/>
        <v>115.92885592988853</v>
      </c>
      <c r="I231" s="25">
        <f t="shared" si="218"/>
        <v>115.92885592988853</v>
      </c>
      <c r="J231" s="5">
        <f t="shared" si="219"/>
        <v>115.92885592988853</v>
      </c>
      <c r="K231" s="5">
        <f t="shared" si="220"/>
        <v>115.92885592988853</v>
      </c>
      <c r="L231" s="5">
        <f t="shared" si="221"/>
        <v>115.92885592988853</v>
      </c>
      <c r="M231" s="5">
        <f t="shared" si="222"/>
        <v>115.92885592988853</v>
      </c>
      <c r="N231" s="5">
        <f t="shared" si="223"/>
        <v>115.92885592988853</v>
      </c>
      <c r="O231" s="5">
        <f t="shared" si="223"/>
        <v>115.92885592988853</v>
      </c>
      <c r="P231" s="5">
        <f t="shared" si="224"/>
        <v>115.92885592988853</v>
      </c>
      <c r="Q231" s="5">
        <f t="shared" si="224"/>
        <v>115.92885592988853</v>
      </c>
      <c r="R231" s="5">
        <f t="shared" si="225"/>
        <v>115.92885592988853</v>
      </c>
      <c r="S231" s="5">
        <f t="shared" si="226"/>
        <v>115.92885592988853</v>
      </c>
      <c r="T231" s="5">
        <f t="shared" si="227"/>
        <v>115.92885592988853</v>
      </c>
      <c r="U231" s="5">
        <f t="shared" si="228"/>
        <v>115.92885592988853</v>
      </c>
      <c r="V231" s="5">
        <f t="shared" si="229"/>
        <v>115.92885592988853</v>
      </c>
      <c r="W231" s="5">
        <f t="shared" si="230"/>
        <v>115.92885592988853</v>
      </c>
      <c r="X231" s="5">
        <f t="shared" si="231"/>
        <v>115.92885592988853</v>
      </c>
      <c r="Y231" s="5">
        <f t="shared" si="232"/>
        <v>115.92885592988853</v>
      </c>
      <c r="Z231" s="5">
        <f t="shared" si="233"/>
        <v>115.92885592988853</v>
      </c>
      <c r="AA231" s="5">
        <f t="shared" si="234"/>
        <v>115.92885592988853</v>
      </c>
      <c r="AB231" s="5">
        <f t="shared" si="235"/>
        <v>115.92885592988853</v>
      </c>
      <c r="AC231" s="14">
        <f t="shared" si="236"/>
        <v>115.92885592988853</v>
      </c>
      <c r="AD231" s="14">
        <f t="shared" si="237"/>
        <v>115.92885592988853</v>
      </c>
      <c r="AE231" s="6">
        <f t="shared" si="238"/>
        <v>-115.92885592988853</v>
      </c>
      <c r="AF231" s="7"/>
      <c r="AG231" s="5">
        <f t="shared" ref="AG231:AL231" si="304">AG104-$BJ104</f>
        <v>-2.6169666648551075</v>
      </c>
      <c r="AH231" s="5">
        <f t="shared" si="304"/>
        <v>0.97086760135839967</v>
      </c>
      <c r="AI231" s="5">
        <f t="shared" si="304"/>
        <v>-1.8547876027982131</v>
      </c>
      <c r="AJ231" s="5">
        <f t="shared" si="304"/>
        <v>1.4648664226474608</v>
      </c>
      <c r="AK231" s="5">
        <f t="shared" si="304"/>
        <v>2.0360202436474601</v>
      </c>
      <c r="AL231" s="5">
        <f t="shared" si="304"/>
        <v>9.0343594226474604</v>
      </c>
      <c r="AM231" s="5">
        <f t="shared" si="240"/>
        <v>9.0343594226474604</v>
      </c>
      <c r="AN231" s="5">
        <f t="shared" si="241"/>
        <v>9.0343594226474604</v>
      </c>
      <c r="AO231" s="5">
        <f t="shared" si="242"/>
        <v>9.0343594226474604</v>
      </c>
      <c r="AP231" s="5">
        <f t="shared" si="243"/>
        <v>9.0343594226474604</v>
      </c>
      <c r="AQ231" s="5">
        <f t="shared" si="244"/>
        <v>9.0343594226474604</v>
      </c>
      <c r="AR231" s="5">
        <f t="shared" si="245"/>
        <v>9.0343594226474604</v>
      </c>
      <c r="AS231" s="5">
        <f t="shared" si="246"/>
        <v>9.0343594226474604</v>
      </c>
      <c r="AT231" s="5">
        <f t="shared" si="246"/>
        <v>9.0343594226474604</v>
      </c>
      <c r="AU231" s="5">
        <f t="shared" si="246"/>
        <v>9.0343594226474604</v>
      </c>
      <c r="AV231" s="5">
        <f t="shared" si="285"/>
        <v>9.0343594226474604</v>
      </c>
      <c r="AW231" s="5">
        <f t="shared" si="247"/>
        <v>9.0343594226474604</v>
      </c>
      <c r="AX231" s="5">
        <f t="shared" si="248"/>
        <v>9.0343594226474604</v>
      </c>
      <c r="AY231" s="5">
        <f t="shared" si="249"/>
        <v>9.0343594226474604</v>
      </c>
      <c r="AZ231" s="5">
        <f t="shared" si="250"/>
        <v>9.0343594226474604</v>
      </c>
      <c r="BA231" s="5">
        <f t="shared" si="251"/>
        <v>9.0343594226474604</v>
      </c>
      <c r="BB231" s="5">
        <f t="shared" si="252"/>
        <v>9.0343594226474604</v>
      </c>
      <c r="BC231" s="5">
        <f t="shared" si="253"/>
        <v>9.0343594226474604</v>
      </c>
      <c r="BD231" s="5">
        <f t="shared" si="254"/>
        <v>9.0343594226474604</v>
      </c>
      <c r="BE231" s="5">
        <f t="shared" si="255"/>
        <v>9.0343594226474604</v>
      </c>
      <c r="BF231" s="5">
        <f t="shared" si="256"/>
        <v>9.0343594226474604</v>
      </c>
      <c r="BG231" s="5">
        <f t="shared" si="257"/>
        <v>9.0343594226474604</v>
      </c>
      <c r="BH231" s="14">
        <f t="shared" si="258"/>
        <v>9.0343594226474604</v>
      </c>
      <c r="BI231" s="14">
        <f t="shared" si="259"/>
        <v>9.0343594226474604</v>
      </c>
      <c r="BJ231" s="6">
        <f t="shared" si="260"/>
        <v>-9.0343594226474604</v>
      </c>
      <c r="BK231" s="7"/>
      <c r="BL231" s="5">
        <f t="shared" ref="BL231:BQ231" si="305">BL104-$CO104</f>
        <v>-18.091632786027411</v>
      </c>
      <c r="BM231" s="5">
        <f t="shared" si="305"/>
        <v>5.5260027981191886</v>
      </c>
      <c r="BN231" s="5">
        <f t="shared" si="305"/>
        <v>1.2089033891256467</v>
      </c>
      <c r="BO231" s="5">
        <f t="shared" si="305"/>
        <v>5.4165203848099868</v>
      </c>
      <c r="BP231" s="5">
        <f t="shared" si="305"/>
        <v>5.9402062139725889</v>
      </c>
      <c r="BQ231" s="5">
        <f t="shared" si="305"/>
        <v>-12.551793786027412</v>
      </c>
      <c r="BR231" s="5">
        <f t="shared" si="262"/>
        <v>-12.551793786027412</v>
      </c>
      <c r="BS231" s="5">
        <f t="shared" si="263"/>
        <v>-12.551793786027412</v>
      </c>
      <c r="BT231" s="5">
        <f t="shared" si="264"/>
        <v>-12.551793786027412</v>
      </c>
      <c r="BU231" s="5">
        <f t="shared" si="265"/>
        <v>-12.551793786027412</v>
      </c>
      <c r="BV231" s="5">
        <f t="shared" si="266"/>
        <v>-12.551793786027412</v>
      </c>
      <c r="BW231" s="5">
        <f t="shared" si="267"/>
        <v>-12.551793786027412</v>
      </c>
      <c r="BX231" s="5">
        <f t="shared" si="268"/>
        <v>-12.551793786027412</v>
      </c>
      <c r="BY231" s="5">
        <f t="shared" si="268"/>
        <v>-12.551793786027412</v>
      </c>
      <c r="BZ231" s="5">
        <f t="shared" si="268"/>
        <v>-12.551793786027412</v>
      </c>
      <c r="CA231" s="5">
        <f t="shared" si="269"/>
        <v>-12.551793786027412</v>
      </c>
      <c r="CB231" s="5">
        <f t="shared" si="270"/>
        <v>-12.551793786027412</v>
      </c>
      <c r="CC231" s="5">
        <f t="shared" si="271"/>
        <v>-12.551793786027412</v>
      </c>
      <c r="CD231" s="5">
        <f t="shared" si="272"/>
        <v>-12.551793786027412</v>
      </c>
      <c r="CE231" s="5">
        <f t="shared" si="273"/>
        <v>-12.551793786027412</v>
      </c>
      <c r="CF231" s="5">
        <f t="shared" si="274"/>
        <v>-12.551793786027412</v>
      </c>
      <c r="CG231" s="5">
        <f t="shared" si="275"/>
        <v>-12.551793786027412</v>
      </c>
      <c r="CH231" s="5">
        <f t="shared" si="276"/>
        <v>-12.551793786027412</v>
      </c>
      <c r="CI231" s="5">
        <f t="shared" si="277"/>
        <v>-12.551793786027412</v>
      </c>
      <c r="CJ231" s="5">
        <f t="shared" si="278"/>
        <v>-12.551793786027412</v>
      </c>
      <c r="CK231" s="5">
        <f t="shared" si="279"/>
        <v>-12.551793786027412</v>
      </c>
      <c r="CL231" s="5">
        <f t="shared" si="280"/>
        <v>-12.551793786027412</v>
      </c>
      <c r="CM231" s="14">
        <f t="shared" si="281"/>
        <v>-12.551793786027412</v>
      </c>
      <c r="CN231" s="14">
        <f t="shared" si="282"/>
        <v>-12.551793786027412</v>
      </c>
      <c r="CO231" s="6">
        <f t="shared" si="283"/>
        <v>12.551793786027412</v>
      </c>
    </row>
    <row r="232" spans="1:93">
      <c r="A232">
        <v>77</v>
      </c>
      <c r="B232" s="5">
        <f t="shared" si="293"/>
        <v>-2.2596000896544126</v>
      </c>
      <c r="C232" s="5">
        <f t="shared" si="293"/>
        <v>1.6431543136655904</v>
      </c>
      <c r="D232" s="5">
        <f t="shared" si="293"/>
        <v>-2.1875319447023855</v>
      </c>
      <c r="E232" s="5">
        <f t="shared" si="293"/>
        <v>1.0410909103455879</v>
      </c>
      <c r="F232" s="5">
        <f t="shared" si="293"/>
        <v>1.7628868103455915</v>
      </c>
      <c r="G232" s="5">
        <f t="shared" si="293"/>
        <v>114.93629091034559</v>
      </c>
      <c r="H232" s="5">
        <f t="shared" si="217"/>
        <v>114.93629091034559</v>
      </c>
      <c r="I232" s="25">
        <f t="shared" si="218"/>
        <v>114.93629091034559</v>
      </c>
      <c r="J232" s="5">
        <f t="shared" si="219"/>
        <v>114.93629091034559</v>
      </c>
      <c r="K232" s="5">
        <f t="shared" si="220"/>
        <v>114.93629091034559</v>
      </c>
      <c r="L232" s="5">
        <f t="shared" si="221"/>
        <v>114.93629091034559</v>
      </c>
      <c r="M232" s="5">
        <f t="shared" si="222"/>
        <v>114.93629091034559</v>
      </c>
      <c r="N232" s="5">
        <f t="shared" si="223"/>
        <v>114.93629091034559</v>
      </c>
      <c r="O232" s="5">
        <f t="shared" si="223"/>
        <v>114.93629091034559</v>
      </c>
      <c r="P232" s="5">
        <f t="shared" si="224"/>
        <v>114.93629091034559</v>
      </c>
      <c r="Q232" s="5">
        <f t="shared" si="224"/>
        <v>114.93629091034559</v>
      </c>
      <c r="R232" s="5">
        <f t="shared" si="225"/>
        <v>114.93629091034559</v>
      </c>
      <c r="S232" s="5">
        <f t="shared" si="226"/>
        <v>114.93629091034559</v>
      </c>
      <c r="T232" s="5">
        <f t="shared" si="227"/>
        <v>114.93629091034559</v>
      </c>
      <c r="U232" s="5">
        <f t="shared" si="228"/>
        <v>114.93629091034559</v>
      </c>
      <c r="V232" s="5">
        <f t="shared" si="229"/>
        <v>114.93629091034559</v>
      </c>
      <c r="W232" s="5">
        <f t="shared" si="230"/>
        <v>114.93629091034559</v>
      </c>
      <c r="X232" s="5">
        <f t="shared" si="231"/>
        <v>114.93629091034559</v>
      </c>
      <c r="Y232" s="5">
        <f t="shared" si="232"/>
        <v>114.93629091034559</v>
      </c>
      <c r="Z232" s="5">
        <f t="shared" si="233"/>
        <v>114.93629091034559</v>
      </c>
      <c r="AA232" s="5">
        <f t="shared" si="234"/>
        <v>114.93629091034559</v>
      </c>
      <c r="AB232" s="5">
        <f t="shared" si="235"/>
        <v>114.93629091034559</v>
      </c>
      <c r="AC232" s="14">
        <f t="shared" si="236"/>
        <v>114.93629091034559</v>
      </c>
      <c r="AD232" s="14">
        <f t="shared" si="237"/>
        <v>114.93629091034559</v>
      </c>
      <c r="AE232" s="6">
        <f t="shared" si="238"/>
        <v>-114.93629091034559</v>
      </c>
      <c r="AF232" s="7"/>
      <c r="AG232" s="5">
        <f t="shared" ref="AG232:AL232" si="306">AG105-$BJ105</f>
        <v>-2.2619137975507684</v>
      </c>
      <c r="AH232" s="5">
        <f t="shared" si="306"/>
        <v>1.2473080906018907</v>
      </c>
      <c r="AI232" s="5">
        <f t="shared" si="306"/>
        <v>-1.7962645206299026</v>
      </c>
      <c r="AJ232" s="5">
        <f t="shared" si="306"/>
        <v>1.1526823327893911</v>
      </c>
      <c r="AK232" s="5">
        <f t="shared" si="306"/>
        <v>1.6581878947893909</v>
      </c>
      <c r="AL232" s="5">
        <f t="shared" si="306"/>
        <v>8.1036313327893907</v>
      </c>
      <c r="AM232" s="5">
        <f t="shared" si="240"/>
        <v>8.1036313327893907</v>
      </c>
      <c r="AN232" s="5">
        <f t="shared" si="241"/>
        <v>8.1036313327893907</v>
      </c>
      <c r="AO232" s="5">
        <f t="shared" si="242"/>
        <v>8.1036313327893907</v>
      </c>
      <c r="AP232" s="5">
        <f t="shared" si="243"/>
        <v>8.1036313327893907</v>
      </c>
      <c r="AQ232" s="5">
        <f t="shared" si="244"/>
        <v>8.1036313327893907</v>
      </c>
      <c r="AR232" s="5">
        <f t="shared" si="245"/>
        <v>8.1036313327893907</v>
      </c>
      <c r="AS232" s="5">
        <f t="shared" si="246"/>
        <v>8.1036313327893907</v>
      </c>
      <c r="AT232" s="5">
        <f t="shared" si="246"/>
        <v>8.1036313327893907</v>
      </c>
      <c r="AU232" s="5">
        <f t="shared" si="246"/>
        <v>8.1036313327893907</v>
      </c>
      <c r="AV232" s="5">
        <f t="shared" si="285"/>
        <v>8.1036313327893907</v>
      </c>
      <c r="AW232" s="5">
        <f t="shared" si="247"/>
        <v>8.1036313327893907</v>
      </c>
      <c r="AX232" s="5">
        <f t="shared" si="248"/>
        <v>8.1036313327893907</v>
      </c>
      <c r="AY232" s="5">
        <f t="shared" si="249"/>
        <v>8.1036313327893907</v>
      </c>
      <c r="AZ232" s="5">
        <f t="shared" si="250"/>
        <v>8.1036313327893907</v>
      </c>
      <c r="BA232" s="5">
        <f t="shared" si="251"/>
        <v>8.1036313327893907</v>
      </c>
      <c r="BB232" s="5">
        <f t="shared" si="252"/>
        <v>8.1036313327893907</v>
      </c>
      <c r="BC232" s="5">
        <f t="shared" si="253"/>
        <v>8.1036313327893907</v>
      </c>
      <c r="BD232" s="5">
        <f t="shared" si="254"/>
        <v>8.1036313327893907</v>
      </c>
      <c r="BE232" s="5">
        <f t="shared" si="255"/>
        <v>8.1036313327893907</v>
      </c>
      <c r="BF232" s="5">
        <f t="shared" si="256"/>
        <v>8.1036313327893907</v>
      </c>
      <c r="BG232" s="5">
        <f t="shared" si="257"/>
        <v>8.1036313327893907</v>
      </c>
      <c r="BH232" s="14">
        <f t="shared" si="258"/>
        <v>8.1036313327893907</v>
      </c>
      <c r="BI232" s="14">
        <f t="shared" si="259"/>
        <v>8.1036313327893907</v>
      </c>
      <c r="BJ232" s="6">
        <f t="shared" si="260"/>
        <v>-8.1036313327893907</v>
      </c>
      <c r="BK232" s="7"/>
      <c r="BL232" s="5">
        <f t="shared" ref="BL232:BQ232" si="307">BL105-$CO105</f>
        <v>-18.07034772518918</v>
      </c>
      <c r="BM232" s="5">
        <f t="shared" si="307"/>
        <v>5.5168518011905192</v>
      </c>
      <c r="BN232" s="5">
        <f t="shared" si="307"/>
        <v>1.1551085625484205</v>
      </c>
      <c r="BO232" s="5">
        <f t="shared" si="307"/>
        <v>5.4214120866394175</v>
      </c>
      <c r="BP232" s="5">
        <f t="shared" si="307"/>
        <v>5.9769752748108189</v>
      </c>
      <c r="BQ232" s="5">
        <f t="shared" si="307"/>
        <v>-12.791124725189182</v>
      </c>
      <c r="BR232" s="5">
        <f t="shared" si="262"/>
        <v>-12.791124725189182</v>
      </c>
      <c r="BS232" s="5">
        <f t="shared" si="263"/>
        <v>-12.791124725189182</v>
      </c>
      <c r="BT232" s="5">
        <f t="shared" si="264"/>
        <v>-12.791124725189182</v>
      </c>
      <c r="BU232" s="5">
        <f t="shared" si="265"/>
        <v>-12.791124725189182</v>
      </c>
      <c r="BV232" s="5">
        <f t="shared" si="266"/>
        <v>-12.791124725189182</v>
      </c>
      <c r="BW232" s="5">
        <f t="shared" si="267"/>
        <v>-12.791124725189182</v>
      </c>
      <c r="BX232" s="5">
        <f t="shared" si="268"/>
        <v>-12.791124725189182</v>
      </c>
      <c r="BY232" s="5">
        <f t="shared" si="268"/>
        <v>-12.791124725189182</v>
      </c>
      <c r="BZ232" s="5">
        <f t="shared" si="268"/>
        <v>-12.791124725189182</v>
      </c>
      <c r="CA232" s="5">
        <f t="shared" si="269"/>
        <v>-12.791124725189182</v>
      </c>
      <c r="CB232" s="5">
        <f t="shared" si="270"/>
        <v>-12.791124725189182</v>
      </c>
      <c r="CC232" s="5">
        <f t="shared" si="271"/>
        <v>-12.791124725189182</v>
      </c>
      <c r="CD232" s="5">
        <f t="shared" si="272"/>
        <v>-12.791124725189182</v>
      </c>
      <c r="CE232" s="5">
        <f t="shared" si="273"/>
        <v>-12.791124725189182</v>
      </c>
      <c r="CF232" s="5">
        <f t="shared" si="274"/>
        <v>-12.791124725189182</v>
      </c>
      <c r="CG232" s="5">
        <f t="shared" si="275"/>
        <v>-12.791124725189182</v>
      </c>
      <c r="CH232" s="5">
        <f t="shared" si="276"/>
        <v>-12.791124725189182</v>
      </c>
      <c r="CI232" s="5">
        <f t="shared" si="277"/>
        <v>-12.791124725189182</v>
      </c>
      <c r="CJ232" s="5">
        <f t="shared" si="278"/>
        <v>-12.791124725189182</v>
      </c>
      <c r="CK232" s="5">
        <f t="shared" si="279"/>
        <v>-12.791124725189182</v>
      </c>
      <c r="CL232" s="5">
        <f t="shared" si="280"/>
        <v>-12.791124725189182</v>
      </c>
      <c r="CM232" s="14">
        <f t="shared" si="281"/>
        <v>-12.791124725189182</v>
      </c>
      <c r="CN232" s="14">
        <f t="shared" si="282"/>
        <v>-12.791124725189182</v>
      </c>
      <c r="CO232" s="6">
        <f t="shared" si="283"/>
        <v>12.791124725189182</v>
      </c>
    </row>
    <row r="233" spans="1:93">
      <c r="A233">
        <v>78</v>
      </c>
      <c r="B233" s="5">
        <f t="shared" si="293"/>
        <v>-2.3698769413566083</v>
      </c>
      <c r="C233" s="5">
        <f t="shared" si="293"/>
        <v>1.8362511080813846</v>
      </c>
      <c r="D233" s="5">
        <f t="shared" si="293"/>
        <v>-1.9212399270115128</v>
      </c>
      <c r="E233" s="5">
        <f t="shared" si="293"/>
        <v>0.87501605864339638</v>
      </c>
      <c r="F233" s="5">
        <f t="shared" si="293"/>
        <v>1.579849701643397</v>
      </c>
      <c r="G233" s="5">
        <f t="shared" si="293"/>
        <v>114.06321605864339</v>
      </c>
      <c r="H233" s="5">
        <f t="shared" si="217"/>
        <v>114.06321605864339</v>
      </c>
      <c r="I233" s="25">
        <f t="shared" si="218"/>
        <v>114.06321605864339</v>
      </c>
      <c r="J233" s="5">
        <f t="shared" si="219"/>
        <v>114.06321605864339</v>
      </c>
      <c r="K233" s="5">
        <f t="shared" si="220"/>
        <v>114.06321605864339</v>
      </c>
      <c r="L233" s="5">
        <f t="shared" si="221"/>
        <v>114.06321605864339</v>
      </c>
      <c r="M233" s="5">
        <f t="shared" si="222"/>
        <v>114.06321605864339</v>
      </c>
      <c r="N233" s="5">
        <f t="shared" si="223"/>
        <v>114.06321605864339</v>
      </c>
      <c r="O233" s="5">
        <f t="shared" si="223"/>
        <v>114.06321605864339</v>
      </c>
      <c r="P233" s="5">
        <f t="shared" si="224"/>
        <v>114.06321605864339</v>
      </c>
      <c r="Q233" s="5">
        <f t="shared" si="224"/>
        <v>114.06321605864339</v>
      </c>
      <c r="R233" s="5">
        <f t="shared" si="225"/>
        <v>114.06321605864339</v>
      </c>
      <c r="S233" s="5">
        <f t="shared" si="226"/>
        <v>114.06321605864339</v>
      </c>
      <c r="T233" s="5">
        <f t="shared" si="227"/>
        <v>114.06321605864339</v>
      </c>
      <c r="U233" s="5">
        <f t="shared" si="228"/>
        <v>114.06321605864339</v>
      </c>
      <c r="V233" s="5">
        <f t="shared" si="229"/>
        <v>114.06321605864339</v>
      </c>
      <c r="W233" s="5">
        <f t="shared" si="230"/>
        <v>114.06321605864339</v>
      </c>
      <c r="X233" s="5">
        <f t="shared" si="231"/>
        <v>114.06321605864339</v>
      </c>
      <c r="Y233" s="5">
        <f t="shared" si="232"/>
        <v>114.06321605864339</v>
      </c>
      <c r="Z233" s="5">
        <f t="shared" si="233"/>
        <v>114.06321605864339</v>
      </c>
      <c r="AA233" s="5">
        <f t="shared" si="234"/>
        <v>114.06321605864339</v>
      </c>
      <c r="AB233" s="5">
        <f t="shared" si="235"/>
        <v>114.06321605864339</v>
      </c>
      <c r="AC233" s="14">
        <f t="shared" si="236"/>
        <v>114.06321605864339</v>
      </c>
      <c r="AD233" s="14">
        <f t="shared" si="237"/>
        <v>114.06321605864339</v>
      </c>
      <c r="AE233" s="6">
        <f t="shared" si="238"/>
        <v>-114.06321605864339</v>
      </c>
      <c r="AF233" s="7"/>
      <c r="AG233" s="5">
        <f t="shared" ref="AG233:AL233" si="308">AG106-$BJ106</f>
        <v>-2.4181593829115773</v>
      </c>
      <c r="AH233" s="5">
        <f t="shared" si="308"/>
        <v>1.5510631567689845</v>
      </c>
      <c r="AI233" s="5">
        <f t="shared" si="308"/>
        <v>-1.6345593764617785</v>
      </c>
      <c r="AJ233" s="5">
        <f t="shared" si="308"/>
        <v>0.94787385330218399</v>
      </c>
      <c r="AK233" s="5">
        <f t="shared" si="308"/>
        <v>1.5537817493021837</v>
      </c>
      <c r="AL233" s="5">
        <f t="shared" si="308"/>
        <v>7.3012958533021841</v>
      </c>
      <c r="AM233" s="5">
        <f t="shared" si="240"/>
        <v>7.3012958533021841</v>
      </c>
      <c r="AN233" s="5">
        <f t="shared" si="241"/>
        <v>7.3012958533021841</v>
      </c>
      <c r="AO233" s="5">
        <f t="shared" si="242"/>
        <v>7.3012958533021841</v>
      </c>
      <c r="AP233" s="5">
        <f t="shared" si="243"/>
        <v>7.3012958533021841</v>
      </c>
      <c r="AQ233" s="5">
        <f t="shared" si="244"/>
        <v>7.3012958533021841</v>
      </c>
      <c r="AR233" s="5">
        <f t="shared" si="245"/>
        <v>7.3012958533021841</v>
      </c>
      <c r="AS233" s="5">
        <f t="shared" si="246"/>
        <v>7.3012958533021841</v>
      </c>
      <c r="AT233" s="5">
        <f t="shared" si="246"/>
        <v>7.3012958533021841</v>
      </c>
      <c r="AU233" s="5">
        <f t="shared" si="246"/>
        <v>7.3012958533021841</v>
      </c>
      <c r="AV233" s="5">
        <f t="shared" si="285"/>
        <v>7.3012958533021841</v>
      </c>
      <c r="AW233" s="5">
        <f t="shared" si="247"/>
        <v>7.3012958533021841</v>
      </c>
      <c r="AX233" s="5">
        <f t="shared" si="248"/>
        <v>7.3012958533021841</v>
      </c>
      <c r="AY233" s="5">
        <f t="shared" si="249"/>
        <v>7.3012958533021841</v>
      </c>
      <c r="AZ233" s="5">
        <f t="shared" si="250"/>
        <v>7.3012958533021841</v>
      </c>
      <c r="BA233" s="5">
        <f t="shared" si="251"/>
        <v>7.3012958533021841</v>
      </c>
      <c r="BB233" s="5">
        <f t="shared" si="252"/>
        <v>7.3012958533021841</v>
      </c>
      <c r="BC233" s="5">
        <f t="shared" si="253"/>
        <v>7.3012958533021841</v>
      </c>
      <c r="BD233" s="5">
        <f t="shared" si="254"/>
        <v>7.3012958533021841</v>
      </c>
      <c r="BE233" s="5">
        <f t="shared" si="255"/>
        <v>7.3012958533021841</v>
      </c>
      <c r="BF233" s="5">
        <f t="shared" si="256"/>
        <v>7.3012958533021841</v>
      </c>
      <c r="BG233" s="5">
        <f t="shared" si="257"/>
        <v>7.3012958533021841</v>
      </c>
      <c r="BH233" s="14">
        <f t="shared" si="258"/>
        <v>7.3012958533021841</v>
      </c>
      <c r="BI233" s="14">
        <f t="shared" si="259"/>
        <v>7.3012958533021841</v>
      </c>
      <c r="BJ233" s="6">
        <f t="shared" si="260"/>
        <v>-7.3012958533021841</v>
      </c>
      <c r="BK233" s="7"/>
      <c r="BL233" s="5">
        <f t="shared" ref="BL233:BQ233" si="309">BL106-$CO106</f>
        <v>-18.016053761592392</v>
      </c>
      <c r="BM233" s="5">
        <f t="shared" si="309"/>
        <v>5.5244647937516085</v>
      </c>
      <c r="BN233" s="5">
        <f t="shared" si="309"/>
        <v>1.1033490679298623</v>
      </c>
      <c r="BO233" s="5">
        <f t="shared" si="309"/>
        <v>5.4393836615033067</v>
      </c>
      <c r="BP233" s="5">
        <f t="shared" si="309"/>
        <v>5.9488562384076076</v>
      </c>
      <c r="BQ233" s="5">
        <f t="shared" si="309"/>
        <v>-13.020443761592393</v>
      </c>
      <c r="BR233" s="5">
        <f t="shared" si="262"/>
        <v>-13.020443761592393</v>
      </c>
      <c r="BS233" s="5">
        <f t="shared" si="263"/>
        <v>-13.020443761592393</v>
      </c>
      <c r="BT233" s="5">
        <f t="shared" si="264"/>
        <v>-13.020443761592393</v>
      </c>
      <c r="BU233" s="5">
        <f t="shared" si="265"/>
        <v>-13.020443761592393</v>
      </c>
      <c r="BV233" s="5">
        <f t="shared" si="266"/>
        <v>-13.020443761592393</v>
      </c>
      <c r="BW233" s="5">
        <f t="shared" si="267"/>
        <v>-13.020443761592393</v>
      </c>
      <c r="BX233" s="5">
        <f t="shared" si="268"/>
        <v>-13.020443761592393</v>
      </c>
      <c r="BY233" s="5">
        <f t="shared" si="268"/>
        <v>-13.020443761592393</v>
      </c>
      <c r="BZ233" s="5">
        <f t="shared" si="268"/>
        <v>-13.020443761592393</v>
      </c>
      <c r="CA233" s="5">
        <f t="shared" si="269"/>
        <v>-13.020443761592393</v>
      </c>
      <c r="CB233" s="5">
        <f t="shared" si="270"/>
        <v>-13.020443761592393</v>
      </c>
      <c r="CC233" s="5">
        <f t="shared" si="271"/>
        <v>-13.020443761592393</v>
      </c>
      <c r="CD233" s="5">
        <f t="shared" si="272"/>
        <v>-13.020443761592393</v>
      </c>
      <c r="CE233" s="5">
        <f t="shared" si="273"/>
        <v>-13.020443761592393</v>
      </c>
      <c r="CF233" s="5">
        <f t="shared" si="274"/>
        <v>-13.020443761592393</v>
      </c>
      <c r="CG233" s="5">
        <f t="shared" si="275"/>
        <v>-13.020443761592393</v>
      </c>
      <c r="CH233" s="5">
        <f t="shared" si="276"/>
        <v>-13.020443761592393</v>
      </c>
      <c r="CI233" s="5">
        <f t="shared" si="277"/>
        <v>-13.020443761592393</v>
      </c>
      <c r="CJ233" s="5">
        <f t="shared" si="278"/>
        <v>-13.020443761592393</v>
      </c>
      <c r="CK233" s="5">
        <f t="shared" si="279"/>
        <v>-13.020443761592393</v>
      </c>
      <c r="CL233" s="5">
        <f t="shared" si="280"/>
        <v>-13.020443761592393</v>
      </c>
      <c r="CM233" s="14">
        <f t="shared" si="281"/>
        <v>-13.020443761592393</v>
      </c>
      <c r="CN233" s="14">
        <f t="shared" si="282"/>
        <v>-13.020443761592393</v>
      </c>
      <c r="CO233" s="6">
        <f t="shared" si="283"/>
        <v>13.020443761592393</v>
      </c>
    </row>
    <row r="234" spans="1:93">
      <c r="A234">
        <v>79</v>
      </c>
      <c r="B234" s="5">
        <f t="shared" si="293"/>
        <v>-2.3964639375205365</v>
      </c>
      <c r="C234" s="5">
        <f t="shared" si="293"/>
        <v>2.1981117721964551</v>
      </c>
      <c r="D234" s="5">
        <f t="shared" si="293"/>
        <v>-2.0745784146348996</v>
      </c>
      <c r="E234" s="5">
        <f t="shared" si="293"/>
        <v>0.85425306247945798</v>
      </c>
      <c r="F234" s="5">
        <f t="shared" si="293"/>
        <v>1.4186775174794661</v>
      </c>
      <c r="G234" s="5">
        <f t="shared" si="293"/>
        <v>113.10215306247946</v>
      </c>
      <c r="H234" s="5">
        <f t="shared" si="217"/>
        <v>113.10215306247946</v>
      </c>
      <c r="I234" s="25">
        <f t="shared" si="218"/>
        <v>113.10215306247946</v>
      </c>
      <c r="J234" s="5">
        <f t="shared" si="219"/>
        <v>113.10215306247946</v>
      </c>
      <c r="K234" s="5">
        <f t="shared" si="220"/>
        <v>113.10215306247946</v>
      </c>
      <c r="L234" s="5">
        <f t="shared" si="221"/>
        <v>113.10215306247946</v>
      </c>
      <c r="M234" s="5">
        <f t="shared" si="222"/>
        <v>113.10215306247946</v>
      </c>
      <c r="N234" s="5">
        <f t="shared" si="223"/>
        <v>113.10215306247946</v>
      </c>
      <c r="O234" s="5">
        <f t="shared" si="223"/>
        <v>113.10215306247946</v>
      </c>
      <c r="P234" s="5">
        <f t="shared" si="224"/>
        <v>113.10215306247946</v>
      </c>
      <c r="Q234" s="5">
        <f t="shared" si="224"/>
        <v>113.10215306247946</v>
      </c>
      <c r="R234" s="5">
        <f t="shared" si="225"/>
        <v>113.10215306247946</v>
      </c>
      <c r="S234" s="5">
        <f t="shared" si="226"/>
        <v>113.10215306247946</v>
      </c>
      <c r="T234" s="5">
        <f t="shared" si="227"/>
        <v>113.10215306247946</v>
      </c>
      <c r="U234" s="5">
        <f t="shared" si="228"/>
        <v>113.10215306247946</v>
      </c>
      <c r="V234" s="5">
        <f t="shared" si="229"/>
        <v>113.10215306247946</v>
      </c>
      <c r="W234" s="5">
        <f t="shared" si="230"/>
        <v>113.10215306247946</v>
      </c>
      <c r="X234" s="5">
        <f t="shared" si="231"/>
        <v>113.10215306247946</v>
      </c>
      <c r="Y234" s="5">
        <f t="shared" si="232"/>
        <v>113.10215306247946</v>
      </c>
      <c r="Z234" s="5">
        <f t="shared" si="233"/>
        <v>113.10215306247946</v>
      </c>
      <c r="AA234" s="5">
        <f t="shared" si="234"/>
        <v>113.10215306247946</v>
      </c>
      <c r="AB234" s="5">
        <f t="shared" si="235"/>
        <v>113.10215306247946</v>
      </c>
      <c r="AC234" s="14">
        <f t="shared" si="236"/>
        <v>113.10215306247946</v>
      </c>
      <c r="AD234" s="14">
        <f t="shared" si="237"/>
        <v>113.10215306247946</v>
      </c>
      <c r="AE234" s="6">
        <f t="shared" si="238"/>
        <v>-113.10215306247946</v>
      </c>
      <c r="AF234" s="7"/>
      <c r="AG234" s="5">
        <f t="shared" ref="AG234:AL234" si="310">AG107-$BJ107</f>
        <v>-2.4039009946608116</v>
      </c>
      <c r="AH234" s="5">
        <f t="shared" si="310"/>
        <v>1.6394912604570848</v>
      </c>
      <c r="AI234" s="5">
        <f t="shared" si="310"/>
        <v>-1.5856950635880454</v>
      </c>
      <c r="AJ234" s="5">
        <f t="shared" si="310"/>
        <v>0.86611246439588463</v>
      </c>
      <c r="AK234" s="5">
        <f t="shared" si="310"/>
        <v>1.4839923333958849</v>
      </c>
      <c r="AL234" s="5">
        <f t="shared" si="310"/>
        <v>6.5118794643958848</v>
      </c>
      <c r="AM234" s="5">
        <f t="shared" si="240"/>
        <v>6.5118794643958848</v>
      </c>
      <c r="AN234" s="5">
        <f t="shared" si="241"/>
        <v>6.5118794643958848</v>
      </c>
      <c r="AO234" s="5">
        <f t="shared" si="242"/>
        <v>6.5118794643958848</v>
      </c>
      <c r="AP234" s="5">
        <f t="shared" si="243"/>
        <v>6.5118794643958848</v>
      </c>
      <c r="AQ234" s="5">
        <f t="shared" si="244"/>
        <v>6.5118794643958848</v>
      </c>
      <c r="AR234" s="5">
        <f t="shared" si="245"/>
        <v>6.5118794643958848</v>
      </c>
      <c r="AS234" s="5">
        <f t="shared" si="246"/>
        <v>6.5118794643958848</v>
      </c>
      <c r="AT234" s="5">
        <f t="shared" si="246"/>
        <v>6.5118794643958848</v>
      </c>
      <c r="AU234" s="5">
        <f t="shared" si="246"/>
        <v>6.5118794643958848</v>
      </c>
      <c r="AV234" s="5">
        <f t="shared" si="285"/>
        <v>6.5118794643958848</v>
      </c>
      <c r="AW234" s="5">
        <f t="shared" si="247"/>
        <v>6.5118794643958848</v>
      </c>
      <c r="AX234" s="5">
        <f t="shared" si="248"/>
        <v>6.5118794643958848</v>
      </c>
      <c r="AY234" s="5">
        <f t="shared" si="249"/>
        <v>6.5118794643958848</v>
      </c>
      <c r="AZ234" s="5">
        <f t="shared" si="250"/>
        <v>6.5118794643958848</v>
      </c>
      <c r="BA234" s="5">
        <f t="shared" si="251"/>
        <v>6.5118794643958848</v>
      </c>
      <c r="BB234" s="5">
        <f t="shared" si="252"/>
        <v>6.5118794643958848</v>
      </c>
      <c r="BC234" s="5">
        <f t="shared" si="253"/>
        <v>6.5118794643958848</v>
      </c>
      <c r="BD234" s="5">
        <f t="shared" si="254"/>
        <v>6.5118794643958848</v>
      </c>
      <c r="BE234" s="5">
        <f t="shared" si="255"/>
        <v>6.5118794643958848</v>
      </c>
      <c r="BF234" s="5">
        <f t="shared" si="256"/>
        <v>6.5118794643958848</v>
      </c>
      <c r="BG234" s="5">
        <f t="shared" si="257"/>
        <v>6.5118794643958848</v>
      </c>
      <c r="BH234" s="14">
        <f t="shared" si="258"/>
        <v>6.5118794643958848</v>
      </c>
      <c r="BI234" s="14">
        <f t="shared" si="259"/>
        <v>6.5118794643958848</v>
      </c>
      <c r="BJ234" s="6">
        <f t="shared" si="260"/>
        <v>-6.5118794643958848</v>
      </c>
      <c r="BK234" s="7"/>
      <c r="BL234" s="5">
        <f t="shared" ref="BL234:BQ234" si="311">BL107-$CO107</f>
        <v>-17.951728978526909</v>
      </c>
      <c r="BM234" s="5">
        <f t="shared" si="311"/>
        <v>5.5260280662641943</v>
      </c>
      <c r="BN234" s="5">
        <f t="shared" si="311"/>
        <v>1.0610087166676294</v>
      </c>
      <c r="BO234" s="5">
        <f t="shared" si="311"/>
        <v>5.4474391741219943</v>
      </c>
      <c r="BP234" s="5">
        <f t="shared" si="311"/>
        <v>5.9172530214730923</v>
      </c>
      <c r="BQ234" s="5">
        <f t="shared" si="311"/>
        <v>-13.260046978526907</v>
      </c>
      <c r="BR234" s="5">
        <f t="shared" si="262"/>
        <v>-13.260046978526907</v>
      </c>
      <c r="BS234" s="5">
        <f t="shared" si="263"/>
        <v>-13.260046978526907</v>
      </c>
      <c r="BT234" s="5">
        <f t="shared" si="264"/>
        <v>-13.260046978526907</v>
      </c>
      <c r="BU234" s="5">
        <f t="shared" si="265"/>
        <v>-13.260046978526907</v>
      </c>
      <c r="BV234" s="5">
        <f t="shared" si="266"/>
        <v>-13.260046978526907</v>
      </c>
      <c r="BW234" s="5">
        <f t="shared" si="267"/>
        <v>-13.260046978526907</v>
      </c>
      <c r="BX234" s="5">
        <f t="shared" si="268"/>
        <v>-13.260046978526907</v>
      </c>
      <c r="BY234" s="5">
        <f t="shared" si="268"/>
        <v>-13.260046978526907</v>
      </c>
      <c r="BZ234" s="5">
        <f t="shared" si="268"/>
        <v>-13.260046978526907</v>
      </c>
      <c r="CA234" s="5">
        <f t="shared" si="269"/>
        <v>-13.260046978526907</v>
      </c>
      <c r="CB234" s="5">
        <f t="shared" si="270"/>
        <v>-13.260046978526907</v>
      </c>
      <c r="CC234" s="5">
        <f t="shared" si="271"/>
        <v>-13.260046978526907</v>
      </c>
      <c r="CD234" s="5">
        <f t="shared" si="272"/>
        <v>-13.260046978526907</v>
      </c>
      <c r="CE234" s="5">
        <f t="shared" si="273"/>
        <v>-13.260046978526907</v>
      </c>
      <c r="CF234" s="5">
        <f t="shared" si="274"/>
        <v>-13.260046978526907</v>
      </c>
      <c r="CG234" s="5">
        <f t="shared" si="275"/>
        <v>-13.260046978526907</v>
      </c>
      <c r="CH234" s="5">
        <f t="shared" si="276"/>
        <v>-13.260046978526907</v>
      </c>
      <c r="CI234" s="5">
        <f t="shared" si="277"/>
        <v>-13.260046978526907</v>
      </c>
      <c r="CJ234" s="5">
        <f t="shared" si="278"/>
        <v>-13.260046978526907</v>
      </c>
      <c r="CK234" s="5">
        <f t="shared" si="279"/>
        <v>-13.260046978526907</v>
      </c>
      <c r="CL234" s="5">
        <f t="shared" si="280"/>
        <v>-13.260046978526907</v>
      </c>
      <c r="CM234" s="14">
        <f t="shared" si="281"/>
        <v>-13.260046978526907</v>
      </c>
      <c r="CN234" s="14">
        <f t="shared" si="282"/>
        <v>-13.260046978526907</v>
      </c>
      <c r="CO234" s="6">
        <f t="shared" si="283"/>
        <v>13.260046978526907</v>
      </c>
    </row>
    <row r="235" spans="1:93">
      <c r="A235">
        <v>80</v>
      </c>
      <c r="B235" s="5">
        <f t="shared" si="293"/>
        <v>-2.4354621868191657</v>
      </c>
      <c r="C235" s="5">
        <f t="shared" si="293"/>
        <v>2.0029662785128437</v>
      </c>
      <c r="D235" s="5">
        <f t="shared" si="293"/>
        <v>-1.7671428830554419</v>
      </c>
      <c r="E235" s="5">
        <f t="shared" si="293"/>
        <v>0.67252681318083773</v>
      </c>
      <c r="F235" s="5">
        <f t="shared" si="293"/>
        <v>1.5271119781808409</v>
      </c>
      <c r="G235" s="5">
        <f t="shared" si="293"/>
        <v>112.24282681318084</v>
      </c>
      <c r="H235" s="5">
        <f t="shared" si="217"/>
        <v>112.24282681318084</v>
      </c>
      <c r="I235" s="25">
        <f t="shared" si="218"/>
        <v>112.24282681318084</v>
      </c>
      <c r="J235" s="5">
        <f t="shared" si="219"/>
        <v>112.24282681318084</v>
      </c>
      <c r="K235" s="5">
        <f t="shared" si="220"/>
        <v>112.24282681318084</v>
      </c>
      <c r="L235" s="5">
        <f t="shared" si="221"/>
        <v>112.24282681318084</v>
      </c>
      <c r="M235" s="5">
        <f t="shared" si="222"/>
        <v>112.24282681318084</v>
      </c>
      <c r="N235" s="5">
        <f t="shared" si="223"/>
        <v>112.24282681318084</v>
      </c>
      <c r="O235" s="5">
        <f t="shared" si="223"/>
        <v>112.24282681318084</v>
      </c>
      <c r="P235" s="5">
        <f t="shared" si="224"/>
        <v>112.24282681318084</v>
      </c>
      <c r="Q235" s="5">
        <f t="shared" si="224"/>
        <v>112.24282681318084</v>
      </c>
      <c r="R235" s="5">
        <f t="shared" si="225"/>
        <v>112.24282681318084</v>
      </c>
      <c r="S235" s="5">
        <f t="shared" si="226"/>
        <v>112.24282681318084</v>
      </c>
      <c r="T235" s="5">
        <f t="shared" si="227"/>
        <v>112.24282681318084</v>
      </c>
      <c r="U235" s="5">
        <f t="shared" si="228"/>
        <v>112.24282681318084</v>
      </c>
      <c r="V235" s="5">
        <f t="shared" si="229"/>
        <v>112.24282681318084</v>
      </c>
      <c r="W235" s="5">
        <f t="shared" si="230"/>
        <v>112.24282681318084</v>
      </c>
      <c r="X235" s="5">
        <f t="shared" si="231"/>
        <v>112.24282681318084</v>
      </c>
      <c r="Y235" s="5">
        <f t="shared" si="232"/>
        <v>112.24282681318084</v>
      </c>
      <c r="Z235" s="5">
        <f t="shared" si="233"/>
        <v>112.24282681318084</v>
      </c>
      <c r="AA235" s="5">
        <f t="shared" si="234"/>
        <v>112.24282681318084</v>
      </c>
      <c r="AB235" s="5">
        <f t="shared" si="235"/>
        <v>112.24282681318084</v>
      </c>
      <c r="AC235" s="14">
        <f t="shared" si="236"/>
        <v>112.24282681318084</v>
      </c>
      <c r="AD235" s="14">
        <f t="shared" si="237"/>
        <v>112.24282681318084</v>
      </c>
      <c r="AE235" s="6">
        <f t="shared" si="238"/>
        <v>-112.24282681318084</v>
      </c>
      <c r="AF235" s="7"/>
      <c r="AG235" s="5">
        <f t="shared" ref="AG235:AL235" si="312">AG108-$BJ108</f>
        <v>-2.1869602659696339</v>
      </c>
      <c r="AH235" s="5">
        <f t="shared" si="312"/>
        <v>1.672209442082111</v>
      </c>
      <c r="AI235" s="5">
        <f t="shared" si="312"/>
        <v>-1.599290171341802</v>
      </c>
      <c r="AJ235" s="5">
        <f t="shared" si="312"/>
        <v>0.80622982961466061</v>
      </c>
      <c r="AK235" s="5">
        <f t="shared" si="312"/>
        <v>1.3078111656146607</v>
      </c>
      <c r="AL235" s="5">
        <f t="shared" si="312"/>
        <v>5.676860829614661</v>
      </c>
      <c r="AM235" s="5">
        <f t="shared" si="240"/>
        <v>5.676860829614661</v>
      </c>
      <c r="AN235" s="5">
        <f t="shared" si="241"/>
        <v>5.676860829614661</v>
      </c>
      <c r="AO235" s="5">
        <f t="shared" si="242"/>
        <v>5.676860829614661</v>
      </c>
      <c r="AP235" s="5">
        <f t="shared" si="243"/>
        <v>5.676860829614661</v>
      </c>
      <c r="AQ235" s="5">
        <f t="shared" si="244"/>
        <v>5.676860829614661</v>
      </c>
      <c r="AR235" s="5">
        <f t="shared" si="245"/>
        <v>5.676860829614661</v>
      </c>
      <c r="AS235" s="5">
        <f t="shared" si="246"/>
        <v>5.676860829614661</v>
      </c>
      <c r="AT235" s="5">
        <f t="shared" si="246"/>
        <v>5.676860829614661</v>
      </c>
      <c r="AU235" s="5">
        <f t="shared" si="246"/>
        <v>5.676860829614661</v>
      </c>
      <c r="AV235" s="5">
        <f t="shared" si="285"/>
        <v>5.676860829614661</v>
      </c>
      <c r="AW235" s="5">
        <f t="shared" si="247"/>
        <v>5.676860829614661</v>
      </c>
      <c r="AX235" s="5">
        <f t="shared" si="248"/>
        <v>5.676860829614661</v>
      </c>
      <c r="AY235" s="5">
        <f t="shared" si="249"/>
        <v>5.676860829614661</v>
      </c>
      <c r="AZ235" s="5">
        <f t="shared" si="250"/>
        <v>5.676860829614661</v>
      </c>
      <c r="BA235" s="5">
        <f t="shared" si="251"/>
        <v>5.676860829614661</v>
      </c>
      <c r="BB235" s="5">
        <f t="shared" si="252"/>
        <v>5.676860829614661</v>
      </c>
      <c r="BC235" s="5">
        <f t="shared" si="253"/>
        <v>5.676860829614661</v>
      </c>
      <c r="BD235" s="5">
        <f t="shared" si="254"/>
        <v>5.676860829614661</v>
      </c>
      <c r="BE235" s="5">
        <f t="shared" si="255"/>
        <v>5.676860829614661</v>
      </c>
      <c r="BF235" s="5">
        <f t="shared" si="256"/>
        <v>5.676860829614661</v>
      </c>
      <c r="BG235" s="5">
        <f t="shared" si="257"/>
        <v>5.676860829614661</v>
      </c>
      <c r="BH235" s="14">
        <f t="shared" si="258"/>
        <v>5.676860829614661</v>
      </c>
      <c r="BI235" s="14">
        <f t="shared" si="259"/>
        <v>5.676860829614661</v>
      </c>
      <c r="BJ235" s="6">
        <f t="shared" si="260"/>
        <v>-5.676860829614661</v>
      </c>
      <c r="BK235" s="7"/>
      <c r="BL235" s="5">
        <f t="shared" ref="BL235:BQ235" si="313">BL108-$CO108</f>
        <v>-17.888199333127695</v>
      </c>
      <c r="BM235" s="5">
        <f t="shared" si="313"/>
        <v>5.5223829352048046</v>
      </c>
      <c r="BN235" s="5">
        <f t="shared" si="313"/>
        <v>1.0163905033872815</v>
      </c>
      <c r="BO235" s="5">
        <f t="shared" si="313"/>
        <v>5.4481472276633074</v>
      </c>
      <c r="BP235" s="5">
        <f t="shared" si="313"/>
        <v>5.9012786668723063</v>
      </c>
      <c r="BQ235" s="5">
        <f t="shared" si="313"/>
        <v>-13.513221333127694</v>
      </c>
      <c r="BR235" s="5">
        <f t="shared" si="262"/>
        <v>-13.513221333127694</v>
      </c>
      <c r="BS235" s="5">
        <f t="shared" si="263"/>
        <v>-13.513221333127694</v>
      </c>
      <c r="BT235" s="5">
        <f t="shared" si="264"/>
        <v>-13.513221333127694</v>
      </c>
      <c r="BU235" s="5">
        <f t="shared" si="265"/>
        <v>-13.513221333127694</v>
      </c>
      <c r="BV235" s="5">
        <f t="shared" si="266"/>
        <v>-13.513221333127694</v>
      </c>
      <c r="BW235" s="5">
        <f t="shared" si="267"/>
        <v>-13.513221333127694</v>
      </c>
      <c r="BX235" s="5">
        <f t="shared" si="268"/>
        <v>-13.513221333127694</v>
      </c>
      <c r="BY235" s="5">
        <f t="shared" si="268"/>
        <v>-13.513221333127694</v>
      </c>
      <c r="BZ235" s="5">
        <f t="shared" si="268"/>
        <v>-13.513221333127694</v>
      </c>
      <c r="CA235" s="5">
        <f t="shared" si="269"/>
        <v>-13.513221333127694</v>
      </c>
      <c r="CB235" s="5">
        <f t="shared" si="270"/>
        <v>-13.513221333127694</v>
      </c>
      <c r="CC235" s="5">
        <f t="shared" si="271"/>
        <v>-13.513221333127694</v>
      </c>
      <c r="CD235" s="5">
        <f t="shared" si="272"/>
        <v>-13.513221333127694</v>
      </c>
      <c r="CE235" s="5">
        <f t="shared" si="273"/>
        <v>-13.513221333127694</v>
      </c>
      <c r="CF235" s="5">
        <f t="shared" si="274"/>
        <v>-13.513221333127694</v>
      </c>
      <c r="CG235" s="5">
        <f t="shared" si="275"/>
        <v>-13.513221333127694</v>
      </c>
      <c r="CH235" s="5">
        <f t="shared" si="276"/>
        <v>-13.513221333127694</v>
      </c>
      <c r="CI235" s="5">
        <f t="shared" si="277"/>
        <v>-13.513221333127694</v>
      </c>
      <c r="CJ235" s="5">
        <f t="shared" si="278"/>
        <v>-13.513221333127694</v>
      </c>
      <c r="CK235" s="5">
        <f t="shared" si="279"/>
        <v>-13.513221333127694</v>
      </c>
      <c r="CL235" s="5">
        <f t="shared" si="280"/>
        <v>-13.513221333127694</v>
      </c>
      <c r="CM235" s="14">
        <f t="shared" si="281"/>
        <v>-13.513221333127694</v>
      </c>
      <c r="CN235" s="14">
        <f t="shared" si="282"/>
        <v>-13.513221333127694</v>
      </c>
      <c r="CO235" s="6">
        <f t="shared" si="283"/>
        <v>13.513221333127694</v>
      </c>
    </row>
    <row r="236" spans="1:93">
      <c r="A236">
        <v>81</v>
      </c>
      <c r="B236" s="5">
        <f t="shared" ref="B236:G245" si="314">B109-$AE109</f>
        <v>-2.1851882203599757</v>
      </c>
      <c r="C236" s="5">
        <f t="shared" si="314"/>
        <v>1.7652793100760249</v>
      </c>
      <c r="D236" s="5">
        <f t="shared" si="314"/>
        <v>-1.7180379539960597</v>
      </c>
      <c r="E236" s="5">
        <f t="shared" si="314"/>
        <v>0.72971477964001963</v>
      </c>
      <c r="F236" s="5">
        <f t="shared" si="314"/>
        <v>1.4082320846400194</v>
      </c>
      <c r="G236" s="5">
        <f t="shared" si="314"/>
        <v>111.29611477964002</v>
      </c>
      <c r="H236" s="5">
        <f t="shared" si="217"/>
        <v>111.29611477964002</v>
      </c>
      <c r="I236" s="25">
        <f t="shared" si="218"/>
        <v>111.29611477964002</v>
      </c>
      <c r="J236" s="5">
        <f t="shared" si="219"/>
        <v>111.29611477964002</v>
      </c>
      <c r="K236" s="5">
        <f t="shared" si="220"/>
        <v>111.29611477964002</v>
      </c>
      <c r="L236" s="5">
        <f t="shared" si="221"/>
        <v>111.29611477964002</v>
      </c>
      <c r="M236" s="5">
        <f t="shared" si="222"/>
        <v>111.29611477964002</v>
      </c>
      <c r="N236" s="5">
        <f t="shared" si="223"/>
        <v>111.29611477964002</v>
      </c>
      <c r="O236" s="5">
        <f t="shared" si="223"/>
        <v>111.29611477964002</v>
      </c>
      <c r="P236" s="5">
        <f t="shared" si="224"/>
        <v>111.29611477964002</v>
      </c>
      <c r="Q236" s="5">
        <f t="shared" si="224"/>
        <v>111.29611477964002</v>
      </c>
      <c r="R236" s="5">
        <f t="shared" si="225"/>
        <v>111.29611477964002</v>
      </c>
      <c r="S236" s="5">
        <f t="shared" si="226"/>
        <v>111.29611477964002</v>
      </c>
      <c r="T236" s="5">
        <f t="shared" si="227"/>
        <v>111.29611477964002</v>
      </c>
      <c r="U236" s="5">
        <f t="shared" si="228"/>
        <v>111.29611477964002</v>
      </c>
      <c r="V236" s="5">
        <f t="shared" si="229"/>
        <v>111.29611477964002</v>
      </c>
      <c r="W236" s="5">
        <f t="shared" si="230"/>
        <v>111.29611477964002</v>
      </c>
      <c r="X236" s="5">
        <f t="shared" si="231"/>
        <v>111.29611477964002</v>
      </c>
      <c r="Y236" s="5">
        <f t="shared" si="232"/>
        <v>111.29611477964002</v>
      </c>
      <c r="Z236" s="5">
        <f t="shared" si="233"/>
        <v>111.29611477964002</v>
      </c>
      <c r="AA236" s="5">
        <f t="shared" si="234"/>
        <v>111.29611477964002</v>
      </c>
      <c r="AB236" s="5">
        <f t="shared" si="235"/>
        <v>111.29611477964002</v>
      </c>
      <c r="AC236" s="14">
        <f t="shared" si="236"/>
        <v>111.29611477964002</v>
      </c>
      <c r="AD236" s="14">
        <f t="shared" si="237"/>
        <v>111.29611477964002</v>
      </c>
      <c r="AE236" s="6">
        <f t="shared" si="238"/>
        <v>-111.29611477964002</v>
      </c>
      <c r="AF236" s="7"/>
      <c r="AG236" s="5">
        <f t="shared" ref="AG236:AL236" si="315">AG109-$BJ109</f>
        <v>-2.1279292944969921</v>
      </c>
      <c r="AH236" s="5">
        <f t="shared" si="315"/>
        <v>1.4564878626978479</v>
      </c>
      <c r="AI236" s="5">
        <f t="shared" si="315"/>
        <v>-1.2270726144403126</v>
      </c>
      <c r="AJ236" s="5">
        <f t="shared" si="315"/>
        <v>0.71147634511972768</v>
      </c>
      <c r="AK236" s="5">
        <f t="shared" si="315"/>
        <v>1.1870377011197277</v>
      </c>
      <c r="AL236" s="5">
        <f t="shared" si="315"/>
        <v>4.9408323451197278</v>
      </c>
      <c r="AM236" s="5">
        <f t="shared" si="240"/>
        <v>4.9408323451197278</v>
      </c>
      <c r="AN236" s="5">
        <f t="shared" si="241"/>
        <v>4.9408323451197278</v>
      </c>
      <c r="AO236" s="5">
        <f t="shared" si="242"/>
        <v>4.9408323451197278</v>
      </c>
      <c r="AP236" s="5">
        <f t="shared" si="243"/>
        <v>4.9408323451197278</v>
      </c>
      <c r="AQ236" s="5">
        <f t="shared" si="244"/>
        <v>4.9408323451197278</v>
      </c>
      <c r="AR236" s="5">
        <f t="shared" si="245"/>
        <v>4.9408323451197278</v>
      </c>
      <c r="AS236" s="5">
        <f t="shared" si="246"/>
        <v>4.9408323451197278</v>
      </c>
      <c r="AT236" s="5">
        <f t="shared" si="246"/>
        <v>4.9408323451197278</v>
      </c>
      <c r="AU236" s="5">
        <f t="shared" si="246"/>
        <v>4.9408323451197278</v>
      </c>
      <c r="AV236" s="5">
        <f t="shared" si="285"/>
        <v>4.9408323451197278</v>
      </c>
      <c r="AW236" s="5">
        <f t="shared" si="247"/>
        <v>4.9408323451197278</v>
      </c>
      <c r="AX236" s="5">
        <f t="shared" si="248"/>
        <v>4.9408323451197278</v>
      </c>
      <c r="AY236" s="5">
        <f t="shared" si="249"/>
        <v>4.9408323451197278</v>
      </c>
      <c r="AZ236" s="5">
        <f t="shared" si="250"/>
        <v>4.9408323451197278</v>
      </c>
      <c r="BA236" s="5">
        <f t="shared" si="251"/>
        <v>4.9408323451197278</v>
      </c>
      <c r="BB236" s="5">
        <f t="shared" si="252"/>
        <v>4.9408323451197278</v>
      </c>
      <c r="BC236" s="5">
        <f t="shared" si="253"/>
        <v>4.9408323451197278</v>
      </c>
      <c r="BD236" s="5">
        <f t="shared" si="254"/>
        <v>4.9408323451197278</v>
      </c>
      <c r="BE236" s="5">
        <f t="shared" si="255"/>
        <v>4.9408323451197278</v>
      </c>
      <c r="BF236" s="5">
        <f t="shared" si="256"/>
        <v>4.9408323451197278</v>
      </c>
      <c r="BG236" s="5">
        <f t="shared" si="257"/>
        <v>4.9408323451197278</v>
      </c>
      <c r="BH236" s="14">
        <f t="shared" si="258"/>
        <v>4.9408323451197278</v>
      </c>
      <c r="BI236" s="14">
        <f t="shared" si="259"/>
        <v>4.9408323451197278</v>
      </c>
      <c r="BJ236" s="6">
        <f t="shared" si="260"/>
        <v>-4.9408323451197278</v>
      </c>
      <c r="BK236" s="7"/>
      <c r="BL236" s="5">
        <f t="shared" ref="BL236:BQ236" si="316">BL109-$CO109</f>
        <v>-17.818869182145981</v>
      </c>
      <c r="BM236" s="5">
        <f t="shared" si="316"/>
        <v>5.5338146550291185</v>
      </c>
      <c r="BN236" s="5">
        <f t="shared" si="316"/>
        <v>0.9938443293971293</v>
      </c>
      <c r="BO236" s="5">
        <f t="shared" si="316"/>
        <v>5.4576243798657202</v>
      </c>
      <c r="BP236" s="5">
        <f t="shared" si="316"/>
        <v>5.8335858178540185</v>
      </c>
      <c r="BQ236" s="5">
        <f t="shared" si="316"/>
        <v>-13.759714182145981</v>
      </c>
      <c r="BR236" s="5">
        <f t="shared" si="262"/>
        <v>-13.759714182145981</v>
      </c>
      <c r="BS236" s="5">
        <f t="shared" si="263"/>
        <v>-13.759714182145981</v>
      </c>
      <c r="BT236" s="5">
        <f t="shared" si="264"/>
        <v>-13.759714182145981</v>
      </c>
      <c r="BU236" s="5">
        <f t="shared" si="265"/>
        <v>-13.759714182145981</v>
      </c>
      <c r="BV236" s="5">
        <f t="shared" si="266"/>
        <v>-13.759714182145981</v>
      </c>
      <c r="BW236" s="5">
        <f t="shared" si="267"/>
        <v>-13.759714182145981</v>
      </c>
      <c r="BX236" s="5">
        <f t="shared" si="268"/>
        <v>-13.759714182145981</v>
      </c>
      <c r="BY236" s="5">
        <f t="shared" si="268"/>
        <v>-13.759714182145981</v>
      </c>
      <c r="BZ236" s="5">
        <f t="shared" si="268"/>
        <v>-13.759714182145981</v>
      </c>
      <c r="CA236" s="5">
        <f t="shared" si="269"/>
        <v>-13.759714182145981</v>
      </c>
      <c r="CB236" s="5">
        <f t="shared" si="270"/>
        <v>-13.759714182145981</v>
      </c>
      <c r="CC236" s="5">
        <f t="shared" si="271"/>
        <v>-13.759714182145981</v>
      </c>
      <c r="CD236" s="5">
        <f t="shared" si="272"/>
        <v>-13.759714182145981</v>
      </c>
      <c r="CE236" s="5">
        <f t="shared" si="273"/>
        <v>-13.759714182145981</v>
      </c>
      <c r="CF236" s="5">
        <f t="shared" si="274"/>
        <v>-13.759714182145981</v>
      </c>
      <c r="CG236" s="5">
        <f t="shared" si="275"/>
        <v>-13.759714182145981</v>
      </c>
      <c r="CH236" s="5">
        <f t="shared" si="276"/>
        <v>-13.759714182145981</v>
      </c>
      <c r="CI236" s="5">
        <f t="shared" si="277"/>
        <v>-13.759714182145981</v>
      </c>
      <c r="CJ236" s="5">
        <f t="shared" si="278"/>
        <v>-13.759714182145981</v>
      </c>
      <c r="CK236" s="5">
        <f t="shared" si="279"/>
        <v>-13.759714182145981</v>
      </c>
      <c r="CL236" s="5">
        <f t="shared" si="280"/>
        <v>-13.759714182145981</v>
      </c>
      <c r="CM236" s="14">
        <f t="shared" si="281"/>
        <v>-13.759714182145981</v>
      </c>
      <c r="CN236" s="14">
        <f t="shared" si="282"/>
        <v>-13.759714182145981</v>
      </c>
      <c r="CO236" s="6">
        <f t="shared" si="283"/>
        <v>13.759714182145981</v>
      </c>
    </row>
    <row r="237" spans="1:93">
      <c r="A237">
        <v>82</v>
      </c>
      <c r="B237" s="5">
        <f t="shared" si="314"/>
        <v>-2.2308001170523966</v>
      </c>
      <c r="C237" s="5">
        <f t="shared" si="314"/>
        <v>1.6706799574916005</v>
      </c>
      <c r="D237" s="5">
        <f t="shared" si="314"/>
        <v>-1.5673007793343743</v>
      </c>
      <c r="E237" s="5">
        <f t="shared" si="314"/>
        <v>0.79753688294761105</v>
      </c>
      <c r="F237" s="5">
        <f t="shared" si="314"/>
        <v>1.329884055947602</v>
      </c>
      <c r="G237" s="5">
        <f t="shared" si="314"/>
        <v>110.5092368829476</v>
      </c>
      <c r="H237" s="5">
        <f t="shared" si="217"/>
        <v>110.5092368829476</v>
      </c>
      <c r="I237" s="25">
        <f t="shared" si="218"/>
        <v>110.5092368829476</v>
      </c>
      <c r="J237" s="5">
        <f t="shared" si="219"/>
        <v>110.5092368829476</v>
      </c>
      <c r="K237" s="5">
        <f t="shared" si="220"/>
        <v>110.5092368829476</v>
      </c>
      <c r="L237" s="5">
        <f t="shared" si="221"/>
        <v>110.5092368829476</v>
      </c>
      <c r="M237" s="5">
        <f t="shared" si="222"/>
        <v>110.5092368829476</v>
      </c>
      <c r="N237" s="5">
        <f t="shared" si="223"/>
        <v>110.5092368829476</v>
      </c>
      <c r="O237" s="5">
        <f t="shared" si="223"/>
        <v>110.5092368829476</v>
      </c>
      <c r="P237" s="5">
        <f t="shared" si="224"/>
        <v>110.5092368829476</v>
      </c>
      <c r="Q237" s="5">
        <f t="shared" si="224"/>
        <v>110.5092368829476</v>
      </c>
      <c r="R237" s="5">
        <f t="shared" si="225"/>
        <v>110.5092368829476</v>
      </c>
      <c r="S237" s="5">
        <f t="shared" si="226"/>
        <v>110.5092368829476</v>
      </c>
      <c r="T237" s="5">
        <f t="shared" si="227"/>
        <v>110.5092368829476</v>
      </c>
      <c r="U237" s="5">
        <f t="shared" si="228"/>
        <v>110.5092368829476</v>
      </c>
      <c r="V237" s="5">
        <f t="shared" si="229"/>
        <v>110.5092368829476</v>
      </c>
      <c r="W237" s="5">
        <f t="shared" si="230"/>
        <v>110.5092368829476</v>
      </c>
      <c r="X237" s="5">
        <f t="shared" si="231"/>
        <v>110.5092368829476</v>
      </c>
      <c r="Y237" s="5">
        <f t="shared" si="232"/>
        <v>110.5092368829476</v>
      </c>
      <c r="Z237" s="5">
        <f t="shared" si="233"/>
        <v>110.5092368829476</v>
      </c>
      <c r="AA237" s="5">
        <f t="shared" si="234"/>
        <v>110.5092368829476</v>
      </c>
      <c r="AB237" s="5">
        <f t="shared" si="235"/>
        <v>110.5092368829476</v>
      </c>
      <c r="AC237" s="14">
        <f t="shared" si="236"/>
        <v>110.5092368829476</v>
      </c>
      <c r="AD237" s="14">
        <f t="shared" si="237"/>
        <v>110.5092368829476</v>
      </c>
      <c r="AE237" s="6">
        <f t="shared" si="238"/>
        <v>-110.5092368829476</v>
      </c>
      <c r="AF237" s="7"/>
      <c r="AG237" s="5">
        <f t="shared" ref="AG237:AL237" si="317">AG110-$BJ110</f>
        <v>-1.9597625204091571</v>
      </c>
      <c r="AH237" s="5">
        <f t="shared" si="317"/>
        <v>1.4228497169616898</v>
      </c>
      <c r="AI237" s="5">
        <f t="shared" si="317"/>
        <v>-1.2577541502102711</v>
      </c>
      <c r="AJ237" s="5">
        <f t="shared" si="317"/>
        <v>0.70037061832886982</v>
      </c>
      <c r="AK237" s="5">
        <f t="shared" si="317"/>
        <v>1.0942963353288699</v>
      </c>
      <c r="AL237" s="5">
        <f t="shared" si="317"/>
        <v>4.2060986183288698</v>
      </c>
      <c r="AM237" s="5">
        <f t="shared" si="240"/>
        <v>4.2060986183288698</v>
      </c>
      <c r="AN237" s="5">
        <f t="shared" si="241"/>
        <v>4.2060986183288698</v>
      </c>
      <c r="AO237" s="5">
        <f t="shared" si="242"/>
        <v>4.2060986183288698</v>
      </c>
      <c r="AP237" s="5">
        <f t="shared" si="243"/>
        <v>4.2060986183288698</v>
      </c>
      <c r="AQ237" s="5">
        <f t="shared" si="244"/>
        <v>4.2060986183288698</v>
      </c>
      <c r="AR237" s="5">
        <f t="shared" si="245"/>
        <v>4.2060986183288698</v>
      </c>
      <c r="AS237" s="5">
        <f t="shared" si="246"/>
        <v>4.2060986183288698</v>
      </c>
      <c r="AT237" s="5">
        <f t="shared" si="246"/>
        <v>4.2060986183288698</v>
      </c>
      <c r="AU237" s="5">
        <f t="shared" si="246"/>
        <v>4.2060986183288698</v>
      </c>
      <c r="AV237" s="5">
        <f t="shared" si="285"/>
        <v>4.2060986183288698</v>
      </c>
      <c r="AW237" s="5">
        <f t="shared" si="247"/>
        <v>4.2060986183288698</v>
      </c>
      <c r="AX237" s="5">
        <f t="shared" si="248"/>
        <v>4.2060986183288698</v>
      </c>
      <c r="AY237" s="5">
        <f t="shared" si="249"/>
        <v>4.2060986183288698</v>
      </c>
      <c r="AZ237" s="5">
        <f t="shared" si="250"/>
        <v>4.2060986183288698</v>
      </c>
      <c r="BA237" s="5">
        <f t="shared" si="251"/>
        <v>4.2060986183288698</v>
      </c>
      <c r="BB237" s="5">
        <f t="shared" si="252"/>
        <v>4.2060986183288698</v>
      </c>
      <c r="BC237" s="5">
        <f t="shared" si="253"/>
        <v>4.2060986183288698</v>
      </c>
      <c r="BD237" s="5">
        <f t="shared" si="254"/>
        <v>4.2060986183288698</v>
      </c>
      <c r="BE237" s="5">
        <f t="shared" si="255"/>
        <v>4.2060986183288698</v>
      </c>
      <c r="BF237" s="5">
        <f t="shared" si="256"/>
        <v>4.2060986183288698</v>
      </c>
      <c r="BG237" s="5">
        <f t="shared" si="257"/>
        <v>4.2060986183288698</v>
      </c>
      <c r="BH237" s="14">
        <f t="shared" si="258"/>
        <v>4.2060986183288698</v>
      </c>
      <c r="BI237" s="14">
        <f t="shared" si="259"/>
        <v>4.2060986183288698</v>
      </c>
      <c r="BJ237" s="6">
        <f t="shared" si="260"/>
        <v>-4.2060986183288698</v>
      </c>
      <c r="BK237" s="7"/>
      <c r="BL237" s="5">
        <f t="shared" ref="BL237:BQ237" si="318">BL110-$CO110</f>
        <v>-17.771089407523647</v>
      </c>
      <c r="BM237" s="5">
        <f t="shared" si="318"/>
        <v>5.5327591507574532</v>
      </c>
      <c r="BN237" s="5">
        <f t="shared" si="318"/>
        <v>0.9670190873774871</v>
      </c>
      <c r="BO237" s="5">
        <f t="shared" si="318"/>
        <v>5.457690576912352</v>
      </c>
      <c r="BP237" s="5">
        <f t="shared" si="318"/>
        <v>5.8136205924763509</v>
      </c>
      <c r="BQ237" s="5">
        <f t="shared" si="318"/>
        <v>-14.020879407523648</v>
      </c>
      <c r="BR237" s="5">
        <f t="shared" si="262"/>
        <v>-14.020879407523648</v>
      </c>
      <c r="BS237" s="5">
        <f t="shared" si="263"/>
        <v>-14.020879407523648</v>
      </c>
      <c r="BT237" s="5">
        <f t="shared" si="264"/>
        <v>-14.020879407523648</v>
      </c>
      <c r="BU237" s="5">
        <f t="shared" si="265"/>
        <v>-14.020879407523648</v>
      </c>
      <c r="BV237" s="5">
        <f t="shared" si="266"/>
        <v>-14.020879407523648</v>
      </c>
      <c r="BW237" s="5">
        <f t="shared" si="267"/>
        <v>-14.020879407523648</v>
      </c>
      <c r="BX237" s="5">
        <f t="shared" si="268"/>
        <v>-14.020879407523648</v>
      </c>
      <c r="BY237" s="5">
        <f t="shared" si="268"/>
        <v>-14.020879407523648</v>
      </c>
      <c r="BZ237" s="5">
        <f t="shared" si="268"/>
        <v>-14.020879407523648</v>
      </c>
      <c r="CA237" s="5">
        <f t="shared" si="269"/>
        <v>-14.020879407523648</v>
      </c>
      <c r="CB237" s="5">
        <f t="shared" si="270"/>
        <v>-14.020879407523648</v>
      </c>
      <c r="CC237" s="5">
        <f t="shared" si="271"/>
        <v>-14.020879407523648</v>
      </c>
      <c r="CD237" s="5">
        <f t="shared" si="272"/>
        <v>-14.020879407523648</v>
      </c>
      <c r="CE237" s="5">
        <f t="shared" si="273"/>
        <v>-14.020879407523648</v>
      </c>
      <c r="CF237" s="5">
        <f t="shared" si="274"/>
        <v>-14.020879407523648</v>
      </c>
      <c r="CG237" s="5">
        <f t="shared" si="275"/>
        <v>-14.020879407523648</v>
      </c>
      <c r="CH237" s="5">
        <f t="shared" si="276"/>
        <v>-14.020879407523648</v>
      </c>
      <c r="CI237" s="5">
        <f t="shared" si="277"/>
        <v>-14.020879407523648</v>
      </c>
      <c r="CJ237" s="5">
        <f t="shared" si="278"/>
        <v>-14.020879407523648</v>
      </c>
      <c r="CK237" s="5">
        <f t="shared" si="279"/>
        <v>-14.020879407523648</v>
      </c>
      <c r="CL237" s="5">
        <f t="shared" si="280"/>
        <v>-14.020879407523648</v>
      </c>
      <c r="CM237" s="14">
        <f t="shared" si="281"/>
        <v>-14.020879407523648</v>
      </c>
      <c r="CN237" s="14">
        <f t="shared" si="282"/>
        <v>-14.020879407523648</v>
      </c>
      <c r="CO237" s="6">
        <f t="shared" si="283"/>
        <v>14.020879407523648</v>
      </c>
    </row>
    <row r="238" spans="1:93">
      <c r="A238">
        <v>83</v>
      </c>
      <c r="B238" s="5">
        <f t="shared" si="314"/>
        <v>-1.9526310443938542</v>
      </c>
      <c r="C238" s="5">
        <f t="shared" si="314"/>
        <v>1.6810448042391499</v>
      </c>
      <c r="D238" s="5">
        <f t="shared" si="314"/>
        <v>-1.4748342090576188</v>
      </c>
      <c r="E238" s="5">
        <f t="shared" si="314"/>
        <v>0.6072999556061518</v>
      </c>
      <c r="F238" s="5">
        <f t="shared" si="314"/>
        <v>1.139120493606157</v>
      </c>
      <c r="G238" s="5">
        <f t="shared" si="314"/>
        <v>109.59319995560615</v>
      </c>
      <c r="H238" s="5">
        <f t="shared" si="217"/>
        <v>109.59319995560615</v>
      </c>
      <c r="I238" s="25">
        <f t="shared" si="218"/>
        <v>109.59319995560615</v>
      </c>
      <c r="J238" s="5">
        <f t="shared" si="219"/>
        <v>109.59319995560615</v>
      </c>
      <c r="K238" s="5">
        <f t="shared" si="220"/>
        <v>109.59319995560615</v>
      </c>
      <c r="L238" s="5">
        <f t="shared" si="221"/>
        <v>109.59319995560615</v>
      </c>
      <c r="M238" s="5">
        <f t="shared" si="222"/>
        <v>109.59319995560615</v>
      </c>
      <c r="N238" s="5">
        <f t="shared" si="223"/>
        <v>109.59319995560615</v>
      </c>
      <c r="O238" s="5">
        <f t="shared" si="223"/>
        <v>109.59319995560615</v>
      </c>
      <c r="P238" s="5">
        <f t="shared" si="224"/>
        <v>109.59319995560615</v>
      </c>
      <c r="Q238" s="5">
        <f t="shared" si="224"/>
        <v>109.59319995560615</v>
      </c>
      <c r="R238" s="5">
        <f t="shared" si="225"/>
        <v>109.59319995560615</v>
      </c>
      <c r="S238" s="5">
        <f t="shared" si="226"/>
        <v>109.59319995560615</v>
      </c>
      <c r="T238" s="5">
        <f t="shared" si="227"/>
        <v>109.59319995560615</v>
      </c>
      <c r="U238" s="5">
        <f t="shared" si="228"/>
        <v>109.59319995560615</v>
      </c>
      <c r="V238" s="5">
        <f t="shared" si="229"/>
        <v>109.59319995560615</v>
      </c>
      <c r="W238" s="5">
        <f t="shared" si="230"/>
        <v>109.59319995560615</v>
      </c>
      <c r="X238" s="5">
        <f t="shared" si="231"/>
        <v>109.59319995560615</v>
      </c>
      <c r="Y238" s="5">
        <f t="shared" si="232"/>
        <v>109.59319995560615</v>
      </c>
      <c r="Z238" s="5">
        <f t="shared" si="233"/>
        <v>109.59319995560615</v>
      </c>
      <c r="AA238" s="5">
        <f t="shared" si="234"/>
        <v>109.59319995560615</v>
      </c>
      <c r="AB238" s="5">
        <f t="shared" si="235"/>
        <v>109.59319995560615</v>
      </c>
      <c r="AC238" s="14">
        <f t="shared" si="236"/>
        <v>109.59319995560615</v>
      </c>
      <c r="AD238" s="14">
        <f t="shared" si="237"/>
        <v>109.59319995560615</v>
      </c>
      <c r="AE238" s="6">
        <f t="shared" si="238"/>
        <v>-109.59319995560615</v>
      </c>
      <c r="AF238" s="7"/>
      <c r="AG238" s="5">
        <f t="shared" ref="AG238:AL238" si="319">AG111-$BJ111</f>
        <v>-1.8605108061126518</v>
      </c>
      <c r="AH238" s="5">
        <f t="shared" si="319"/>
        <v>1.3196977997515433</v>
      </c>
      <c r="AI238" s="5">
        <f t="shared" si="319"/>
        <v>-1.3469965225482392</v>
      </c>
      <c r="AJ238" s="5">
        <f t="shared" si="319"/>
        <v>0.87592577045467301</v>
      </c>
      <c r="AK238" s="5">
        <f t="shared" si="319"/>
        <v>1.0118837584546734</v>
      </c>
      <c r="AL238" s="5">
        <f t="shared" si="319"/>
        <v>3.6295427704546732</v>
      </c>
      <c r="AM238" s="5">
        <f t="shared" si="240"/>
        <v>3.6295427704546732</v>
      </c>
      <c r="AN238" s="5">
        <f t="shared" si="241"/>
        <v>3.6295427704546732</v>
      </c>
      <c r="AO238" s="5">
        <f t="shared" si="242"/>
        <v>3.6295427704546732</v>
      </c>
      <c r="AP238" s="5">
        <f t="shared" si="243"/>
        <v>3.6295427704546732</v>
      </c>
      <c r="AQ238" s="5">
        <f t="shared" si="244"/>
        <v>3.6295427704546732</v>
      </c>
      <c r="AR238" s="5">
        <f t="shared" si="245"/>
        <v>3.6295427704546732</v>
      </c>
      <c r="AS238" s="5">
        <f t="shared" si="246"/>
        <v>3.6295427704546732</v>
      </c>
      <c r="AT238" s="5">
        <f t="shared" si="246"/>
        <v>3.6295427704546732</v>
      </c>
      <c r="AU238" s="5">
        <f t="shared" si="246"/>
        <v>3.6295427704546732</v>
      </c>
      <c r="AV238" s="5">
        <f t="shared" si="285"/>
        <v>3.6295427704546732</v>
      </c>
      <c r="AW238" s="5">
        <f t="shared" si="247"/>
        <v>3.6295427704546732</v>
      </c>
      <c r="AX238" s="5">
        <f t="shared" si="248"/>
        <v>3.6295427704546732</v>
      </c>
      <c r="AY238" s="5">
        <f t="shared" si="249"/>
        <v>3.6295427704546732</v>
      </c>
      <c r="AZ238" s="5">
        <f t="shared" si="250"/>
        <v>3.6295427704546732</v>
      </c>
      <c r="BA238" s="5">
        <f t="shared" si="251"/>
        <v>3.6295427704546732</v>
      </c>
      <c r="BB238" s="5">
        <f t="shared" si="252"/>
        <v>3.6295427704546732</v>
      </c>
      <c r="BC238" s="5">
        <f t="shared" si="253"/>
        <v>3.6295427704546732</v>
      </c>
      <c r="BD238" s="5">
        <f t="shared" si="254"/>
        <v>3.6295427704546732</v>
      </c>
      <c r="BE238" s="5">
        <f t="shared" si="255"/>
        <v>3.6295427704546732</v>
      </c>
      <c r="BF238" s="5">
        <f t="shared" si="256"/>
        <v>3.6295427704546732</v>
      </c>
      <c r="BG238" s="5">
        <f t="shared" si="257"/>
        <v>3.6295427704546732</v>
      </c>
      <c r="BH238" s="14">
        <f t="shared" si="258"/>
        <v>3.6295427704546732</v>
      </c>
      <c r="BI238" s="14">
        <f t="shared" si="259"/>
        <v>3.6295427704546732</v>
      </c>
      <c r="BJ238" s="6">
        <f t="shared" si="260"/>
        <v>-3.6295427704546732</v>
      </c>
      <c r="BK238" s="7"/>
      <c r="BL238" s="5">
        <f t="shared" ref="BL238:BQ238" si="320">BL111-$CO111</f>
        <v>-17.66571734054201</v>
      </c>
      <c r="BM238" s="5">
        <f t="shared" si="320"/>
        <v>5.5283371303759896</v>
      </c>
      <c r="BN238" s="5">
        <f t="shared" si="320"/>
        <v>0.9443755821680373</v>
      </c>
      <c r="BO238" s="5">
        <f t="shared" si="320"/>
        <v>5.4631919685399897</v>
      </c>
      <c r="BP238" s="5">
        <f t="shared" si="320"/>
        <v>5.7298126594579895</v>
      </c>
      <c r="BQ238" s="5">
        <f t="shared" si="320"/>
        <v>-14.28278734054201</v>
      </c>
      <c r="BR238" s="5">
        <f t="shared" si="262"/>
        <v>-14.28278734054201</v>
      </c>
      <c r="BS238" s="5">
        <f t="shared" si="263"/>
        <v>-14.28278734054201</v>
      </c>
      <c r="BT238" s="5">
        <f t="shared" si="264"/>
        <v>-14.28278734054201</v>
      </c>
      <c r="BU238" s="5">
        <f t="shared" si="265"/>
        <v>-14.28278734054201</v>
      </c>
      <c r="BV238" s="5">
        <f t="shared" si="266"/>
        <v>-14.28278734054201</v>
      </c>
      <c r="BW238" s="5">
        <f t="shared" si="267"/>
        <v>-14.28278734054201</v>
      </c>
      <c r="BX238" s="5">
        <f t="shared" si="268"/>
        <v>-14.28278734054201</v>
      </c>
      <c r="BY238" s="5">
        <f t="shared" si="268"/>
        <v>-14.28278734054201</v>
      </c>
      <c r="BZ238" s="5">
        <f t="shared" si="268"/>
        <v>-14.28278734054201</v>
      </c>
      <c r="CA238" s="5">
        <f t="shared" si="269"/>
        <v>-14.28278734054201</v>
      </c>
      <c r="CB238" s="5">
        <f t="shared" si="270"/>
        <v>-14.28278734054201</v>
      </c>
      <c r="CC238" s="5">
        <f t="shared" si="271"/>
        <v>-14.28278734054201</v>
      </c>
      <c r="CD238" s="5">
        <f t="shared" si="272"/>
        <v>-14.28278734054201</v>
      </c>
      <c r="CE238" s="5">
        <f t="shared" si="273"/>
        <v>-14.28278734054201</v>
      </c>
      <c r="CF238" s="5">
        <f t="shared" si="274"/>
        <v>-14.28278734054201</v>
      </c>
      <c r="CG238" s="5">
        <f t="shared" si="275"/>
        <v>-14.28278734054201</v>
      </c>
      <c r="CH238" s="5">
        <f t="shared" si="276"/>
        <v>-14.28278734054201</v>
      </c>
      <c r="CI238" s="5">
        <f t="shared" si="277"/>
        <v>-14.28278734054201</v>
      </c>
      <c r="CJ238" s="5">
        <f t="shared" si="278"/>
        <v>-14.28278734054201</v>
      </c>
      <c r="CK238" s="5">
        <f t="shared" si="279"/>
        <v>-14.28278734054201</v>
      </c>
      <c r="CL238" s="5">
        <f t="shared" si="280"/>
        <v>-14.28278734054201</v>
      </c>
      <c r="CM238" s="14">
        <f t="shared" si="281"/>
        <v>-14.28278734054201</v>
      </c>
      <c r="CN238" s="14">
        <f t="shared" si="282"/>
        <v>-14.28278734054201</v>
      </c>
      <c r="CO238" s="6">
        <f t="shared" si="283"/>
        <v>14.28278734054201</v>
      </c>
    </row>
    <row r="239" spans="1:93">
      <c r="A239">
        <v>84</v>
      </c>
      <c r="B239" s="5">
        <f t="shared" si="314"/>
        <v>-2.0807794947731679</v>
      </c>
      <c r="C239" s="5">
        <f t="shared" si="314"/>
        <v>1.5610692421648196</v>
      </c>
      <c r="D239" s="5">
        <f t="shared" si="314"/>
        <v>-1.2143991168453567</v>
      </c>
      <c r="E239" s="5">
        <f t="shared" si="314"/>
        <v>0.62155450522682543</v>
      </c>
      <c r="F239" s="5">
        <f t="shared" si="314"/>
        <v>1.1125548642268228</v>
      </c>
      <c r="G239" s="5">
        <f t="shared" si="314"/>
        <v>108.69135450522683</v>
      </c>
      <c r="H239" s="5">
        <f t="shared" si="217"/>
        <v>108.69135450522683</v>
      </c>
      <c r="I239" s="25">
        <f t="shared" si="218"/>
        <v>108.69135450522683</v>
      </c>
      <c r="J239" s="5">
        <f t="shared" si="219"/>
        <v>108.69135450522683</v>
      </c>
      <c r="K239" s="5">
        <f t="shared" si="220"/>
        <v>108.69135450522683</v>
      </c>
      <c r="L239" s="5">
        <f t="shared" si="221"/>
        <v>108.69135450522683</v>
      </c>
      <c r="M239" s="5">
        <f t="shared" si="222"/>
        <v>108.69135450522683</v>
      </c>
      <c r="N239" s="5">
        <f t="shared" si="223"/>
        <v>108.69135450522683</v>
      </c>
      <c r="O239" s="5">
        <f t="shared" si="223"/>
        <v>108.69135450522683</v>
      </c>
      <c r="P239" s="5">
        <f t="shared" si="224"/>
        <v>108.69135450522683</v>
      </c>
      <c r="Q239" s="5">
        <f t="shared" si="224"/>
        <v>108.69135450522683</v>
      </c>
      <c r="R239" s="5">
        <f t="shared" si="225"/>
        <v>108.69135450522683</v>
      </c>
      <c r="S239" s="5">
        <f t="shared" si="226"/>
        <v>108.69135450522683</v>
      </c>
      <c r="T239" s="5">
        <f t="shared" si="227"/>
        <v>108.69135450522683</v>
      </c>
      <c r="U239" s="5">
        <f t="shared" si="228"/>
        <v>108.69135450522683</v>
      </c>
      <c r="V239" s="5">
        <f t="shared" si="229"/>
        <v>108.69135450522683</v>
      </c>
      <c r="W239" s="5">
        <f t="shared" si="230"/>
        <v>108.69135450522683</v>
      </c>
      <c r="X239" s="5">
        <f t="shared" si="231"/>
        <v>108.69135450522683</v>
      </c>
      <c r="Y239" s="5">
        <f t="shared" si="232"/>
        <v>108.69135450522683</v>
      </c>
      <c r="Z239" s="5">
        <f t="shared" si="233"/>
        <v>108.69135450522683</v>
      </c>
      <c r="AA239" s="5">
        <f t="shared" si="234"/>
        <v>108.69135450522683</v>
      </c>
      <c r="AB239" s="5">
        <f t="shared" si="235"/>
        <v>108.69135450522683</v>
      </c>
      <c r="AC239" s="14">
        <f t="shared" si="236"/>
        <v>108.69135450522683</v>
      </c>
      <c r="AD239" s="14">
        <f t="shared" si="237"/>
        <v>108.69135450522683</v>
      </c>
      <c r="AE239" s="6">
        <f t="shared" si="238"/>
        <v>-108.69135450522683</v>
      </c>
      <c r="AF239" s="7"/>
      <c r="AG239" s="5">
        <f t="shared" ref="AG239:AL239" si="321">AG112-$BJ112</f>
        <v>-1.781807201693995</v>
      </c>
      <c r="AH239" s="5">
        <f t="shared" si="321"/>
        <v>1.0390386665367224</v>
      </c>
      <c r="AI239" s="5">
        <f t="shared" si="321"/>
        <v>-0.98531940333023327</v>
      </c>
      <c r="AJ239" s="5">
        <f t="shared" si="321"/>
        <v>0.7286774287437523</v>
      </c>
      <c r="AK239" s="5">
        <f t="shared" si="321"/>
        <v>0.99941050974375223</v>
      </c>
      <c r="AL239" s="5">
        <f t="shared" si="321"/>
        <v>2.9229574287437523</v>
      </c>
      <c r="AM239" s="5">
        <f t="shared" si="240"/>
        <v>2.9229574287437523</v>
      </c>
      <c r="AN239" s="5">
        <f t="shared" si="241"/>
        <v>2.9229574287437523</v>
      </c>
      <c r="AO239" s="5">
        <f t="shared" si="242"/>
        <v>2.9229574287437523</v>
      </c>
      <c r="AP239" s="5">
        <f t="shared" si="243"/>
        <v>2.9229574287437523</v>
      </c>
      <c r="AQ239" s="5">
        <f t="shared" si="244"/>
        <v>2.9229574287437523</v>
      </c>
      <c r="AR239" s="5">
        <f t="shared" si="245"/>
        <v>2.9229574287437523</v>
      </c>
      <c r="AS239" s="5">
        <f t="shared" si="246"/>
        <v>2.9229574287437523</v>
      </c>
      <c r="AT239" s="5">
        <f t="shared" si="246"/>
        <v>2.9229574287437523</v>
      </c>
      <c r="AU239" s="5">
        <f t="shared" si="246"/>
        <v>2.9229574287437523</v>
      </c>
      <c r="AV239" s="5">
        <f t="shared" si="285"/>
        <v>2.9229574287437523</v>
      </c>
      <c r="AW239" s="5">
        <f t="shared" si="247"/>
        <v>2.9229574287437523</v>
      </c>
      <c r="AX239" s="5">
        <f t="shared" si="248"/>
        <v>2.9229574287437523</v>
      </c>
      <c r="AY239" s="5">
        <f t="shared" si="249"/>
        <v>2.9229574287437523</v>
      </c>
      <c r="AZ239" s="5">
        <f t="shared" si="250"/>
        <v>2.9229574287437523</v>
      </c>
      <c r="BA239" s="5">
        <f t="shared" si="251"/>
        <v>2.9229574287437523</v>
      </c>
      <c r="BB239" s="5">
        <f t="shared" si="252"/>
        <v>2.9229574287437523</v>
      </c>
      <c r="BC239" s="5">
        <f t="shared" si="253"/>
        <v>2.9229574287437523</v>
      </c>
      <c r="BD239" s="5">
        <f t="shared" si="254"/>
        <v>2.9229574287437523</v>
      </c>
      <c r="BE239" s="5">
        <f t="shared" si="255"/>
        <v>2.9229574287437523</v>
      </c>
      <c r="BF239" s="5">
        <f t="shared" si="256"/>
        <v>2.9229574287437523</v>
      </c>
      <c r="BG239" s="5">
        <f t="shared" si="257"/>
        <v>2.9229574287437523</v>
      </c>
      <c r="BH239" s="14">
        <f t="shared" si="258"/>
        <v>2.9229574287437523</v>
      </c>
      <c r="BI239" s="14">
        <f t="shared" si="259"/>
        <v>2.9229574287437523</v>
      </c>
      <c r="BJ239" s="6">
        <f t="shared" si="260"/>
        <v>-2.9229574287437523</v>
      </c>
      <c r="BK239" s="7"/>
      <c r="BL239" s="5">
        <f t="shared" ref="BL239:BQ239" si="322">BL112-$CO112</f>
        <v>-17.566411405117449</v>
      </c>
      <c r="BM239" s="5">
        <f t="shared" si="322"/>
        <v>5.5023284930584531</v>
      </c>
      <c r="BN239" s="5">
        <f t="shared" si="322"/>
        <v>0.8982088149452867</v>
      </c>
      <c r="BO239" s="5">
        <f t="shared" si="322"/>
        <v>5.447250502231153</v>
      </c>
      <c r="BP239" s="5">
        <f t="shared" si="322"/>
        <v>5.7186235948825512</v>
      </c>
      <c r="BQ239" s="5">
        <f t="shared" si="322"/>
        <v>-14.568376405117448</v>
      </c>
      <c r="BR239" s="5">
        <f t="shared" si="262"/>
        <v>-14.568376405117448</v>
      </c>
      <c r="BS239" s="5">
        <f t="shared" si="263"/>
        <v>-14.568376405117448</v>
      </c>
      <c r="BT239" s="5">
        <f t="shared" si="264"/>
        <v>-14.568376405117448</v>
      </c>
      <c r="BU239" s="5">
        <f t="shared" si="265"/>
        <v>-14.568376405117448</v>
      </c>
      <c r="BV239" s="5">
        <f t="shared" si="266"/>
        <v>-14.568376405117448</v>
      </c>
      <c r="BW239" s="5">
        <f t="shared" si="267"/>
        <v>-14.568376405117448</v>
      </c>
      <c r="BX239" s="5">
        <f t="shared" si="268"/>
        <v>-14.568376405117448</v>
      </c>
      <c r="BY239" s="5">
        <f t="shared" si="268"/>
        <v>-14.568376405117448</v>
      </c>
      <c r="BZ239" s="5">
        <f t="shared" si="268"/>
        <v>-14.568376405117448</v>
      </c>
      <c r="CA239" s="5">
        <f t="shared" si="269"/>
        <v>-14.568376405117448</v>
      </c>
      <c r="CB239" s="5">
        <f t="shared" si="270"/>
        <v>-14.568376405117448</v>
      </c>
      <c r="CC239" s="5">
        <f t="shared" si="271"/>
        <v>-14.568376405117448</v>
      </c>
      <c r="CD239" s="5">
        <f t="shared" si="272"/>
        <v>-14.568376405117448</v>
      </c>
      <c r="CE239" s="5">
        <f t="shared" si="273"/>
        <v>-14.568376405117448</v>
      </c>
      <c r="CF239" s="5">
        <f t="shared" si="274"/>
        <v>-14.568376405117448</v>
      </c>
      <c r="CG239" s="5">
        <f t="shared" si="275"/>
        <v>-14.568376405117448</v>
      </c>
      <c r="CH239" s="5">
        <f t="shared" si="276"/>
        <v>-14.568376405117448</v>
      </c>
      <c r="CI239" s="5">
        <f t="shared" si="277"/>
        <v>-14.568376405117448</v>
      </c>
      <c r="CJ239" s="5">
        <f t="shared" si="278"/>
        <v>-14.568376405117448</v>
      </c>
      <c r="CK239" s="5">
        <f t="shared" si="279"/>
        <v>-14.568376405117448</v>
      </c>
      <c r="CL239" s="5">
        <f t="shared" si="280"/>
        <v>-14.568376405117448</v>
      </c>
      <c r="CM239" s="14">
        <f t="shared" si="281"/>
        <v>-14.568376405117448</v>
      </c>
      <c r="CN239" s="14">
        <f t="shared" si="282"/>
        <v>-14.568376405117448</v>
      </c>
      <c r="CO239" s="6">
        <f t="shared" si="283"/>
        <v>14.568376405117448</v>
      </c>
    </row>
    <row r="240" spans="1:93">
      <c r="A240">
        <v>85</v>
      </c>
      <c r="B240" s="5">
        <f t="shared" si="314"/>
        <v>-2.1071171827832131</v>
      </c>
      <c r="C240" s="5">
        <f t="shared" si="314"/>
        <v>1.5733054373337865</v>
      </c>
      <c r="D240" s="5">
        <f t="shared" si="314"/>
        <v>-0.73588998498402702</v>
      </c>
      <c r="E240" s="5">
        <f t="shared" si="314"/>
        <v>0.46751981721678249</v>
      </c>
      <c r="F240" s="5">
        <f t="shared" si="314"/>
        <v>0.80218191321678489</v>
      </c>
      <c r="G240" s="5">
        <f t="shared" si="314"/>
        <v>107.71241981721678</v>
      </c>
      <c r="H240" s="5">
        <f t="shared" si="217"/>
        <v>107.71241981721678</v>
      </c>
      <c r="I240" s="25">
        <f t="shared" si="218"/>
        <v>107.71241981721678</v>
      </c>
      <c r="J240" s="5">
        <f t="shared" si="219"/>
        <v>107.71241981721678</v>
      </c>
      <c r="K240" s="5">
        <f t="shared" si="220"/>
        <v>107.71241981721678</v>
      </c>
      <c r="L240" s="5">
        <f t="shared" si="221"/>
        <v>107.71241981721678</v>
      </c>
      <c r="M240" s="5">
        <f t="shared" si="222"/>
        <v>107.71241981721678</v>
      </c>
      <c r="N240" s="5">
        <f t="shared" si="223"/>
        <v>107.71241981721678</v>
      </c>
      <c r="O240" s="5">
        <f t="shared" si="223"/>
        <v>107.71241981721678</v>
      </c>
      <c r="P240" s="5">
        <f t="shared" si="224"/>
        <v>107.71241981721678</v>
      </c>
      <c r="Q240" s="5">
        <f t="shared" si="224"/>
        <v>107.71241981721678</v>
      </c>
      <c r="R240" s="5">
        <f t="shared" si="225"/>
        <v>107.71241981721678</v>
      </c>
      <c r="S240" s="5">
        <f t="shared" si="226"/>
        <v>107.71241981721678</v>
      </c>
      <c r="T240" s="5">
        <f t="shared" si="227"/>
        <v>107.71241981721678</v>
      </c>
      <c r="U240" s="5">
        <f t="shared" si="228"/>
        <v>107.71241981721678</v>
      </c>
      <c r="V240" s="5">
        <f t="shared" si="229"/>
        <v>107.71241981721678</v>
      </c>
      <c r="W240" s="5">
        <f t="shared" si="230"/>
        <v>107.71241981721678</v>
      </c>
      <c r="X240" s="5">
        <f t="shared" si="231"/>
        <v>107.71241981721678</v>
      </c>
      <c r="Y240" s="5">
        <f t="shared" si="232"/>
        <v>107.71241981721678</v>
      </c>
      <c r="Z240" s="5">
        <f t="shared" si="233"/>
        <v>107.71241981721678</v>
      </c>
      <c r="AA240" s="5">
        <f t="shared" si="234"/>
        <v>107.71241981721678</v>
      </c>
      <c r="AB240" s="5">
        <f t="shared" si="235"/>
        <v>107.71241981721678</v>
      </c>
      <c r="AC240" s="14">
        <f t="shared" si="236"/>
        <v>107.71241981721678</v>
      </c>
      <c r="AD240" s="14">
        <f t="shared" si="237"/>
        <v>107.71241981721678</v>
      </c>
      <c r="AE240" s="6">
        <f t="shared" si="238"/>
        <v>-107.71241981721678</v>
      </c>
      <c r="AF240" s="7"/>
      <c r="AG240" s="5">
        <f t="shared" ref="AG240:AL240" si="323">AG113-$BJ113</f>
        <v>-1.6038649753315792</v>
      </c>
      <c r="AH240" s="5">
        <f t="shared" si="323"/>
        <v>1.0284803324291234</v>
      </c>
      <c r="AI240" s="5">
        <f t="shared" si="323"/>
        <v>-0.99405797704172993</v>
      </c>
      <c r="AJ240" s="5">
        <f t="shared" si="323"/>
        <v>0.65094547647209344</v>
      </c>
      <c r="AK240" s="5">
        <f t="shared" si="323"/>
        <v>0.91849714347209344</v>
      </c>
      <c r="AL240" s="5">
        <f t="shared" si="323"/>
        <v>2.2641904764720935</v>
      </c>
      <c r="AM240" s="5">
        <f t="shared" si="240"/>
        <v>2.2641904764720935</v>
      </c>
      <c r="AN240" s="5">
        <f t="shared" si="241"/>
        <v>2.2641904764720935</v>
      </c>
      <c r="AO240" s="5">
        <f t="shared" si="242"/>
        <v>2.2641904764720935</v>
      </c>
      <c r="AP240" s="5">
        <f t="shared" si="243"/>
        <v>2.2641904764720935</v>
      </c>
      <c r="AQ240" s="5">
        <f t="shared" si="244"/>
        <v>2.2641904764720935</v>
      </c>
      <c r="AR240" s="5">
        <f t="shared" si="245"/>
        <v>2.2641904764720935</v>
      </c>
      <c r="AS240" s="5">
        <f t="shared" si="246"/>
        <v>2.2641904764720935</v>
      </c>
      <c r="AT240" s="5">
        <f t="shared" si="246"/>
        <v>2.2641904764720935</v>
      </c>
      <c r="AU240" s="5">
        <f t="shared" si="246"/>
        <v>2.2641904764720935</v>
      </c>
      <c r="AV240" s="5">
        <f t="shared" si="285"/>
        <v>2.2641904764720935</v>
      </c>
      <c r="AW240" s="5">
        <f t="shared" si="247"/>
        <v>2.2641904764720935</v>
      </c>
      <c r="AX240" s="5">
        <f t="shared" si="248"/>
        <v>2.2641904764720935</v>
      </c>
      <c r="AY240" s="5">
        <f t="shared" si="249"/>
        <v>2.2641904764720935</v>
      </c>
      <c r="AZ240" s="5">
        <f t="shared" si="250"/>
        <v>2.2641904764720935</v>
      </c>
      <c r="BA240" s="5">
        <f t="shared" si="251"/>
        <v>2.2641904764720935</v>
      </c>
      <c r="BB240" s="5">
        <f t="shared" si="252"/>
        <v>2.2641904764720935</v>
      </c>
      <c r="BC240" s="5">
        <f t="shared" si="253"/>
        <v>2.2641904764720935</v>
      </c>
      <c r="BD240" s="5">
        <f t="shared" si="254"/>
        <v>2.2641904764720935</v>
      </c>
      <c r="BE240" s="5">
        <f t="shared" si="255"/>
        <v>2.2641904764720935</v>
      </c>
      <c r="BF240" s="5">
        <f t="shared" si="256"/>
        <v>2.2641904764720935</v>
      </c>
      <c r="BG240" s="5">
        <f t="shared" si="257"/>
        <v>2.2641904764720935</v>
      </c>
      <c r="BH240" s="14">
        <f t="shared" si="258"/>
        <v>2.2641904764720935</v>
      </c>
      <c r="BI240" s="14">
        <f t="shared" si="259"/>
        <v>2.2641904764720935</v>
      </c>
      <c r="BJ240" s="6">
        <f t="shared" si="260"/>
        <v>-2.2641904764720935</v>
      </c>
      <c r="BK240" s="7"/>
      <c r="BL240" s="5">
        <f t="shared" ref="BL240:BQ240" si="324">BL113-$CO113</f>
        <v>-17.473810239363562</v>
      </c>
      <c r="BM240" s="5">
        <f t="shared" si="324"/>
        <v>5.4813213970861394</v>
      </c>
      <c r="BN240" s="5">
        <f t="shared" si="324"/>
        <v>0.90250116005484671</v>
      </c>
      <c r="BO240" s="5">
        <f t="shared" si="324"/>
        <v>5.4302099215861386</v>
      </c>
      <c r="BP240" s="5">
        <f t="shared" si="324"/>
        <v>5.6597777606364392</v>
      </c>
      <c r="BQ240" s="5">
        <f t="shared" si="324"/>
        <v>-14.849122239363561</v>
      </c>
      <c r="BR240" s="5">
        <f t="shared" si="262"/>
        <v>-14.849122239363561</v>
      </c>
      <c r="BS240" s="5">
        <f t="shared" si="263"/>
        <v>-14.849122239363561</v>
      </c>
      <c r="BT240" s="5">
        <f t="shared" si="264"/>
        <v>-14.849122239363561</v>
      </c>
      <c r="BU240" s="5">
        <f t="shared" si="265"/>
        <v>-14.849122239363561</v>
      </c>
      <c r="BV240" s="5">
        <f t="shared" si="266"/>
        <v>-14.849122239363561</v>
      </c>
      <c r="BW240" s="5">
        <f t="shared" si="267"/>
        <v>-14.849122239363561</v>
      </c>
      <c r="BX240" s="5">
        <f t="shared" si="268"/>
        <v>-14.849122239363561</v>
      </c>
      <c r="BY240" s="5">
        <f t="shared" si="268"/>
        <v>-14.849122239363561</v>
      </c>
      <c r="BZ240" s="5">
        <f t="shared" si="268"/>
        <v>-14.849122239363561</v>
      </c>
      <c r="CA240" s="5">
        <f t="shared" si="269"/>
        <v>-14.849122239363561</v>
      </c>
      <c r="CB240" s="5">
        <f t="shared" si="270"/>
        <v>-14.849122239363561</v>
      </c>
      <c r="CC240" s="5">
        <f t="shared" si="271"/>
        <v>-14.849122239363561</v>
      </c>
      <c r="CD240" s="5">
        <f t="shared" si="272"/>
        <v>-14.849122239363561</v>
      </c>
      <c r="CE240" s="5">
        <f t="shared" si="273"/>
        <v>-14.849122239363561</v>
      </c>
      <c r="CF240" s="5">
        <f t="shared" si="274"/>
        <v>-14.849122239363561</v>
      </c>
      <c r="CG240" s="5">
        <f t="shared" si="275"/>
        <v>-14.849122239363561</v>
      </c>
      <c r="CH240" s="5">
        <f t="shared" si="276"/>
        <v>-14.849122239363561</v>
      </c>
      <c r="CI240" s="5">
        <f t="shared" si="277"/>
        <v>-14.849122239363561</v>
      </c>
      <c r="CJ240" s="5">
        <f t="shared" si="278"/>
        <v>-14.849122239363561</v>
      </c>
      <c r="CK240" s="5">
        <f t="shared" si="279"/>
        <v>-14.849122239363561</v>
      </c>
      <c r="CL240" s="5">
        <f t="shared" si="280"/>
        <v>-14.849122239363561</v>
      </c>
      <c r="CM240" s="14">
        <f t="shared" si="281"/>
        <v>-14.849122239363561</v>
      </c>
      <c r="CN240" s="14">
        <f t="shared" si="282"/>
        <v>-14.849122239363561</v>
      </c>
      <c r="CO240" s="6">
        <f t="shared" si="283"/>
        <v>14.849122239363561</v>
      </c>
    </row>
    <row r="241" spans="1:93">
      <c r="A241">
        <v>86</v>
      </c>
      <c r="B241" s="5">
        <f t="shared" si="314"/>
        <v>-1.6311268865178334</v>
      </c>
      <c r="C241" s="5">
        <f t="shared" si="314"/>
        <v>1.4102895963921611</v>
      </c>
      <c r="D241" s="5">
        <f t="shared" si="314"/>
        <v>-0.7910626368385465</v>
      </c>
      <c r="E241" s="5">
        <f t="shared" si="314"/>
        <v>0.34873211348215705</v>
      </c>
      <c r="F241" s="5">
        <f t="shared" si="314"/>
        <v>0.66316781348216125</v>
      </c>
      <c r="G241" s="5">
        <f t="shared" si="314"/>
        <v>106.72043211348216</v>
      </c>
      <c r="H241" s="5">
        <f t="shared" si="217"/>
        <v>106.72043211348216</v>
      </c>
      <c r="I241" s="25">
        <f t="shared" si="218"/>
        <v>106.72043211348216</v>
      </c>
      <c r="J241" s="5">
        <f t="shared" si="219"/>
        <v>106.72043211348216</v>
      </c>
      <c r="K241" s="5">
        <f t="shared" si="220"/>
        <v>106.72043211348216</v>
      </c>
      <c r="L241" s="5">
        <f t="shared" si="221"/>
        <v>106.72043211348216</v>
      </c>
      <c r="M241" s="5">
        <f t="shared" si="222"/>
        <v>106.72043211348216</v>
      </c>
      <c r="N241" s="5">
        <f t="shared" si="223"/>
        <v>106.72043211348216</v>
      </c>
      <c r="O241" s="5">
        <f t="shared" si="223"/>
        <v>106.72043211348216</v>
      </c>
      <c r="P241" s="5">
        <f t="shared" si="224"/>
        <v>106.72043211348216</v>
      </c>
      <c r="Q241" s="5">
        <f t="shared" si="224"/>
        <v>106.72043211348216</v>
      </c>
      <c r="R241" s="5">
        <f t="shared" si="225"/>
        <v>106.72043211348216</v>
      </c>
      <c r="S241" s="5">
        <f t="shared" si="226"/>
        <v>106.72043211348216</v>
      </c>
      <c r="T241" s="5">
        <f t="shared" si="227"/>
        <v>106.72043211348216</v>
      </c>
      <c r="U241" s="5">
        <f t="shared" si="228"/>
        <v>106.72043211348216</v>
      </c>
      <c r="V241" s="5">
        <f t="shared" si="229"/>
        <v>106.72043211348216</v>
      </c>
      <c r="W241" s="5">
        <f t="shared" si="230"/>
        <v>106.72043211348216</v>
      </c>
      <c r="X241" s="5">
        <f t="shared" si="231"/>
        <v>106.72043211348216</v>
      </c>
      <c r="Y241" s="5">
        <f t="shared" si="232"/>
        <v>106.72043211348216</v>
      </c>
      <c r="Z241" s="5">
        <f t="shared" si="233"/>
        <v>106.72043211348216</v>
      </c>
      <c r="AA241" s="5">
        <f t="shared" si="234"/>
        <v>106.72043211348216</v>
      </c>
      <c r="AB241" s="5">
        <f t="shared" si="235"/>
        <v>106.72043211348216</v>
      </c>
      <c r="AC241" s="14">
        <f t="shared" si="236"/>
        <v>106.72043211348216</v>
      </c>
      <c r="AD241" s="14">
        <f t="shared" si="237"/>
        <v>106.72043211348216</v>
      </c>
      <c r="AE241" s="6">
        <f t="shared" si="238"/>
        <v>-106.72043211348216</v>
      </c>
      <c r="AF241" s="7"/>
      <c r="AG241" s="5">
        <f t="shared" ref="AG241:AL241" si="325">AG114-$BJ114</f>
        <v>-1.452365378695996</v>
      </c>
      <c r="AH241" s="5">
        <f t="shared" si="325"/>
        <v>0.98173804107386187</v>
      </c>
      <c r="AI241" s="5">
        <f t="shared" si="325"/>
        <v>-0.77064149204903232</v>
      </c>
      <c r="AJ241" s="5">
        <f t="shared" si="325"/>
        <v>0.58091067183558287</v>
      </c>
      <c r="AK241" s="5">
        <f t="shared" si="325"/>
        <v>0.66035815783558283</v>
      </c>
      <c r="AL241" s="5">
        <f t="shared" si="325"/>
        <v>1.5228070718355828</v>
      </c>
      <c r="AM241" s="5">
        <f t="shared" si="240"/>
        <v>1.5228070718355828</v>
      </c>
      <c r="AN241" s="5">
        <f t="shared" si="241"/>
        <v>1.5228070718355828</v>
      </c>
      <c r="AO241" s="5">
        <f t="shared" si="242"/>
        <v>1.5228070718355828</v>
      </c>
      <c r="AP241" s="5">
        <f t="shared" si="243"/>
        <v>1.5228070718355828</v>
      </c>
      <c r="AQ241" s="5">
        <f t="shared" si="244"/>
        <v>1.5228070718355828</v>
      </c>
      <c r="AR241" s="5">
        <f t="shared" si="245"/>
        <v>1.5228070718355828</v>
      </c>
      <c r="AS241" s="5">
        <f t="shared" si="246"/>
        <v>1.5228070718355828</v>
      </c>
      <c r="AT241" s="5">
        <f t="shared" si="246"/>
        <v>1.5228070718355828</v>
      </c>
      <c r="AU241" s="5">
        <f t="shared" si="246"/>
        <v>1.5228070718355828</v>
      </c>
      <c r="AV241" s="5">
        <f t="shared" si="285"/>
        <v>1.5228070718355828</v>
      </c>
      <c r="AW241" s="5">
        <f t="shared" si="247"/>
        <v>1.5228070718355828</v>
      </c>
      <c r="AX241" s="5">
        <f t="shared" si="248"/>
        <v>1.5228070718355828</v>
      </c>
      <c r="AY241" s="5">
        <f t="shared" si="249"/>
        <v>1.5228070718355828</v>
      </c>
      <c r="AZ241" s="5">
        <f t="shared" si="250"/>
        <v>1.5228070718355828</v>
      </c>
      <c r="BA241" s="5">
        <f t="shared" si="251"/>
        <v>1.5228070718355828</v>
      </c>
      <c r="BB241" s="5">
        <f t="shared" si="252"/>
        <v>1.5228070718355828</v>
      </c>
      <c r="BC241" s="5">
        <f t="shared" si="253"/>
        <v>1.5228070718355828</v>
      </c>
      <c r="BD241" s="5">
        <f t="shared" si="254"/>
        <v>1.5228070718355828</v>
      </c>
      <c r="BE241" s="5">
        <f t="shared" si="255"/>
        <v>1.5228070718355828</v>
      </c>
      <c r="BF241" s="5">
        <f t="shared" si="256"/>
        <v>1.5228070718355828</v>
      </c>
      <c r="BG241" s="5">
        <f t="shared" si="257"/>
        <v>1.5228070718355828</v>
      </c>
      <c r="BH241" s="14">
        <f t="shared" si="258"/>
        <v>1.5228070718355828</v>
      </c>
      <c r="BI241" s="14">
        <f t="shared" si="259"/>
        <v>1.5228070718355828</v>
      </c>
      <c r="BJ241" s="6">
        <f t="shared" si="260"/>
        <v>-1.5228070718355828</v>
      </c>
      <c r="BK241" s="7"/>
      <c r="BL241" s="5">
        <f t="shared" ref="BL241:BQ241" si="326">BL114-$CO114</f>
        <v>-17.435026025921264</v>
      </c>
      <c r="BM241" s="5">
        <f t="shared" si="326"/>
        <v>5.4446586401777335</v>
      </c>
      <c r="BN241" s="5">
        <f t="shared" si="326"/>
        <v>0.9745518974859646</v>
      </c>
      <c r="BO241" s="5">
        <f t="shared" si="326"/>
        <v>5.4035525141788359</v>
      </c>
      <c r="BP241" s="5">
        <f t="shared" si="326"/>
        <v>5.6122629740787335</v>
      </c>
      <c r="BQ241" s="5">
        <f t="shared" si="326"/>
        <v>-15.151937025921265</v>
      </c>
      <c r="BR241" s="5">
        <f t="shared" si="262"/>
        <v>-15.151937025921265</v>
      </c>
      <c r="BS241" s="5">
        <f t="shared" si="263"/>
        <v>-15.151937025921265</v>
      </c>
      <c r="BT241" s="5">
        <f t="shared" si="264"/>
        <v>-15.151937025921265</v>
      </c>
      <c r="BU241" s="5">
        <f t="shared" si="265"/>
        <v>-15.151937025921265</v>
      </c>
      <c r="BV241" s="5">
        <f t="shared" si="266"/>
        <v>-15.151937025921265</v>
      </c>
      <c r="BW241" s="5">
        <f t="shared" si="267"/>
        <v>-15.151937025921265</v>
      </c>
      <c r="BX241" s="5">
        <f t="shared" si="268"/>
        <v>-15.151937025921265</v>
      </c>
      <c r="BY241" s="5">
        <f t="shared" si="268"/>
        <v>-15.151937025921265</v>
      </c>
      <c r="BZ241" s="5">
        <f t="shared" si="268"/>
        <v>-15.151937025921265</v>
      </c>
      <c r="CA241" s="5">
        <f t="shared" si="269"/>
        <v>-15.151937025921265</v>
      </c>
      <c r="CB241" s="5">
        <f t="shared" si="270"/>
        <v>-15.151937025921265</v>
      </c>
      <c r="CC241" s="5">
        <f t="shared" si="271"/>
        <v>-15.151937025921265</v>
      </c>
      <c r="CD241" s="5">
        <f t="shared" si="272"/>
        <v>-15.151937025921265</v>
      </c>
      <c r="CE241" s="5">
        <f t="shared" si="273"/>
        <v>-15.151937025921265</v>
      </c>
      <c r="CF241" s="5">
        <f t="shared" si="274"/>
        <v>-15.151937025921265</v>
      </c>
      <c r="CG241" s="5">
        <f t="shared" si="275"/>
        <v>-15.151937025921265</v>
      </c>
      <c r="CH241" s="5">
        <f t="shared" si="276"/>
        <v>-15.151937025921265</v>
      </c>
      <c r="CI241" s="5">
        <f t="shared" si="277"/>
        <v>-15.151937025921265</v>
      </c>
      <c r="CJ241" s="5">
        <f t="shared" si="278"/>
        <v>-15.151937025921265</v>
      </c>
      <c r="CK241" s="5">
        <f t="shared" si="279"/>
        <v>-15.151937025921265</v>
      </c>
      <c r="CL241" s="5">
        <f t="shared" si="280"/>
        <v>-15.151937025921265</v>
      </c>
      <c r="CM241" s="14">
        <f t="shared" si="281"/>
        <v>-15.151937025921265</v>
      </c>
      <c r="CN241" s="14">
        <f t="shared" si="282"/>
        <v>-15.151937025921265</v>
      </c>
      <c r="CO241" s="6">
        <f t="shared" si="283"/>
        <v>15.151937025921265</v>
      </c>
    </row>
    <row r="242" spans="1:93">
      <c r="A242">
        <v>87</v>
      </c>
      <c r="B242" s="5">
        <f t="shared" si="314"/>
        <v>-1.5388822783875185</v>
      </c>
      <c r="C242" s="5">
        <f t="shared" si="314"/>
        <v>1.3543677621394892</v>
      </c>
      <c r="D242" s="5">
        <f t="shared" si="314"/>
        <v>-0.49348029897696222</v>
      </c>
      <c r="E242" s="5">
        <f t="shared" si="314"/>
        <v>0.15191372161248751</v>
      </c>
      <c r="F242" s="5">
        <f t="shared" si="314"/>
        <v>0.52608109361248978</v>
      </c>
      <c r="G242" s="5">
        <f t="shared" si="314"/>
        <v>105.68741372161249</v>
      </c>
      <c r="H242" s="5">
        <f t="shared" si="217"/>
        <v>105.68741372161249</v>
      </c>
      <c r="I242" s="25">
        <f t="shared" si="218"/>
        <v>105.68741372161249</v>
      </c>
      <c r="J242" s="5">
        <f t="shared" si="219"/>
        <v>105.68741372161249</v>
      </c>
      <c r="K242" s="5">
        <f t="shared" si="220"/>
        <v>105.68741372161249</v>
      </c>
      <c r="L242" s="5">
        <f t="shared" si="221"/>
        <v>105.68741372161249</v>
      </c>
      <c r="M242" s="5">
        <f t="shared" si="222"/>
        <v>105.68741372161249</v>
      </c>
      <c r="N242" s="5">
        <f t="shared" si="223"/>
        <v>105.68741372161249</v>
      </c>
      <c r="O242" s="5">
        <f t="shared" si="223"/>
        <v>105.68741372161249</v>
      </c>
      <c r="P242" s="5">
        <f t="shared" si="224"/>
        <v>105.68741372161249</v>
      </c>
      <c r="Q242" s="5">
        <f t="shared" si="224"/>
        <v>105.68741372161249</v>
      </c>
      <c r="R242" s="5">
        <f t="shared" si="225"/>
        <v>105.68741372161249</v>
      </c>
      <c r="S242" s="5">
        <f t="shared" si="226"/>
        <v>105.68741372161249</v>
      </c>
      <c r="T242" s="5">
        <f t="shared" si="227"/>
        <v>105.68741372161249</v>
      </c>
      <c r="U242" s="5">
        <f t="shared" si="228"/>
        <v>105.68741372161249</v>
      </c>
      <c r="V242" s="5">
        <f t="shared" si="229"/>
        <v>105.68741372161249</v>
      </c>
      <c r="W242" s="5">
        <f t="shared" si="230"/>
        <v>105.68741372161249</v>
      </c>
      <c r="X242" s="5">
        <f t="shared" si="231"/>
        <v>105.68741372161249</v>
      </c>
      <c r="Y242" s="5">
        <f t="shared" si="232"/>
        <v>105.68741372161249</v>
      </c>
      <c r="Z242" s="5">
        <f t="shared" si="233"/>
        <v>105.68741372161249</v>
      </c>
      <c r="AA242" s="5">
        <f t="shared" si="234"/>
        <v>105.68741372161249</v>
      </c>
      <c r="AB242" s="5">
        <f t="shared" si="235"/>
        <v>105.68741372161249</v>
      </c>
      <c r="AC242" s="14">
        <f t="shared" si="236"/>
        <v>105.68741372161249</v>
      </c>
      <c r="AD242" s="14">
        <f t="shared" si="237"/>
        <v>105.68741372161249</v>
      </c>
      <c r="AE242" s="6">
        <f t="shared" si="238"/>
        <v>-105.68741372161249</v>
      </c>
      <c r="AF242" s="7"/>
      <c r="AG242" s="5">
        <f t="shared" ref="AG242:AL242" si="327">AG115-$BJ115</f>
        <v>-1.2346640012926073</v>
      </c>
      <c r="AH242" s="5">
        <f t="shared" si="327"/>
        <v>0.78409529088337027</v>
      </c>
      <c r="AI242" s="5">
        <f t="shared" si="327"/>
        <v>-0.34476222590437877</v>
      </c>
      <c r="AJ242" s="5">
        <f t="shared" si="327"/>
        <v>0.40218752115680778</v>
      </c>
      <c r="AK242" s="5">
        <f t="shared" si="327"/>
        <v>0.39314341515680779</v>
      </c>
      <c r="AL242" s="5">
        <f t="shared" si="327"/>
        <v>0.70558882115680777</v>
      </c>
      <c r="AM242" s="5">
        <f t="shared" si="240"/>
        <v>0.70558882115680777</v>
      </c>
      <c r="AN242" s="5">
        <f t="shared" si="241"/>
        <v>0.70558882115680777</v>
      </c>
      <c r="AO242" s="5">
        <f t="shared" si="242"/>
        <v>0.70558882115680777</v>
      </c>
      <c r="AP242" s="5">
        <f t="shared" si="243"/>
        <v>0.70558882115680777</v>
      </c>
      <c r="AQ242" s="5">
        <f t="shared" si="244"/>
        <v>0.70558882115680777</v>
      </c>
      <c r="AR242" s="5">
        <f t="shared" si="245"/>
        <v>0.70558882115680777</v>
      </c>
      <c r="AS242" s="5">
        <f t="shared" si="246"/>
        <v>0.70558882115680777</v>
      </c>
      <c r="AT242" s="5">
        <f t="shared" si="246"/>
        <v>0.70558882115680777</v>
      </c>
      <c r="AU242" s="5">
        <f t="shared" si="246"/>
        <v>0.70558882115680777</v>
      </c>
      <c r="AV242" s="5">
        <f t="shared" si="285"/>
        <v>0.70558882115680777</v>
      </c>
      <c r="AW242" s="5">
        <f t="shared" si="247"/>
        <v>0.70558882115680777</v>
      </c>
      <c r="AX242" s="5">
        <f t="shared" si="248"/>
        <v>0.70558882115680777</v>
      </c>
      <c r="AY242" s="5">
        <f t="shared" si="249"/>
        <v>0.70558882115680777</v>
      </c>
      <c r="AZ242" s="5">
        <f t="shared" si="250"/>
        <v>0.70558882115680777</v>
      </c>
      <c r="BA242" s="5">
        <f t="shared" si="251"/>
        <v>0.70558882115680777</v>
      </c>
      <c r="BB242" s="5">
        <f t="shared" si="252"/>
        <v>0.70558882115680777</v>
      </c>
      <c r="BC242" s="5">
        <f t="shared" si="253"/>
        <v>0.70558882115680777</v>
      </c>
      <c r="BD242" s="5">
        <f t="shared" si="254"/>
        <v>0.70558882115680777</v>
      </c>
      <c r="BE242" s="5">
        <f t="shared" si="255"/>
        <v>0.70558882115680777</v>
      </c>
      <c r="BF242" s="5">
        <f t="shared" si="256"/>
        <v>0.70558882115680777</v>
      </c>
      <c r="BG242" s="5">
        <f t="shared" si="257"/>
        <v>0.70558882115680777</v>
      </c>
      <c r="BH242" s="14">
        <f t="shared" si="258"/>
        <v>0.70558882115680777</v>
      </c>
      <c r="BI242" s="14">
        <f t="shared" si="259"/>
        <v>0.70558882115680777</v>
      </c>
      <c r="BJ242" s="6">
        <f t="shared" si="260"/>
        <v>-0.70558882115680777</v>
      </c>
      <c r="BK242" s="7"/>
      <c r="BL242" s="5">
        <f t="shared" ref="BL242:BQ242" si="328">BL115-$CO115</f>
        <v>-17.424208839891225</v>
      </c>
      <c r="BM242" s="5">
        <f t="shared" si="328"/>
        <v>5.3969599064838771</v>
      </c>
      <c r="BN242" s="5">
        <f t="shared" si="328"/>
        <v>1.1036089365540906</v>
      </c>
      <c r="BO242" s="5">
        <f t="shared" si="328"/>
        <v>5.3685808367444761</v>
      </c>
      <c r="BP242" s="5">
        <f t="shared" si="328"/>
        <v>5.5550591601087778</v>
      </c>
      <c r="BQ242" s="5">
        <f t="shared" si="328"/>
        <v>-15.471840839891223</v>
      </c>
      <c r="BR242" s="5">
        <f t="shared" si="262"/>
        <v>-15.471840839891223</v>
      </c>
      <c r="BS242" s="5">
        <f t="shared" si="263"/>
        <v>-15.471840839891223</v>
      </c>
      <c r="BT242" s="5">
        <f t="shared" si="264"/>
        <v>-15.471840839891223</v>
      </c>
      <c r="BU242" s="5">
        <f t="shared" si="265"/>
        <v>-15.471840839891223</v>
      </c>
      <c r="BV242" s="5">
        <f t="shared" si="266"/>
        <v>-15.471840839891223</v>
      </c>
      <c r="BW242" s="5">
        <f t="shared" si="267"/>
        <v>-15.471840839891223</v>
      </c>
      <c r="BX242" s="5">
        <f t="shared" si="268"/>
        <v>-15.471840839891223</v>
      </c>
      <c r="BY242" s="5">
        <f t="shared" si="268"/>
        <v>-15.471840839891223</v>
      </c>
      <c r="BZ242" s="5">
        <f t="shared" si="268"/>
        <v>-15.471840839891223</v>
      </c>
      <c r="CA242" s="5">
        <f t="shared" si="269"/>
        <v>-15.471840839891223</v>
      </c>
      <c r="CB242" s="5">
        <f t="shared" si="270"/>
        <v>-15.471840839891223</v>
      </c>
      <c r="CC242" s="5">
        <f t="shared" si="271"/>
        <v>-15.471840839891223</v>
      </c>
      <c r="CD242" s="5">
        <f t="shared" si="272"/>
        <v>-15.471840839891223</v>
      </c>
      <c r="CE242" s="5">
        <f t="shared" si="273"/>
        <v>-15.471840839891223</v>
      </c>
      <c r="CF242" s="5">
        <f t="shared" si="274"/>
        <v>-15.471840839891223</v>
      </c>
      <c r="CG242" s="5">
        <f t="shared" si="275"/>
        <v>-15.471840839891223</v>
      </c>
      <c r="CH242" s="5">
        <f t="shared" si="276"/>
        <v>-15.471840839891223</v>
      </c>
      <c r="CI242" s="5">
        <f t="shared" si="277"/>
        <v>-15.471840839891223</v>
      </c>
      <c r="CJ242" s="5">
        <f t="shared" si="278"/>
        <v>-15.471840839891223</v>
      </c>
      <c r="CK242" s="5">
        <f t="shared" si="279"/>
        <v>-15.471840839891223</v>
      </c>
      <c r="CL242" s="5">
        <f t="shared" si="280"/>
        <v>-15.471840839891223</v>
      </c>
      <c r="CM242" s="14">
        <f t="shared" si="281"/>
        <v>-15.471840839891223</v>
      </c>
      <c r="CN242" s="14">
        <f t="shared" si="282"/>
        <v>-15.471840839891223</v>
      </c>
      <c r="CO242" s="6">
        <f t="shared" si="283"/>
        <v>15.471840839891223</v>
      </c>
    </row>
    <row r="243" spans="1:93">
      <c r="A243">
        <v>88</v>
      </c>
      <c r="B243" s="5">
        <f t="shared" si="314"/>
        <v>-1.3923042609232397</v>
      </c>
      <c r="C243" s="5">
        <f t="shared" si="314"/>
        <v>1.2263779480607724</v>
      </c>
      <c r="D243" s="5">
        <f t="shared" si="314"/>
        <v>-0.40706750329107422</v>
      </c>
      <c r="E243" s="5">
        <f t="shared" si="314"/>
        <v>-7.3362609232390241E-3</v>
      </c>
      <c r="F243" s="5">
        <f t="shared" si="314"/>
        <v>0.58033007707676632</v>
      </c>
      <c r="G243" s="5">
        <f t="shared" si="314"/>
        <v>104.79806373907677</v>
      </c>
      <c r="H243" s="5">
        <f t="shared" si="217"/>
        <v>104.79806373907677</v>
      </c>
      <c r="I243" s="25">
        <f t="shared" si="218"/>
        <v>104.79806373907677</v>
      </c>
      <c r="J243" s="5">
        <f t="shared" si="219"/>
        <v>104.79806373907677</v>
      </c>
      <c r="K243" s="5">
        <f t="shared" si="220"/>
        <v>104.79806373907677</v>
      </c>
      <c r="L243" s="5">
        <f t="shared" si="221"/>
        <v>104.79806373907677</v>
      </c>
      <c r="M243" s="5">
        <f t="shared" si="222"/>
        <v>104.79806373907677</v>
      </c>
      <c r="N243" s="5">
        <f t="shared" si="223"/>
        <v>104.79806373907677</v>
      </c>
      <c r="O243" s="5">
        <f t="shared" si="223"/>
        <v>104.79806373907677</v>
      </c>
      <c r="P243" s="5">
        <f t="shared" si="224"/>
        <v>104.79806373907677</v>
      </c>
      <c r="Q243" s="5">
        <f t="shared" si="224"/>
        <v>104.79806373907677</v>
      </c>
      <c r="R243" s="5">
        <f t="shared" si="225"/>
        <v>104.79806373907677</v>
      </c>
      <c r="S243" s="5">
        <f t="shared" si="226"/>
        <v>104.79806373907677</v>
      </c>
      <c r="T243" s="5">
        <f t="shared" si="227"/>
        <v>104.79806373907677</v>
      </c>
      <c r="U243" s="5">
        <f t="shared" si="228"/>
        <v>104.79806373907677</v>
      </c>
      <c r="V243" s="5">
        <f t="shared" si="229"/>
        <v>104.79806373907677</v>
      </c>
      <c r="W243" s="5">
        <f t="shared" si="230"/>
        <v>104.79806373907677</v>
      </c>
      <c r="X243" s="5">
        <f t="shared" si="231"/>
        <v>104.79806373907677</v>
      </c>
      <c r="Y243" s="5">
        <f t="shared" si="232"/>
        <v>104.79806373907677</v>
      </c>
      <c r="Z243" s="5">
        <f t="shared" si="233"/>
        <v>104.79806373907677</v>
      </c>
      <c r="AA243" s="5">
        <f t="shared" si="234"/>
        <v>104.79806373907677</v>
      </c>
      <c r="AB243" s="5">
        <f t="shared" si="235"/>
        <v>104.79806373907677</v>
      </c>
      <c r="AC243" s="14">
        <f t="shared" si="236"/>
        <v>104.79806373907677</v>
      </c>
      <c r="AD243" s="14">
        <f t="shared" si="237"/>
        <v>104.79806373907677</v>
      </c>
      <c r="AE243" s="6">
        <f t="shared" si="238"/>
        <v>-104.79806373907677</v>
      </c>
      <c r="AF243" s="7"/>
      <c r="AG243" s="5">
        <f t="shared" ref="AG243:AL243" si="329">AG116-$BJ116</f>
        <v>-1.1782325313378248</v>
      </c>
      <c r="AH243" s="5">
        <f t="shared" si="329"/>
        <v>0.79668038335282121</v>
      </c>
      <c r="AI243" s="5">
        <f t="shared" si="329"/>
        <v>-0.33128677777142079</v>
      </c>
      <c r="AJ243" s="5">
        <f t="shared" si="329"/>
        <v>0.39551838437821224</v>
      </c>
      <c r="AK243" s="5">
        <f t="shared" si="329"/>
        <v>0.3173205413782122</v>
      </c>
      <c r="AL243" s="5">
        <f t="shared" si="329"/>
        <v>-3.5804815621787799E-2</v>
      </c>
      <c r="AM243" s="5">
        <f t="shared" si="240"/>
        <v>-3.5804815621787799E-2</v>
      </c>
      <c r="AN243" s="5">
        <f t="shared" si="241"/>
        <v>-3.5804815621787799E-2</v>
      </c>
      <c r="AO243" s="5">
        <f t="shared" si="242"/>
        <v>-3.5804815621787799E-2</v>
      </c>
      <c r="AP243" s="5">
        <f t="shared" si="243"/>
        <v>-3.5804815621787799E-2</v>
      </c>
      <c r="AQ243" s="5">
        <f t="shared" si="244"/>
        <v>-3.5804815621787799E-2</v>
      </c>
      <c r="AR243" s="5">
        <f t="shared" si="245"/>
        <v>-3.5804815621787799E-2</v>
      </c>
      <c r="AS243" s="5">
        <f t="shared" si="246"/>
        <v>-3.5804815621787799E-2</v>
      </c>
      <c r="AT243" s="5">
        <f t="shared" si="246"/>
        <v>-3.5804815621787799E-2</v>
      </c>
      <c r="AU243" s="5">
        <f t="shared" si="246"/>
        <v>-3.5804815621787799E-2</v>
      </c>
      <c r="AV243" s="5">
        <f t="shared" si="285"/>
        <v>-3.5804815621787799E-2</v>
      </c>
      <c r="AW243" s="5">
        <f t="shared" si="247"/>
        <v>-3.5804815621787799E-2</v>
      </c>
      <c r="AX243" s="5">
        <f t="shared" si="248"/>
        <v>-3.5804815621787799E-2</v>
      </c>
      <c r="AY243" s="5">
        <f t="shared" si="249"/>
        <v>-3.5804815621787799E-2</v>
      </c>
      <c r="AZ243" s="5">
        <f t="shared" si="250"/>
        <v>-3.5804815621787799E-2</v>
      </c>
      <c r="BA243" s="5">
        <f t="shared" si="251"/>
        <v>-3.5804815621787799E-2</v>
      </c>
      <c r="BB243" s="5">
        <f t="shared" si="252"/>
        <v>-3.5804815621787799E-2</v>
      </c>
      <c r="BC243" s="5">
        <f t="shared" si="253"/>
        <v>-3.5804815621787799E-2</v>
      </c>
      <c r="BD243" s="5">
        <f t="shared" si="254"/>
        <v>-3.5804815621787799E-2</v>
      </c>
      <c r="BE243" s="5">
        <f t="shared" si="255"/>
        <v>-3.5804815621787799E-2</v>
      </c>
      <c r="BF243" s="5">
        <f t="shared" si="256"/>
        <v>-3.5804815621787799E-2</v>
      </c>
      <c r="BG243" s="5">
        <f t="shared" si="257"/>
        <v>-3.5804815621787799E-2</v>
      </c>
      <c r="BH243" s="14">
        <f t="shared" si="258"/>
        <v>-3.5804815621787799E-2</v>
      </c>
      <c r="BI243" s="14">
        <f t="shared" si="259"/>
        <v>-3.5804815621787799E-2</v>
      </c>
      <c r="BJ243" s="6">
        <f t="shared" si="260"/>
        <v>3.5804815621787799E-2</v>
      </c>
      <c r="BK243" s="7"/>
      <c r="BL243" s="5">
        <f t="shared" ref="BL243:BQ243" si="330">BL116-$CO116</f>
        <v>-17.364988317843633</v>
      </c>
      <c r="BM243" s="5">
        <f t="shared" si="330"/>
        <v>5.3419136358196688</v>
      </c>
      <c r="BN243" s="5">
        <f t="shared" si="330"/>
        <v>1.1883388717883356</v>
      </c>
      <c r="BO243" s="5">
        <f t="shared" si="330"/>
        <v>5.33040112807927</v>
      </c>
      <c r="BP243" s="5">
        <f t="shared" si="330"/>
        <v>5.5043346821563688</v>
      </c>
      <c r="BQ243" s="5">
        <f t="shared" si="330"/>
        <v>-15.803565317843631</v>
      </c>
      <c r="BR243" s="5">
        <f t="shared" si="262"/>
        <v>-15.803565317843631</v>
      </c>
      <c r="BS243" s="5">
        <f t="shared" si="263"/>
        <v>-15.803565317843631</v>
      </c>
      <c r="BT243" s="5">
        <f t="shared" si="264"/>
        <v>-15.803565317843631</v>
      </c>
      <c r="BU243" s="5">
        <f t="shared" si="265"/>
        <v>-15.803565317843631</v>
      </c>
      <c r="BV243" s="5">
        <f t="shared" si="266"/>
        <v>-15.803565317843631</v>
      </c>
      <c r="BW243" s="5">
        <f t="shared" si="267"/>
        <v>-15.803565317843631</v>
      </c>
      <c r="BX243" s="5">
        <f t="shared" si="268"/>
        <v>-15.803565317843631</v>
      </c>
      <c r="BY243" s="5">
        <f t="shared" si="268"/>
        <v>-15.803565317843631</v>
      </c>
      <c r="BZ243" s="5">
        <f t="shared" si="268"/>
        <v>-15.803565317843631</v>
      </c>
      <c r="CA243" s="5">
        <f t="shared" si="269"/>
        <v>-15.803565317843631</v>
      </c>
      <c r="CB243" s="5">
        <f t="shared" si="270"/>
        <v>-15.803565317843631</v>
      </c>
      <c r="CC243" s="5">
        <f t="shared" si="271"/>
        <v>-15.803565317843631</v>
      </c>
      <c r="CD243" s="5">
        <f t="shared" si="272"/>
        <v>-15.803565317843631</v>
      </c>
      <c r="CE243" s="5">
        <f t="shared" si="273"/>
        <v>-15.803565317843631</v>
      </c>
      <c r="CF243" s="5">
        <f t="shared" si="274"/>
        <v>-15.803565317843631</v>
      </c>
      <c r="CG243" s="5">
        <f t="shared" si="275"/>
        <v>-15.803565317843631</v>
      </c>
      <c r="CH243" s="5">
        <f t="shared" si="276"/>
        <v>-15.803565317843631</v>
      </c>
      <c r="CI243" s="5">
        <f t="shared" si="277"/>
        <v>-15.803565317843631</v>
      </c>
      <c r="CJ243" s="5">
        <f t="shared" si="278"/>
        <v>-15.803565317843631</v>
      </c>
      <c r="CK243" s="5">
        <f t="shared" si="279"/>
        <v>-15.803565317843631</v>
      </c>
      <c r="CL243" s="5">
        <f t="shared" si="280"/>
        <v>-15.803565317843631</v>
      </c>
      <c r="CM243" s="14">
        <f t="shared" si="281"/>
        <v>-15.803565317843631</v>
      </c>
      <c r="CN243" s="14">
        <f t="shared" si="282"/>
        <v>-15.803565317843631</v>
      </c>
      <c r="CO243" s="6">
        <f t="shared" si="283"/>
        <v>15.803565317843631</v>
      </c>
    </row>
    <row r="244" spans="1:93">
      <c r="A244">
        <v>89</v>
      </c>
      <c r="B244" s="5">
        <f t="shared" si="314"/>
        <v>-0.83352169555513456</v>
      </c>
      <c r="C244" s="5">
        <f t="shared" si="314"/>
        <v>0.92284610962086333</v>
      </c>
      <c r="D244" s="5">
        <f t="shared" si="314"/>
        <v>-0.95782247795546027</v>
      </c>
      <c r="E244" s="5">
        <f t="shared" si="314"/>
        <v>-6.5116695555133219E-2</v>
      </c>
      <c r="F244" s="5">
        <f t="shared" si="314"/>
        <v>0.93361475944486472</v>
      </c>
      <c r="G244" s="5">
        <f t="shared" si="314"/>
        <v>103.89128330444487</v>
      </c>
      <c r="H244" s="5">
        <f t="shared" si="217"/>
        <v>103.89128330444487</v>
      </c>
      <c r="I244" s="25">
        <f t="shared" si="218"/>
        <v>103.89128330444487</v>
      </c>
      <c r="J244" s="5">
        <f t="shared" si="219"/>
        <v>103.89128330444487</v>
      </c>
      <c r="K244" s="5">
        <f t="shared" si="220"/>
        <v>103.89128330444487</v>
      </c>
      <c r="L244" s="5">
        <f t="shared" si="221"/>
        <v>103.89128330444487</v>
      </c>
      <c r="M244" s="5">
        <f t="shared" si="222"/>
        <v>103.89128330444487</v>
      </c>
      <c r="N244" s="5">
        <f t="shared" si="223"/>
        <v>103.89128330444487</v>
      </c>
      <c r="O244" s="5">
        <f t="shared" si="223"/>
        <v>103.89128330444487</v>
      </c>
      <c r="P244" s="5">
        <f t="shared" si="224"/>
        <v>103.89128330444487</v>
      </c>
      <c r="Q244" s="5">
        <f t="shared" si="224"/>
        <v>103.89128330444487</v>
      </c>
      <c r="R244" s="5">
        <f t="shared" si="225"/>
        <v>103.89128330444487</v>
      </c>
      <c r="S244" s="5">
        <f t="shared" si="226"/>
        <v>103.89128330444487</v>
      </c>
      <c r="T244" s="5">
        <f t="shared" si="227"/>
        <v>103.89128330444487</v>
      </c>
      <c r="U244" s="5">
        <f t="shared" si="228"/>
        <v>103.89128330444487</v>
      </c>
      <c r="V244" s="5">
        <f t="shared" si="229"/>
        <v>103.89128330444487</v>
      </c>
      <c r="W244" s="5">
        <f t="shared" si="230"/>
        <v>103.89128330444487</v>
      </c>
      <c r="X244" s="5">
        <f t="shared" si="231"/>
        <v>103.89128330444487</v>
      </c>
      <c r="Y244" s="5">
        <f t="shared" si="232"/>
        <v>103.89128330444487</v>
      </c>
      <c r="Z244" s="5">
        <f t="shared" si="233"/>
        <v>103.89128330444487</v>
      </c>
      <c r="AA244" s="5">
        <f t="shared" si="234"/>
        <v>103.89128330444487</v>
      </c>
      <c r="AB244" s="5">
        <f t="shared" si="235"/>
        <v>103.89128330444487</v>
      </c>
      <c r="AC244" s="14">
        <f t="shared" si="236"/>
        <v>103.89128330444487</v>
      </c>
      <c r="AD244" s="14">
        <f t="shared" si="237"/>
        <v>103.89128330444487</v>
      </c>
      <c r="AE244" s="6">
        <f t="shared" si="238"/>
        <v>-103.89128330444487</v>
      </c>
      <c r="AF244" s="7"/>
      <c r="AG244" s="5">
        <f t="shared" ref="AG244:AL244" si="331">AG117-$BJ117</f>
        <v>-1.1770405307126852</v>
      </c>
      <c r="AH244" s="5">
        <f t="shared" si="331"/>
        <v>0.95551091438313351</v>
      </c>
      <c r="AI244" s="5">
        <f t="shared" si="331"/>
        <v>-0.34373997571795512</v>
      </c>
      <c r="AJ244" s="5">
        <f t="shared" si="331"/>
        <v>0.24293778352375339</v>
      </c>
      <c r="AK244" s="5">
        <f t="shared" si="331"/>
        <v>0.32233180852375343</v>
      </c>
      <c r="AL244" s="5">
        <f t="shared" si="331"/>
        <v>-0.79384821647624659</v>
      </c>
      <c r="AM244" s="5">
        <f t="shared" si="240"/>
        <v>-0.79384821647624659</v>
      </c>
      <c r="AN244" s="5">
        <f t="shared" si="241"/>
        <v>-0.79384821647624659</v>
      </c>
      <c r="AO244" s="5">
        <f t="shared" si="242"/>
        <v>-0.79384821647624659</v>
      </c>
      <c r="AP244" s="5">
        <f t="shared" si="243"/>
        <v>-0.79384821647624659</v>
      </c>
      <c r="AQ244" s="5">
        <f t="shared" si="244"/>
        <v>-0.79384821647624659</v>
      </c>
      <c r="AR244" s="5">
        <f t="shared" si="245"/>
        <v>-0.79384821647624659</v>
      </c>
      <c r="AS244" s="5">
        <f t="shared" si="246"/>
        <v>-0.79384821647624659</v>
      </c>
      <c r="AT244" s="5">
        <f t="shared" si="246"/>
        <v>-0.79384821647624659</v>
      </c>
      <c r="AU244" s="5">
        <f t="shared" si="246"/>
        <v>-0.79384821647624659</v>
      </c>
      <c r="AV244" s="5">
        <f t="shared" si="285"/>
        <v>-0.79384821647624659</v>
      </c>
      <c r="AW244" s="5">
        <f t="shared" si="247"/>
        <v>-0.79384821647624659</v>
      </c>
      <c r="AX244" s="5">
        <f t="shared" si="248"/>
        <v>-0.79384821647624659</v>
      </c>
      <c r="AY244" s="5">
        <f t="shared" si="249"/>
        <v>-0.79384821647624659</v>
      </c>
      <c r="AZ244" s="5">
        <f t="shared" si="250"/>
        <v>-0.79384821647624659</v>
      </c>
      <c r="BA244" s="5">
        <f t="shared" si="251"/>
        <v>-0.79384821647624659</v>
      </c>
      <c r="BB244" s="5">
        <f t="shared" si="252"/>
        <v>-0.79384821647624659</v>
      </c>
      <c r="BC244" s="5">
        <f t="shared" si="253"/>
        <v>-0.79384821647624659</v>
      </c>
      <c r="BD244" s="5">
        <f t="shared" si="254"/>
        <v>-0.79384821647624659</v>
      </c>
      <c r="BE244" s="5">
        <f t="shared" si="255"/>
        <v>-0.79384821647624659</v>
      </c>
      <c r="BF244" s="5">
        <f t="shared" si="256"/>
        <v>-0.79384821647624659</v>
      </c>
      <c r="BG244" s="5">
        <f t="shared" si="257"/>
        <v>-0.79384821647624659</v>
      </c>
      <c r="BH244" s="14">
        <f t="shared" si="258"/>
        <v>-0.79384821647624659</v>
      </c>
      <c r="BI244" s="14">
        <f t="shared" si="259"/>
        <v>-0.79384821647624659</v>
      </c>
      <c r="BJ244" s="6">
        <f t="shared" si="260"/>
        <v>0.79384821647624659</v>
      </c>
      <c r="BK244" s="7"/>
      <c r="BL244" s="5">
        <f t="shared" ref="BL244:BQ244" si="332">BL117-$CO117</f>
        <v>-17.25670987852801</v>
      </c>
      <c r="BM244" s="5">
        <f t="shared" si="332"/>
        <v>5.2760161429797883</v>
      </c>
      <c r="BN244" s="5">
        <f t="shared" si="332"/>
        <v>1.2646061187639575</v>
      </c>
      <c r="BO244" s="5">
        <f t="shared" si="332"/>
        <v>5.3089064953122893</v>
      </c>
      <c r="BP244" s="5">
        <f t="shared" si="332"/>
        <v>5.4071811214719894</v>
      </c>
      <c r="BQ244" s="5">
        <f t="shared" si="332"/>
        <v>-16.152218878528011</v>
      </c>
      <c r="BR244" s="5">
        <f t="shared" si="262"/>
        <v>-16.152218878528011</v>
      </c>
      <c r="BS244" s="5">
        <f t="shared" si="263"/>
        <v>-16.152218878528011</v>
      </c>
      <c r="BT244" s="5">
        <f t="shared" si="264"/>
        <v>-16.152218878528011</v>
      </c>
      <c r="BU244" s="5">
        <f t="shared" si="265"/>
        <v>-16.152218878528011</v>
      </c>
      <c r="BV244" s="5">
        <f t="shared" si="266"/>
        <v>-16.152218878528011</v>
      </c>
      <c r="BW244" s="5">
        <f t="shared" si="267"/>
        <v>-16.152218878528011</v>
      </c>
      <c r="BX244" s="5">
        <f t="shared" si="268"/>
        <v>-16.152218878528011</v>
      </c>
      <c r="BY244" s="5">
        <f t="shared" si="268"/>
        <v>-16.152218878528011</v>
      </c>
      <c r="BZ244" s="5">
        <f t="shared" si="268"/>
        <v>-16.152218878528011</v>
      </c>
      <c r="CA244" s="5">
        <f t="shared" si="269"/>
        <v>-16.152218878528011</v>
      </c>
      <c r="CB244" s="5">
        <f t="shared" si="270"/>
        <v>-16.152218878528011</v>
      </c>
      <c r="CC244" s="5">
        <f t="shared" si="271"/>
        <v>-16.152218878528011</v>
      </c>
      <c r="CD244" s="5">
        <f t="shared" si="272"/>
        <v>-16.152218878528011</v>
      </c>
      <c r="CE244" s="5">
        <f t="shared" si="273"/>
        <v>-16.152218878528011</v>
      </c>
      <c r="CF244" s="5">
        <f t="shared" si="274"/>
        <v>-16.152218878528011</v>
      </c>
      <c r="CG244" s="5">
        <f t="shared" si="275"/>
        <v>-16.152218878528011</v>
      </c>
      <c r="CH244" s="5">
        <f t="shared" si="276"/>
        <v>-16.152218878528011</v>
      </c>
      <c r="CI244" s="5">
        <f t="shared" si="277"/>
        <v>-16.152218878528011</v>
      </c>
      <c r="CJ244" s="5">
        <f t="shared" si="278"/>
        <v>-16.152218878528011</v>
      </c>
      <c r="CK244" s="5">
        <f t="shared" si="279"/>
        <v>-16.152218878528011</v>
      </c>
      <c r="CL244" s="5">
        <f t="shared" si="280"/>
        <v>-16.152218878528011</v>
      </c>
      <c r="CM244" s="14">
        <f t="shared" si="281"/>
        <v>-16.152218878528011</v>
      </c>
      <c r="CN244" s="14">
        <f t="shared" si="282"/>
        <v>-16.152218878528011</v>
      </c>
      <c r="CO244" s="6">
        <f t="shared" si="283"/>
        <v>16.152218878528011</v>
      </c>
    </row>
    <row r="245" spans="1:93">
      <c r="A245">
        <v>90</v>
      </c>
      <c r="B245" s="5">
        <f t="shared" si="314"/>
        <v>-0.77605879118421228</v>
      </c>
      <c r="C245" s="5">
        <f t="shared" si="314"/>
        <v>1.2672915409687846</v>
      </c>
      <c r="D245" s="5">
        <f t="shared" si="314"/>
        <v>-1.0149996014161502</v>
      </c>
      <c r="E245" s="5">
        <f t="shared" si="314"/>
        <v>-0.21199579118420786</v>
      </c>
      <c r="F245" s="5">
        <f t="shared" si="314"/>
        <v>0.73576264281578574</v>
      </c>
      <c r="G245" s="5">
        <f t="shared" si="314"/>
        <v>102.79910420881579</v>
      </c>
      <c r="H245" s="5">
        <f t="shared" si="217"/>
        <v>102.79910420881579</v>
      </c>
      <c r="I245" s="25">
        <f t="shared" si="218"/>
        <v>102.79910420881579</v>
      </c>
      <c r="J245" s="5">
        <f t="shared" si="219"/>
        <v>102.79910420881579</v>
      </c>
      <c r="K245" s="5">
        <f t="shared" si="220"/>
        <v>102.79910420881579</v>
      </c>
      <c r="L245" s="5">
        <f t="shared" si="221"/>
        <v>102.79910420881579</v>
      </c>
      <c r="M245" s="5">
        <f t="shared" si="222"/>
        <v>102.79910420881579</v>
      </c>
      <c r="N245" s="5">
        <f t="shared" si="223"/>
        <v>102.79910420881579</v>
      </c>
      <c r="O245" s="5">
        <f t="shared" si="223"/>
        <v>102.79910420881579</v>
      </c>
      <c r="P245" s="5">
        <f t="shared" si="224"/>
        <v>102.79910420881579</v>
      </c>
      <c r="Q245" s="5">
        <f t="shared" si="224"/>
        <v>102.79910420881579</v>
      </c>
      <c r="R245" s="5">
        <f t="shared" si="225"/>
        <v>102.79910420881579</v>
      </c>
      <c r="S245" s="5">
        <f t="shared" si="226"/>
        <v>102.79910420881579</v>
      </c>
      <c r="T245" s="5">
        <f t="shared" si="227"/>
        <v>102.79910420881579</v>
      </c>
      <c r="U245" s="5">
        <f t="shared" si="228"/>
        <v>102.79910420881579</v>
      </c>
      <c r="V245" s="5">
        <f t="shared" si="229"/>
        <v>102.79910420881579</v>
      </c>
      <c r="W245" s="5">
        <f t="shared" si="230"/>
        <v>102.79910420881579</v>
      </c>
      <c r="X245" s="5">
        <f t="shared" si="231"/>
        <v>102.79910420881579</v>
      </c>
      <c r="Y245" s="5">
        <f t="shared" si="232"/>
        <v>102.79910420881579</v>
      </c>
      <c r="Z245" s="5">
        <f t="shared" si="233"/>
        <v>102.79910420881579</v>
      </c>
      <c r="AA245" s="5">
        <f t="shared" si="234"/>
        <v>102.79910420881579</v>
      </c>
      <c r="AB245" s="5">
        <f t="shared" si="235"/>
        <v>102.79910420881579</v>
      </c>
      <c r="AC245" s="14">
        <f t="shared" si="236"/>
        <v>102.79910420881579</v>
      </c>
      <c r="AD245" s="14">
        <f t="shared" si="237"/>
        <v>102.79910420881579</v>
      </c>
      <c r="AE245" s="6">
        <f t="shared" si="238"/>
        <v>-102.79910420881579</v>
      </c>
      <c r="AF245" s="7"/>
      <c r="AG245" s="5">
        <f t="shared" ref="AG245:AL245" si="333">AG118-$BJ118</f>
        <v>-1.0445959902964512</v>
      </c>
      <c r="AH245" s="5">
        <f t="shared" si="333"/>
        <v>0.8866529893483579</v>
      </c>
      <c r="AI245" s="5">
        <f t="shared" si="333"/>
        <v>-0.53455251523104219</v>
      </c>
      <c r="AJ245" s="5">
        <f t="shared" si="333"/>
        <v>0.19200559908956794</v>
      </c>
      <c r="AK245" s="5">
        <f t="shared" si="333"/>
        <v>0.50048991708956803</v>
      </c>
      <c r="AL245" s="5">
        <f t="shared" si="333"/>
        <v>-1.5375814009104321</v>
      </c>
      <c r="AM245" s="5">
        <f t="shared" si="240"/>
        <v>-1.5375814009104321</v>
      </c>
      <c r="AN245" s="5">
        <f t="shared" si="241"/>
        <v>-1.5375814009104321</v>
      </c>
      <c r="AO245" s="5">
        <f t="shared" si="242"/>
        <v>-1.5375814009104321</v>
      </c>
      <c r="AP245" s="5">
        <f t="shared" si="243"/>
        <v>-1.5375814009104321</v>
      </c>
      <c r="AQ245" s="5">
        <f t="shared" si="244"/>
        <v>-1.5375814009104321</v>
      </c>
      <c r="AR245" s="5">
        <f t="shared" si="245"/>
        <v>-1.5375814009104321</v>
      </c>
      <c r="AS245" s="5">
        <f t="shared" si="246"/>
        <v>-1.5375814009104321</v>
      </c>
      <c r="AT245" s="5">
        <f t="shared" si="246"/>
        <v>-1.5375814009104321</v>
      </c>
      <c r="AU245" s="5">
        <f t="shared" si="246"/>
        <v>-1.5375814009104321</v>
      </c>
      <c r="AV245" s="5">
        <f t="shared" si="285"/>
        <v>-1.5375814009104321</v>
      </c>
      <c r="AW245" s="5">
        <f t="shared" si="247"/>
        <v>-1.5375814009104321</v>
      </c>
      <c r="AX245" s="5">
        <f t="shared" si="248"/>
        <v>-1.5375814009104321</v>
      </c>
      <c r="AY245" s="5">
        <f t="shared" si="249"/>
        <v>-1.5375814009104321</v>
      </c>
      <c r="AZ245" s="5">
        <f t="shared" si="250"/>
        <v>-1.5375814009104321</v>
      </c>
      <c r="BA245" s="5">
        <f t="shared" si="251"/>
        <v>-1.5375814009104321</v>
      </c>
      <c r="BB245" s="5">
        <f t="shared" si="252"/>
        <v>-1.5375814009104321</v>
      </c>
      <c r="BC245" s="5">
        <f t="shared" si="253"/>
        <v>-1.5375814009104321</v>
      </c>
      <c r="BD245" s="5">
        <f t="shared" si="254"/>
        <v>-1.5375814009104321</v>
      </c>
      <c r="BE245" s="5">
        <f t="shared" si="255"/>
        <v>-1.5375814009104321</v>
      </c>
      <c r="BF245" s="5">
        <f t="shared" si="256"/>
        <v>-1.5375814009104321</v>
      </c>
      <c r="BG245" s="5">
        <f t="shared" si="257"/>
        <v>-1.5375814009104321</v>
      </c>
      <c r="BH245" s="14">
        <f t="shared" si="258"/>
        <v>-1.5375814009104321</v>
      </c>
      <c r="BI245" s="14">
        <f t="shared" si="259"/>
        <v>-1.5375814009104321</v>
      </c>
      <c r="BJ245" s="6">
        <f t="shared" si="260"/>
        <v>1.5375814009104321</v>
      </c>
      <c r="BK245" s="7"/>
      <c r="BL245" s="5">
        <f t="shared" ref="BL245:BQ245" si="334">BL118-$CO118</f>
        <v>-17.072436991679808</v>
      </c>
      <c r="BM245" s="5">
        <f t="shared" si="334"/>
        <v>5.1975169641406893</v>
      </c>
      <c r="BN245" s="5">
        <f t="shared" si="334"/>
        <v>1.3365375946389371</v>
      </c>
      <c r="BO245" s="5">
        <f t="shared" si="334"/>
        <v>5.2436764245799914</v>
      </c>
      <c r="BP245" s="5">
        <f t="shared" si="334"/>
        <v>5.2947060083201904</v>
      </c>
      <c r="BQ245" s="5">
        <f t="shared" si="334"/>
        <v>-16.54209399167981</v>
      </c>
      <c r="BR245" s="5">
        <f t="shared" si="262"/>
        <v>-16.54209399167981</v>
      </c>
      <c r="BS245" s="5">
        <f t="shared" si="263"/>
        <v>-16.54209399167981</v>
      </c>
      <c r="BT245" s="5">
        <f t="shared" si="264"/>
        <v>-16.54209399167981</v>
      </c>
      <c r="BU245" s="5">
        <f t="shared" si="265"/>
        <v>-16.54209399167981</v>
      </c>
      <c r="BV245" s="5">
        <f t="shared" si="266"/>
        <v>-16.54209399167981</v>
      </c>
      <c r="BW245" s="5">
        <f t="shared" si="267"/>
        <v>-16.54209399167981</v>
      </c>
      <c r="BX245" s="5">
        <f t="shared" si="268"/>
        <v>-16.54209399167981</v>
      </c>
      <c r="BY245" s="5">
        <f t="shared" si="268"/>
        <v>-16.54209399167981</v>
      </c>
      <c r="BZ245" s="5">
        <f t="shared" si="268"/>
        <v>-16.54209399167981</v>
      </c>
      <c r="CA245" s="5">
        <f t="shared" si="269"/>
        <v>-16.54209399167981</v>
      </c>
      <c r="CB245" s="5">
        <f t="shared" si="270"/>
        <v>-16.54209399167981</v>
      </c>
      <c r="CC245" s="5">
        <f t="shared" si="271"/>
        <v>-16.54209399167981</v>
      </c>
      <c r="CD245" s="5">
        <f t="shared" si="272"/>
        <v>-16.54209399167981</v>
      </c>
      <c r="CE245" s="5">
        <f t="shared" si="273"/>
        <v>-16.54209399167981</v>
      </c>
      <c r="CF245" s="5">
        <f t="shared" si="274"/>
        <v>-16.54209399167981</v>
      </c>
      <c r="CG245" s="5">
        <f t="shared" si="275"/>
        <v>-16.54209399167981</v>
      </c>
      <c r="CH245" s="5">
        <f t="shared" si="276"/>
        <v>-16.54209399167981</v>
      </c>
      <c r="CI245" s="5">
        <f t="shared" si="277"/>
        <v>-16.54209399167981</v>
      </c>
      <c r="CJ245" s="5">
        <f t="shared" si="278"/>
        <v>-16.54209399167981</v>
      </c>
      <c r="CK245" s="5">
        <f t="shared" si="279"/>
        <v>-16.54209399167981</v>
      </c>
      <c r="CL245" s="5">
        <f t="shared" si="280"/>
        <v>-16.54209399167981</v>
      </c>
      <c r="CM245" s="14">
        <f t="shared" si="281"/>
        <v>-16.54209399167981</v>
      </c>
      <c r="CN245" s="14">
        <f t="shared" si="282"/>
        <v>-16.54209399167981</v>
      </c>
      <c r="CO245" s="6">
        <f t="shared" si="283"/>
        <v>16.54209399167981</v>
      </c>
    </row>
    <row r="246" spans="1:93">
      <c r="A246">
        <v>91</v>
      </c>
      <c r="B246" s="5">
        <f t="shared" ref="B246:G254" si="335">B119-$AE119</f>
        <v>-0.99906741817542866</v>
      </c>
      <c r="C246" s="5">
        <f t="shared" si="335"/>
        <v>1.2560618484265689</v>
      </c>
      <c r="D246" s="5">
        <f t="shared" si="335"/>
        <v>-0.44271994090027533</v>
      </c>
      <c r="E246" s="5">
        <f t="shared" si="335"/>
        <v>-0.43433641817543389</v>
      </c>
      <c r="F246" s="5">
        <f t="shared" si="335"/>
        <v>0.62006192882456901</v>
      </c>
      <c r="G246" s="5">
        <f t="shared" si="335"/>
        <v>101.73346358182457</v>
      </c>
      <c r="H246" s="5">
        <f t="shared" si="217"/>
        <v>101.73346358182457</v>
      </c>
      <c r="I246" s="25">
        <f t="shared" si="218"/>
        <v>101.73346358182457</v>
      </c>
      <c r="J246" s="5">
        <f t="shared" si="219"/>
        <v>101.73346358182457</v>
      </c>
      <c r="K246" s="5">
        <f t="shared" si="220"/>
        <v>101.73346358182457</v>
      </c>
      <c r="L246" s="5">
        <f t="shared" si="221"/>
        <v>101.73346358182457</v>
      </c>
      <c r="M246" s="5">
        <f t="shared" si="222"/>
        <v>101.73346358182457</v>
      </c>
      <c r="N246" s="5">
        <f t="shared" si="223"/>
        <v>101.73346358182457</v>
      </c>
      <c r="O246" s="5">
        <f t="shared" si="223"/>
        <v>101.73346358182457</v>
      </c>
      <c r="P246" s="5">
        <f t="shared" si="224"/>
        <v>101.73346358182457</v>
      </c>
      <c r="Q246" s="5">
        <f t="shared" si="224"/>
        <v>101.73346358182457</v>
      </c>
      <c r="R246" s="5">
        <f t="shared" si="225"/>
        <v>101.73346358182457</v>
      </c>
      <c r="S246" s="5">
        <f t="shared" si="226"/>
        <v>101.73346358182457</v>
      </c>
      <c r="T246" s="5">
        <f t="shared" si="227"/>
        <v>101.73346358182457</v>
      </c>
      <c r="U246" s="5">
        <f t="shared" si="228"/>
        <v>101.73346358182457</v>
      </c>
      <c r="V246" s="5">
        <f t="shared" si="229"/>
        <v>101.73346358182457</v>
      </c>
      <c r="W246" s="5">
        <f t="shared" si="230"/>
        <v>101.73346358182457</v>
      </c>
      <c r="X246" s="5">
        <f t="shared" si="231"/>
        <v>101.73346358182457</v>
      </c>
      <c r="Y246" s="5">
        <f t="shared" si="232"/>
        <v>101.73346358182457</v>
      </c>
      <c r="Z246" s="5">
        <f t="shared" si="233"/>
        <v>101.73346358182457</v>
      </c>
      <c r="AA246" s="5">
        <f t="shared" si="234"/>
        <v>101.73346358182457</v>
      </c>
      <c r="AB246" s="5">
        <f t="shared" si="235"/>
        <v>101.73346358182457</v>
      </c>
      <c r="AC246" s="14">
        <f t="shared" si="236"/>
        <v>101.73346358182457</v>
      </c>
      <c r="AD246" s="14">
        <f t="shared" si="237"/>
        <v>101.73346358182457</v>
      </c>
      <c r="AE246" s="6">
        <f t="shared" si="238"/>
        <v>-101.73346358182457</v>
      </c>
      <c r="AF246" s="7"/>
      <c r="AG246" s="5">
        <f t="shared" ref="AG246:AL246" si="336">AG119-$BJ119</f>
        <v>-1.1177921842788865</v>
      </c>
      <c r="AH246" s="5">
        <f t="shared" si="336"/>
        <v>1.1892880762204809</v>
      </c>
      <c r="AI246" s="5">
        <f t="shared" si="336"/>
        <v>-0.43034978422629688</v>
      </c>
      <c r="AJ246" s="5">
        <f t="shared" si="336"/>
        <v>-7.2847628857648949E-2</v>
      </c>
      <c r="AK246" s="5">
        <f t="shared" si="336"/>
        <v>0.43170152114235094</v>
      </c>
      <c r="AL246" s="5">
        <f t="shared" si="336"/>
        <v>-2.4308596288576489</v>
      </c>
      <c r="AM246" s="5">
        <f t="shared" si="240"/>
        <v>-2.4308596288576489</v>
      </c>
      <c r="AN246" s="5">
        <f t="shared" si="241"/>
        <v>-2.4308596288576489</v>
      </c>
      <c r="AO246" s="5">
        <f t="shared" si="242"/>
        <v>-2.4308596288576489</v>
      </c>
      <c r="AP246" s="5">
        <f t="shared" si="243"/>
        <v>-2.4308596288576489</v>
      </c>
      <c r="AQ246" s="5">
        <f t="shared" si="244"/>
        <v>-2.4308596288576489</v>
      </c>
      <c r="AR246" s="5">
        <f t="shared" si="245"/>
        <v>-2.4308596288576489</v>
      </c>
      <c r="AS246" s="5">
        <f t="shared" si="246"/>
        <v>-2.4308596288576489</v>
      </c>
      <c r="AT246" s="5">
        <f t="shared" si="246"/>
        <v>-2.4308596288576489</v>
      </c>
      <c r="AU246" s="5">
        <f t="shared" si="246"/>
        <v>-2.4308596288576489</v>
      </c>
      <c r="AV246" s="5">
        <f t="shared" si="285"/>
        <v>-2.4308596288576489</v>
      </c>
      <c r="AW246" s="5">
        <f t="shared" si="247"/>
        <v>-2.4308596288576489</v>
      </c>
      <c r="AX246" s="5">
        <f t="shared" si="248"/>
        <v>-2.4308596288576489</v>
      </c>
      <c r="AY246" s="5">
        <f t="shared" si="249"/>
        <v>-2.4308596288576489</v>
      </c>
      <c r="AZ246" s="5">
        <f t="shared" si="250"/>
        <v>-2.4308596288576489</v>
      </c>
      <c r="BA246" s="5">
        <f t="shared" si="251"/>
        <v>-2.4308596288576489</v>
      </c>
      <c r="BB246" s="5">
        <f t="shared" si="252"/>
        <v>-2.4308596288576489</v>
      </c>
      <c r="BC246" s="5">
        <f t="shared" si="253"/>
        <v>-2.4308596288576489</v>
      </c>
      <c r="BD246" s="5">
        <f t="shared" si="254"/>
        <v>-2.4308596288576489</v>
      </c>
      <c r="BE246" s="5">
        <f t="shared" si="255"/>
        <v>-2.4308596288576489</v>
      </c>
      <c r="BF246" s="5">
        <f t="shared" si="256"/>
        <v>-2.4308596288576489</v>
      </c>
      <c r="BG246" s="5">
        <f t="shared" si="257"/>
        <v>-2.4308596288576489</v>
      </c>
      <c r="BH246" s="14">
        <f t="shared" si="258"/>
        <v>-2.4308596288576489</v>
      </c>
      <c r="BI246" s="14">
        <f t="shared" si="259"/>
        <v>-2.4308596288576489</v>
      </c>
      <c r="BJ246" s="6">
        <f t="shared" si="260"/>
        <v>2.4308596288576489</v>
      </c>
      <c r="BK246" s="7"/>
      <c r="BL246" s="5">
        <f t="shared" ref="BL246:BQ246" si="337">BL119-$CO119</f>
        <v>-16.914348283614398</v>
      </c>
      <c r="BM246" s="5">
        <f t="shared" si="337"/>
        <v>5.1281187733329006</v>
      </c>
      <c r="BN246" s="5">
        <f t="shared" si="337"/>
        <v>1.4310083748735991</v>
      </c>
      <c r="BO246" s="5">
        <f t="shared" si="337"/>
        <v>5.1908894190223016</v>
      </c>
      <c r="BP246" s="5">
        <f t="shared" si="337"/>
        <v>5.1643317163856004</v>
      </c>
      <c r="BQ246" s="5">
        <f t="shared" si="337"/>
        <v>-16.948568283614399</v>
      </c>
      <c r="BR246" s="5">
        <f t="shared" si="262"/>
        <v>-16.948568283614399</v>
      </c>
      <c r="BS246" s="5">
        <f t="shared" si="263"/>
        <v>-16.948568283614399</v>
      </c>
      <c r="BT246" s="5">
        <f t="shared" si="264"/>
        <v>-16.948568283614399</v>
      </c>
      <c r="BU246" s="5">
        <f t="shared" si="265"/>
        <v>-16.948568283614399</v>
      </c>
      <c r="BV246" s="5">
        <f t="shared" si="266"/>
        <v>-16.948568283614399</v>
      </c>
      <c r="BW246" s="5">
        <f t="shared" si="267"/>
        <v>-16.948568283614399</v>
      </c>
      <c r="BX246" s="5">
        <f t="shared" si="268"/>
        <v>-16.948568283614399</v>
      </c>
      <c r="BY246" s="5">
        <f t="shared" si="268"/>
        <v>-16.948568283614399</v>
      </c>
      <c r="BZ246" s="5">
        <f t="shared" si="268"/>
        <v>-16.948568283614399</v>
      </c>
      <c r="CA246" s="5">
        <f t="shared" si="269"/>
        <v>-16.948568283614399</v>
      </c>
      <c r="CB246" s="5">
        <f t="shared" si="270"/>
        <v>-16.948568283614399</v>
      </c>
      <c r="CC246" s="5">
        <f t="shared" si="271"/>
        <v>-16.948568283614399</v>
      </c>
      <c r="CD246" s="5">
        <f t="shared" si="272"/>
        <v>-16.948568283614399</v>
      </c>
      <c r="CE246" s="5">
        <f t="shared" si="273"/>
        <v>-16.948568283614399</v>
      </c>
      <c r="CF246" s="5">
        <f t="shared" si="274"/>
        <v>-16.948568283614399</v>
      </c>
      <c r="CG246" s="5">
        <f t="shared" si="275"/>
        <v>-16.948568283614399</v>
      </c>
      <c r="CH246" s="5">
        <f t="shared" si="276"/>
        <v>-16.948568283614399</v>
      </c>
      <c r="CI246" s="5">
        <f t="shared" si="277"/>
        <v>-16.948568283614399</v>
      </c>
      <c r="CJ246" s="5">
        <f t="shared" si="278"/>
        <v>-16.948568283614399</v>
      </c>
      <c r="CK246" s="5">
        <f t="shared" si="279"/>
        <v>-16.948568283614399</v>
      </c>
      <c r="CL246" s="5">
        <f t="shared" si="280"/>
        <v>-16.948568283614399</v>
      </c>
      <c r="CM246" s="14">
        <f t="shared" si="281"/>
        <v>-16.948568283614399</v>
      </c>
      <c r="CN246" s="14">
        <f t="shared" si="282"/>
        <v>-16.948568283614399</v>
      </c>
      <c r="CO246" s="6">
        <f t="shared" si="283"/>
        <v>16.948568283614399</v>
      </c>
    </row>
    <row r="247" spans="1:93">
      <c r="A247">
        <v>92</v>
      </c>
      <c r="B247" s="5">
        <f t="shared" si="335"/>
        <v>-0.93323820340208385</v>
      </c>
      <c r="C247" s="5">
        <f t="shared" si="335"/>
        <v>1.0718440688147126</v>
      </c>
      <c r="D247" s="5">
        <f t="shared" si="335"/>
        <v>-0.56542420160840834</v>
      </c>
      <c r="E247" s="5">
        <f t="shared" si="335"/>
        <v>-0.25576620340208933</v>
      </c>
      <c r="F247" s="5">
        <f t="shared" si="335"/>
        <v>0.68258453959791154</v>
      </c>
      <c r="G247" s="5">
        <f t="shared" si="335"/>
        <v>100.67803379659792</v>
      </c>
      <c r="H247" s="5">
        <f t="shared" si="217"/>
        <v>100.67803379659792</v>
      </c>
      <c r="I247" s="25">
        <f t="shared" si="218"/>
        <v>100.67803379659792</v>
      </c>
      <c r="J247" s="5">
        <f t="shared" si="219"/>
        <v>100.67803379659792</v>
      </c>
      <c r="K247" s="5">
        <f t="shared" si="220"/>
        <v>100.67803379659792</v>
      </c>
      <c r="L247" s="5">
        <f t="shared" si="221"/>
        <v>100.67803379659792</v>
      </c>
      <c r="M247" s="5">
        <f t="shared" si="222"/>
        <v>100.67803379659792</v>
      </c>
      <c r="N247" s="5">
        <f t="shared" si="223"/>
        <v>100.67803379659792</v>
      </c>
      <c r="O247" s="5">
        <f t="shared" si="223"/>
        <v>100.67803379659792</v>
      </c>
      <c r="P247" s="5">
        <f t="shared" si="224"/>
        <v>100.67803379659792</v>
      </c>
      <c r="Q247" s="5">
        <f t="shared" si="224"/>
        <v>100.67803379659792</v>
      </c>
      <c r="R247" s="5">
        <f t="shared" si="225"/>
        <v>100.67803379659792</v>
      </c>
      <c r="S247" s="5">
        <f t="shared" si="226"/>
        <v>100.67803379659792</v>
      </c>
      <c r="T247" s="5">
        <f t="shared" si="227"/>
        <v>100.67803379659792</v>
      </c>
      <c r="U247" s="5">
        <f t="shared" si="228"/>
        <v>100.67803379659792</v>
      </c>
      <c r="V247" s="5">
        <f t="shared" si="229"/>
        <v>100.67803379659792</v>
      </c>
      <c r="W247" s="5">
        <f t="shared" si="230"/>
        <v>100.67803379659792</v>
      </c>
      <c r="X247" s="5">
        <f t="shared" si="231"/>
        <v>100.67803379659792</v>
      </c>
      <c r="Y247" s="5">
        <f t="shared" si="232"/>
        <v>100.67803379659792</v>
      </c>
      <c r="Z247" s="5">
        <f t="shared" si="233"/>
        <v>100.67803379659792</v>
      </c>
      <c r="AA247" s="5">
        <f t="shared" si="234"/>
        <v>100.67803379659792</v>
      </c>
      <c r="AB247" s="5">
        <f t="shared" si="235"/>
        <v>100.67803379659792</v>
      </c>
      <c r="AC247" s="14">
        <f t="shared" si="236"/>
        <v>100.67803379659792</v>
      </c>
      <c r="AD247" s="14">
        <f t="shared" si="237"/>
        <v>100.67803379659792</v>
      </c>
      <c r="AE247" s="6">
        <f t="shared" si="238"/>
        <v>-100.67803379659792</v>
      </c>
      <c r="AF247" s="7"/>
      <c r="AG247" s="5">
        <f t="shared" ref="AG247:AL247" si="338">AG120-$BJ120</f>
        <v>-1.0966541530844132</v>
      </c>
      <c r="AH247" s="5">
        <f t="shared" si="338"/>
        <v>1.0404485437069311</v>
      </c>
      <c r="AI247" s="5">
        <f t="shared" si="338"/>
        <v>-0.1642087847414575</v>
      </c>
      <c r="AJ247" s="5">
        <f t="shared" si="338"/>
        <v>-0.20341019494052892</v>
      </c>
      <c r="AK247" s="5">
        <f t="shared" si="338"/>
        <v>0.42382458905947118</v>
      </c>
      <c r="AL247" s="5">
        <f t="shared" si="338"/>
        <v>-3.400124194940529</v>
      </c>
      <c r="AM247" s="5">
        <f t="shared" si="240"/>
        <v>-3.400124194940529</v>
      </c>
      <c r="AN247" s="5">
        <f t="shared" si="241"/>
        <v>-3.400124194940529</v>
      </c>
      <c r="AO247" s="5">
        <f t="shared" si="242"/>
        <v>-3.400124194940529</v>
      </c>
      <c r="AP247" s="5">
        <f t="shared" si="243"/>
        <v>-3.400124194940529</v>
      </c>
      <c r="AQ247" s="5">
        <f t="shared" si="244"/>
        <v>-3.400124194940529</v>
      </c>
      <c r="AR247" s="5">
        <f t="shared" si="245"/>
        <v>-3.400124194940529</v>
      </c>
      <c r="AS247" s="5">
        <f t="shared" si="246"/>
        <v>-3.400124194940529</v>
      </c>
      <c r="AT247" s="5">
        <f t="shared" si="246"/>
        <v>-3.400124194940529</v>
      </c>
      <c r="AU247" s="5">
        <f t="shared" si="246"/>
        <v>-3.400124194940529</v>
      </c>
      <c r="AV247" s="5">
        <f t="shared" si="285"/>
        <v>-3.400124194940529</v>
      </c>
      <c r="AW247" s="5">
        <f t="shared" si="247"/>
        <v>-3.400124194940529</v>
      </c>
      <c r="AX247" s="5">
        <f t="shared" si="248"/>
        <v>-3.400124194940529</v>
      </c>
      <c r="AY247" s="5">
        <f t="shared" si="249"/>
        <v>-3.400124194940529</v>
      </c>
      <c r="AZ247" s="5">
        <f t="shared" si="250"/>
        <v>-3.400124194940529</v>
      </c>
      <c r="BA247" s="5">
        <f t="shared" si="251"/>
        <v>-3.400124194940529</v>
      </c>
      <c r="BB247" s="5">
        <f t="shared" si="252"/>
        <v>-3.400124194940529</v>
      </c>
      <c r="BC247" s="5">
        <f t="shared" si="253"/>
        <v>-3.400124194940529</v>
      </c>
      <c r="BD247" s="5">
        <f t="shared" si="254"/>
        <v>-3.400124194940529</v>
      </c>
      <c r="BE247" s="5">
        <f t="shared" si="255"/>
        <v>-3.400124194940529</v>
      </c>
      <c r="BF247" s="5">
        <f t="shared" si="256"/>
        <v>-3.400124194940529</v>
      </c>
      <c r="BG247" s="5">
        <f t="shared" si="257"/>
        <v>-3.400124194940529</v>
      </c>
      <c r="BH247" s="14">
        <f t="shared" si="258"/>
        <v>-3.400124194940529</v>
      </c>
      <c r="BI247" s="14">
        <f t="shared" si="259"/>
        <v>-3.400124194940529</v>
      </c>
      <c r="BJ247" s="6">
        <f t="shared" si="260"/>
        <v>3.400124194940529</v>
      </c>
      <c r="BK247" s="7"/>
      <c r="BL247" s="5">
        <f t="shared" ref="BL247:BQ247" si="339">BL120-$CO120</f>
        <v>-16.817381600898592</v>
      </c>
      <c r="BM247" s="5">
        <f t="shared" si="339"/>
        <v>5.0301580479759096</v>
      </c>
      <c r="BN247" s="5">
        <f t="shared" si="339"/>
        <v>1.5688919003497688</v>
      </c>
      <c r="BO247" s="5">
        <f t="shared" si="339"/>
        <v>5.1048302534715084</v>
      </c>
      <c r="BP247" s="5">
        <f t="shared" si="339"/>
        <v>5.1135013991014091</v>
      </c>
      <c r="BQ247" s="5">
        <f t="shared" si="339"/>
        <v>-17.401698600898591</v>
      </c>
      <c r="BR247" s="5">
        <f t="shared" si="262"/>
        <v>-17.401698600898591</v>
      </c>
      <c r="BS247" s="5">
        <f t="shared" si="263"/>
        <v>-17.401698600898591</v>
      </c>
      <c r="BT247" s="5">
        <f t="shared" si="264"/>
        <v>-17.401698600898591</v>
      </c>
      <c r="BU247" s="5">
        <f t="shared" si="265"/>
        <v>-17.401698600898591</v>
      </c>
      <c r="BV247" s="5">
        <f t="shared" si="266"/>
        <v>-17.401698600898591</v>
      </c>
      <c r="BW247" s="5">
        <f t="shared" si="267"/>
        <v>-17.401698600898591</v>
      </c>
      <c r="BX247" s="5">
        <f t="shared" si="268"/>
        <v>-17.401698600898591</v>
      </c>
      <c r="BY247" s="5">
        <f t="shared" si="268"/>
        <v>-17.401698600898591</v>
      </c>
      <c r="BZ247" s="5">
        <f t="shared" si="268"/>
        <v>-17.401698600898591</v>
      </c>
      <c r="CA247" s="5">
        <f t="shared" si="269"/>
        <v>-17.401698600898591</v>
      </c>
      <c r="CB247" s="5">
        <f t="shared" si="270"/>
        <v>-17.401698600898591</v>
      </c>
      <c r="CC247" s="5">
        <f t="shared" si="271"/>
        <v>-17.401698600898591</v>
      </c>
      <c r="CD247" s="5">
        <f t="shared" si="272"/>
        <v>-17.401698600898591</v>
      </c>
      <c r="CE247" s="5">
        <f t="shared" si="273"/>
        <v>-17.401698600898591</v>
      </c>
      <c r="CF247" s="5">
        <f t="shared" si="274"/>
        <v>-17.401698600898591</v>
      </c>
      <c r="CG247" s="5">
        <f t="shared" si="275"/>
        <v>-17.401698600898591</v>
      </c>
      <c r="CH247" s="5">
        <f t="shared" si="276"/>
        <v>-17.401698600898591</v>
      </c>
      <c r="CI247" s="5">
        <f t="shared" si="277"/>
        <v>-17.401698600898591</v>
      </c>
      <c r="CJ247" s="5">
        <f t="shared" si="278"/>
        <v>-17.401698600898591</v>
      </c>
      <c r="CK247" s="5">
        <f t="shared" si="279"/>
        <v>-17.401698600898591</v>
      </c>
      <c r="CL247" s="5">
        <f t="shared" si="280"/>
        <v>-17.401698600898591</v>
      </c>
      <c r="CM247" s="14">
        <f t="shared" si="281"/>
        <v>-17.401698600898591</v>
      </c>
      <c r="CN247" s="14">
        <f t="shared" si="282"/>
        <v>-17.401698600898591</v>
      </c>
      <c r="CO247" s="6">
        <f t="shared" si="283"/>
        <v>17.401698600898591</v>
      </c>
    </row>
    <row r="248" spans="1:93">
      <c r="A248">
        <v>93</v>
      </c>
      <c r="B248" s="5">
        <f t="shared" si="335"/>
        <v>-0.59869144061133284</v>
      </c>
      <c r="C248" s="5">
        <f t="shared" si="335"/>
        <v>0.57184486749416408</v>
      </c>
      <c r="D248" s="5">
        <f t="shared" si="335"/>
        <v>-0.41770945866011289</v>
      </c>
      <c r="E248" s="5">
        <f t="shared" si="335"/>
        <v>-0.23394844061132858</v>
      </c>
      <c r="F248" s="5">
        <f t="shared" si="335"/>
        <v>0.67850447238866707</v>
      </c>
      <c r="G248" s="5">
        <f t="shared" si="335"/>
        <v>99.518141559388667</v>
      </c>
      <c r="H248" s="5">
        <f t="shared" si="217"/>
        <v>99.518141559388667</v>
      </c>
      <c r="I248" s="25">
        <f t="shared" si="218"/>
        <v>99.518141559388667</v>
      </c>
      <c r="J248" s="5">
        <f t="shared" si="219"/>
        <v>99.518141559388667</v>
      </c>
      <c r="K248" s="5">
        <f t="shared" si="220"/>
        <v>99.518141559388667</v>
      </c>
      <c r="L248" s="5">
        <f t="shared" si="221"/>
        <v>99.518141559388667</v>
      </c>
      <c r="M248" s="5">
        <f t="shared" si="222"/>
        <v>99.518141559388667</v>
      </c>
      <c r="N248" s="5">
        <f t="shared" si="223"/>
        <v>99.518141559388667</v>
      </c>
      <c r="O248" s="5">
        <f t="shared" si="223"/>
        <v>99.518141559388667</v>
      </c>
      <c r="P248" s="5">
        <f t="shared" si="224"/>
        <v>99.518141559388667</v>
      </c>
      <c r="Q248" s="5">
        <f t="shared" si="224"/>
        <v>99.518141559388667</v>
      </c>
      <c r="R248" s="5">
        <f t="shared" si="225"/>
        <v>99.518141559388667</v>
      </c>
      <c r="S248" s="5">
        <f t="shared" si="226"/>
        <v>99.518141559388667</v>
      </c>
      <c r="T248" s="5">
        <f t="shared" si="227"/>
        <v>99.518141559388667</v>
      </c>
      <c r="U248" s="5">
        <f t="shared" si="228"/>
        <v>99.518141559388667</v>
      </c>
      <c r="V248" s="5">
        <f t="shared" si="229"/>
        <v>99.518141559388667</v>
      </c>
      <c r="W248" s="5">
        <f t="shared" si="230"/>
        <v>99.518141559388667</v>
      </c>
      <c r="X248" s="5">
        <f t="shared" si="231"/>
        <v>99.518141559388667</v>
      </c>
      <c r="Y248" s="5">
        <f t="shared" si="232"/>
        <v>99.518141559388667</v>
      </c>
      <c r="Z248" s="5">
        <f t="shared" si="233"/>
        <v>99.518141559388667</v>
      </c>
      <c r="AA248" s="5">
        <f t="shared" si="234"/>
        <v>99.518141559388667</v>
      </c>
      <c r="AB248" s="5">
        <f t="shared" si="235"/>
        <v>99.518141559388667</v>
      </c>
      <c r="AC248" s="14">
        <f t="shared" si="236"/>
        <v>99.518141559388667</v>
      </c>
      <c r="AD248" s="14">
        <f t="shared" si="237"/>
        <v>99.518141559388667</v>
      </c>
      <c r="AE248" s="6">
        <f t="shared" si="238"/>
        <v>-99.518141559388667</v>
      </c>
      <c r="AF248" s="7"/>
      <c r="AG248" s="5">
        <f t="shared" ref="AG248:AL248" si="340">AG121-$BJ121</f>
        <v>-0.93206644483218248</v>
      </c>
      <c r="AH248" s="5">
        <f t="shared" si="340"/>
        <v>0.78051402797055225</v>
      </c>
      <c r="AI248" s="5">
        <f t="shared" si="340"/>
        <v>0.11256318850646352</v>
      </c>
      <c r="AJ248" s="5">
        <f t="shared" si="340"/>
        <v>-0.27140045982241734</v>
      </c>
      <c r="AK248" s="5">
        <f t="shared" si="340"/>
        <v>0.31038968817758228</v>
      </c>
      <c r="AL248" s="5">
        <f t="shared" si="340"/>
        <v>-4.3863484598224174</v>
      </c>
      <c r="AM248" s="5">
        <f t="shared" si="240"/>
        <v>-4.3863484598224174</v>
      </c>
      <c r="AN248" s="5">
        <f t="shared" si="241"/>
        <v>-4.3863484598224174</v>
      </c>
      <c r="AO248" s="5">
        <f t="shared" si="242"/>
        <v>-4.3863484598224174</v>
      </c>
      <c r="AP248" s="5">
        <f t="shared" si="243"/>
        <v>-4.3863484598224174</v>
      </c>
      <c r="AQ248" s="5">
        <f t="shared" si="244"/>
        <v>-4.3863484598224174</v>
      </c>
      <c r="AR248" s="5">
        <f t="shared" si="245"/>
        <v>-4.3863484598224174</v>
      </c>
      <c r="AS248" s="5">
        <f t="shared" si="246"/>
        <v>-4.3863484598224174</v>
      </c>
      <c r="AT248" s="5">
        <f t="shared" si="246"/>
        <v>-4.3863484598224174</v>
      </c>
      <c r="AU248" s="5">
        <f t="shared" si="246"/>
        <v>-4.3863484598224174</v>
      </c>
      <c r="AV248" s="5">
        <f t="shared" si="285"/>
        <v>-4.3863484598224174</v>
      </c>
      <c r="AW248" s="5">
        <f t="shared" si="247"/>
        <v>-4.3863484598224174</v>
      </c>
      <c r="AX248" s="5">
        <f t="shared" si="248"/>
        <v>-4.3863484598224174</v>
      </c>
      <c r="AY248" s="5">
        <f t="shared" si="249"/>
        <v>-4.3863484598224174</v>
      </c>
      <c r="AZ248" s="5">
        <f t="shared" si="250"/>
        <v>-4.3863484598224174</v>
      </c>
      <c r="BA248" s="5">
        <f t="shared" si="251"/>
        <v>-4.3863484598224174</v>
      </c>
      <c r="BB248" s="5">
        <f t="shared" si="252"/>
        <v>-4.3863484598224174</v>
      </c>
      <c r="BC248" s="5">
        <f t="shared" si="253"/>
        <v>-4.3863484598224174</v>
      </c>
      <c r="BD248" s="5">
        <f t="shared" si="254"/>
        <v>-4.3863484598224174</v>
      </c>
      <c r="BE248" s="5">
        <f t="shared" si="255"/>
        <v>-4.3863484598224174</v>
      </c>
      <c r="BF248" s="5">
        <f t="shared" si="256"/>
        <v>-4.3863484598224174</v>
      </c>
      <c r="BG248" s="5">
        <f t="shared" si="257"/>
        <v>-4.3863484598224174</v>
      </c>
      <c r="BH248" s="14">
        <f t="shared" si="258"/>
        <v>-4.3863484598224174</v>
      </c>
      <c r="BI248" s="14">
        <f t="shared" si="259"/>
        <v>-4.3863484598224174</v>
      </c>
      <c r="BJ248" s="6">
        <f t="shared" si="260"/>
        <v>4.3863484598224174</v>
      </c>
      <c r="BK248" s="7"/>
      <c r="BL248" s="5">
        <f t="shared" ref="BL248:BQ248" si="341">BL121-$CO121</f>
        <v>-16.607806114434116</v>
      </c>
      <c r="BM248" s="5">
        <f t="shared" si="341"/>
        <v>4.8956733057487831</v>
      </c>
      <c r="BN248" s="5">
        <f t="shared" si="341"/>
        <v>1.6940417369554766</v>
      </c>
      <c r="BO248" s="5">
        <f t="shared" si="341"/>
        <v>5.0292331861639816</v>
      </c>
      <c r="BP248" s="5">
        <f t="shared" si="341"/>
        <v>4.9888578855658849</v>
      </c>
      <c r="BQ248" s="5">
        <f t="shared" si="341"/>
        <v>-17.854942114434117</v>
      </c>
      <c r="BR248" s="5">
        <f t="shared" si="262"/>
        <v>-17.854942114434117</v>
      </c>
      <c r="BS248" s="5">
        <f t="shared" si="263"/>
        <v>-17.854942114434117</v>
      </c>
      <c r="BT248" s="5">
        <f t="shared" si="264"/>
        <v>-17.854942114434117</v>
      </c>
      <c r="BU248" s="5">
        <f t="shared" si="265"/>
        <v>-17.854942114434117</v>
      </c>
      <c r="BV248" s="5">
        <f t="shared" si="266"/>
        <v>-17.854942114434117</v>
      </c>
      <c r="BW248" s="5">
        <f t="shared" si="267"/>
        <v>-17.854942114434117</v>
      </c>
      <c r="BX248" s="5">
        <f t="shared" si="268"/>
        <v>-17.854942114434117</v>
      </c>
      <c r="BY248" s="5">
        <f t="shared" si="268"/>
        <v>-17.854942114434117</v>
      </c>
      <c r="BZ248" s="5">
        <f t="shared" si="268"/>
        <v>-17.854942114434117</v>
      </c>
      <c r="CA248" s="5">
        <f t="shared" si="269"/>
        <v>-17.854942114434117</v>
      </c>
      <c r="CB248" s="5">
        <f t="shared" si="270"/>
        <v>-17.854942114434117</v>
      </c>
      <c r="CC248" s="5">
        <f t="shared" si="271"/>
        <v>-17.854942114434117</v>
      </c>
      <c r="CD248" s="5">
        <f t="shared" si="272"/>
        <v>-17.854942114434117</v>
      </c>
      <c r="CE248" s="5">
        <f t="shared" si="273"/>
        <v>-17.854942114434117</v>
      </c>
      <c r="CF248" s="5">
        <f t="shared" si="274"/>
        <v>-17.854942114434117</v>
      </c>
      <c r="CG248" s="5">
        <f t="shared" si="275"/>
        <v>-17.854942114434117</v>
      </c>
      <c r="CH248" s="5">
        <f t="shared" si="276"/>
        <v>-17.854942114434117</v>
      </c>
      <c r="CI248" s="5">
        <f t="shared" si="277"/>
        <v>-17.854942114434117</v>
      </c>
      <c r="CJ248" s="5">
        <f t="shared" si="278"/>
        <v>-17.854942114434117</v>
      </c>
      <c r="CK248" s="5">
        <f t="shared" si="279"/>
        <v>-17.854942114434117</v>
      </c>
      <c r="CL248" s="5">
        <f t="shared" si="280"/>
        <v>-17.854942114434117</v>
      </c>
      <c r="CM248" s="14">
        <f t="shared" si="281"/>
        <v>-17.854942114434117</v>
      </c>
      <c r="CN248" s="14">
        <f t="shared" si="282"/>
        <v>-17.854942114434117</v>
      </c>
      <c r="CO248" s="6">
        <f t="shared" si="283"/>
        <v>17.854942114434117</v>
      </c>
    </row>
    <row r="249" spans="1:93">
      <c r="A249">
        <v>94</v>
      </c>
      <c r="B249" s="5">
        <f t="shared" si="335"/>
        <v>-1.0464900784881053</v>
      </c>
      <c r="C249" s="5">
        <f t="shared" si="335"/>
        <v>0.86706758410959139</v>
      </c>
      <c r="D249" s="5">
        <f t="shared" si="335"/>
        <v>0.12677987135471369</v>
      </c>
      <c r="E249" s="5">
        <f t="shared" si="335"/>
        <v>-0.45781407848811284</v>
      </c>
      <c r="F249" s="5">
        <f t="shared" si="335"/>
        <v>0.51045670151189881</v>
      </c>
      <c r="G249" s="5">
        <f t="shared" si="335"/>
        <v>98.017175921511893</v>
      </c>
      <c r="H249" s="5">
        <f t="shared" si="217"/>
        <v>98.017175921511893</v>
      </c>
      <c r="I249" s="25">
        <f t="shared" si="218"/>
        <v>98.017175921511893</v>
      </c>
      <c r="J249" s="5">
        <f t="shared" si="219"/>
        <v>98.017175921511893</v>
      </c>
      <c r="K249" s="5">
        <f t="shared" si="220"/>
        <v>98.017175921511893</v>
      </c>
      <c r="L249" s="5">
        <f t="shared" si="221"/>
        <v>98.017175921511893</v>
      </c>
      <c r="M249" s="5">
        <f t="shared" si="222"/>
        <v>98.017175921511893</v>
      </c>
      <c r="N249" s="5">
        <f t="shared" si="223"/>
        <v>98.017175921511893</v>
      </c>
      <c r="O249" s="5">
        <f t="shared" si="223"/>
        <v>98.017175921511893</v>
      </c>
      <c r="P249" s="5">
        <f t="shared" si="224"/>
        <v>98.017175921511893</v>
      </c>
      <c r="Q249" s="5">
        <f t="shared" si="224"/>
        <v>98.017175921511893</v>
      </c>
      <c r="R249" s="5">
        <f t="shared" si="225"/>
        <v>98.017175921511893</v>
      </c>
      <c r="S249" s="5">
        <f t="shared" si="226"/>
        <v>98.017175921511893</v>
      </c>
      <c r="T249" s="5">
        <f t="shared" si="227"/>
        <v>98.017175921511893</v>
      </c>
      <c r="U249" s="5">
        <f t="shared" si="228"/>
        <v>98.017175921511893</v>
      </c>
      <c r="V249" s="5">
        <f t="shared" si="229"/>
        <v>98.017175921511893</v>
      </c>
      <c r="W249" s="5">
        <f t="shared" si="230"/>
        <v>98.017175921511893</v>
      </c>
      <c r="X249" s="5">
        <f t="shared" si="231"/>
        <v>98.017175921511893</v>
      </c>
      <c r="Y249" s="5">
        <f t="shared" si="232"/>
        <v>98.017175921511893</v>
      </c>
      <c r="Z249" s="5">
        <f t="shared" si="233"/>
        <v>98.017175921511893</v>
      </c>
      <c r="AA249" s="5">
        <f t="shared" si="234"/>
        <v>98.017175921511893</v>
      </c>
      <c r="AB249" s="5">
        <f t="shared" si="235"/>
        <v>98.017175921511893</v>
      </c>
      <c r="AC249" s="14">
        <f t="shared" si="236"/>
        <v>98.017175921511893</v>
      </c>
      <c r="AD249" s="14">
        <f t="shared" si="237"/>
        <v>98.017175921511893</v>
      </c>
      <c r="AE249" s="6">
        <f t="shared" si="238"/>
        <v>-98.017175921511893</v>
      </c>
      <c r="AF249" s="7"/>
      <c r="AG249" s="5">
        <f t="shared" ref="AG249:AL249" si="342">AG122-$BJ122</f>
        <v>-1.1861675985210915</v>
      </c>
      <c r="AH249" s="5">
        <f t="shared" si="342"/>
        <v>0.47595178508436042</v>
      </c>
      <c r="AI249" s="5">
        <f t="shared" si="342"/>
        <v>0.53810608832661622</v>
      </c>
      <c r="AJ249" s="5">
        <f t="shared" si="342"/>
        <v>-0.30627836994494029</v>
      </c>
      <c r="AK249" s="5">
        <f t="shared" si="342"/>
        <v>0.47838809505505964</v>
      </c>
      <c r="AL249" s="5">
        <f t="shared" si="342"/>
        <v>-5.36036336994494</v>
      </c>
      <c r="AM249" s="5">
        <f t="shared" si="240"/>
        <v>-5.36036336994494</v>
      </c>
      <c r="AN249" s="5">
        <f t="shared" si="241"/>
        <v>-5.36036336994494</v>
      </c>
      <c r="AO249" s="5">
        <f t="shared" si="242"/>
        <v>-5.36036336994494</v>
      </c>
      <c r="AP249" s="5">
        <f t="shared" si="243"/>
        <v>-5.36036336994494</v>
      </c>
      <c r="AQ249" s="5">
        <f t="shared" si="244"/>
        <v>-5.36036336994494</v>
      </c>
      <c r="AR249" s="5">
        <f t="shared" si="245"/>
        <v>-5.36036336994494</v>
      </c>
      <c r="AS249" s="5">
        <f t="shared" si="246"/>
        <v>-5.36036336994494</v>
      </c>
      <c r="AT249" s="5">
        <f t="shared" si="246"/>
        <v>-5.36036336994494</v>
      </c>
      <c r="AU249" s="5">
        <f t="shared" si="246"/>
        <v>-5.36036336994494</v>
      </c>
      <c r="AV249" s="5">
        <f t="shared" si="285"/>
        <v>-5.36036336994494</v>
      </c>
      <c r="AW249" s="5">
        <f t="shared" si="247"/>
        <v>-5.36036336994494</v>
      </c>
      <c r="AX249" s="5">
        <f t="shared" si="248"/>
        <v>-5.36036336994494</v>
      </c>
      <c r="AY249" s="5">
        <f t="shared" si="249"/>
        <v>-5.36036336994494</v>
      </c>
      <c r="AZ249" s="5">
        <f t="shared" si="250"/>
        <v>-5.36036336994494</v>
      </c>
      <c r="BA249" s="5">
        <f t="shared" si="251"/>
        <v>-5.36036336994494</v>
      </c>
      <c r="BB249" s="5">
        <f t="shared" si="252"/>
        <v>-5.36036336994494</v>
      </c>
      <c r="BC249" s="5">
        <f t="shared" si="253"/>
        <v>-5.36036336994494</v>
      </c>
      <c r="BD249" s="5">
        <f t="shared" si="254"/>
        <v>-5.36036336994494</v>
      </c>
      <c r="BE249" s="5">
        <f t="shared" si="255"/>
        <v>-5.36036336994494</v>
      </c>
      <c r="BF249" s="5">
        <f t="shared" si="256"/>
        <v>-5.36036336994494</v>
      </c>
      <c r="BG249" s="5">
        <f t="shared" si="257"/>
        <v>-5.36036336994494</v>
      </c>
      <c r="BH249" s="14">
        <f t="shared" si="258"/>
        <v>-5.36036336994494</v>
      </c>
      <c r="BI249" s="14">
        <f t="shared" si="259"/>
        <v>-5.36036336994494</v>
      </c>
      <c r="BJ249" s="6">
        <f t="shared" si="260"/>
        <v>5.36036336994494</v>
      </c>
      <c r="BK249" s="7"/>
      <c r="BL249" s="5">
        <f t="shared" ref="BL249:BQ249" si="343">BL122-$CO122</f>
        <v>-16.455647073010841</v>
      </c>
      <c r="BM249" s="5">
        <f t="shared" si="343"/>
        <v>4.7662684676652596</v>
      </c>
      <c r="BN249" s="5">
        <f t="shared" si="343"/>
        <v>1.8506300470825536</v>
      </c>
      <c r="BO249" s="5">
        <f t="shared" si="343"/>
        <v>4.9469516312738584</v>
      </c>
      <c r="BP249" s="5">
        <f t="shared" si="343"/>
        <v>4.8917969269891586</v>
      </c>
      <c r="BQ249" s="5">
        <f t="shared" si="343"/>
        <v>-18.349003073010842</v>
      </c>
      <c r="BR249" s="5">
        <f t="shared" si="262"/>
        <v>-18.349003073010842</v>
      </c>
      <c r="BS249" s="5">
        <f t="shared" si="263"/>
        <v>-18.349003073010842</v>
      </c>
      <c r="BT249" s="5">
        <f t="shared" si="264"/>
        <v>-18.349003073010842</v>
      </c>
      <c r="BU249" s="5">
        <f t="shared" si="265"/>
        <v>-18.349003073010842</v>
      </c>
      <c r="BV249" s="5">
        <f t="shared" si="266"/>
        <v>-18.349003073010842</v>
      </c>
      <c r="BW249" s="5">
        <f t="shared" si="267"/>
        <v>-18.349003073010842</v>
      </c>
      <c r="BX249" s="5">
        <f t="shared" si="268"/>
        <v>-18.349003073010842</v>
      </c>
      <c r="BY249" s="5">
        <f t="shared" si="268"/>
        <v>-18.349003073010842</v>
      </c>
      <c r="BZ249" s="5">
        <f t="shared" si="268"/>
        <v>-18.349003073010842</v>
      </c>
      <c r="CA249" s="5">
        <f t="shared" si="269"/>
        <v>-18.349003073010842</v>
      </c>
      <c r="CB249" s="5">
        <f t="shared" si="270"/>
        <v>-18.349003073010842</v>
      </c>
      <c r="CC249" s="5">
        <f t="shared" si="271"/>
        <v>-18.349003073010842</v>
      </c>
      <c r="CD249" s="5">
        <f t="shared" si="272"/>
        <v>-18.349003073010842</v>
      </c>
      <c r="CE249" s="5">
        <f t="shared" si="273"/>
        <v>-18.349003073010842</v>
      </c>
      <c r="CF249" s="5">
        <f t="shared" si="274"/>
        <v>-18.349003073010842</v>
      </c>
      <c r="CG249" s="5">
        <f t="shared" si="275"/>
        <v>-18.349003073010842</v>
      </c>
      <c r="CH249" s="5">
        <f t="shared" si="276"/>
        <v>-18.349003073010842</v>
      </c>
      <c r="CI249" s="5">
        <f t="shared" si="277"/>
        <v>-18.349003073010842</v>
      </c>
      <c r="CJ249" s="5">
        <f t="shared" si="278"/>
        <v>-18.349003073010842</v>
      </c>
      <c r="CK249" s="5">
        <f t="shared" si="279"/>
        <v>-18.349003073010842</v>
      </c>
      <c r="CL249" s="5">
        <f t="shared" si="280"/>
        <v>-18.349003073010842</v>
      </c>
      <c r="CM249" s="14">
        <f t="shared" si="281"/>
        <v>-18.349003073010842</v>
      </c>
      <c r="CN249" s="14">
        <f t="shared" si="282"/>
        <v>-18.349003073010842</v>
      </c>
      <c r="CO249" s="6">
        <f t="shared" si="283"/>
        <v>18.349003073010842</v>
      </c>
    </row>
    <row r="250" spans="1:93">
      <c r="A250">
        <v>95</v>
      </c>
      <c r="B250" s="5">
        <f t="shared" si="335"/>
        <v>-0.50735023381386668</v>
      </c>
      <c r="C250" s="5">
        <f t="shared" si="335"/>
        <v>0.8202837149166271</v>
      </c>
      <c r="D250" s="5">
        <f t="shared" si="335"/>
        <v>-0.33413509447507295</v>
      </c>
      <c r="E250" s="5">
        <f t="shared" si="335"/>
        <v>-0.44904123381387251</v>
      </c>
      <c r="F250" s="5">
        <f t="shared" si="335"/>
        <v>0.47024284718612819</v>
      </c>
      <c r="G250" s="5">
        <f t="shared" si="335"/>
        <v>96.64914876618613</v>
      </c>
      <c r="H250" s="5">
        <f t="shared" si="217"/>
        <v>96.64914876618613</v>
      </c>
      <c r="I250" s="25">
        <f t="shared" si="218"/>
        <v>96.64914876618613</v>
      </c>
      <c r="J250" s="5">
        <f t="shared" si="219"/>
        <v>96.64914876618613</v>
      </c>
      <c r="K250" s="5">
        <f t="shared" si="220"/>
        <v>96.64914876618613</v>
      </c>
      <c r="L250" s="5">
        <f t="shared" si="221"/>
        <v>96.64914876618613</v>
      </c>
      <c r="M250" s="5">
        <f t="shared" si="222"/>
        <v>96.64914876618613</v>
      </c>
      <c r="N250" s="5">
        <f t="shared" si="223"/>
        <v>96.64914876618613</v>
      </c>
      <c r="O250" s="5">
        <f t="shared" si="223"/>
        <v>96.64914876618613</v>
      </c>
      <c r="P250" s="5">
        <f t="shared" si="224"/>
        <v>96.64914876618613</v>
      </c>
      <c r="Q250" s="5">
        <f t="shared" si="224"/>
        <v>96.64914876618613</v>
      </c>
      <c r="R250" s="5">
        <f t="shared" si="225"/>
        <v>96.64914876618613</v>
      </c>
      <c r="S250" s="5">
        <f t="shared" si="226"/>
        <v>96.64914876618613</v>
      </c>
      <c r="T250" s="5">
        <f t="shared" si="227"/>
        <v>96.64914876618613</v>
      </c>
      <c r="U250" s="5">
        <f t="shared" si="228"/>
        <v>96.64914876618613</v>
      </c>
      <c r="V250" s="5">
        <f t="shared" si="229"/>
        <v>96.64914876618613</v>
      </c>
      <c r="W250" s="5">
        <f t="shared" si="230"/>
        <v>96.64914876618613</v>
      </c>
      <c r="X250" s="5">
        <f t="shared" si="231"/>
        <v>96.64914876618613</v>
      </c>
      <c r="Y250" s="5">
        <f t="shared" si="232"/>
        <v>96.64914876618613</v>
      </c>
      <c r="Z250" s="5">
        <f t="shared" si="233"/>
        <v>96.64914876618613</v>
      </c>
      <c r="AA250" s="5">
        <f t="shared" si="234"/>
        <v>96.64914876618613</v>
      </c>
      <c r="AB250" s="5">
        <f t="shared" si="235"/>
        <v>96.64914876618613</v>
      </c>
      <c r="AC250" s="14">
        <f t="shared" si="236"/>
        <v>96.64914876618613</v>
      </c>
      <c r="AD250" s="14">
        <f t="shared" si="237"/>
        <v>96.64914876618613</v>
      </c>
      <c r="AE250" s="6">
        <f t="shared" si="238"/>
        <v>-96.64914876618613</v>
      </c>
      <c r="AF250" s="7"/>
      <c r="AG250" s="5">
        <f t="shared" ref="AG250:AL250" si="344">AG123-$BJ123</f>
        <v>-0.88623701406598343</v>
      </c>
      <c r="AH250" s="5">
        <f t="shared" si="344"/>
        <v>6.4535079445111165E-2</v>
      </c>
      <c r="AI250" s="5">
        <f t="shared" si="344"/>
        <v>0.51769341428533266</v>
      </c>
      <c r="AJ250" s="5">
        <f t="shared" si="344"/>
        <v>-0.19314555483222939</v>
      </c>
      <c r="AK250" s="5">
        <f t="shared" si="344"/>
        <v>0.49715407516777077</v>
      </c>
      <c r="AL250" s="5">
        <f t="shared" si="344"/>
        <v>-6.865602554832229</v>
      </c>
      <c r="AM250" s="5">
        <f t="shared" si="240"/>
        <v>-6.865602554832229</v>
      </c>
      <c r="AN250" s="5">
        <f t="shared" si="241"/>
        <v>-6.865602554832229</v>
      </c>
      <c r="AO250" s="5">
        <f t="shared" si="242"/>
        <v>-6.865602554832229</v>
      </c>
      <c r="AP250" s="5">
        <f t="shared" si="243"/>
        <v>-6.865602554832229</v>
      </c>
      <c r="AQ250" s="5">
        <f t="shared" si="244"/>
        <v>-6.865602554832229</v>
      </c>
      <c r="AR250" s="5">
        <f t="shared" si="245"/>
        <v>-6.865602554832229</v>
      </c>
      <c r="AS250" s="5">
        <f t="shared" si="246"/>
        <v>-6.865602554832229</v>
      </c>
      <c r="AT250" s="5">
        <f t="shared" si="246"/>
        <v>-6.865602554832229</v>
      </c>
      <c r="AU250" s="5">
        <f t="shared" si="246"/>
        <v>-6.865602554832229</v>
      </c>
      <c r="AV250" s="5">
        <f t="shared" si="285"/>
        <v>-6.865602554832229</v>
      </c>
      <c r="AW250" s="5">
        <f t="shared" si="247"/>
        <v>-6.865602554832229</v>
      </c>
      <c r="AX250" s="5">
        <f t="shared" si="248"/>
        <v>-6.865602554832229</v>
      </c>
      <c r="AY250" s="5">
        <f t="shared" si="249"/>
        <v>-6.865602554832229</v>
      </c>
      <c r="AZ250" s="5">
        <f t="shared" si="250"/>
        <v>-6.865602554832229</v>
      </c>
      <c r="BA250" s="5">
        <f t="shared" si="251"/>
        <v>-6.865602554832229</v>
      </c>
      <c r="BB250" s="5">
        <f t="shared" si="252"/>
        <v>-6.865602554832229</v>
      </c>
      <c r="BC250" s="5">
        <f t="shared" si="253"/>
        <v>-6.865602554832229</v>
      </c>
      <c r="BD250" s="5">
        <f t="shared" si="254"/>
        <v>-6.865602554832229</v>
      </c>
      <c r="BE250" s="5">
        <f t="shared" si="255"/>
        <v>-6.865602554832229</v>
      </c>
      <c r="BF250" s="5">
        <f t="shared" si="256"/>
        <v>-6.865602554832229</v>
      </c>
      <c r="BG250" s="5">
        <f t="shared" si="257"/>
        <v>-6.865602554832229</v>
      </c>
      <c r="BH250" s="14">
        <f t="shared" si="258"/>
        <v>-6.865602554832229</v>
      </c>
      <c r="BI250" s="14">
        <f t="shared" si="259"/>
        <v>-6.865602554832229</v>
      </c>
      <c r="BJ250" s="6">
        <f t="shared" si="260"/>
        <v>6.865602554832229</v>
      </c>
      <c r="BK250" s="7"/>
      <c r="BL250" s="5">
        <f t="shared" ref="BL250:BQ250" si="345">BL123-$CO123</f>
        <v>-16.076453031514635</v>
      </c>
      <c r="BM250" s="5">
        <f t="shared" si="345"/>
        <v>4.6269776223552661</v>
      </c>
      <c r="BN250" s="5">
        <f t="shared" si="345"/>
        <v>1.8370759216515324</v>
      </c>
      <c r="BO250" s="5">
        <f t="shared" si="345"/>
        <v>4.841297519022465</v>
      </c>
      <c r="BP250" s="5">
        <f t="shared" si="345"/>
        <v>4.7711019684853646</v>
      </c>
      <c r="BQ250" s="5">
        <f t="shared" si="345"/>
        <v>-18.929298031514634</v>
      </c>
      <c r="BR250" s="5">
        <f t="shared" si="262"/>
        <v>-18.929298031514634</v>
      </c>
      <c r="BS250" s="5">
        <f t="shared" si="263"/>
        <v>-18.929298031514634</v>
      </c>
      <c r="BT250" s="5">
        <f t="shared" si="264"/>
        <v>-18.929298031514634</v>
      </c>
      <c r="BU250" s="5">
        <f t="shared" si="265"/>
        <v>-18.929298031514634</v>
      </c>
      <c r="BV250" s="5">
        <f t="shared" si="266"/>
        <v>-18.929298031514634</v>
      </c>
      <c r="BW250" s="5">
        <f t="shared" si="267"/>
        <v>-18.929298031514634</v>
      </c>
      <c r="BX250" s="5">
        <f t="shared" si="268"/>
        <v>-18.929298031514634</v>
      </c>
      <c r="BY250" s="5">
        <f t="shared" si="268"/>
        <v>-18.929298031514634</v>
      </c>
      <c r="BZ250" s="5">
        <f t="shared" si="268"/>
        <v>-18.929298031514634</v>
      </c>
      <c r="CA250" s="5">
        <f t="shared" si="269"/>
        <v>-18.929298031514634</v>
      </c>
      <c r="CB250" s="5">
        <f t="shared" si="270"/>
        <v>-18.929298031514634</v>
      </c>
      <c r="CC250" s="5">
        <f t="shared" si="271"/>
        <v>-18.929298031514634</v>
      </c>
      <c r="CD250" s="5">
        <f t="shared" si="272"/>
        <v>-18.929298031514634</v>
      </c>
      <c r="CE250" s="5">
        <f t="shared" si="273"/>
        <v>-18.929298031514634</v>
      </c>
      <c r="CF250" s="5">
        <f t="shared" si="274"/>
        <v>-18.929298031514634</v>
      </c>
      <c r="CG250" s="5">
        <f t="shared" si="275"/>
        <v>-18.929298031514634</v>
      </c>
      <c r="CH250" s="5">
        <f t="shared" si="276"/>
        <v>-18.929298031514634</v>
      </c>
      <c r="CI250" s="5">
        <f t="shared" si="277"/>
        <v>-18.929298031514634</v>
      </c>
      <c r="CJ250" s="5">
        <f t="shared" si="278"/>
        <v>-18.929298031514634</v>
      </c>
      <c r="CK250" s="5">
        <f t="shared" si="279"/>
        <v>-18.929298031514634</v>
      </c>
      <c r="CL250" s="5">
        <f t="shared" si="280"/>
        <v>-18.929298031514634</v>
      </c>
      <c r="CM250" s="14">
        <f t="shared" si="281"/>
        <v>-18.929298031514634</v>
      </c>
      <c r="CN250" s="14">
        <f t="shared" si="282"/>
        <v>-18.929298031514634</v>
      </c>
      <c r="CO250" s="6">
        <f t="shared" si="283"/>
        <v>18.929298031514634</v>
      </c>
    </row>
    <row r="251" spans="1:93">
      <c r="A251">
        <v>96</v>
      </c>
      <c r="B251" s="5">
        <f t="shared" si="335"/>
        <v>-0.39423659576577563</v>
      </c>
      <c r="C251" s="5">
        <f t="shared" si="335"/>
        <v>0.42430234490802832</v>
      </c>
      <c r="D251" s="5">
        <f t="shared" si="335"/>
        <v>0.41187908038918408</v>
      </c>
      <c r="E251" s="5">
        <f t="shared" si="335"/>
        <v>-0.36996059576577522</v>
      </c>
      <c r="F251" s="5">
        <f t="shared" si="335"/>
        <v>-7.1984233765675754E-2</v>
      </c>
      <c r="G251" s="5">
        <f t="shared" si="335"/>
        <v>94.823819404234229</v>
      </c>
      <c r="H251" s="5">
        <f t="shared" si="217"/>
        <v>94.823819404234229</v>
      </c>
      <c r="I251" s="25">
        <f t="shared" si="218"/>
        <v>94.823819404234229</v>
      </c>
      <c r="J251" s="5">
        <f t="shared" si="219"/>
        <v>94.823819404234229</v>
      </c>
      <c r="K251" s="5">
        <f t="shared" si="220"/>
        <v>94.823819404234229</v>
      </c>
      <c r="L251" s="5">
        <f t="shared" si="221"/>
        <v>94.823819404234229</v>
      </c>
      <c r="M251" s="5">
        <f t="shared" si="222"/>
        <v>94.823819404234229</v>
      </c>
      <c r="N251" s="5">
        <f t="shared" si="223"/>
        <v>94.823819404234229</v>
      </c>
      <c r="O251" s="5">
        <f t="shared" si="223"/>
        <v>94.823819404234229</v>
      </c>
      <c r="P251" s="5">
        <f t="shared" si="224"/>
        <v>94.823819404234229</v>
      </c>
      <c r="Q251" s="5">
        <f t="shared" si="224"/>
        <v>94.823819404234229</v>
      </c>
      <c r="R251" s="5">
        <f t="shared" si="225"/>
        <v>94.823819404234229</v>
      </c>
      <c r="S251" s="5">
        <f t="shared" si="226"/>
        <v>94.823819404234229</v>
      </c>
      <c r="T251" s="5">
        <f t="shared" si="227"/>
        <v>94.823819404234229</v>
      </c>
      <c r="U251" s="5">
        <f t="shared" si="228"/>
        <v>94.823819404234229</v>
      </c>
      <c r="V251" s="5">
        <f t="shared" si="229"/>
        <v>94.823819404234229</v>
      </c>
      <c r="W251" s="5">
        <f t="shared" si="230"/>
        <v>94.823819404234229</v>
      </c>
      <c r="X251" s="5">
        <f t="shared" si="231"/>
        <v>94.823819404234229</v>
      </c>
      <c r="Y251" s="5">
        <f t="shared" si="232"/>
        <v>94.823819404234229</v>
      </c>
      <c r="Z251" s="5">
        <f t="shared" si="233"/>
        <v>94.823819404234229</v>
      </c>
      <c r="AA251" s="5">
        <f t="shared" si="234"/>
        <v>94.823819404234229</v>
      </c>
      <c r="AB251" s="5">
        <f t="shared" si="235"/>
        <v>94.823819404234229</v>
      </c>
      <c r="AC251" s="14">
        <f t="shared" si="236"/>
        <v>94.823819404234229</v>
      </c>
      <c r="AD251" s="14">
        <f t="shared" si="237"/>
        <v>94.823819404234229</v>
      </c>
      <c r="AE251" s="6">
        <f t="shared" si="238"/>
        <v>-94.823819404234229</v>
      </c>
      <c r="AF251" s="7"/>
      <c r="AG251" s="5">
        <f t="shared" ref="AG251:AL251" si="346">AG124-$BJ124</f>
        <v>-0.32905096277231216</v>
      </c>
      <c r="AH251" s="5">
        <f t="shared" si="346"/>
        <v>-3.5540880590879453E-2</v>
      </c>
      <c r="AI251" s="5">
        <f t="shared" si="346"/>
        <v>0.40871311126760723</v>
      </c>
      <c r="AJ251" s="5">
        <f t="shared" si="346"/>
        <v>-0.54659218845220892</v>
      </c>
      <c r="AK251" s="5">
        <f t="shared" si="346"/>
        <v>0.50247092054779152</v>
      </c>
      <c r="AL251" s="5">
        <f t="shared" si="346"/>
        <v>-8.6349251884522094</v>
      </c>
      <c r="AM251" s="5">
        <f t="shared" si="240"/>
        <v>-8.6349251884522094</v>
      </c>
      <c r="AN251" s="5">
        <f t="shared" si="241"/>
        <v>-8.6349251884522094</v>
      </c>
      <c r="AO251" s="5">
        <f t="shared" si="242"/>
        <v>-8.6349251884522094</v>
      </c>
      <c r="AP251" s="5">
        <f t="shared" si="243"/>
        <v>-8.6349251884522094</v>
      </c>
      <c r="AQ251" s="5">
        <f t="shared" si="244"/>
        <v>-8.6349251884522094</v>
      </c>
      <c r="AR251" s="5">
        <f t="shared" si="245"/>
        <v>-8.6349251884522094</v>
      </c>
      <c r="AS251" s="5">
        <f t="shared" si="246"/>
        <v>-8.6349251884522094</v>
      </c>
      <c r="AT251" s="5">
        <f t="shared" si="246"/>
        <v>-8.6349251884522094</v>
      </c>
      <c r="AU251" s="5">
        <f t="shared" si="246"/>
        <v>-8.6349251884522094</v>
      </c>
      <c r="AV251" s="5">
        <f t="shared" si="285"/>
        <v>-8.6349251884522094</v>
      </c>
      <c r="AW251" s="5">
        <f t="shared" si="247"/>
        <v>-8.6349251884522094</v>
      </c>
      <c r="AX251" s="5">
        <f t="shared" si="248"/>
        <v>-8.6349251884522094</v>
      </c>
      <c r="AY251" s="5">
        <f t="shared" si="249"/>
        <v>-8.6349251884522094</v>
      </c>
      <c r="AZ251" s="5">
        <f t="shared" si="250"/>
        <v>-8.6349251884522094</v>
      </c>
      <c r="BA251" s="5">
        <f t="shared" si="251"/>
        <v>-8.6349251884522094</v>
      </c>
      <c r="BB251" s="5">
        <f t="shared" si="252"/>
        <v>-8.6349251884522094</v>
      </c>
      <c r="BC251" s="5">
        <f t="shared" si="253"/>
        <v>-8.6349251884522094</v>
      </c>
      <c r="BD251" s="5">
        <f t="shared" si="254"/>
        <v>-8.6349251884522094</v>
      </c>
      <c r="BE251" s="5">
        <f t="shared" si="255"/>
        <v>-8.6349251884522094</v>
      </c>
      <c r="BF251" s="5">
        <f t="shared" si="256"/>
        <v>-8.6349251884522094</v>
      </c>
      <c r="BG251" s="5">
        <f t="shared" si="257"/>
        <v>-8.6349251884522094</v>
      </c>
      <c r="BH251" s="14">
        <f t="shared" si="258"/>
        <v>-8.6349251884522094</v>
      </c>
      <c r="BI251" s="14">
        <f t="shared" si="259"/>
        <v>-8.6349251884522094</v>
      </c>
      <c r="BJ251" s="6">
        <f t="shared" si="260"/>
        <v>8.6349251884522094</v>
      </c>
      <c r="BK251" s="7"/>
      <c r="BL251" s="5">
        <f t="shared" ref="BL251:BQ251" si="347">BL124-$CO124</f>
        <v>-15.510637223987253</v>
      </c>
      <c r="BM251" s="5">
        <f t="shared" si="347"/>
        <v>4.4286484215711468</v>
      </c>
      <c r="BN251" s="5">
        <f t="shared" si="347"/>
        <v>1.8180981316772034</v>
      </c>
      <c r="BO251" s="5">
        <f t="shared" si="347"/>
        <v>4.654742894726148</v>
      </c>
      <c r="BP251" s="5">
        <f t="shared" si="347"/>
        <v>4.6091477760127475</v>
      </c>
      <c r="BQ251" s="5">
        <f t="shared" si="347"/>
        <v>-19.683652223987252</v>
      </c>
      <c r="BR251" s="5">
        <f t="shared" si="262"/>
        <v>-19.683652223987252</v>
      </c>
      <c r="BS251" s="5">
        <f t="shared" si="263"/>
        <v>-19.683652223987252</v>
      </c>
      <c r="BT251" s="5">
        <f t="shared" si="264"/>
        <v>-19.683652223987252</v>
      </c>
      <c r="BU251" s="5">
        <f t="shared" si="265"/>
        <v>-19.683652223987252</v>
      </c>
      <c r="BV251" s="5">
        <f t="shared" si="266"/>
        <v>-19.683652223987252</v>
      </c>
      <c r="BW251" s="5">
        <f t="shared" si="267"/>
        <v>-19.683652223987252</v>
      </c>
      <c r="BX251" s="5">
        <f t="shared" si="268"/>
        <v>-19.683652223987252</v>
      </c>
      <c r="BY251" s="5">
        <f t="shared" si="268"/>
        <v>-19.683652223987252</v>
      </c>
      <c r="BZ251" s="5">
        <f t="shared" si="268"/>
        <v>-19.683652223987252</v>
      </c>
      <c r="CA251" s="5">
        <f t="shared" si="269"/>
        <v>-19.683652223987252</v>
      </c>
      <c r="CB251" s="5">
        <f t="shared" si="270"/>
        <v>-19.683652223987252</v>
      </c>
      <c r="CC251" s="5">
        <f t="shared" si="271"/>
        <v>-19.683652223987252</v>
      </c>
      <c r="CD251" s="5">
        <f t="shared" si="272"/>
        <v>-19.683652223987252</v>
      </c>
      <c r="CE251" s="5">
        <f t="shared" si="273"/>
        <v>-19.683652223987252</v>
      </c>
      <c r="CF251" s="5">
        <f t="shared" si="274"/>
        <v>-19.683652223987252</v>
      </c>
      <c r="CG251" s="5">
        <f t="shared" si="275"/>
        <v>-19.683652223987252</v>
      </c>
      <c r="CH251" s="5">
        <f t="shared" si="276"/>
        <v>-19.683652223987252</v>
      </c>
      <c r="CI251" s="5">
        <f t="shared" si="277"/>
        <v>-19.683652223987252</v>
      </c>
      <c r="CJ251" s="5">
        <f t="shared" si="278"/>
        <v>-19.683652223987252</v>
      </c>
      <c r="CK251" s="5">
        <f t="shared" si="279"/>
        <v>-19.683652223987252</v>
      </c>
      <c r="CL251" s="5">
        <f t="shared" si="280"/>
        <v>-19.683652223987252</v>
      </c>
      <c r="CM251" s="14">
        <f t="shared" si="281"/>
        <v>-19.683652223987252</v>
      </c>
      <c r="CN251" s="14">
        <f t="shared" si="282"/>
        <v>-19.683652223987252</v>
      </c>
      <c r="CO251" s="6">
        <f t="shared" si="283"/>
        <v>19.683652223987252</v>
      </c>
    </row>
    <row r="252" spans="1:93">
      <c r="A252">
        <v>97</v>
      </c>
      <c r="B252" s="5">
        <f t="shared" si="335"/>
        <v>-0.15726541465213018</v>
      </c>
      <c r="C252" s="5">
        <f t="shared" si="335"/>
        <v>0.68914601210566673</v>
      </c>
      <c r="D252" s="5">
        <f t="shared" si="335"/>
        <v>-7.1905578149198845E-2</v>
      </c>
      <c r="E252" s="5">
        <f t="shared" si="335"/>
        <v>-0.38882641465212942</v>
      </c>
      <c r="F252" s="5">
        <f t="shared" si="335"/>
        <v>-7.1148604652137237E-2</v>
      </c>
      <c r="G252" s="5">
        <f t="shared" si="335"/>
        <v>92.852033585347868</v>
      </c>
      <c r="H252" s="5">
        <f t="shared" si="217"/>
        <v>92.852033585347868</v>
      </c>
      <c r="I252" s="25">
        <f t="shared" si="218"/>
        <v>92.852033585347868</v>
      </c>
      <c r="J252" s="5">
        <f t="shared" si="219"/>
        <v>92.852033585347868</v>
      </c>
      <c r="K252" s="5">
        <f t="shared" si="220"/>
        <v>92.852033585347868</v>
      </c>
      <c r="L252" s="5">
        <f t="shared" si="221"/>
        <v>92.852033585347868</v>
      </c>
      <c r="M252" s="5">
        <f t="shared" si="222"/>
        <v>92.852033585347868</v>
      </c>
      <c r="N252" s="5">
        <f t="shared" si="223"/>
        <v>92.852033585347868</v>
      </c>
      <c r="O252" s="5">
        <f t="shared" si="223"/>
        <v>92.852033585347868</v>
      </c>
      <c r="P252" s="5">
        <f t="shared" si="224"/>
        <v>92.852033585347868</v>
      </c>
      <c r="Q252" s="5">
        <f t="shared" si="224"/>
        <v>92.852033585347868</v>
      </c>
      <c r="R252" s="5">
        <f t="shared" si="225"/>
        <v>92.852033585347868</v>
      </c>
      <c r="S252" s="5">
        <f t="shared" si="226"/>
        <v>92.852033585347868</v>
      </c>
      <c r="T252" s="5">
        <f t="shared" si="227"/>
        <v>92.852033585347868</v>
      </c>
      <c r="U252" s="5">
        <f t="shared" si="228"/>
        <v>92.852033585347868</v>
      </c>
      <c r="V252" s="5">
        <f t="shared" si="229"/>
        <v>92.852033585347868</v>
      </c>
      <c r="W252" s="5">
        <f t="shared" si="230"/>
        <v>92.852033585347868</v>
      </c>
      <c r="X252" s="5">
        <f t="shared" si="231"/>
        <v>92.852033585347868</v>
      </c>
      <c r="Y252" s="5">
        <f t="shared" si="232"/>
        <v>92.852033585347868</v>
      </c>
      <c r="Z252" s="5">
        <f t="shared" si="233"/>
        <v>92.852033585347868</v>
      </c>
      <c r="AA252" s="5">
        <f t="shared" si="234"/>
        <v>92.852033585347868</v>
      </c>
      <c r="AB252" s="5">
        <f t="shared" si="235"/>
        <v>92.852033585347868</v>
      </c>
      <c r="AC252" s="14">
        <f t="shared" si="236"/>
        <v>92.852033585347868</v>
      </c>
      <c r="AD252" s="14">
        <f t="shared" si="237"/>
        <v>92.852033585347868</v>
      </c>
      <c r="AE252" s="6">
        <f t="shared" si="238"/>
        <v>-92.852033585347868</v>
      </c>
      <c r="AF252" s="7"/>
      <c r="AG252" s="5">
        <f t="shared" ref="AG252:AL252" si="348">AG125-$BJ125</f>
        <v>-0.4914820172029124</v>
      </c>
      <c r="AH252" s="5">
        <f t="shared" si="348"/>
        <v>-3.449384606429895E-2</v>
      </c>
      <c r="AI252" s="5">
        <f t="shared" si="348"/>
        <v>1.2437176585364114</v>
      </c>
      <c r="AJ252" s="5">
        <f t="shared" si="348"/>
        <v>-0.72704828063459814</v>
      </c>
      <c r="AK252" s="5">
        <f t="shared" si="348"/>
        <v>9.3064853654016844E-3</v>
      </c>
      <c r="AL252" s="5">
        <f t="shared" si="348"/>
        <v>-10.487939280634599</v>
      </c>
      <c r="AM252" s="5">
        <f t="shared" si="240"/>
        <v>-10.487939280634599</v>
      </c>
      <c r="AN252" s="5">
        <f t="shared" si="241"/>
        <v>-10.487939280634599</v>
      </c>
      <c r="AO252" s="5">
        <f t="shared" si="242"/>
        <v>-10.487939280634599</v>
      </c>
      <c r="AP252" s="5">
        <f t="shared" si="243"/>
        <v>-10.487939280634599</v>
      </c>
      <c r="AQ252" s="5">
        <f t="shared" si="244"/>
        <v>-10.487939280634599</v>
      </c>
      <c r="AR252" s="5">
        <f t="shared" si="245"/>
        <v>-10.487939280634599</v>
      </c>
      <c r="AS252" s="5">
        <f t="shared" si="246"/>
        <v>-10.487939280634599</v>
      </c>
      <c r="AT252" s="5">
        <f t="shared" si="246"/>
        <v>-10.487939280634599</v>
      </c>
      <c r="AU252" s="5">
        <f t="shared" si="246"/>
        <v>-10.487939280634599</v>
      </c>
      <c r="AV252" s="5">
        <f t="shared" si="285"/>
        <v>-10.487939280634599</v>
      </c>
      <c r="AW252" s="5">
        <f t="shared" si="247"/>
        <v>-10.487939280634599</v>
      </c>
      <c r="AX252" s="5">
        <f t="shared" si="248"/>
        <v>-10.487939280634599</v>
      </c>
      <c r="AY252" s="5">
        <f t="shared" si="249"/>
        <v>-10.487939280634599</v>
      </c>
      <c r="AZ252" s="5">
        <f t="shared" si="250"/>
        <v>-10.487939280634599</v>
      </c>
      <c r="BA252" s="5">
        <f t="shared" si="251"/>
        <v>-10.487939280634599</v>
      </c>
      <c r="BB252" s="5">
        <f t="shared" si="252"/>
        <v>-10.487939280634599</v>
      </c>
      <c r="BC252" s="5">
        <f t="shared" si="253"/>
        <v>-10.487939280634599</v>
      </c>
      <c r="BD252" s="5">
        <f t="shared" si="254"/>
        <v>-10.487939280634599</v>
      </c>
      <c r="BE252" s="5">
        <f t="shared" si="255"/>
        <v>-10.487939280634599</v>
      </c>
      <c r="BF252" s="5">
        <f t="shared" si="256"/>
        <v>-10.487939280634599</v>
      </c>
      <c r="BG252" s="5">
        <f t="shared" si="257"/>
        <v>-10.487939280634599</v>
      </c>
      <c r="BH252" s="14">
        <f t="shared" si="258"/>
        <v>-10.487939280634599</v>
      </c>
      <c r="BI252" s="14">
        <f t="shared" si="259"/>
        <v>-10.487939280634599</v>
      </c>
      <c r="BJ252" s="6">
        <f t="shared" si="260"/>
        <v>10.487939280634599</v>
      </c>
      <c r="BK252" s="7"/>
      <c r="BL252" s="5">
        <f t="shared" ref="BL252:BQ252" si="349">BL125-$CO125</f>
        <v>-15.161416436053695</v>
      </c>
      <c r="BM252" s="5">
        <f t="shared" si="349"/>
        <v>4.3475498930575043</v>
      </c>
      <c r="BN252" s="5">
        <f t="shared" si="349"/>
        <v>1.7856196674839921</v>
      </c>
      <c r="BO252" s="5">
        <f t="shared" si="349"/>
        <v>4.5400183115659054</v>
      </c>
      <c r="BP252" s="5">
        <f t="shared" si="349"/>
        <v>4.4882285639463042</v>
      </c>
      <c r="BQ252" s="5">
        <f t="shared" si="349"/>
        <v>-20.467871436053695</v>
      </c>
      <c r="BR252" s="5">
        <f t="shared" si="262"/>
        <v>-20.467871436053695</v>
      </c>
      <c r="BS252" s="5">
        <f t="shared" si="263"/>
        <v>-20.467871436053695</v>
      </c>
      <c r="BT252" s="5">
        <f t="shared" si="264"/>
        <v>-20.467871436053695</v>
      </c>
      <c r="BU252" s="5">
        <f t="shared" si="265"/>
        <v>-20.467871436053695</v>
      </c>
      <c r="BV252" s="5">
        <f t="shared" si="266"/>
        <v>-20.467871436053695</v>
      </c>
      <c r="BW252" s="5">
        <f t="shared" si="267"/>
        <v>-20.467871436053695</v>
      </c>
      <c r="BX252" s="5">
        <f t="shared" si="268"/>
        <v>-20.467871436053695</v>
      </c>
      <c r="BY252" s="5">
        <f t="shared" si="268"/>
        <v>-20.467871436053695</v>
      </c>
      <c r="BZ252" s="5">
        <f t="shared" si="268"/>
        <v>-20.467871436053695</v>
      </c>
      <c r="CA252" s="5">
        <f t="shared" si="269"/>
        <v>-20.467871436053695</v>
      </c>
      <c r="CB252" s="5">
        <f t="shared" si="270"/>
        <v>-20.467871436053695</v>
      </c>
      <c r="CC252" s="5">
        <f t="shared" si="271"/>
        <v>-20.467871436053695</v>
      </c>
      <c r="CD252" s="5">
        <f t="shared" si="272"/>
        <v>-20.467871436053695</v>
      </c>
      <c r="CE252" s="5">
        <f t="shared" si="273"/>
        <v>-20.467871436053695</v>
      </c>
      <c r="CF252" s="5">
        <f t="shared" si="274"/>
        <v>-20.467871436053695</v>
      </c>
      <c r="CG252" s="5">
        <f t="shared" si="275"/>
        <v>-20.467871436053695</v>
      </c>
      <c r="CH252" s="5">
        <f t="shared" si="276"/>
        <v>-20.467871436053695</v>
      </c>
      <c r="CI252" s="5">
        <f t="shared" si="277"/>
        <v>-20.467871436053695</v>
      </c>
      <c r="CJ252" s="5">
        <f t="shared" si="278"/>
        <v>-20.467871436053695</v>
      </c>
      <c r="CK252" s="5">
        <f t="shared" si="279"/>
        <v>-20.467871436053695</v>
      </c>
      <c r="CL252" s="5">
        <f t="shared" si="280"/>
        <v>-20.467871436053695</v>
      </c>
      <c r="CM252" s="14">
        <f t="shared" si="281"/>
        <v>-20.467871436053695</v>
      </c>
      <c r="CN252" s="14">
        <f t="shared" si="282"/>
        <v>-20.467871436053695</v>
      </c>
      <c r="CO252" s="6">
        <f t="shared" si="283"/>
        <v>20.467871436053695</v>
      </c>
    </row>
    <row r="253" spans="1:93">
      <c r="A253">
        <v>98</v>
      </c>
      <c r="B253" s="5">
        <f t="shared" si="335"/>
        <v>0.47080903314504496</v>
      </c>
      <c r="C253" s="5">
        <f t="shared" si="335"/>
        <v>0.28440167767624303</v>
      </c>
      <c r="D253" s="5">
        <f t="shared" si="335"/>
        <v>-0.39988826211143191</v>
      </c>
      <c r="E253" s="5">
        <f t="shared" si="335"/>
        <v>-0.55543896685495042</v>
      </c>
      <c r="F253" s="5">
        <f t="shared" si="335"/>
        <v>0.20011651814505171</v>
      </c>
      <c r="G253" s="5">
        <f t="shared" si="335"/>
        <v>90.47599103314505</v>
      </c>
      <c r="H253" s="5">
        <f t="shared" si="217"/>
        <v>90.47599103314505</v>
      </c>
      <c r="I253" s="25">
        <f t="shared" si="218"/>
        <v>90.47599103314505</v>
      </c>
      <c r="J253" s="5">
        <f t="shared" si="219"/>
        <v>90.47599103314505</v>
      </c>
      <c r="K253" s="5">
        <f t="shared" si="220"/>
        <v>90.47599103314505</v>
      </c>
      <c r="L253" s="5">
        <f t="shared" si="221"/>
        <v>90.47599103314505</v>
      </c>
      <c r="M253" s="5">
        <f t="shared" si="222"/>
        <v>90.47599103314505</v>
      </c>
      <c r="N253" s="5">
        <f t="shared" si="223"/>
        <v>90.47599103314505</v>
      </c>
      <c r="O253" s="5">
        <f t="shared" si="223"/>
        <v>90.47599103314505</v>
      </c>
      <c r="P253" s="5">
        <f>P126-$AE126</f>
        <v>90.47599103314505</v>
      </c>
      <c r="Q253" s="5">
        <f>Q126-$AE126</f>
        <v>90.47599103314505</v>
      </c>
      <c r="R253" s="5">
        <f t="shared" si="225"/>
        <v>90.47599103314505</v>
      </c>
      <c r="S253" s="5">
        <f t="shared" si="226"/>
        <v>90.47599103314505</v>
      </c>
      <c r="T253" s="5">
        <f t="shared" si="227"/>
        <v>90.47599103314505</v>
      </c>
      <c r="U253" s="5">
        <f t="shared" si="228"/>
        <v>90.47599103314505</v>
      </c>
      <c r="V253" s="5">
        <f t="shared" si="229"/>
        <v>90.47599103314505</v>
      </c>
      <c r="W253" s="5">
        <f t="shared" si="230"/>
        <v>90.47599103314505</v>
      </c>
      <c r="X253" s="5">
        <f t="shared" si="231"/>
        <v>90.47599103314505</v>
      </c>
      <c r="Y253" s="5">
        <f t="shared" si="232"/>
        <v>90.47599103314505</v>
      </c>
      <c r="Z253" s="5">
        <f t="shared" si="233"/>
        <v>90.47599103314505</v>
      </c>
      <c r="AA253" s="5">
        <f t="shared" si="234"/>
        <v>90.47599103314505</v>
      </c>
      <c r="AB253" s="5">
        <f t="shared" si="235"/>
        <v>90.47599103314505</v>
      </c>
      <c r="AC253" s="14">
        <f t="shared" si="236"/>
        <v>90.47599103314505</v>
      </c>
      <c r="AD253" s="14">
        <f t="shared" si="237"/>
        <v>90.47599103314505</v>
      </c>
      <c r="AE253" s="6">
        <f t="shared" si="238"/>
        <v>-90.47599103314505</v>
      </c>
      <c r="AF253" s="7"/>
      <c r="AG253" s="5">
        <f t="shared" ref="AG253:AL253" si="350">AG126-$BJ126</f>
        <v>-0.28909005545044764</v>
      </c>
      <c r="AH253" s="5">
        <f t="shared" si="350"/>
        <v>0.45867928624579157</v>
      </c>
      <c r="AI253" s="5">
        <f t="shared" si="350"/>
        <v>0.22307664720527676</v>
      </c>
      <c r="AJ253" s="5">
        <f t="shared" si="350"/>
        <v>-0.45493051600031009</v>
      </c>
      <c r="AK253" s="5">
        <f t="shared" si="350"/>
        <v>6.2264637999691175E-2</v>
      </c>
      <c r="AL253" s="5">
        <f t="shared" si="350"/>
        <v>-12.761680516000309</v>
      </c>
      <c r="AM253" s="5">
        <f t="shared" si="240"/>
        <v>-12.761680516000309</v>
      </c>
      <c r="AN253" s="5">
        <f t="shared" si="241"/>
        <v>-12.761680516000309</v>
      </c>
      <c r="AO253" s="5">
        <f t="shared" si="242"/>
        <v>-12.761680516000309</v>
      </c>
      <c r="AP253" s="5">
        <f t="shared" si="243"/>
        <v>-12.761680516000309</v>
      </c>
      <c r="AQ253" s="5">
        <f t="shared" si="244"/>
        <v>-12.761680516000309</v>
      </c>
      <c r="AR253" s="5">
        <f t="shared" si="245"/>
        <v>-12.761680516000309</v>
      </c>
      <c r="AS253" s="5">
        <f t="shared" si="246"/>
        <v>-12.761680516000309</v>
      </c>
      <c r="AT253" s="5">
        <f t="shared" si="246"/>
        <v>-12.761680516000309</v>
      </c>
      <c r="AU253" s="5">
        <f t="shared" si="246"/>
        <v>-12.761680516000309</v>
      </c>
      <c r="AV253" s="5">
        <f t="shared" si="285"/>
        <v>-12.761680516000309</v>
      </c>
      <c r="AW253" s="5">
        <f t="shared" si="247"/>
        <v>-12.761680516000309</v>
      </c>
      <c r="AX253" s="5">
        <f t="shared" si="248"/>
        <v>-12.761680516000309</v>
      </c>
      <c r="AY253" s="5">
        <f t="shared" si="249"/>
        <v>-12.761680516000309</v>
      </c>
      <c r="AZ253" s="5">
        <f t="shared" si="250"/>
        <v>-12.761680516000309</v>
      </c>
      <c r="BA253" s="5">
        <f t="shared" si="251"/>
        <v>-12.761680516000309</v>
      </c>
      <c r="BB253" s="5">
        <f t="shared" si="252"/>
        <v>-12.761680516000309</v>
      </c>
      <c r="BC253" s="5">
        <f t="shared" si="253"/>
        <v>-12.761680516000309</v>
      </c>
      <c r="BD253" s="5">
        <f t="shared" si="254"/>
        <v>-12.761680516000309</v>
      </c>
      <c r="BE253" s="5">
        <f t="shared" si="255"/>
        <v>-12.761680516000309</v>
      </c>
      <c r="BF253" s="5">
        <f t="shared" si="256"/>
        <v>-12.761680516000309</v>
      </c>
      <c r="BG253" s="5">
        <f t="shared" si="257"/>
        <v>-12.761680516000309</v>
      </c>
      <c r="BH253" s="14">
        <f t="shared" si="258"/>
        <v>-12.761680516000309</v>
      </c>
      <c r="BI253" s="14">
        <f t="shared" si="259"/>
        <v>-12.761680516000309</v>
      </c>
      <c r="BJ253" s="6">
        <f t="shared" si="260"/>
        <v>12.761680516000309</v>
      </c>
      <c r="BK253" s="7"/>
      <c r="BL253" s="5">
        <f t="shared" ref="BL253:BQ253" si="351">BL126-$CO126</f>
        <v>-14.395732873749662</v>
      </c>
      <c r="BM253" s="5">
        <f t="shared" si="351"/>
        <v>4.1338989174654408</v>
      </c>
      <c r="BN253" s="5">
        <f t="shared" si="351"/>
        <v>1.5479844150262458</v>
      </c>
      <c r="BO253" s="5">
        <f t="shared" si="351"/>
        <v>4.3637454150076387</v>
      </c>
      <c r="BP253" s="5">
        <f t="shared" si="351"/>
        <v>4.3501041262503399</v>
      </c>
      <c r="BQ253" s="5">
        <f t="shared" si="351"/>
        <v>-21.446895873749661</v>
      </c>
      <c r="BR253" s="5">
        <f t="shared" si="262"/>
        <v>-21.446895873749661</v>
      </c>
      <c r="BS253" s="5">
        <f t="shared" si="263"/>
        <v>-21.446895873749661</v>
      </c>
      <c r="BT253" s="5">
        <f t="shared" si="264"/>
        <v>-21.446895873749661</v>
      </c>
      <c r="BU253" s="5">
        <f t="shared" si="265"/>
        <v>-21.446895873749661</v>
      </c>
      <c r="BV253" s="5">
        <f t="shared" si="266"/>
        <v>-21.446895873749661</v>
      </c>
      <c r="BW253" s="5">
        <f t="shared" si="267"/>
        <v>-21.446895873749661</v>
      </c>
      <c r="BX253" s="5">
        <f t="shared" si="268"/>
        <v>-21.446895873749661</v>
      </c>
      <c r="BY253" s="5">
        <f t="shared" si="268"/>
        <v>-21.446895873749661</v>
      </c>
      <c r="BZ253" s="5">
        <f t="shared" si="268"/>
        <v>-21.446895873749661</v>
      </c>
      <c r="CA253" s="5">
        <f>CA126-$CO126</f>
        <v>-21.446895873749661</v>
      </c>
      <c r="CB253" s="5">
        <f t="shared" si="270"/>
        <v>-21.446895873749661</v>
      </c>
      <c r="CC253" s="5">
        <f t="shared" si="271"/>
        <v>-21.446895873749661</v>
      </c>
      <c r="CD253" s="5">
        <f t="shared" si="272"/>
        <v>-21.446895873749661</v>
      </c>
      <c r="CE253" s="5">
        <f t="shared" si="273"/>
        <v>-21.446895873749661</v>
      </c>
      <c r="CF253" s="5">
        <f t="shared" si="274"/>
        <v>-21.446895873749661</v>
      </c>
      <c r="CG253" s="5">
        <f t="shared" si="275"/>
        <v>-21.446895873749661</v>
      </c>
      <c r="CH253" s="5">
        <f t="shared" si="276"/>
        <v>-21.446895873749661</v>
      </c>
      <c r="CI253" s="5">
        <f t="shared" si="277"/>
        <v>-21.446895873749661</v>
      </c>
      <c r="CJ253" s="5">
        <f t="shared" si="278"/>
        <v>-21.446895873749661</v>
      </c>
      <c r="CK253" s="5">
        <f t="shared" si="279"/>
        <v>-21.446895873749661</v>
      </c>
      <c r="CL253" s="5">
        <f t="shared" si="280"/>
        <v>-21.446895873749661</v>
      </c>
      <c r="CM253" s="14">
        <f t="shared" si="281"/>
        <v>-21.446895873749661</v>
      </c>
      <c r="CN253" s="14">
        <f t="shared" si="282"/>
        <v>-21.446895873749661</v>
      </c>
      <c r="CO253" s="6">
        <f t="shared" si="283"/>
        <v>21.446895873749661</v>
      </c>
    </row>
    <row r="254" spans="1:93">
      <c r="A254">
        <v>99</v>
      </c>
      <c r="B254" s="5">
        <f t="shared" si="335"/>
        <v>0.30756642437310688</v>
      </c>
      <c r="C254" s="5">
        <f t="shared" si="335"/>
        <v>-0.16157580056179199</v>
      </c>
      <c r="D254" s="5">
        <f t="shared" si="335"/>
        <v>0.73417362444234868</v>
      </c>
      <c r="E254" s="5">
        <f t="shared" si="335"/>
        <v>-0.71618357562688573</v>
      </c>
      <c r="F254" s="5">
        <f t="shared" si="335"/>
        <v>-0.16398067262679206</v>
      </c>
      <c r="G254" s="5">
        <f t="shared" si="335"/>
        <v>87.407246424373113</v>
      </c>
      <c r="H254" s="5">
        <f t="shared" si="217"/>
        <v>87.407246424373113</v>
      </c>
      <c r="I254" s="25">
        <f t="shared" si="218"/>
        <v>87.407246424373113</v>
      </c>
      <c r="J254" s="5">
        <f t="shared" si="219"/>
        <v>87.407246424373113</v>
      </c>
      <c r="K254" s="5">
        <f t="shared" si="220"/>
        <v>87.407246424373113</v>
      </c>
      <c r="L254" s="5">
        <f t="shared" si="221"/>
        <v>87.407246424373113</v>
      </c>
      <c r="M254" s="5">
        <f t="shared" si="222"/>
        <v>87.407246424373113</v>
      </c>
      <c r="N254" s="5">
        <f t="shared" si="223"/>
        <v>87.407246424373113</v>
      </c>
      <c r="O254" s="5">
        <f t="shared" si="223"/>
        <v>87.407246424373113</v>
      </c>
      <c r="P254" s="5">
        <f>P127-$AE127</f>
        <v>87.407246424373113</v>
      </c>
      <c r="Q254" s="5">
        <f>Q127-$AE127</f>
        <v>87.407246424373113</v>
      </c>
      <c r="R254" s="5">
        <f t="shared" si="225"/>
        <v>87.407246424373113</v>
      </c>
      <c r="S254" s="5">
        <f t="shared" si="226"/>
        <v>87.407246424373113</v>
      </c>
      <c r="T254" s="5">
        <f t="shared" si="227"/>
        <v>87.407246424373113</v>
      </c>
      <c r="U254" s="5">
        <f t="shared" si="228"/>
        <v>87.407246424373113</v>
      </c>
      <c r="V254" s="5">
        <f t="shared" si="229"/>
        <v>87.407246424373113</v>
      </c>
      <c r="W254" s="5">
        <f t="shared" si="230"/>
        <v>87.407246424373113</v>
      </c>
      <c r="X254" s="5">
        <f t="shared" si="231"/>
        <v>87.407246424373113</v>
      </c>
      <c r="Y254" s="5">
        <f t="shared" si="232"/>
        <v>87.407246424373113</v>
      </c>
      <c r="Z254" s="5">
        <f t="shared" si="233"/>
        <v>87.407246424373113</v>
      </c>
      <c r="AA254" s="5">
        <f t="shared" si="234"/>
        <v>87.407246424373113</v>
      </c>
      <c r="AB254" s="5">
        <f t="shared" si="235"/>
        <v>87.407246424373113</v>
      </c>
      <c r="AC254" s="14">
        <f t="shared" si="236"/>
        <v>87.407246424373113</v>
      </c>
      <c r="AD254" s="14">
        <f t="shared" si="237"/>
        <v>87.407246424373113</v>
      </c>
      <c r="AE254" s="6">
        <f t="shared" si="238"/>
        <v>-87.407246424373113</v>
      </c>
      <c r="AF254" s="7"/>
      <c r="AG254" s="5">
        <f t="shared" ref="AG254:AL254" si="352">AG127-$BJ127</f>
        <v>-0.12333152130710978</v>
      </c>
      <c r="AH254" s="5">
        <f t="shared" si="352"/>
        <v>-0.25804453038291086</v>
      </c>
      <c r="AI254" s="5">
        <f t="shared" si="352"/>
        <v>1.7419138152519054E-3</v>
      </c>
      <c r="AJ254" s="5">
        <f t="shared" si="352"/>
        <v>4.0585747937388561E-2</v>
      </c>
      <c r="AK254" s="5">
        <f t="shared" si="352"/>
        <v>0.33904838993738906</v>
      </c>
      <c r="AL254" s="5">
        <f t="shared" si="352"/>
        <v>-15.615634252062611</v>
      </c>
      <c r="AM254" s="5">
        <f t="shared" si="240"/>
        <v>-15.615634252062611</v>
      </c>
      <c r="AN254" s="5">
        <f t="shared" si="241"/>
        <v>-15.615634252062611</v>
      </c>
      <c r="AO254" s="5">
        <f t="shared" si="242"/>
        <v>-15.615634252062611</v>
      </c>
      <c r="AP254" s="5">
        <f t="shared" si="243"/>
        <v>-15.615634252062611</v>
      </c>
      <c r="AQ254" s="5">
        <f t="shared" si="244"/>
        <v>-15.615634252062611</v>
      </c>
      <c r="AR254" s="5">
        <f t="shared" si="245"/>
        <v>-15.615634252062611</v>
      </c>
      <c r="AS254" s="5">
        <f t="shared" si="246"/>
        <v>-15.615634252062611</v>
      </c>
      <c r="AT254" s="5">
        <f t="shared" si="246"/>
        <v>-15.615634252062611</v>
      </c>
      <c r="AU254" s="5">
        <f t="shared" si="246"/>
        <v>-15.615634252062611</v>
      </c>
      <c r="AV254" s="5">
        <f>AV127-$BJ127</f>
        <v>-15.615634252062611</v>
      </c>
      <c r="AW254" s="5">
        <f t="shared" si="247"/>
        <v>-15.615634252062611</v>
      </c>
      <c r="AX254" s="5">
        <f t="shared" si="248"/>
        <v>-15.615634252062611</v>
      </c>
      <c r="AY254" s="5">
        <f t="shared" si="249"/>
        <v>-15.615634252062611</v>
      </c>
      <c r="AZ254" s="5">
        <f t="shared" si="250"/>
        <v>-15.615634252062611</v>
      </c>
      <c r="BA254" s="5">
        <f t="shared" si="251"/>
        <v>-15.615634252062611</v>
      </c>
      <c r="BB254" s="5">
        <f t="shared" si="252"/>
        <v>-15.615634252062611</v>
      </c>
      <c r="BC254" s="5">
        <f t="shared" si="253"/>
        <v>-15.615634252062611</v>
      </c>
      <c r="BD254" s="5">
        <f t="shared" si="254"/>
        <v>-15.615634252062611</v>
      </c>
      <c r="BE254" s="5">
        <f t="shared" si="255"/>
        <v>-15.615634252062611</v>
      </c>
      <c r="BF254" s="5">
        <f t="shared" si="256"/>
        <v>-15.615634252062611</v>
      </c>
      <c r="BG254" s="5">
        <f t="shared" si="257"/>
        <v>-15.615634252062611</v>
      </c>
      <c r="BH254" s="14">
        <f t="shared" si="258"/>
        <v>-15.615634252062611</v>
      </c>
      <c r="BI254" s="14">
        <f t="shared" si="259"/>
        <v>-15.615634252062611</v>
      </c>
      <c r="BJ254" s="6">
        <f t="shared" si="260"/>
        <v>15.615634252062611</v>
      </c>
      <c r="BK254" s="7"/>
      <c r="BL254" s="5">
        <f t="shared" ref="BL254:BQ254" si="353">BL127-$CO127</f>
        <v>-13.655757989129263</v>
      </c>
      <c r="BM254" s="5">
        <f t="shared" si="353"/>
        <v>3.8057301642706349</v>
      </c>
      <c r="BN254" s="5">
        <f t="shared" si="353"/>
        <v>2.0826935294965523</v>
      </c>
      <c r="BO254" s="5">
        <f t="shared" si="353"/>
        <v>3.9601612844913348</v>
      </c>
      <c r="BP254" s="5">
        <f t="shared" si="353"/>
        <v>3.8071730108707378</v>
      </c>
      <c r="BQ254" s="5">
        <f t="shared" si="353"/>
        <v>-22.885826989129264</v>
      </c>
      <c r="BR254" s="5">
        <f t="shared" si="262"/>
        <v>-22.885826989129264</v>
      </c>
      <c r="BS254" s="5">
        <f t="shared" si="263"/>
        <v>-22.885826989129264</v>
      </c>
      <c r="BT254" s="5">
        <f t="shared" si="264"/>
        <v>-22.885826989129264</v>
      </c>
      <c r="BU254" s="5">
        <f t="shared" si="265"/>
        <v>-22.885826989129264</v>
      </c>
      <c r="BV254" s="5">
        <f t="shared" si="266"/>
        <v>-22.885826989129264</v>
      </c>
      <c r="BW254" s="5">
        <f t="shared" si="267"/>
        <v>-22.885826989129264</v>
      </c>
      <c r="BX254" s="5">
        <f t="shared" si="268"/>
        <v>-22.885826989129264</v>
      </c>
      <c r="BY254" s="5">
        <f t="shared" si="268"/>
        <v>-22.885826989129264</v>
      </c>
      <c r="BZ254" s="5">
        <f t="shared" si="268"/>
        <v>-22.885826989129264</v>
      </c>
      <c r="CA254" s="5">
        <f>CA127-$CO127</f>
        <v>-22.885826989129264</v>
      </c>
      <c r="CB254" s="5">
        <f t="shared" si="270"/>
        <v>-22.885826989129264</v>
      </c>
      <c r="CC254" s="5">
        <f t="shared" si="271"/>
        <v>-22.885826989129264</v>
      </c>
      <c r="CD254" s="5">
        <f t="shared" si="272"/>
        <v>-22.885826989129264</v>
      </c>
      <c r="CE254" s="5">
        <f t="shared" si="273"/>
        <v>-22.885826989129264</v>
      </c>
      <c r="CF254" s="5">
        <f t="shared" si="274"/>
        <v>-22.885826989129264</v>
      </c>
      <c r="CG254" s="5">
        <f t="shared" si="275"/>
        <v>-22.885826989129264</v>
      </c>
      <c r="CH254" s="5">
        <f t="shared" si="276"/>
        <v>-22.885826989129264</v>
      </c>
      <c r="CI254" s="5">
        <f t="shared" si="277"/>
        <v>-22.885826989129264</v>
      </c>
      <c r="CJ254" s="5">
        <f t="shared" si="278"/>
        <v>-22.885826989129264</v>
      </c>
      <c r="CK254" s="5">
        <f t="shared" si="279"/>
        <v>-22.885826989129264</v>
      </c>
      <c r="CL254" s="5">
        <f t="shared" si="280"/>
        <v>-22.885826989129264</v>
      </c>
      <c r="CM254" s="14">
        <f t="shared" si="281"/>
        <v>-22.885826989129264</v>
      </c>
      <c r="CN254" s="14">
        <f t="shared" si="282"/>
        <v>-22.885826989129264</v>
      </c>
      <c r="CO254" s="6">
        <f t="shared" si="283"/>
        <v>22.885826989129264</v>
      </c>
    </row>
  </sheetData>
  <dataConsolidate/>
  <phoneticPr fontId="4" type="noConversion"/>
  <pageMargins left="0.19685039370078741" right="0.19685039370078741" top="0.19685039370078741" bottom="0.19685039370078741" header="0.19685039370078741" footer="0.19685039370078741"/>
  <pageSetup paperSize="9" scale="11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8B519F59218FD4E88B58DE214C6B6C1" ma:contentTypeVersion="0" ma:contentTypeDescription="Create a new document." ma:contentTypeScope="" ma:versionID="15b5d2f7a3e1084effea4196ba30bcf6">
  <xsd:schema xmlns:xsd="http://www.w3.org/2001/XMLSchema" xmlns:p="http://schemas.microsoft.com/office/2006/metadata/properties" targetNamespace="http://schemas.microsoft.com/office/2006/metadata/properties" ma:root="true" ma:fieldsID="4aeb20c0e3442673af7ee1078645876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D175E5B0-BCAF-4946-933B-420C60597F96}">
  <ds:schemaRefs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http://purl.org/dc/terms/"/>
    <ds:schemaRef ds:uri="http://www.w3.org/XML/1998/namespace"/>
    <ds:schemaRef ds:uri="http://purl.org/dc/dcmitype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6B6DC629-A456-48A0-B67F-E4195EF6096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2EC76D5-93F0-4207-B243-8729CB05269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Revision comments</vt:lpstr>
      <vt:lpstr>UMi-30GHz</vt:lpstr>
    </vt:vector>
  </TitlesOfParts>
  <Company>Ericsson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erafura</dc:creator>
  <cp:lastModifiedBy>na</cp:lastModifiedBy>
  <cp:lastPrinted>2011-08-15T04:23:56Z</cp:lastPrinted>
  <dcterms:created xsi:type="dcterms:W3CDTF">2009-04-02T17:18:32Z</dcterms:created>
  <dcterms:modified xsi:type="dcterms:W3CDTF">2016-10-01T08:28:34Z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level">
    <vt:lpwstr>5</vt:lpwstr>
  </property>
  <property fmtid="{D5CDD505-2E9C-101B-9397-08002B2CF9AE}" pid="3" name="slevelui">
    <vt:lpwstr>0</vt:lpwstr>
  </property>
  <property fmtid="{D5CDD505-2E9C-101B-9397-08002B2CF9AE}" pid="4" name="_NewReviewCycle">
    <vt:lpwstr/>
  </property>
  <property fmtid="{D5CDD505-2E9C-101B-9397-08002B2CF9AE}" pid="5" name="_ms_pID_725343">
    <vt:lpwstr>(2)ndg2hq9+vee9ZpH7NtmS+49bamYLNL7V3rHDIFvLz86GXp9LbdREafClwTNEMYP9z6o6SuU5_x000d_
riAauRvj5BB9BN2g+p0ZN+25KvgVK+sXmXpBkjC1K3xtKZ9dSdV4ubarm8JqGT3dAX33yrma_x000d_
00jB7Khe02XbVBs727JBFgoewPnCMADQuo86JbUuiKIrD96xuioxp7kCSlaCMTsq0zItvFCv_x000d_
d8RReDDxg4o7g6boS2</vt:lpwstr>
  </property>
  <property fmtid="{D5CDD505-2E9C-101B-9397-08002B2CF9AE}" pid="6" name="_ms_pID_725343_00">
    <vt:lpwstr>_ms_pID_725343</vt:lpwstr>
  </property>
  <property fmtid="{D5CDD505-2E9C-101B-9397-08002B2CF9AE}" pid="7" name="_ms_pID_7253431">
    <vt:lpwstr>KOPbCcQv4JM+sL2OtP5oscB5UnZqDINRnfD5ghISe+LeOJzv84qWrZ_x000d_
HOTlSNDwIn7zdk4zSHIgV+fl+i7c6qT2xdfZUrjtNBQbgfyNy1f4bu/AMc0a2HzSuNQhGiRU_x000d_
idQ=</vt:lpwstr>
  </property>
  <property fmtid="{D5CDD505-2E9C-101B-9397-08002B2CF9AE}" pid="8" name="_ms_pID_7253431_00">
    <vt:lpwstr>_ms_pID_7253431</vt:lpwstr>
  </property>
  <property fmtid="{D5CDD505-2E9C-101B-9397-08002B2CF9AE}" pid="9" name="sflag">
    <vt:lpwstr>1392018245</vt:lpwstr>
  </property>
  <property fmtid="{D5CDD505-2E9C-101B-9397-08002B2CF9AE}" pid="10" name="_new_ms_pID_72543">
    <vt:lpwstr>(3)EiYph5W6aidh+3R3IXzSJu+xgwAoPHXagN7bep94bG4MWSwBdRQYT7EWgbeVdFgnMnF0HhHm
k36JJhsYyTFKiJuz30cnTU1ew6Vszr7+oDOX9Sjt+B/uPx8hWkHRTdS37ILkEecA2BldaHvK
HF1bgV+SmbtDF4jEEdE/ufpLuw1R8HNThxoTD0+LwMZmddJ5kHG/2vpVGi+xFMkW387ebB7k
qfO53TjToeZhjucfMp</vt:lpwstr>
  </property>
  <property fmtid="{D5CDD505-2E9C-101B-9397-08002B2CF9AE}" pid="11" name="_new_ms_pID_725431">
    <vt:lpwstr>L8x6Oy8CKP8K2oNKmfc9UwHkQtar+FdSxUA4nqe23ofyS38frY0khH
DA45S+Zx2JammpYEesF5IKxay6jkMUxgfzDGJ+60c2fvNGHl8lsjDnQVuOrHSZMb3zPu70Nn
zI3lE82L/tYDxsSxNHQGSDkRZgD/buEwqyTpA9+cFM519cI7LkFvuLNqS6L68E7LljHSmPNt
2Y0fnrbRYio79Uya5Y4nE+DGijYfi7wwtim0</vt:lpwstr>
  </property>
  <property fmtid="{D5CDD505-2E9C-101B-9397-08002B2CF9AE}" pid="12" name="_new_ms_pID_725432">
    <vt:lpwstr>jgTMo/L+E1QDTeaTNjHq2YPux164yoibkzA9
3I0+y7BT60R5XYsxLKA856eauwppLQ==</vt:lpwstr>
  </property>
  <property fmtid="{D5CDD505-2E9C-101B-9397-08002B2CF9AE}" pid="13" name="_2015_ms_pID_725343">
    <vt:lpwstr>(2)IAMvzMvX96RXCXmpF/x6D+6Tbqsu1QawY4pAaie9K3owMKteJpUsnimmzaPQjK+CNeRUDT8U
ZIeoIGYbBF/mxZUsam52NaJSXB1IRfvOwHx+YfqoVTiSoGar5svmFsAtq7p68YhM1DhW6FZ8
JJj7d9OEUecSis6kBi5fWSjzH4l2vKi1ErLss0QvAWRJUSKmJsMSF0cKq1n/AHFHbZv2denf
YOIbqYCtKasvEdaxn0</vt:lpwstr>
  </property>
  <property fmtid="{D5CDD505-2E9C-101B-9397-08002B2CF9AE}" pid="14" name="_2015_ms_pID_7253431">
    <vt:lpwstr>s5PrCTL1J77rrLUaKEgSyuIzVEgO6BhrxCaz+XVav9ZbBHI7udtGK7
/xQNpkDXv7HjHO6PyF2wAvmTVhaAcJdOrfhVy8MmtGnwKMj27YYrOzJHmuLhcRk6WYGiYeOA
QOq/tRJUHanxvseYR2A73um4yufViThsWqIy+Im+GD1lhtsWGuXgJpw4Mqc4IMoFBing2z1L
u2+0GvT11A0lc/UF</vt:lpwstr>
  </property>
  <property fmtid="{D5CDD505-2E9C-101B-9397-08002B2CF9AE}" pid="15" name="ContentTypeId">
    <vt:lpwstr>0x01010068B519F59218FD4E88B58DE214C6B6C1</vt:lpwstr>
  </property>
</Properties>
</file>